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<sst xmlns="http://schemas.openxmlformats.org/spreadsheetml/2006/main" count="1301" uniqueCount="41">
  <si>
    <t>Product ID</t>
  </si>
  <si>
    <t>Product Category</t>
  </si>
  <si>
    <t>Product Name</t>
  </si>
  <si>
    <t>Product Quantity</t>
  </si>
  <si>
    <t>Product Buycost</t>
  </si>
  <si>
    <t>Product Salescost</t>
  </si>
  <si>
    <t>Product Description</t>
  </si>
  <si>
    <t>Sales Random</t>
  </si>
  <si>
    <t>Jan</t>
  </si>
  <si>
    <t>Hannan</t>
  </si>
  <si>
    <t>Speaker</t>
  </si>
  <si>
    <t>Samsung S-21</t>
  </si>
  <si>
    <t>Excellent</t>
  </si>
  <si>
    <t>Feb</t>
  </si>
  <si>
    <t>Audionic RTX-2</t>
  </si>
  <si>
    <t>Mar</t>
  </si>
  <si>
    <t>Jiasound JBL-03</t>
  </si>
  <si>
    <t>Apr</t>
  </si>
  <si>
    <t xml:space="preserve">Sony XG300 X-Series </t>
  </si>
  <si>
    <t>May</t>
  </si>
  <si>
    <t>June</t>
  </si>
  <si>
    <t>Refrigerator</t>
  </si>
  <si>
    <t>Haier Single Door HDF-24</t>
  </si>
  <si>
    <t>July</t>
  </si>
  <si>
    <t>Saad</t>
  </si>
  <si>
    <t>Haier Glass Door HRF-291</t>
  </si>
  <si>
    <t>August</t>
  </si>
  <si>
    <t>Dawlance 547-WB</t>
  </si>
  <si>
    <t>Sept</t>
  </si>
  <si>
    <t>Hitachi Double Glass Door FP</t>
  </si>
  <si>
    <t>Oct</t>
  </si>
  <si>
    <t>Nov</t>
  </si>
  <si>
    <t>Tv</t>
  </si>
  <si>
    <t>Samsung QN85A Neo QLED 4K Smart TV</t>
  </si>
  <si>
    <t>Dec</t>
  </si>
  <si>
    <t>Samsung Q60A QLED 4K Smart TV</t>
  </si>
  <si>
    <t>Sony Z9J BRAVIA XR</t>
  </si>
  <si>
    <t>EcoStar LED HD Frameless TV</t>
  </si>
  <si>
    <t>Sales ID</t>
  </si>
  <si>
    <t>Date Of Sales</t>
  </si>
  <si>
    <t>Total Amount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</si>
</sst>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sz val="10.0"/>
      <color rgb="FF2F353D"/>
      <name val="Arial"/>
    </font>
    <font>
      <sz val="10.0"/>
      <color rgb="FF000000"/>
      <name val="Arial"/>
    </font>
    <font>
      <color rgb="FF000000"/>
      <name val="Roboto"/>
    </font>
    <font/>
    <font>
      <color theme="1"/>
      <name val="Arial"/>
    </font>
    <font>
      <color theme="1"/>
      <name val="Roboto"/>
    </font>
    <font>
      <color rgb="FF2F353D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9CB9C"/>
        <bgColor rgb="FFF9CB9C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2" numFmtId="164" xfId="0" applyFont="1" applyNumberFormat="1"/>
    <xf borderId="0" fillId="0" fontId="2" numFmtId="0" xfId="0" applyAlignment="1" applyFont="1">
      <alignment readingOrder="0"/>
    </xf>
    <xf borderId="1" fillId="0" fontId="2" numFmtId="0" xfId="0" applyBorder="1" applyFont="1"/>
    <xf borderId="0" fillId="0" fontId="2" numFmtId="0" xfId="0" applyAlignment="1" applyFont="1">
      <alignment horizontal="center" readingOrder="0" vertical="center"/>
    </xf>
    <xf borderId="1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readingOrder="0"/>
    </xf>
    <xf borderId="1" fillId="2" fontId="3" numFmtId="0" xfId="0" applyAlignment="1" applyBorder="1" applyFill="1" applyFont="1">
      <alignment horizontal="left" readingOrder="0"/>
    </xf>
    <xf borderId="1" fillId="2" fontId="4" numFmtId="0" xfId="0" applyAlignment="1" applyBorder="1" applyFont="1">
      <alignment readingOrder="0"/>
    </xf>
    <xf borderId="0" fillId="0" fontId="2" numFmtId="0" xfId="0" applyFont="1"/>
    <xf borderId="1" fillId="3" fontId="5" numFmtId="0" xfId="0" applyAlignment="1" applyBorder="1" applyFill="1" applyFont="1">
      <alignment horizontal="left" readingOrder="0"/>
    </xf>
    <xf borderId="1" fillId="3" fontId="1" numFmtId="0" xfId="0" applyAlignment="1" applyBorder="1" applyFont="1">
      <alignment readingOrder="0"/>
    </xf>
    <xf borderId="1" fillId="3" fontId="2" numFmtId="0" xfId="0" applyBorder="1" applyFont="1"/>
    <xf borderId="2" fillId="4" fontId="2" numFmtId="1" xfId="0" applyAlignment="1" applyBorder="1" applyFill="1" applyFont="1" applyNumberFormat="1">
      <alignment readingOrder="0" vertical="center"/>
    </xf>
    <xf borderId="1" fillId="4" fontId="6" numFmtId="0" xfId="0" applyAlignment="1" applyBorder="1" applyFont="1">
      <alignment readingOrder="0"/>
    </xf>
    <xf borderId="1" fillId="4" fontId="2" numFmtId="0" xfId="0" applyAlignment="1" applyBorder="1" applyFont="1">
      <alignment readingOrder="0"/>
    </xf>
    <xf borderId="2" fillId="4" fontId="2" numFmtId="164" xfId="0" applyAlignment="1" applyBorder="1" applyFont="1" applyNumberFormat="1">
      <alignment horizontal="center" readingOrder="0" vertical="center"/>
    </xf>
    <xf borderId="2" fillId="4" fontId="2" numFmtId="0" xfId="0" applyAlignment="1" applyBorder="1" applyFont="1">
      <alignment vertical="center"/>
    </xf>
    <xf borderId="3" fillId="0" fontId="7" numFmtId="0" xfId="0" applyBorder="1" applyFont="1"/>
    <xf borderId="2" fillId="4" fontId="2" numFmtId="0" xfId="0" applyAlignment="1" applyBorder="1" applyFont="1">
      <alignment readingOrder="0" vertical="center"/>
    </xf>
    <xf borderId="1" fillId="4" fontId="4" numFmtId="0" xfId="0" applyAlignment="1" applyBorder="1" applyFont="1">
      <alignment readingOrder="0"/>
    </xf>
    <xf borderId="4" fillId="0" fontId="7" numFmtId="0" xfId="0" applyBorder="1" applyFont="1"/>
    <xf borderId="1" fillId="4" fontId="6" numFmtId="164" xfId="0" applyAlignment="1" applyBorder="1" applyFont="1" applyNumberFormat="1">
      <alignment readingOrder="0"/>
    </xf>
    <xf borderId="1" fillId="4" fontId="2" numFmtId="0" xfId="0" applyBorder="1" applyFont="1"/>
    <xf borderId="1" fillId="4" fontId="5" numFmtId="0" xfId="0" applyAlignment="1" applyBorder="1" applyFont="1">
      <alignment horizontal="left" readingOrder="0"/>
    </xf>
    <xf borderId="0" fillId="3" fontId="2" numFmtId="0" xfId="0" applyFont="1"/>
    <xf borderId="1" fillId="4" fontId="3" numFmtId="0" xfId="0" applyAlignment="1" applyBorder="1" applyFont="1">
      <alignment horizontal="left" readingOrder="0"/>
    </xf>
    <xf borderId="0" fillId="5" fontId="8" numFmtId="1" xfId="0" applyAlignment="1" applyFill="1" applyFont="1" applyNumberFormat="1">
      <alignment horizontal="right" vertical="bottom"/>
    </xf>
    <xf borderId="1" fillId="5" fontId="9" numFmtId="0" xfId="0" applyAlignment="1" applyBorder="1" applyFont="1">
      <alignment vertical="bottom"/>
    </xf>
    <xf borderId="1" fillId="5" fontId="8" numFmtId="0" xfId="0" applyAlignment="1" applyBorder="1" applyFont="1">
      <alignment vertical="bottom"/>
    </xf>
    <xf borderId="1" fillId="5" fontId="8" numFmtId="0" xfId="0" applyAlignment="1" applyBorder="1" applyFont="1">
      <alignment horizontal="right" vertical="bottom"/>
    </xf>
    <xf borderId="1" fillId="5" fontId="9" numFmtId="0" xfId="0" applyAlignment="1" applyBorder="1" applyFont="1">
      <alignment horizontal="right" vertical="bottom"/>
    </xf>
    <xf borderId="2" fillId="5" fontId="8" numFmtId="164" xfId="0" applyAlignment="1" applyBorder="1" applyFont="1" applyNumberFormat="1">
      <alignment horizontal="center" vertical="bottom"/>
    </xf>
    <xf borderId="2" fillId="5" fontId="8" numFmtId="0" xfId="0" applyAlignment="1" applyBorder="1" applyFont="1">
      <alignment horizontal="right" vertical="bottom"/>
    </xf>
    <xf borderId="1" fillId="0" fontId="8" numFmtId="1" xfId="0" applyAlignment="1" applyBorder="1" applyFont="1" applyNumberFormat="1">
      <alignment vertical="bottom"/>
    </xf>
    <xf borderId="1" fillId="0" fontId="8" numFmtId="0" xfId="0" applyAlignment="1" applyBorder="1" applyFont="1">
      <alignment vertical="bottom"/>
    </xf>
    <xf borderId="1" fillId="0" fontId="8" numFmtId="164" xfId="0" applyAlignment="1" applyBorder="1" applyFont="1" applyNumberFormat="1">
      <alignment vertical="bottom"/>
    </xf>
    <xf borderId="2" fillId="5" fontId="8" numFmtId="1" xfId="0" applyAlignment="1" applyBorder="1" applyFont="1" applyNumberFormat="1">
      <alignment horizontal="right" vertical="bottom"/>
    </xf>
    <xf borderId="1" fillId="5" fontId="10" numFmtId="0" xfId="0" applyAlignment="1" applyBorder="1" applyFont="1">
      <alignment vertical="bottom"/>
    </xf>
    <xf borderId="1" fillId="5" fontId="10" numFmtId="0" xfId="0" applyAlignment="1" applyBorder="1" applyFont="1">
      <alignment horizontal="right" vertical="bottom"/>
    </xf>
    <xf borderId="1" fillId="5" fontId="8" numFmtId="1" xfId="0" applyAlignment="1" applyBorder="1" applyFont="1" applyNumberFormat="1">
      <alignment horizontal="right" vertical="bottom"/>
    </xf>
    <xf borderId="1" fillId="5" fontId="9" numFmtId="164" xfId="0" applyAlignment="1" applyBorder="1" applyFont="1" applyNumberFormat="1">
      <alignment horizontal="right" vertical="bottom"/>
    </xf>
    <xf borderId="1" fillId="2" fontId="8" numFmtId="164" xfId="0" applyAlignment="1" applyBorder="1" applyFont="1" applyNumberFormat="1">
      <alignment vertical="bottom"/>
    </xf>
    <xf borderId="2" fillId="5" fontId="9" numFmtId="164" xfId="0" applyAlignment="1" applyBorder="1" applyFont="1" applyNumberFormat="1">
      <alignment horizontal="right" vertical="bottom"/>
    </xf>
    <xf borderId="1" fillId="2" fontId="8" numFmtId="0" xfId="0" applyAlignment="1" applyBorder="1" applyFont="1">
      <alignment vertical="bottom"/>
    </xf>
    <xf borderId="1" fillId="2" fontId="10" numFmtId="0" xfId="0" applyAlignment="1" applyBorder="1" applyFont="1">
      <alignment vertical="bottom"/>
    </xf>
    <xf borderId="1" fillId="5" fontId="8" numFmtId="1" xfId="0" applyAlignment="1" applyBorder="1" applyFont="1" applyNumberFormat="1">
      <alignment vertical="bottom"/>
    </xf>
    <xf borderId="1" fillId="0" fontId="8" numFmtId="0" xfId="0" applyAlignment="1" applyBorder="1" applyFont="1">
      <alignment horizontal="right" vertical="bottom"/>
    </xf>
    <xf borderId="1" fillId="2" fontId="8" numFmtId="1" xfId="0" applyAlignment="1" applyBorder="1" applyFont="1" applyNumberFormat="1">
      <alignment vertical="bottom"/>
    </xf>
    <xf borderId="1" fillId="6" fontId="8" numFmtId="0" xfId="0" applyAlignment="1" applyBorder="1" applyFill="1" applyFont="1">
      <alignment horizontal="right" vertical="bottom"/>
    </xf>
    <xf borderId="0" fillId="0" fontId="8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2" max="2" width="21.88"/>
    <col customWidth="1" min="3" max="3" width="32.75"/>
    <col customWidth="1" min="4" max="4" width="14.5"/>
    <col customWidth="1" min="5" max="5" width="16.13"/>
    <col customWidth="1" min="6" max="6" width="15.38"/>
    <col customWidth="1" min="7" max="7" width="16.25"/>
    <col customWidth="1" min="9" max="9" width="18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/>
      <c r="K1" s="3" t="s">
        <v>7</v>
      </c>
    </row>
    <row r="2">
      <c r="A2" s="4"/>
      <c r="B2" s="4"/>
      <c r="C2" s="4"/>
      <c r="D2" s="4"/>
      <c r="E2" s="4"/>
      <c r="F2" s="4"/>
      <c r="G2" s="4"/>
      <c r="I2" s="3" t="s">
        <v>8</v>
      </c>
      <c r="J2" s="5" t="s">
        <v>9</v>
      </c>
      <c r="K2" s="3">
        <v>17.0</v>
      </c>
    </row>
    <row r="3">
      <c r="A3" s="6">
        <v>1.0</v>
      </c>
      <c r="B3" s="7" t="s">
        <v>10</v>
      </c>
      <c r="C3" s="7" t="s">
        <v>11</v>
      </c>
      <c r="D3" s="7">
        <v>460.0</v>
      </c>
      <c r="E3" s="7">
        <v>5000.0</v>
      </c>
      <c r="F3" s="7">
        <v>7000.0</v>
      </c>
      <c r="G3" s="7" t="s">
        <v>12</v>
      </c>
      <c r="I3" s="3" t="s">
        <v>13</v>
      </c>
      <c r="K3" s="3">
        <v>26.0</v>
      </c>
    </row>
    <row r="4">
      <c r="A4" s="6">
        <v>2.0</v>
      </c>
      <c r="B4" s="7" t="s">
        <v>10</v>
      </c>
      <c r="C4" s="7" t="s">
        <v>14</v>
      </c>
      <c r="D4" s="7">
        <v>560.0</v>
      </c>
      <c r="E4" s="7">
        <v>5500.0</v>
      </c>
      <c r="F4" s="7">
        <v>7500.0</v>
      </c>
      <c r="G4" s="8" t="s">
        <v>12</v>
      </c>
      <c r="I4" s="3" t="s">
        <v>15</v>
      </c>
      <c r="K4" s="3">
        <v>22.0</v>
      </c>
    </row>
    <row r="5">
      <c r="A5" s="6">
        <v>3.0</v>
      </c>
      <c r="B5" s="7" t="s">
        <v>10</v>
      </c>
      <c r="C5" s="7" t="s">
        <v>16</v>
      </c>
      <c r="D5" s="7">
        <v>370.0</v>
      </c>
      <c r="E5" s="7">
        <v>6000.0</v>
      </c>
      <c r="F5" s="7">
        <v>8000.0</v>
      </c>
      <c r="G5" s="8" t="s">
        <v>12</v>
      </c>
      <c r="I5" s="3" t="s">
        <v>17</v>
      </c>
      <c r="K5" s="3">
        <v>29.0</v>
      </c>
    </row>
    <row r="6">
      <c r="A6" s="6">
        <v>4.0</v>
      </c>
      <c r="B6" s="7" t="s">
        <v>10</v>
      </c>
      <c r="C6" s="9" t="s">
        <v>18</v>
      </c>
      <c r="D6" s="7">
        <v>250.0</v>
      </c>
      <c r="E6" s="7">
        <v>7000.0</v>
      </c>
      <c r="F6" s="7">
        <v>9500.0</v>
      </c>
      <c r="G6" s="8" t="s">
        <v>12</v>
      </c>
      <c r="I6" s="3" t="s">
        <v>19</v>
      </c>
      <c r="K6" s="3">
        <v>26.0</v>
      </c>
    </row>
    <row r="7">
      <c r="A7" s="6"/>
      <c r="B7" s="7"/>
      <c r="C7" s="7"/>
      <c r="D7" s="7"/>
      <c r="E7" s="7"/>
      <c r="F7" s="7"/>
      <c r="G7" s="8"/>
      <c r="I7" s="3" t="s">
        <v>20</v>
      </c>
      <c r="K7" s="3">
        <v>30.0</v>
      </c>
    </row>
    <row r="8">
      <c r="A8" s="6">
        <v>5.0</v>
      </c>
      <c r="B8" s="7" t="s">
        <v>21</v>
      </c>
      <c r="C8" s="7" t="s">
        <v>22</v>
      </c>
      <c r="D8" s="7">
        <v>180.0</v>
      </c>
      <c r="E8" s="7">
        <v>67000.0</v>
      </c>
      <c r="F8" s="7">
        <v>75000.0</v>
      </c>
      <c r="G8" s="8" t="s">
        <v>12</v>
      </c>
      <c r="I8" s="3" t="s">
        <v>23</v>
      </c>
      <c r="J8" s="5" t="s">
        <v>24</v>
      </c>
      <c r="K8" s="3">
        <v>34.0</v>
      </c>
    </row>
    <row r="9">
      <c r="A9" s="6">
        <v>6.0</v>
      </c>
      <c r="B9" s="7" t="s">
        <v>21</v>
      </c>
      <c r="C9" s="7" t="s">
        <v>25</v>
      </c>
      <c r="D9" s="7">
        <v>143.0</v>
      </c>
      <c r="E9" s="7">
        <v>71000.0</v>
      </c>
      <c r="F9" s="7">
        <v>79000.0</v>
      </c>
      <c r="G9" s="8" t="s">
        <v>12</v>
      </c>
      <c r="I9" s="3" t="s">
        <v>26</v>
      </c>
      <c r="K9" s="3">
        <v>27.0</v>
      </c>
    </row>
    <row r="10">
      <c r="A10" s="6">
        <v>7.0</v>
      </c>
      <c r="B10" s="7" t="s">
        <v>21</v>
      </c>
      <c r="C10" s="7" t="s">
        <v>27</v>
      </c>
      <c r="D10" s="7">
        <v>120.0</v>
      </c>
      <c r="E10" s="7">
        <v>61000.0</v>
      </c>
      <c r="F10" s="7">
        <v>70000.0</v>
      </c>
      <c r="G10" s="8" t="s">
        <v>12</v>
      </c>
      <c r="I10" s="3" t="s">
        <v>28</v>
      </c>
      <c r="K10" s="3">
        <v>19.0</v>
      </c>
    </row>
    <row r="11">
      <c r="A11" s="6">
        <v>8.0</v>
      </c>
      <c r="B11" s="7" t="s">
        <v>21</v>
      </c>
      <c r="C11" s="7" t="s">
        <v>29</v>
      </c>
      <c r="D11" s="7">
        <v>70.0</v>
      </c>
      <c r="E11" s="7">
        <v>96000.0</v>
      </c>
      <c r="F11" s="7">
        <v>108000.0</v>
      </c>
      <c r="G11" s="8" t="s">
        <v>12</v>
      </c>
      <c r="I11" s="3" t="s">
        <v>30</v>
      </c>
      <c r="K11" s="3">
        <v>24.0</v>
      </c>
    </row>
    <row r="12">
      <c r="A12" s="6"/>
      <c r="B12" s="7"/>
      <c r="C12" s="7"/>
      <c r="D12" s="7"/>
      <c r="E12" s="7"/>
      <c r="F12" s="7"/>
      <c r="G12" s="8"/>
      <c r="I12" s="3" t="s">
        <v>31</v>
      </c>
      <c r="K12" s="3">
        <v>26.0</v>
      </c>
    </row>
    <row r="13">
      <c r="A13" s="6">
        <v>9.0</v>
      </c>
      <c r="B13" s="7" t="s">
        <v>32</v>
      </c>
      <c r="C13" s="7" t="s">
        <v>33</v>
      </c>
      <c r="D13" s="7">
        <v>70.0</v>
      </c>
      <c r="E13" s="7">
        <v>83000.0</v>
      </c>
      <c r="F13" s="7">
        <v>92000.0</v>
      </c>
      <c r="G13" s="8" t="s">
        <v>12</v>
      </c>
      <c r="I13" s="3" t="s">
        <v>34</v>
      </c>
      <c r="K13" s="3">
        <v>20.0</v>
      </c>
    </row>
    <row r="14">
      <c r="A14" s="6">
        <v>10.0</v>
      </c>
      <c r="B14" s="7" t="s">
        <v>32</v>
      </c>
      <c r="C14" s="7" t="s">
        <v>35</v>
      </c>
      <c r="D14" s="7">
        <v>127.0</v>
      </c>
      <c r="E14" s="7">
        <v>78000.0</v>
      </c>
      <c r="F14" s="7">
        <v>87000.0</v>
      </c>
      <c r="G14" s="8" t="s">
        <v>12</v>
      </c>
    </row>
    <row r="15">
      <c r="A15" s="6">
        <v>11.0</v>
      </c>
      <c r="B15" s="7" t="s">
        <v>32</v>
      </c>
      <c r="C15" s="7" t="s">
        <v>36</v>
      </c>
      <c r="D15" s="7">
        <v>100.0</v>
      </c>
      <c r="E15" s="7">
        <v>85000.0</v>
      </c>
      <c r="F15" s="7">
        <v>97000.0</v>
      </c>
      <c r="G15" s="7" t="s">
        <v>12</v>
      </c>
      <c r="K15" s="10">
        <f>sum(K2:K13)</f>
        <v>300</v>
      </c>
    </row>
    <row r="16">
      <c r="A16" s="6">
        <v>12.0</v>
      </c>
      <c r="B16" s="7" t="s">
        <v>32</v>
      </c>
      <c r="C16" s="11" t="s">
        <v>37</v>
      </c>
      <c r="D16" s="7">
        <v>95.0</v>
      </c>
      <c r="E16" s="7">
        <v>67000.0</v>
      </c>
      <c r="F16" s="7">
        <v>74000.0</v>
      </c>
      <c r="G16" s="7" t="s">
        <v>12</v>
      </c>
    </row>
  </sheetData>
  <mergeCells count="2">
    <mergeCell ref="J2:J7"/>
    <mergeCell ref="J8:J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63"/>
    <col customWidth="1" min="3" max="3" width="34.0"/>
    <col customWidth="1" min="4" max="4" width="15.88"/>
    <col customWidth="1" min="5" max="5" width="15.63"/>
    <col customWidth="1" min="6" max="6" width="13.88"/>
  </cols>
  <sheetData>
    <row r="1">
      <c r="A1" s="12" t="s">
        <v>38</v>
      </c>
      <c r="B1" s="12" t="s">
        <v>1</v>
      </c>
      <c r="C1" s="12" t="s">
        <v>2</v>
      </c>
      <c r="D1" s="12" t="s">
        <v>3</v>
      </c>
      <c r="E1" s="12" t="s">
        <v>5</v>
      </c>
      <c r="F1" s="12" t="s">
        <v>39</v>
      </c>
      <c r="G1" s="12" t="s">
        <v>40</v>
      </c>
    </row>
    <row r="2">
      <c r="A2" s="13"/>
      <c r="B2" s="13"/>
      <c r="C2" s="13"/>
      <c r="D2" s="13"/>
      <c r="E2" s="13"/>
      <c r="F2" s="13"/>
      <c r="G2" s="13"/>
    </row>
    <row r="3">
      <c r="A3" s="14">
        <v>101.0</v>
      </c>
      <c r="B3" s="15" t="s">
        <v>10</v>
      </c>
      <c r="C3" s="16" t="s">
        <v>11</v>
      </c>
      <c r="D3" s="16">
        <v>2.0</v>
      </c>
      <c r="E3" s="15">
        <v>7000.0</v>
      </c>
      <c r="F3" s="17">
        <v>44198.0</v>
      </c>
      <c r="G3" s="18">
        <f>(E3*D3)+(E4*D4)</f>
        <v>89000</v>
      </c>
    </row>
    <row r="4">
      <c r="A4" s="19"/>
      <c r="B4" s="16" t="s">
        <v>21</v>
      </c>
      <c r="C4" s="16" t="s">
        <v>22</v>
      </c>
      <c r="D4" s="16">
        <v>1.0</v>
      </c>
      <c r="E4" s="16">
        <v>75000.0</v>
      </c>
      <c r="F4" s="19"/>
      <c r="G4" s="19"/>
    </row>
    <row r="5">
      <c r="A5" s="13"/>
      <c r="B5" s="13"/>
      <c r="C5" s="13"/>
      <c r="D5" s="13"/>
      <c r="E5" s="13"/>
      <c r="F5" s="13"/>
      <c r="G5" s="13"/>
    </row>
    <row r="6">
      <c r="A6" s="20">
        <v>102.0</v>
      </c>
      <c r="B6" s="15" t="s">
        <v>32</v>
      </c>
      <c r="C6" s="16" t="s">
        <v>33</v>
      </c>
      <c r="D6" s="16">
        <v>3.0</v>
      </c>
      <c r="E6" s="15">
        <v>92000.0</v>
      </c>
      <c r="F6" s="17">
        <v>44198.0</v>
      </c>
      <c r="G6" s="18">
        <f>(E6*D6)+(E7*D7)</f>
        <v>492000</v>
      </c>
    </row>
    <row r="7">
      <c r="A7" s="19"/>
      <c r="B7" s="15" t="s">
        <v>21</v>
      </c>
      <c r="C7" s="16" t="s">
        <v>29</v>
      </c>
      <c r="D7" s="16">
        <v>2.0</v>
      </c>
      <c r="E7" s="15">
        <v>108000.0</v>
      </c>
      <c r="F7" s="19"/>
      <c r="G7" s="19"/>
    </row>
    <row r="8">
      <c r="A8" s="13"/>
      <c r="B8" s="13"/>
      <c r="C8" s="13"/>
      <c r="D8" s="13"/>
      <c r="E8" s="13"/>
      <c r="F8" s="13"/>
      <c r="G8" s="13"/>
    </row>
    <row r="9">
      <c r="A9" s="13"/>
      <c r="B9" s="13"/>
      <c r="C9" s="13"/>
      <c r="D9" s="13"/>
      <c r="E9" s="13"/>
      <c r="F9" s="13"/>
      <c r="G9" s="13"/>
    </row>
    <row r="10">
      <c r="A10" s="20">
        <v>103.0</v>
      </c>
      <c r="B10" s="15" t="s">
        <v>10</v>
      </c>
      <c r="C10" s="21" t="s">
        <v>18</v>
      </c>
      <c r="D10" s="16">
        <v>2.0</v>
      </c>
      <c r="E10" s="21">
        <v>9500.0</v>
      </c>
      <c r="F10" s="17">
        <v>44199.0</v>
      </c>
      <c r="G10" s="18">
        <f>(E10*D10)+(E11*D11)+(D12*E12)</f>
        <v>333000</v>
      </c>
    </row>
    <row r="11">
      <c r="A11" s="22"/>
      <c r="B11" s="16" t="s">
        <v>32</v>
      </c>
      <c r="C11" s="16" t="s">
        <v>35</v>
      </c>
      <c r="D11" s="16">
        <v>2.0</v>
      </c>
      <c r="E11" s="15">
        <v>87000.0</v>
      </c>
      <c r="F11" s="22"/>
      <c r="G11" s="22"/>
    </row>
    <row r="12">
      <c r="A12" s="19"/>
      <c r="B12" s="15" t="s">
        <v>21</v>
      </c>
      <c r="C12" s="16" t="s">
        <v>27</v>
      </c>
      <c r="D12" s="16">
        <v>2.0</v>
      </c>
      <c r="E12" s="15">
        <v>70000.0</v>
      </c>
      <c r="F12" s="19"/>
      <c r="G12" s="19"/>
    </row>
    <row r="13">
      <c r="A13" s="13"/>
      <c r="B13" s="13"/>
      <c r="C13" s="13"/>
      <c r="D13" s="13"/>
      <c r="E13" s="13"/>
      <c r="F13" s="13"/>
      <c r="G13" s="13"/>
    </row>
    <row r="14">
      <c r="A14" s="16">
        <v>104.0</v>
      </c>
      <c r="B14" s="16" t="s">
        <v>21</v>
      </c>
      <c r="C14" s="16" t="s">
        <v>25</v>
      </c>
      <c r="D14" s="16">
        <v>2.0</v>
      </c>
      <c r="E14" s="16">
        <v>79000.0</v>
      </c>
      <c r="F14" s="23">
        <v>44200.0</v>
      </c>
      <c r="G14" s="24">
        <f>(D14*E14)</f>
        <v>158000</v>
      </c>
    </row>
    <row r="15">
      <c r="A15" s="13"/>
      <c r="B15" s="13"/>
      <c r="C15" s="13"/>
      <c r="D15" s="13"/>
      <c r="E15" s="13"/>
      <c r="F15" s="13"/>
      <c r="G15" s="13"/>
    </row>
    <row r="16">
      <c r="A16" s="16">
        <v>105.0</v>
      </c>
      <c r="B16" s="16" t="s">
        <v>10</v>
      </c>
      <c r="C16" s="16" t="s">
        <v>16</v>
      </c>
      <c r="D16" s="16">
        <v>4.0</v>
      </c>
      <c r="E16" s="16">
        <v>8000.0</v>
      </c>
      <c r="F16" s="23">
        <v>44200.0</v>
      </c>
      <c r="G16" s="24">
        <f>(D16*E16)</f>
        <v>32000</v>
      </c>
    </row>
    <row r="17">
      <c r="A17" s="13"/>
      <c r="B17" s="13"/>
      <c r="C17" s="13"/>
      <c r="D17" s="13"/>
      <c r="E17" s="13"/>
      <c r="F17" s="13"/>
      <c r="G17" s="13"/>
    </row>
    <row r="18">
      <c r="A18" s="20">
        <v>106.0</v>
      </c>
      <c r="B18" s="15" t="s">
        <v>32</v>
      </c>
      <c r="C18" s="25" t="s">
        <v>37</v>
      </c>
      <c r="D18" s="16">
        <v>1.0</v>
      </c>
      <c r="E18" s="15">
        <v>74000.0</v>
      </c>
      <c r="F18" s="17">
        <v>44201.0</v>
      </c>
      <c r="G18" s="18">
        <f>(E18*D18)+(E19*D19)</f>
        <v>442000</v>
      </c>
    </row>
    <row r="19">
      <c r="A19" s="19"/>
      <c r="B19" s="15" t="s">
        <v>32</v>
      </c>
      <c r="C19" s="16" t="s">
        <v>33</v>
      </c>
      <c r="D19" s="16">
        <v>4.0</v>
      </c>
      <c r="E19" s="15">
        <v>92000.0</v>
      </c>
      <c r="F19" s="19"/>
      <c r="G19" s="19"/>
    </row>
    <row r="20">
      <c r="A20" s="13"/>
      <c r="B20" s="13"/>
      <c r="C20" s="13"/>
      <c r="D20" s="13"/>
      <c r="E20" s="13"/>
      <c r="F20" s="13"/>
      <c r="G20" s="13"/>
    </row>
    <row r="21">
      <c r="A21" s="16">
        <v>107.0</v>
      </c>
      <c r="B21" s="16" t="s">
        <v>10</v>
      </c>
      <c r="C21" s="16" t="s">
        <v>14</v>
      </c>
      <c r="D21" s="16">
        <v>5.0</v>
      </c>
      <c r="E21" s="16">
        <v>7500.0</v>
      </c>
      <c r="F21" s="23">
        <v>44201.0</v>
      </c>
      <c r="G21" s="24">
        <f>(D21*E21)</f>
        <v>37500</v>
      </c>
    </row>
    <row r="22">
      <c r="A22" s="13"/>
      <c r="B22" s="13"/>
      <c r="C22" s="13"/>
      <c r="D22" s="13"/>
      <c r="E22" s="13"/>
      <c r="F22" s="13"/>
      <c r="G22" s="13"/>
    </row>
    <row r="23">
      <c r="A23" s="20">
        <v>108.0</v>
      </c>
      <c r="B23" s="15" t="s">
        <v>21</v>
      </c>
      <c r="C23" s="16" t="s">
        <v>22</v>
      </c>
      <c r="D23" s="16">
        <v>2.0</v>
      </c>
      <c r="E23" s="21">
        <v>75000.0</v>
      </c>
      <c r="F23" s="17">
        <v>44203.0</v>
      </c>
      <c r="G23" s="18">
        <f>(E23*D23)+(E24*D24)+(D25*E25)</f>
        <v>355000</v>
      </c>
    </row>
    <row r="24">
      <c r="A24" s="22"/>
      <c r="B24" s="16" t="s">
        <v>32</v>
      </c>
      <c r="C24" s="16" t="s">
        <v>36</v>
      </c>
      <c r="D24" s="16">
        <v>1.0</v>
      </c>
      <c r="E24" s="15">
        <v>97000.0</v>
      </c>
      <c r="F24" s="22"/>
      <c r="G24" s="22"/>
    </row>
    <row r="25">
      <c r="A25" s="19"/>
      <c r="B25" s="15" t="s">
        <v>21</v>
      </c>
      <c r="C25" s="16" t="s">
        <v>29</v>
      </c>
      <c r="D25" s="16">
        <v>1.0</v>
      </c>
      <c r="E25" s="15">
        <v>108000.0</v>
      </c>
      <c r="F25" s="19"/>
      <c r="G25" s="19"/>
    </row>
    <row r="26">
      <c r="A26" s="13"/>
      <c r="B26" s="13"/>
      <c r="C26" s="13"/>
      <c r="D26" s="13"/>
      <c r="E26" s="13"/>
      <c r="F26" s="13"/>
      <c r="G26" s="13"/>
    </row>
    <row r="27">
      <c r="A27" s="20">
        <v>109.0</v>
      </c>
      <c r="B27" s="15" t="s">
        <v>10</v>
      </c>
      <c r="C27" s="16" t="s">
        <v>14</v>
      </c>
      <c r="D27" s="16">
        <v>1.0</v>
      </c>
      <c r="E27" s="21">
        <v>7500.0</v>
      </c>
      <c r="F27" s="17">
        <v>44205.0</v>
      </c>
      <c r="G27" s="18">
        <f>(E27*D27)+(E28*D28)+(D29*E29)+(E30*D30)</f>
        <v>184500</v>
      </c>
    </row>
    <row r="28">
      <c r="A28" s="22"/>
      <c r="B28" s="16" t="s">
        <v>10</v>
      </c>
      <c r="C28" s="16" t="s">
        <v>16</v>
      </c>
      <c r="D28" s="16">
        <v>2.0</v>
      </c>
      <c r="E28" s="15">
        <v>8000.0</v>
      </c>
      <c r="F28" s="22"/>
      <c r="G28" s="22"/>
    </row>
    <row r="29">
      <c r="A29" s="22"/>
      <c r="B29" s="15" t="s">
        <v>32</v>
      </c>
      <c r="C29" s="25" t="s">
        <v>37</v>
      </c>
      <c r="D29" s="16">
        <v>1.0</v>
      </c>
      <c r="E29" s="15">
        <v>74000.0</v>
      </c>
      <c r="F29" s="22"/>
      <c r="G29" s="22"/>
    </row>
    <row r="30">
      <c r="A30" s="19"/>
      <c r="B30" s="16" t="s">
        <v>32</v>
      </c>
      <c r="C30" s="16" t="s">
        <v>35</v>
      </c>
      <c r="D30" s="16">
        <v>1.0</v>
      </c>
      <c r="E30" s="16">
        <v>87000.0</v>
      </c>
      <c r="F30" s="19"/>
      <c r="G30" s="19"/>
    </row>
    <row r="31">
      <c r="A31" s="13"/>
      <c r="B31" s="13"/>
      <c r="C31" s="13"/>
      <c r="D31" s="13"/>
      <c r="E31" s="13"/>
      <c r="F31" s="13"/>
      <c r="G31" s="13"/>
    </row>
    <row r="32">
      <c r="A32" s="16">
        <v>1010.0</v>
      </c>
      <c r="B32" s="16" t="s">
        <v>10</v>
      </c>
      <c r="C32" s="21" t="s">
        <v>18</v>
      </c>
      <c r="D32" s="16">
        <v>12.0</v>
      </c>
      <c r="E32" s="16">
        <v>9500.0</v>
      </c>
      <c r="F32" s="23">
        <v>44208.0</v>
      </c>
      <c r="G32" s="24">
        <f>(D32*E32)</f>
        <v>114000</v>
      </c>
    </row>
    <row r="33">
      <c r="A33" s="13"/>
      <c r="B33" s="13"/>
      <c r="C33" s="13"/>
      <c r="D33" s="13"/>
      <c r="E33" s="13"/>
      <c r="F33" s="13"/>
      <c r="G33" s="13"/>
    </row>
    <row r="34">
      <c r="A34" s="20">
        <v>1011.0</v>
      </c>
      <c r="B34" s="15" t="s">
        <v>21</v>
      </c>
      <c r="C34" s="16" t="s">
        <v>27</v>
      </c>
      <c r="D34" s="16">
        <v>3.0</v>
      </c>
      <c r="E34" s="15">
        <v>70000.0</v>
      </c>
      <c r="F34" s="17">
        <v>44208.0</v>
      </c>
      <c r="G34" s="18">
        <f>(E34*D34)+(E35*D35)</f>
        <v>404000</v>
      </c>
    </row>
    <row r="35">
      <c r="A35" s="19"/>
      <c r="B35" s="15" t="s">
        <v>32</v>
      </c>
      <c r="C35" s="16" t="s">
        <v>36</v>
      </c>
      <c r="D35" s="16">
        <v>2.0</v>
      </c>
      <c r="E35" s="15">
        <v>97000.0</v>
      </c>
      <c r="F35" s="19"/>
      <c r="G35" s="19"/>
    </row>
    <row r="36">
      <c r="A36" s="13"/>
      <c r="B36" s="13"/>
      <c r="C36" s="13"/>
      <c r="D36" s="13"/>
      <c r="E36" s="13"/>
      <c r="F36" s="13"/>
      <c r="G36" s="13"/>
    </row>
    <row r="37">
      <c r="A37" s="16">
        <v>1012.0</v>
      </c>
      <c r="B37" s="16" t="s">
        <v>21</v>
      </c>
      <c r="C37" s="16" t="s">
        <v>25</v>
      </c>
      <c r="D37" s="16">
        <v>3.0</v>
      </c>
      <c r="E37" s="16">
        <v>79000.0</v>
      </c>
      <c r="F37" s="23">
        <v>44212.0</v>
      </c>
      <c r="G37" s="24">
        <f>(D37*E37)</f>
        <v>237000</v>
      </c>
    </row>
    <row r="38">
      <c r="A38" s="13"/>
      <c r="B38" s="13"/>
      <c r="C38" s="13"/>
      <c r="D38" s="13"/>
      <c r="E38" s="13"/>
      <c r="F38" s="13"/>
      <c r="G38" s="13"/>
    </row>
    <row r="39">
      <c r="A39" s="16">
        <v>1013.0</v>
      </c>
      <c r="B39" s="16" t="s">
        <v>32</v>
      </c>
      <c r="C39" s="16" t="s">
        <v>33</v>
      </c>
      <c r="D39" s="16">
        <v>6.0</v>
      </c>
      <c r="E39" s="16">
        <v>92000.0</v>
      </c>
      <c r="F39" s="23">
        <v>44214.0</v>
      </c>
      <c r="G39" s="24">
        <f>(D39*E39)</f>
        <v>552000</v>
      </c>
    </row>
    <row r="40">
      <c r="A40" s="13"/>
      <c r="B40" s="13"/>
      <c r="C40" s="13"/>
      <c r="D40" s="13"/>
      <c r="E40" s="13"/>
      <c r="F40" s="13"/>
      <c r="G40" s="13"/>
      <c r="H40" s="26"/>
    </row>
    <row r="41">
      <c r="A41" s="20">
        <v>1014.0</v>
      </c>
      <c r="B41" s="15" t="s">
        <v>10</v>
      </c>
      <c r="C41" s="21" t="s">
        <v>18</v>
      </c>
      <c r="D41" s="16">
        <v>9.0</v>
      </c>
      <c r="E41" s="21">
        <v>9500.0</v>
      </c>
      <c r="F41" s="17">
        <v>44217.0</v>
      </c>
      <c r="G41" s="18">
        <f>(E41*D41)+(E42*D42)+(D43*E43)</f>
        <v>232500</v>
      </c>
    </row>
    <row r="42">
      <c r="A42" s="22"/>
      <c r="B42" s="16" t="s">
        <v>10</v>
      </c>
      <c r="C42" s="16" t="s">
        <v>11</v>
      </c>
      <c r="D42" s="16">
        <v>6.0</v>
      </c>
      <c r="E42" s="15">
        <v>7000.0</v>
      </c>
      <c r="F42" s="22"/>
      <c r="G42" s="22"/>
    </row>
    <row r="43">
      <c r="A43" s="19"/>
      <c r="B43" s="15" t="s">
        <v>10</v>
      </c>
      <c r="C43" s="16" t="s">
        <v>14</v>
      </c>
      <c r="D43" s="16">
        <v>14.0</v>
      </c>
      <c r="E43" s="15">
        <v>7500.0</v>
      </c>
      <c r="F43" s="19"/>
      <c r="G43" s="19"/>
    </row>
    <row r="44">
      <c r="A44" s="13"/>
      <c r="B44" s="13"/>
      <c r="C44" s="13"/>
      <c r="D44" s="13"/>
      <c r="E44" s="13"/>
      <c r="F44" s="13"/>
      <c r="G44" s="13"/>
    </row>
    <row r="45">
      <c r="A45" s="20">
        <v>1015.0</v>
      </c>
      <c r="B45" s="15" t="s">
        <v>10</v>
      </c>
      <c r="C45" s="16" t="s">
        <v>16</v>
      </c>
      <c r="D45" s="16">
        <v>6.0</v>
      </c>
      <c r="E45" s="15">
        <v>8000.0</v>
      </c>
      <c r="F45" s="17">
        <v>44220.0</v>
      </c>
      <c r="G45" s="18">
        <f>(E45*D45)+(E46*D46)</f>
        <v>232000</v>
      </c>
    </row>
    <row r="46">
      <c r="A46" s="19"/>
      <c r="B46" s="15" t="s">
        <v>32</v>
      </c>
      <c r="C46" s="16" t="s">
        <v>33</v>
      </c>
      <c r="D46" s="16">
        <v>2.0</v>
      </c>
      <c r="E46" s="15">
        <v>92000.0</v>
      </c>
      <c r="F46" s="19"/>
      <c r="G46" s="19"/>
    </row>
    <row r="47">
      <c r="A47" s="13"/>
      <c r="B47" s="13"/>
      <c r="C47" s="13"/>
      <c r="D47" s="13"/>
      <c r="E47" s="13"/>
      <c r="F47" s="13"/>
      <c r="G47" s="13"/>
    </row>
    <row r="48">
      <c r="A48" s="20">
        <v>1016.0</v>
      </c>
      <c r="B48" s="15" t="s">
        <v>21</v>
      </c>
      <c r="C48" s="16" t="s">
        <v>22</v>
      </c>
      <c r="D48" s="16">
        <v>2.0</v>
      </c>
      <c r="E48" s="21">
        <v>75000.0</v>
      </c>
      <c r="F48" s="17">
        <v>44222.0</v>
      </c>
      <c r="G48" s="18">
        <f>(E48*D48)+(E49*D49)+(D50*E50)+(E51*D51)+(E52*D52)+(E53*D53)</f>
        <v>536500</v>
      </c>
    </row>
    <row r="49">
      <c r="A49" s="22"/>
      <c r="B49" s="16" t="s">
        <v>32</v>
      </c>
      <c r="C49" s="25" t="s">
        <v>37</v>
      </c>
      <c r="D49" s="16">
        <v>2.0</v>
      </c>
      <c r="E49" s="15">
        <v>74000.0</v>
      </c>
      <c r="F49" s="22"/>
      <c r="G49" s="22"/>
    </row>
    <row r="50">
      <c r="A50" s="22"/>
      <c r="B50" s="15" t="s">
        <v>10</v>
      </c>
      <c r="C50" s="16" t="s">
        <v>14</v>
      </c>
      <c r="D50" s="16">
        <v>3.0</v>
      </c>
      <c r="E50" s="15">
        <v>7500.0</v>
      </c>
      <c r="F50" s="22"/>
      <c r="G50" s="22"/>
    </row>
    <row r="51">
      <c r="A51" s="22"/>
      <c r="B51" s="16" t="s">
        <v>10</v>
      </c>
      <c r="C51" s="21" t="s">
        <v>18</v>
      </c>
      <c r="D51" s="16">
        <v>4.0</v>
      </c>
      <c r="E51" s="16">
        <v>9500.0</v>
      </c>
      <c r="F51" s="22"/>
      <c r="G51" s="22"/>
    </row>
    <row r="52">
      <c r="A52" s="22"/>
      <c r="B52" s="16" t="s">
        <v>21</v>
      </c>
      <c r="C52" s="16" t="s">
        <v>27</v>
      </c>
      <c r="D52" s="16">
        <v>1.0</v>
      </c>
      <c r="E52" s="16">
        <v>70000.0</v>
      </c>
      <c r="F52" s="22"/>
      <c r="G52" s="22"/>
    </row>
    <row r="53">
      <c r="A53" s="19"/>
      <c r="B53" s="16" t="s">
        <v>21</v>
      </c>
      <c r="C53" s="16" t="s">
        <v>29</v>
      </c>
      <c r="D53" s="16">
        <v>1.0</v>
      </c>
      <c r="E53" s="16">
        <v>108000.0</v>
      </c>
      <c r="F53" s="19"/>
      <c r="G53" s="19"/>
    </row>
    <row r="54">
      <c r="A54" s="13"/>
      <c r="B54" s="13"/>
      <c r="C54" s="13"/>
      <c r="D54" s="13"/>
      <c r="E54" s="13"/>
      <c r="F54" s="13"/>
      <c r="G54" s="13"/>
    </row>
    <row r="55">
      <c r="A55" s="16">
        <v>1017.0</v>
      </c>
      <c r="B55" s="16" t="s">
        <v>10</v>
      </c>
      <c r="C55" s="16" t="s">
        <v>14</v>
      </c>
      <c r="D55" s="16">
        <v>15.0</v>
      </c>
      <c r="E55" s="16">
        <v>7500.0</v>
      </c>
      <c r="F55" s="23">
        <v>44224.0</v>
      </c>
      <c r="G55" s="24">
        <f>(D55*E55)</f>
        <v>112500</v>
      </c>
    </row>
    <row r="56">
      <c r="A56" s="13"/>
      <c r="B56" s="13"/>
      <c r="C56" s="13"/>
      <c r="D56" s="13"/>
      <c r="E56" s="13"/>
      <c r="F56" s="13"/>
      <c r="G56" s="13"/>
    </row>
    <row r="57">
      <c r="A57" s="20">
        <v>1018.0</v>
      </c>
      <c r="B57" s="15" t="s">
        <v>10</v>
      </c>
      <c r="C57" s="21" t="s">
        <v>18</v>
      </c>
      <c r="D57" s="16">
        <v>2.0</v>
      </c>
      <c r="E57" s="21">
        <v>9500.0</v>
      </c>
      <c r="F57" s="17">
        <v>44228.0</v>
      </c>
      <c r="G57" s="18">
        <f>(E57*D57)+(E58*D58)+(D59*E59)</f>
        <v>180000</v>
      </c>
    </row>
    <row r="58">
      <c r="A58" s="22"/>
      <c r="B58" s="16" t="s">
        <v>32</v>
      </c>
      <c r="C58" s="16" t="s">
        <v>35</v>
      </c>
      <c r="D58" s="16">
        <v>1.0</v>
      </c>
      <c r="E58" s="15">
        <v>87000.0</v>
      </c>
      <c r="F58" s="22"/>
      <c r="G58" s="22"/>
    </row>
    <row r="59">
      <c r="A59" s="19"/>
      <c r="B59" s="15" t="s">
        <v>32</v>
      </c>
      <c r="C59" s="25" t="s">
        <v>37</v>
      </c>
      <c r="D59" s="16">
        <v>1.0</v>
      </c>
      <c r="E59" s="15">
        <v>74000.0</v>
      </c>
      <c r="F59" s="19"/>
      <c r="G59" s="19"/>
    </row>
    <row r="60">
      <c r="A60" s="13"/>
      <c r="B60" s="13"/>
      <c r="C60" s="13"/>
      <c r="D60" s="13"/>
      <c r="E60" s="13"/>
      <c r="F60" s="13"/>
      <c r="G60" s="13"/>
    </row>
    <row r="61">
      <c r="A61" s="20">
        <v>1019.0</v>
      </c>
      <c r="B61" s="15" t="s">
        <v>10</v>
      </c>
      <c r="C61" s="16" t="s">
        <v>11</v>
      </c>
      <c r="D61" s="16">
        <v>7.0</v>
      </c>
      <c r="E61" s="15">
        <v>7000.0</v>
      </c>
      <c r="F61" s="17">
        <v>44228.0</v>
      </c>
      <c r="G61" s="18">
        <f>(E61*D61)+(E62*D62)</f>
        <v>340000</v>
      </c>
    </row>
    <row r="62">
      <c r="A62" s="19"/>
      <c r="B62" s="15" t="s">
        <v>32</v>
      </c>
      <c r="C62" s="16" t="s">
        <v>36</v>
      </c>
      <c r="D62" s="16">
        <v>3.0</v>
      </c>
      <c r="E62" s="15">
        <v>97000.0</v>
      </c>
      <c r="F62" s="19"/>
      <c r="G62" s="19"/>
    </row>
    <row r="63">
      <c r="A63" s="13"/>
      <c r="B63" s="13"/>
      <c r="C63" s="13"/>
      <c r="D63" s="13"/>
      <c r="E63" s="13"/>
      <c r="F63" s="13"/>
      <c r="G63" s="13"/>
    </row>
    <row r="64">
      <c r="A64" s="16">
        <v>1020.0</v>
      </c>
      <c r="B64" s="16" t="s">
        <v>32</v>
      </c>
      <c r="C64" s="16" t="s">
        <v>33</v>
      </c>
      <c r="D64" s="16">
        <v>3.0</v>
      </c>
      <c r="E64" s="16">
        <v>92000.0</v>
      </c>
      <c r="F64" s="23">
        <v>44229.0</v>
      </c>
      <c r="G64" s="24">
        <f>(D64*E64)</f>
        <v>276000</v>
      </c>
    </row>
    <row r="65">
      <c r="A65" s="13"/>
      <c r="B65" s="13"/>
      <c r="C65" s="13"/>
      <c r="D65" s="13"/>
      <c r="E65" s="13"/>
      <c r="F65" s="13"/>
      <c r="G65" s="13"/>
    </row>
    <row r="66">
      <c r="A66" s="16">
        <v>1021.0</v>
      </c>
      <c r="B66" s="16" t="s">
        <v>10</v>
      </c>
      <c r="C66" s="21" t="s">
        <v>18</v>
      </c>
      <c r="D66" s="16">
        <v>7.0</v>
      </c>
      <c r="E66" s="16">
        <v>9500.0</v>
      </c>
      <c r="F66" s="23">
        <v>44229.0</v>
      </c>
      <c r="G66" s="24">
        <f>(D66*E66)</f>
        <v>66500</v>
      </c>
    </row>
    <row r="67">
      <c r="A67" s="13"/>
      <c r="B67" s="13"/>
      <c r="C67" s="13"/>
      <c r="D67" s="13"/>
      <c r="E67" s="13"/>
      <c r="F67" s="13"/>
      <c r="G67" s="13"/>
    </row>
    <row r="68">
      <c r="A68" s="16">
        <v>1022.0</v>
      </c>
      <c r="B68" s="16" t="s">
        <v>21</v>
      </c>
      <c r="C68" s="16" t="s">
        <v>29</v>
      </c>
      <c r="D68" s="16">
        <v>2.0</v>
      </c>
      <c r="E68" s="16">
        <v>108000.0</v>
      </c>
      <c r="F68" s="23">
        <v>44230.0</v>
      </c>
      <c r="G68" s="24">
        <f>(D68*E68)</f>
        <v>216000</v>
      </c>
    </row>
    <row r="69">
      <c r="A69" s="13"/>
      <c r="B69" s="13"/>
      <c r="C69" s="13"/>
      <c r="D69" s="13"/>
      <c r="E69" s="13"/>
      <c r="F69" s="13"/>
      <c r="G69" s="13"/>
    </row>
    <row r="70">
      <c r="A70" s="20">
        <v>1023.0</v>
      </c>
      <c r="B70" s="15" t="s">
        <v>32</v>
      </c>
      <c r="C70" s="16" t="s">
        <v>36</v>
      </c>
      <c r="D70" s="16">
        <v>7.0</v>
      </c>
      <c r="E70" s="21">
        <v>97000.0</v>
      </c>
      <c r="F70" s="17">
        <v>44231.0</v>
      </c>
      <c r="G70" s="18">
        <f>(E70*D70)+(E71*D71)+(D72*E72)</f>
        <v>1199000</v>
      </c>
    </row>
    <row r="71">
      <c r="A71" s="22"/>
      <c r="B71" s="16" t="s">
        <v>32</v>
      </c>
      <c r="C71" s="16" t="s">
        <v>33</v>
      </c>
      <c r="D71" s="16">
        <v>4.0</v>
      </c>
      <c r="E71" s="15">
        <v>92000.0</v>
      </c>
      <c r="F71" s="22"/>
      <c r="G71" s="22"/>
    </row>
    <row r="72">
      <c r="A72" s="19"/>
      <c r="B72" s="15" t="s">
        <v>10</v>
      </c>
      <c r="C72" s="21" t="s">
        <v>18</v>
      </c>
      <c r="D72" s="16">
        <v>16.0</v>
      </c>
      <c r="E72" s="15">
        <v>9500.0</v>
      </c>
      <c r="F72" s="19"/>
      <c r="G72" s="19"/>
    </row>
    <row r="73">
      <c r="A73" s="13"/>
      <c r="B73" s="13"/>
      <c r="C73" s="13"/>
      <c r="D73" s="13"/>
      <c r="E73" s="13"/>
      <c r="F73" s="13"/>
      <c r="G73" s="13"/>
    </row>
    <row r="74">
      <c r="A74" s="20">
        <v>1024.0</v>
      </c>
      <c r="B74" s="15" t="s">
        <v>21</v>
      </c>
      <c r="C74" s="16" t="s">
        <v>25</v>
      </c>
      <c r="D74" s="16">
        <v>3.0</v>
      </c>
      <c r="E74" s="15">
        <v>79000.0</v>
      </c>
      <c r="F74" s="17">
        <v>44232.0</v>
      </c>
      <c r="G74" s="18">
        <f>(E74*D74)+(E75*D75)</f>
        <v>517000</v>
      </c>
    </row>
    <row r="75">
      <c r="A75" s="19"/>
      <c r="B75" s="15" t="s">
        <v>21</v>
      </c>
      <c r="C75" s="16" t="s">
        <v>27</v>
      </c>
      <c r="D75" s="16">
        <v>4.0</v>
      </c>
      <c r="E75" s="15">
        <v>70000.0</v>
      </c>
      <c r="F75" s="19"/>
      <c r="G75" s="19"/>
    </row>
    <row r="76">
      <c r="A76" s="13"/>
      <c r="B76" s="13"/>
      <c r="C76" s="13"/>
      <c r="D76" s="13"/>
      <c r="E76" s="13"/>
      <c r="F76" s="13"/>
      <c r="G76" s="13"/>
    </row>
    <row r="77">
      <c r="A77" s="16">
        <v>1025.0</v>
      </c>
      <c r="B77" s="16" t="s">
        <v>10</v>
      </c>
      <c r="C77" s="16" t="s">
        <v>16</v>
      </c>
      <c r="D77" s="16">
        <v>19.0</v>
      </c>
      <c r="E77" s="16">
        <v>8000.0</v>
      </c>
      <c r="F77" s="23">
        <v>44233.0</v>
      </c>
      <c r="G77" s="24">
        <f>(D77*E77)</f>
        <v>152000</v>
      </c>
    </row>
    <row r="78">
      <c r="A78" s="13"/>
      <c r="B78" s="13"/>
      <c r="C78" s="13"/>
      <c r="D78" s="13"/>
      <c r="E78" s="13"/>
      <c r="F78" s="13"/>
      <c r="G78" s="13"/>
    </row>
    <row r="79">
      <c r="A79" s="20">
        <v>1026.0</v>
      </c>
      <c r="B79" s="15" t="s">
        <v>32</v>
      </c>
      <c r="C79" s="25" t="s">
        <v>37</v>
      </c>
      <c r="D79" s="16">
        <v>3.0</v>
      </c>
      <c r="E79" s="21">
        <v>74000.0</v>
      </c>
      <c r="F79" s="17">
        <v>44234.0</v>
      </c>
      <c r="G79" s="18">
        <f>(E79*D79)+(E80*D80)+(D81*E81)+(E82*D82)</f>
        <v>603000</v>
      </c>
      <c r="H79" s="26"/>
    </row>
    <row r="80">
      <c r="A80" s="22"/>
      <c r="B80" s="16" t="s">
        <v>21</v>
      </c>
      <c r="C80" s="16" t="s">
        <v>25</v>
      </c>
      <c r="D80" s="16">
        <v>2.0</v>
      </c>
      <c r="E80" s="15">
        <v>79000.0</v>
      </c>
      <c r="F80" s="22"/>
      <c r="G80" s="22"/>
    </row>
    <row r="81">
      <c r="A81" s="22"/>
      <c r="B81" s="15" t="s">
        <v>10</v>
      </c>
      <c r="C81" s="16" t="s">
        <v>11</v>
      </c>
      <c r="D81" s="16">
        <v>7.0</v>
      </c>
      <c r="E81" s="15">
        <v>7000.0</v>
      </c>
      <c r="F81" s="22"/>
      <c r="G81" s="22"/>
    </row>
    <row r="82">
      <c r="A82" s="19"/>
      <c r="B82" s="16" t="s">
        <v>32</v>
      </c>
      <c r="C82" s="16" t="s">
        <v>35</v>
      </c>
      <c r="D82" s="16">
        <v>2.0</v>
      </c>
      <c r="E82" s="16">
        <v>87000.0</v>
      </c>
      <c r="F82" s="19"/>
      <c r="G82" s="19"/>
    </row>
    <row r="83">
      <c r="A83" s="13"/>
      <c r="B83" s="13"/>
      <c r="C83" s="13"/>
      <c r="D83" s="13"/>
      <c r="E83" s="13"/>
      <c r="F83" s="13"/>
      <c r="G83" s="13"/>
    </row>
    <row r="84">
      <c r="A84" s="20">
        <v>1027.0</v>
      </c>
      <c r="B84" s="15" t="s">
        <v>21</v>
      </c>
      <c r="C84" s="16" t="s">
        <v>22</v>
      </c>
      <c r="D84" s="16">
        <v>4.0</v>
      </c>
      <c r="E84" s="21">
        <v>75000.0</v>
      </c>
      <c r="F84" s="17">
        <v>44234.0</v>
      </c>
      <c r="G84" s="18">
        <f>(E84*D84)+(E85*D85)+(D86*E86)</f>
        <v>592500</v>
      </c>
    </row>
    <row r="85">
      <c r="A85" s="22"/>
      <c r="B85" s="16" t="s">
        <v>21</v>
      </c>
      <c r="C85" s="16" t="s">
        <v>27</v>
      </c>
      <c r="D85" s="16">
        <v>3.0</v>
      </c>
      <c r="E85" s="15">
        <v>70000.0</v>
      </c>
      <c r="F85" s="22"/>
      <c r="G85" s="22"/>
    </row>
    <row r="86">
      <c r="A86" s="19"/>
      <c r="B86" s="15" t="s">
        <v>10</v>
      </c>
      <c r="C86" s="16" t="s">
        <v>14</v>
      </c>
      <c r="D86" s="16">
        <v>11.0</v>
      </c>
      <c r="E86" s="15">
        <v>7500.0</v>
      </c>
      <c r="F86" s="19"/>
      <c r="G86" s="19"/>
    </row>
    <row r="87">
      <c r="A87" s="13"/>
      <c r="B87" s="13"/>
      <c r="C87" s="13"/>
      <c r="D87" s="13"/>
      <c r="E87" s="13"/>
      <c r="F87" s="13"/>
      <c r="G87" s="13"/>
    </row>
    <row r="88">
      <c r="A88" s="14">
        <v>1028.0</v>
      </c>
      <c r="B88" s="15" t="s">
        <v>10</v>
      </c>
      <c r="C88" s="16" t="s">
        <v>16</v>
      </c>
      <c r="D88" s="16">
        <v>5.0</v>
      </c>
      <c r="E88" s="15">
        <v>8000.0</v>
      </c>
      <c r="F88" s="17">
        <v>44236.0</v>
      </c>
      <c r="G88" s="18">
        <f>(E88*D88)+(E89*D89)</f>
        <v>331000</v>
      </c>
    </row>
    <row r="89">
      <c r="A89" s="19"/>
      <c r="B89" s="16" t="s">
        <v>32</v>
      </c>
      <c r="C89" s="16" t="s">
        <v>36</v>
      </c>
      <c r="D89" s="16">
        <v>3.0</v>
      </c>
      <c r="E89" s="16">
        <v>97000.0</v>
      </c>
      <c r="F89" s="19"/>
      <c r="G89" s="19"/>
    </row>
    <row r="90">
      <c r="A90" s="13"/>
      <c r="B90" s="13"/>
      <c r="C90" s="13"/>
      <c r="D90" s="13"/>
      <c r="E90" s="13"/>
      <c r="F90" s="13"/>
      <c r="G90" s="13"/>
    </row>
    <row r="91">
      <c r="A91" s="14">
        <v>1029.0</v>
      </c>
      <c r="B91" s="15" t="s">
        <v>32</v>
      </c>
      <c r="C91" s="16" t="s">
        <v>35</v>
      </c>
      <c r="D91" s="16">
        <v>2.0</v>
      </c>
      <c r="E91" s="15">
        <v>87000.0</v>
      </c>
      <c r="F91" s="17">
        <v>44237.0</v>
      </c>
      <c r="G91" s="18">
        <f>(E91*D91)+(E92*D92)</f>
        <v>470000</v>
      </c>
    </row>
    <row r="92">
      <c r="A92" s="19"/>
      <c r="B92" s="16" t="s">
        <v>32</v>
      </c>
      <c r="C92" s="25" t="s">
        <v>37</v>
      </c>
      <c r="D92" s="16">
        <v>4.0</v>
      </c>
      <c r="E92" s="16">
        <v>74000.0</v>
      </c>
      <c r="F92" s="19"/>
      <c r="G92" s="19"/>
    </row>
    <row r="93">
      <c r="A93" s="13"/>
      <c r="B93" s="13"/>
      <c r="C93" s="13"/>
      <c r="D93" s="13"/>
      <c r="E93" s="13"/>
      <c r="F93" s="13"/>
      <c r="G93" s="13"/>
    </row>
    <row r="94">
      <c r="A94" s="16">
        <v>1030.0</v>
      </c>
      <c r="B94" s="16" t="s">
        <v>21</v>
      </c>
      <c r="C94" s="16" t="s">
        <v>25</v>
      </c>
      <c r="D94" s="16">
        <v>7.0</v>
      </c>
      <c r="E94" s="16">
        <v>79000.0</v>
      </c>
      <c r="F94" s="23">
        <v>44238.0</v>
      </c>
      <c r="G94" s="24">
        <f>(D94*E94)</f>
        <v>553000</v>
      </c>
    </row>
    <row r="95">
      <c r="A95" s="13"/>
      <c r="B95" s="13"/>
      <c r="C95" s="13"/>
      <c r="D95" s="13"/>
      <c r="E95" s="13"/>
      <c r="F95" s="13"/>
      <c r="G95" s="13"/>
    </row>
    <row r="96">
      <c r="A96" s="14">
        <v>1031.0</v>
      </c>
      <c r="B96" s="15" t="s">
        <v>10</v>
      </c>
      <c r="C96" s="16" t="s">
        <v>16</v>
      </c>
      <c r="D96" s="16">
        <v>14.0</v>
      </c>
      <c r="E96" s="15">
        <v>8000.0</v>
      </c>
      <c r="F96" s="17">
        <v>44240.0</v>
      </c>
      <c r="G96" s="18">
        <f>(E96*D96)+(E97*D97)</f>
        <v>210000</v>
      </c>
    </row>
    <row r="97">
      <c r="A97" s="19"/>
      <c r="B97" s="16" t="s">
        <v>10</v>
      </c>
      <c r="C97" s="16" t="s">
        <v>11</v>
      </c>
      <c r="D97" s="16">
        <v>14.0</v>
      </c>
      <c r="E97" s="16">
        <v>7000.0</v>
      </c>
      <c r="F97" s="19"/>
      <c r="G97" s="19"/>
    </row>
    <row r="98">
      <c r="A98" s="13"/>
      <c r="B98" s="13"/>
      <c r="C98" s="13"/>
      <c r="D98" s="13"/>
      <c r="E98" s="13"/>
      <c r="F98" s="13"/>
      <c r="G98" s="13"/>
    </row>
    <row r="99">
      <c r="A99" s="20">
        <v>1032.0</v>
      </c>
      <c r="B99" s="15" t="s">
        <v>10</v>
      </c>
      <c r="C99" s="16" t="s">
        <v>16</v>
      </c>
      <c r="D99" s="16">
        <v>5.0</v>
      </c>
      <c r="E99" s="21">
        <v>8000.0</v>
      </c>
      <c r="F99" s="17">
        <v>44242.0</v>
      </c>
      <c r="G99" s="18">
        <f>(E99*D99)+(E100*D100)+(D101*E101)</f>
        <v>149500</v>
      </c>
    </row>
    <row r="100">
      <c r="A100" s="22"/>
      <c r="B100" s="16" t="s">
        <v>10</v>
      </c>
      <c r="C100" s="27" t="s">
        <v>14</v>
      </c>
      <c r="D100" s="16">
        <v>7.0</v>
      </c>
      <c r="E100" s="15">
        <v>7500.0</v>
      </c>
      <c r="F100" s="22"/>
      <c r="G100" s="22"/>
    </row>
    <row r="101">
      <c r="A101" s="19"/>
      <c r="B101" s="15" t="s">
        <v>10</v>
      </c>
      <c r="C101" s="21" t="s">
        <v>18</v>
      </c>
      <c r="D101" s="16">
        <v>6.0</v>
      </c>
      <c r="E101" s="15">
        <v>9500.0</v>
      </c>
      <c r="F101" s="19"/>
      <c r="G101" s="19"/>
    </row>
    <row r="102">
      <c r="A102" s="13"/>
      <c r="B102" s="13"/>
      <c r="C102" s="13"/>
      <c r="D102" s="13"/>
      <c r="E102" s="13"/>
      <c r="F102" s="13"/>
      <c r="G102" s="13"/>
    </row>
    <row r="103">
      <c r="A103" s="16">
        <v>1033.0</v>
      </c>
      <c r="B103" s="16" t="s">
        <v>32</v>
      </c>
      <c r="C103" s="16" t="s">
        <v>36</v>
      </c>
      <c r="D103" s="16">
        <v>7.0</v>
      </c>
      <c r="E103" s="16">
        <v>97000.0</v>
      </c>
      <c r="F103" s="23">
        <v>44243.0</v>
      </c>
      <c r="G103" s="24">
        <f>(D103*E103)</f>
        <v>679000</v>
      </c>
    </row>
    <row r="104">
      <c r="A104" s="13"/>
      <c r="B104" s="13"/>
      <c r="C104" s="13"/>
      <c r="D104" s="13"/>
      <c r="E104" s="13"/>
      <c r="F104" s="13"/>
      <c r="G104" s="13"/>
    </row>
    <row r="105">
      <c r="A105" s="16">
        <v>1034.0</v>
      </c>
      <c r="B105" s="16" t="s">
        <v>21</v>
      </c>
      <c r="C105" s="16" t="s">
        <v>27</v>
      </c>
      <c r="D105" s="16">
        <v>7.0</v>
      </c>
      <c r="E105" s="16">
        <v>70000.0</v>
      </c>
      <c r="F105" s="23">
        <v>44244.0</v>
      </c>
      <c r="G105" s="24">
        <f>(D105*E105)</f>
        <v>490000</v>
      </c>
    </row>
    <row r="106">
      <c r="A106" s="13"/>
      <c r="B106" s="13"/>
      <c r="C106" s="13"/>
      <c r="D106" s="13"/>
      <c r="E106" s="13"/>
      <c r="F106" s="13"/>
      <c r="G106" s="13"/>
    </row>
    <row r="107">
      <c r="A107" s="20">
        <v>1035.0</v>
      </c>
      <c r="B107" s="15" t="s">
        <v>32</v>
      </c>
      <c r="C107" s="25" t="s">
        <v>37</v>
      </c>
      <c r="D107" s="16">
        <v>3.0</v>
      </c>
      <c r="E107" s="15">
        <v>74000.0</v>
      </c>
      <c r="F107" s="17">
        <v>44244.0</v>
      </c>
      <c r="G107" s="18">
        <f>(E107*D107)+(E108*D108)</f>
        <v>958000</v>
      </c>
    </row>
    <row r="108">
      <c r="A108" s="19"/>
      <c r="B108" s="15" t="s">
        <v>32</v>
      </c>
      <c r="C108" s="16" t="s">
        <v>33</v>
      </c>
      <c r="D108" s="16">
        <v>8.0</v>
      </c>
      <c r="E108" s="15">
        <v>92000.0</v>
      </c>
      <c r="F108" s="19"/>
      <c r="G108" s="19"/>
    </row>
    <row r="109">
      <c r="A109" s="13"/>
      <c r="B109" s="13"/>
      <c r="C109" s="13"/>
      <c r="D109" s="13"/>
      <c r="E109" s="13"/>
      <c r="F109" s="13"/>
      <c r="G109" s="13"/>
    </row>
    <row r="110">
      <c r="A110" s="20">
        <v>1036.0</v>
      </c>
      <c r="B110" s="15" t="s">
        <v>32</v>
      </c>
      <c r="C110" s="25" t="s">
        <v>37</v>
      </c>
      <c r="D110" s="16">
        <v>4.0</v>
      </c>
      <c r="E110" s="15">
        <v>74000.0</v>
      </c>
      <c r="F110" s="17">
        <v>44246.0</v>
      </c>
      <c r="G110" s="18">
        <f>(E110*D110)+(E111*D111)</f>
        <v>404000</v>
      </c>
    </row>
    <row r="111">
      <c r="A111" s="19"/>
      <c r="B111" s="15" t="s">
        <v>21</v>
      </c>
      <c r="C111" s="16" t="s">
        <v>29</v>
      </c>
      <c r="D111" s="16">
        <v>1.0</v>
      </c>
      <c r="E111" s="15">
        <v>108000.0</v>
      </c>
      <c r="F111" s="19"/>
      <c r="G111" s="19"/>
    </row>
    <row r="112">
      <c r="A112" s="13"/>
      <c r="B112" s="13"/>
      <c r="C112" s="13"/>
      <c r="D112" s="13"/>
      <c r="E112" s="13"/>
      <c r="F112" s="13"/>
      <c r="G112" s="13"/>
    </row>
    <row r="113">
      <c r="A113" s="16">
        <v>1037.0</v>
      </c>
      <c r="B113" s="16" t="s">
        <v>32</v>
      </c>
      <c r="C113" s="16" t="s">
        <v>33</v>
      </c>
      <c r="D113" s="16">
        <v>3.0</v>
      </c>
      <c r="E113" s="16">
        <v>92000.0</v>
      </c>
      <c r="F113" s="23">
        <v>44247.0</v>
      </c>
      <c r="G113" s="24">
        <f>(D113*E113)</f>
        <v>276000</v>
      </c>
    </row>
    <row r="114">
      <c r="A114" s="13"/>
      <c r="B114" s="13"/>
      <c r="C114" s="13"/>
      <c r="D114" s="13"/>
      <c r="E114" s="13"/>
      <c r="F114" s="13"/>
      <c r="G114" s="13"/>
    </row>
    <row r="115">
      <c r="A115" s="20">
        <v>1038.0</v>
      </c>
      <c r="B115" s="15" t="s">
        <v>10</v>
      </c>
      <c r="C115" s="16" t="s">
        <v>14</v>
      </c>
      <c r="D115" s="16">
        <v>2.0</v>
      </c>
      <c r="E115" s="21">
        <v>7500.0</v>
      </c>
      <c r="F115" s="17">
        <v>44249.0</v>
      </c>
      <c r="G115" s="18">
        <f>(E115*D115)+(E116*D116)+(D117*E117)+(E118*D118)</f>
        <v>342000</v>
      </c>
    </row>
    <row r="116">
      <c r="A116" s="22"/>
      <c r="B116" s="16" t="s">
        <v>10</v>
      </c>
      <c r="C116" s="16" t="s">
        <v>16</v>
      </c>
      <c r="D116" s="16">
        <v>3.0</v>
      </c>
      <c r="E116" s="15">
        <v>8000.0</v>
      </c>
      <c r="F116" s="22"/>
      <c r="G116" s="22"/>
      <c r="H116" s="26"/>
    </row>
    <row r="117">
      <c r="A117" s="22"/>
      <c r="B117" s="15" t="s">
        <v>21</v>
      </c>
      <c r="C117" s="16" t="s">
        <v>29</v>
      </c>
      <c r="D117" s="16">
        <v>2.0</v>
      </c>
      <c r="E117" s="15">
        <v>108000.0</v>
      </c>
      <c r="F117" s="22"/>
      <c r="G117" s="22"/>
    </row>
    <row r="118">
      <c r="A118" s="19"/>
      <c r="B118" s="16" t="s">
        <v>32</v>
      </c>
      <c r="C118" s="16" t="s">
        <v>35</v>
      </c>
      <c r="D118" s="16">
        <v>1.0</v>
      </c>
      <c r="E118" s="16">
        <v>87000.0</v>
      </c>
      <c r="F118" s="19"/>
      <c r="G118" s="19"/>
    </row>
    <row r="119">
      <c r="A119" s="13"/>
      <c r="B119" s="13"/>
      <c r="C119" s="13"/>
      <c r="D119" s="13"/>
      <c r="E119" s="13"/>
      <c r="F119" s="13"/>
      <c r="G119" s="13"/>
    </row>
    <row r="120">
      <c r="A120" s="20">
        <v>1039.0</v>
      </c>
      <c r="B120" s="15" t="s">
        <v>32</v>
      </c>
      <c r="C120" s="25" t="s">
        <v>37</v>
      </c>
      <c r="D120" s="16">
        <v>5.0</v>
      </c>
      <c r="E120" s="15">
        <v>74000.0</v>
      </c>
      <c r="F120" s="17">
        <v>44249.0</v>
      </c>
      <c r="G120" s="18">
        <f>(E120*D120)+(E121*D121)</f>
        <v>436500</v>
      </c>
    </row>
    <row r="121">
      <c r="A121" s="19"/>
      <c r="B121" s="15" t="s">
        <v>10</v>
      </c>
      <c r="C121" s="21" t="s">
        <v>18</v>
      </c>
      <c r="D121" s="16">
        <v>7.0</v>
      </c>
      <c r="E121" s="15">
        <v>9500.0</v>
      </c>
      <c r="F121" s="19"/>
      <c r="G121" s="19"/>
    </row>
    <row r="122">
      <c r="A122" s="13"/>
      <c r="B122" s="13"/>
      <c r="C122" s="13"/>
      <c r="D122" s="13"/>
      <c r="E122" s="13"/>
      <c r="F122" s="13"/>
      <c r="G122" s="13"/>
    </row>
    <row r="123">
      <c r="A123" s="16">
        <v>1040.0</v>
      </c>
      <c r="B123" s="16" t="s">
        <v>32</v>
      </c>
      <c r="C123" s="16" t="s">
        <v>36</v>
      </c>
      <c r="D123" s="16">
        <v>5.0</v>
      </c>
      <c r="E123" s="16">
        <v>97000.0</v>
      </c>
      <c r="F123" s="23">
        <v>44250.0</v>
      </c>
      <c r="G123" s="24">
        <f>(D123*E123)</f>
        <v>485000</v>
      </c>
    </row>
    <row r="124">
      <c r="A124" s="13"/>
      <c r="B124" s="13"/>
      <c r="C124" s="13"/>
      <c r="D124" s="13"/>
      <c r="E124" s="13"/>
      <c r="F124" s="13"/>
      <c r="G124" s="13"/>
    </row>
    <row r="125">
      <c r="A125" s="16">
        <v>1041.0</v>
      </c>
      <c r="B125" s="16" t="s">
        <v>32</v>
      </c>
      <c r="C125" s="16" t="s">
        <v>35</v>
      </c>
      <c r="D125" s="16">
        <v>8.0</v>
      </c>
      <c r="E125" s="16">
        <v>87000.0</v>
      </c>
      <c r="F125" s="23">
        <v>44252.0</v>
      </c>
      <c r="G125" s="24">
        <f>(D125*E125)</f>
        <v>696000</v>
      </c>
    </row>
    <row r="126">
      <c r="A126" s="13"/>
      <c r="B126" s="13"/>
      <c r="C126" s="13"/>
      <c r="D126" s="13"/>
      <c r="E126" s="13"/>
      <c r="F126" s="13"/>
      <c r="G126" s="13"/>
    </row>
    <row r="127">
      <c r="A127" s="16">
        <v>1042.0</v>
      </c>
      <c r="B127" s="16" t="s">
        <v>21</v>
      </c>
      <c r="C127" s="16" t="s">
        <v>25</v>
      </c>
      <c r="D127" s="16">
        <v>1.0</v>
      </c>
      <c r="E127" s="16">
        <v>79000.0</v>
      </c>
      <c r="F127" s="23">
        <v>44254.0</v>
      </c>
      <c r="G127" s="24">
        <f>(D127*E127)</f>
        <v>79000</v>
      </c>
    </row>
    <row r="128">
      <c r="A128" s="13"/>
      <c r="B128" s="13"/>
      <c r="C128" s="13"/>
      <c r="D128" s="13"/>
      <c r="E128" s="13"/>
      <c r="F128" s="13"/>
      <c r="G128" s="13"/>
    </row>
    <row r="129">
      <c r="A129" s="16">
        <v>1043.0</v>
      </c>
      <c r="B129" s="16" t="s">
        <v>10</v>
      </c>
      <c r="C129" s="16" t="s">
        <v>14</v>
      </c>
      <c r="D129" s="16">
        <v>11.0</v>
      </c>
      <c r="E129" s="16">
        <v>7500.0</v>
      </c>
      <c r="F129" s="23">
        <v>44255.0</v>
      </c>
      <c r="G129" s="24">
        <f>(D129*E129)</f>
        <v>82500</v>
      </c>
    </row>
    <row r="130">
      <c r="A130" s="13"/>
      <c r="B130" s="13"/>
      <c r="C130" s="13"/>
      <c r="D130" s="13"/>
      <c r="E130" s="13"/>
      <c r="F130" s="13"/>
      <c r="G130" s="13"/>
    </row>
    <row r="131">
      <c r="A131" s="20">
        <v>1044.0</v>
      </c>
      <c r="B131" s="15" t="s">
        <v>21</v>
      </c>
      <c r="C131" s="16" t="s">
        <v>27</v>
      </c>
      <c r="D131" s="16">
        <v>4.0</v>
      </c>
      <c r="E131" s="15">
        <v>70000.0</v>
      </c>
      <c r="F131" s="17">
        <v>44256.0</v>
      </c>
      <c r="G131" s="18">
        <f>(E131*D131)+(E132*D132)</f>
        <v>327500</v>
      </c>
    </row>
    <row r="132">
      <c r="A132" s="19"/>
      <c r="B132" s="15" t="s">
        <v>10</v>
      </c>
      <c r="C132" s="21" t="s">
        <v>18</v>
      </c>
      <c r="D132" s="16">
        <v>5.0</v>
      </c>
      <c r="E132" s="15">
        <v>9500.0</v>
      </c>
      <c r="F132" s="19"/>
      <c r="G132" s="19"/>
    </row>
    <row r="133">
      <c r="A133" s="13"/>
      <c r="B133" s="13"/>
      <c r="C133" s="13"/>
      <c r="D133" s="13"/>
      <c r="E133" s="13"/>
      <c r="F133" s="13"/>
      <c r="G133" s="13"/>
    </row>
    <row r="134">
      <c r="A134" s="20">
        <v>1045.0</v>
      </c>
      <c r="B134" s="15" t="s">
        <v>21</v>
      </c>
      <c r="C134" s="16" t="s">
        <v>25</v>
      </c>
      <c r="D134" s="16">
        <v>2.0</v>
      </c>
      <c r="E134" s="15">
        <v>79000.0</v>
      </c>
      <c r="F134" s="17">
        <v>44257.0</v>
      </c>
      <c r="G134" s="18">
        <f>(E134*D134)+(E135*D135)</f>
        <v>173000</v>
      </c>
    </row>
    <row r="135">
      <c r="A135" s="19"/>
      <c r="B135" s="15" t="s">
        <v>10</v>
      </c>
      <c r="C135" s="16" t="s">
        <v>14</v>
      </c>
      <c r="D135" s="16">
        <v>2.0</v>
      </c>
      <c r="E135" s="15">
        <v>7500.0</v>
      </c>
      <c r="F135" s="19"/>
      <c r="G135" s="19"/>
    </row>
    <row r="136">
      <c r="A136" s="13"/>
      <c r="B136" s="13"/>
      <c r="C136" s="13"/>
      <c r="D136" s="13"/>
      <c r="E136" s="13"/>
      <c r="F136" s="13"/>
      <c r="G136" s="13"/>
    </row>
    <row r="137">
      <c r="A137" s="16">
        <v>1046.0</v>
      </c>
      <c r="B137" s="16" t="s">
        <v>32</v>
      </c>
      <c r="C137" s="16" t="s">
        <v>36</v>
      </c>
      <c r="D137" s="16">
        <v>6.0</v>
      </c>
      <c r="E137" s="16">
        <v>97000.0</v>
      </c>
      <c r="F137" s="23">
        <v>44257.0</v>
      </c>
      <c r="G137" s="24">
        <f>(D137*E137)</f>
        <v>582000</v>
      </c>
    </row>
    <row r="138">
      <c r="A138" s="13"/>
      <c r="B138" s="13"/>
      <c r="C138" s="13"/>
      <c r="D138" s="13"/>
      <c r="E138" s="13"/>
      <c r="F138" s="13"/>
      <c r="G138" s="13"/>
    </row>
    <row r="139">
      <c r="A139" s="20">
        <v>1047.0</v>
      </c>
      <c r="B139" s="15" t="s">
        <v>10</v>
      </c>
      <c r="C139" s="21" t="s">
        <v>18</v>
      </c>
      <c r="D139" s="16">
        <v>3.0</v>
      </c>
      <c r="E139" s="21">
        <v>9500.0</v>
      </c>
      <c r="F139" s="17">
        <v>44259.0</v>
      </c>
      <c r="G139" s="18">
        <f>(E139*D139)+(E140*D140)+(D141*E141)</f>
        <v>392000</v>
      </c>
    </row>
    <row r="140">
      <c r="A140" s="22"/>
      <c r="B140" s="16" t="s">
        <v>32</v>
      </c>
      <c r="C140" s="25" t="s">
        <v>37</v>
      </c>
      <c r="D140" s="16">
        <v>4.0</v>
      </c>
      <c r="E140" s="15">
        <v>74000.0</v>
      </c>
      <c r="F140" s="22"/>
      <c r="G140" s="22"/>
    </row>
    <row r="141">
      <c r="A141" s="19"/>
      <c r="B141" s="15" t="s">
        <v>10</v>
      </c>
      <c r="C141" s="27" t="s">
        <v>14</v>
      </c>
      <c r="D141" s="16">
        <v>9.0</v>
      </c>
      <c r="E141" s="15">
        <v>7500.0</v>
      </c>
      <c r="F141" s="19"/>
      <c r="G141" s="19"/>
    </row>
    <row r="142">
      <c r="A142" s="13"/>
      <c r="B142" s="13"/>
      <c r="C142" s="13"/>
      <c r="D142" s="13"/>
      <c r="E142" s="13"/>
      <c r="F142" s="13"/>
      <c r="G142" s="13"/>
    </row>
    <row r="143">
      <c r="A143" s="20">
        <v>1048.0</v>
      </c>
      <c r="B143" s="15" t="s">
        <v>21</v>
      </c>
      <c r="C143" s="16" t="s">
        <v>29</v>
      </c>
      <c r="D143" s="16">
        <v>2.0</v>
      </c>
      <c r="E143" s="21">
        <v>108000.0</v>
      </c>
      <c r="F143" s="17">
        <v>44260.0</v>
      </c>
      <c r="G143" s="18">
        <f>(E143*D143)+(E144*D144)+(D145*E145)</f>
        <v>773000</v>
      </c>
    </row>
    <row r="144">
      <c r="A144" s="22"/>
      <c r="B144" s="16" t="s">
        <v>32</v>
      </c>
      <c r="C144" s="16" t="s">
        <v>35</v>
      </c>
      <c r="D144" s="16">
        <v>3.0</v>
      </c>
      <c r="E144" s="15">
        <v>87000.0</v>
      </c>
      <c r="F144" s="22"/>
      <c r="G144" s="22"/>
    </row>
    <row r="145">
      <c r="A145" s="19"/>
      <c r="B145" s="15" t="s">
        <v>32</v>
      </c>
      <c r="C145" s="25" t="s">
        <v>37</v>
      </c>
      <c r="D145" s="16">
        <v>4.0</v>
      </c>
      <c r="E145" s="15">
        <v>74000.0</v>
      </c>
      <c r="F145" s="19"/>
      <c r="G145" s="19"/>
    </row>
    <row r="146">
      <c r="A146" s="13"/>
      <c r="B146" s="13"/>
      <c r="C146" s="13"/>
      <c r="D146" s="13"/>
      <c r="E146" s="13"/>
      <c r="F146" s="13"/>
      <c r="G146" s="13"/>
    </row>
    <row r="147">
      <c r="A147" s="16">
        <v>1049.0</v>
      </c>
      <c r="B147" s="16" t="s">
        <v>32</v>
      </c>
      <c r="C147" s="16" t="s">
        <v>33</v>
      </c>
      <c r="D147" s="16">
        <v>6.0</v>
      </c>
      <c r="E147" s="16">
        <v>92000.0</v>
      </c>
      <c r="F147" s="23">
        <v>44261.0</v>
      </c>
      <c r="G147" s="24">
        <f>(D147*E147)</f>
        <v>552000</v>
      </c>
    </row>
    <row r="148">
      <c r="A148" s="13"/>
      <c r="B148" s="13"/>
      <c r="C148" s="13"/>
      <c r="D148" s="13"/>
      <c r="E148" s="13"/>
      <c r="F148" s="13"/>
      <c r="G148" s="13"/>
    </row>
    <row r="149">
      <c r="A149" s="16">
        <v>1050.0</v>
      </c>
      <c r="B149" s="16" t="s">
        <v>10</v>
      </c>
      <c r="C149" s="16" t="s">
        <v>14</v>
      </c>
      <c r="D149" s="16">
        <v>23.0</v>
      </c>
      <c r="E149" s="16">
        <v>7500.0</v>
      </c>
      <c r="F149" s="23">
        <v>44263.0</v>
      </c>
      <c r="G149" s="24">
        <f>(D149*E149)</f>
        <v>172500</v>
      </c>
    </row>
    <row r="150">
      <c r="A150" s="13"/>
      <c r="B150" s="13"/>
      <c r="C150" s="13"/>
      <c r="D150" s="13"/>
      <c r="E150" s="13"/>
      <c r="F150" s="13"/>
      <c r="G150" s="13"/>
    </row>
    <row r="151">
      <c r="A151" s="16">
        <v>1051.0</v>
      </c>
      <c r="B151" s="16" t="s">
        <v>10</v>
      </c>
      <c r="C151" s="21" t="s">
        <v>18</v>
      </c>
      <c r="D151" s="16">
        <v>17.0</v>
      </c>
      <c r="E151" s="16">
        <v>9500.0</v>
      </c>
      <c r="F151" s="23">
        <v>44264.0</v>
      </c>
      <c r="G151" s="24">
        <f>(D151*E151)</f>
        <v>161500</v>
      </c>
      <c r="I151" s="26"/>
    </row>
    <row r="152">
      <c r="A152" s="13"/>
      <c r="B152" s="13"/>
      <c r="C152" s="13"/>
      <c r="D152" s="13"/>
      <c r="E152" s="13"/>
      <c r="F152" s="13"/>
      <c r="G152" s="13"/>
    </row>
    <row r="153">
      <c r="A153" s="20">
        <v>1052.0</v>
      </c>
      <c r="B153" s="15" t="s">
        <v>21</v>
      </c>
      <c r="C153" s="16" t="s">
        <v>22</v>
      </c>
      <c r="D153" s="16">
        <v>1.0</v>
      </c>
      <c r="E153" s="21">
        <v>75000.0</v>
      </c>
      <c r="F153" s="17">
        <v>44265.0</v>
      </c>
      <c r="G153" s="18">
        <f>(E153*D153)+(E154*D154)+(D155*E155)+(E156*D156)+(E157*D157)+(E158*D158)</f>
        <v>819500</v>
      </c>
    </row>
    <row r="154">
      <c r="A154" s="22"/>
      <c r="B154" s="16" t="s">
        <v>32</v>
      </c>
      <c r="C154" s="25" t="s">
        <v>37</v>
      </c>
      <c r="D154" s="16">
        <v>4.0</v>
      </c>
      <c r="E154" s="15">
        <v>74000.0</v>
      </c>
      <c r="F154" s="22"/>
      <c r="G154" s="22"/>
    </row>
    <row r="155">
      <c r="A155" s="22"/>
      <c r="B155" s="15" t="s">
        <v>10</v>
      </c>
      <c r="C155" s="16" t="s">
        <v>14</v>
      </c>
      <c r="D155" s="16">
        <v>13.0</v>
      </c>
      <c r="E155" s="15">
        <v>7500.0</v>
      </c>
      <c r="F155" s="22"/>
      <c r="G155" s="22"/>
    </row>
    <row r="156">
      <c r="A156" s="22"/>
      <c r="B156" s="16" t="s">
        <v>10</v>
      </c>
      <c r="C156" s="21" t="s">
        <v>18</v>
      </c>
      <c r="D156" s="16">
        <v>4.0</v>
      </c>
      <c r="E156" s="16">
        <v>9500.0</v>
      </c>
      <c r="F156" s="22"/>
      <c r="G156" s="22"/>
    </row>
    <row r="157">
      <c r="A157" s="22"/>
      <c r="B157" s="16" t="s">
        <v>32</v>
      </c>
      <c r="C157" s="16" t="s">
        <v>36</v>
      </c>
      <c r="D157" s="16">
        <v>1.0</v>
      </c>
      <c r="E157" s="16">
        <v>97000.0</v>
      </c>
      <c r="F157" s="22"/>
      <c r="G157" s="22"/>
    </row>
    <row r="158">
      <c r="A158" s="19"/>
      <c r="B158" s="16" t="s">
        <v>21</v>
      </c>
      <c r="C158" s="16" t="s">
        <v>29</v>
      </c>
      <c r="D158" s="16">
        <v>2.0</v>
      </c>
      <c r="E158" s="16">
        <v>108000.0</v>
      </c>
      <c r="F158" s="19"/>
      <c r="G158" s="19"/>
    </row>
    <row r="159">
      <c r="A159" s="13"/>
      <c r="B159" s="13"/>
      <c r="C159" s="13"/>
      <c r="D159" s="13"/>
      <c r="E159" s="13"/>
      <c r="F159" s="13"/>
      <c r="G159" s="13"/>
    </row>
    <row r="160">
      <c r="A160" s="20">
        <v>1053.0</v>
      </c>
      <c r="B160" s="15" t="s">
        <v>10</v>
      </c>
      <c r="C160" s="16" t="s">
        <v>16</v>
      </c>
      <c r="D160" s="16">
        <v>9.0</v>
      </c>
      <c r="E160" s="15">
        <v>8000.0</v>
      </c>
      <c r="F160" s="17">
        <v>44265.0</v>
      </c>
      <c r="G160" s="18">
        <f>(E160*D160)+(E161*D161)</f>
        <v>266000</v>
      </c>
    </row>
    <row r="161">
      <c r="A161" s="19"/>
      <c r="B161" s="15" t="s">
        <v>32</v>
      </c>
      <c r="C161" s="16" t="s">
        <v>36</v>
      </c>
      <c r="D161" s="16">
        <v>2.0</v>
      </c>
      <c r="E161" s="15">
        <v>97000.0</v>
      </c>
      <c r="F161" s="19"/>
      <c r="G161" s="19"/>
    </row>
    <row r="162">
      <c r="A162" s="13"/>
      <c r="B162" s="13"/>
      <c r="C162" s="13"/>
      <c r="D162" s="13"/>
      <c r="E162" s="13"/>
      <c r="F162" s="13"/>
      <c r="G162" s="13"/>
    </row>
    <row r="163">
      <c r="A163" s="14">
        <v>1054.0</v>
      </c>
      <c r="B163" s="15" t="s">
        <v>10</v>
      </c>
      <c r="C163" s="16" t="s">
        <v>16</v>
      </c>
      <c r="D163" s="16">
        <v>7.0</v>
      </c>
      <c r="E163" s="15">
        <v>8000.0</v>
      </c>
      <c r="F163" s="17">
        <v>44267.0</v>
      </c>
      <c r="G163" s="18">
        <f>(E163*D163)+(E164*D164)</f>
        <v>138500</v>
      </c>
    </row>
    <row r="164">
      <c r="A164" s="19"/>
      <c r="B164" s="16" t="s">
        <v>10</v>
      </c>
      <c r="C164" s="16" t="s">
        <v>14</v>
      </c>
      <c r="D164" s="16">
        <v>11.0</v>
      </c>
      <c r="E164" s="16">
        <v>7500.0</v>
      </c>
      <c r="F164" s="19"/>
      <c r="G164" s="19"/>
    </row>
    <row r="165">
      <c r="A165" s="13"/>
      <c r="B165" s="13"/>
      <c r="C165" s="13"/>
      <c r="D165" s="13"/>
      <c r="E165" s="13"/>
      <c r="F165" s="13"/>
      <c r="G165" s="13"/>
    </row>
    <row r="166">
      <c r="A166" s="16">
        <v>1055.0</v>
      </c>
      <c r="B166" s="16" t="s">
        <v>32</v>
      </c>
      <c r="C166" s="25" t="s">
        <v>37</v>
      </c>
      <c r="D166" s="16">
        <v>11.0</v>
      </c>
      <c r="E166" s="16">
        <v>74000.0</v>
      </c>
      <c r="F166" s="23">
        <v>44267.0</v>
      </c>
      <c r="G166" s="24">
        <f>(D166*E166)</f>
        <v>814000</v>
      </c>
    </row>
    <row r="167">
      <c r="A167" s="13"/>
      <c r="B167" s="13"/>
      <c r="C167" s="13"/>
      <c r="D167" s="13"/>
      <c r="E167" s="13"/>
      <c r="F167" s="13"/>
      <c r="G167" s="13"/>
    </row>
    <row r="168">
      <c r="A168" s="20">
        <v>1056.0</v>
      </c>
      <c r="B168" s="15" t="s">
        <v>21</v>
      </c>
      <c r="C168" s="16" t="s">
        <v>29</v>
      </c>
      <c r="D168" s="16">
        <v>2.0</v>
      </c>
      <c r="E168" s="15">
        <v>108000.0</v>
      </c>
      <c r="F168" s="17">
        <v>44268.0</v>
      </c>
      <c r="G168" s="18">
        <f>(E168*D168)+(E169*D169)</f>
        <v>604000</v>
      </c>
    </row>
    <row r="169">
      <c r="A169" s="19"/>
      <c r="B169" s="15" t="s">
        <v>32</v>
      </c>
      <c r="C169" s="16" t="s">
        <v>36</v>
      </c>
      <c r="D169" s="16">
        <v>4.0</v>
      </c>
      <c r="E169" s="15">
        <v>97000.0</v>
      </c>
      <c r="F169" s="19"/>
      <c r="G169" s="19"/>
    </row>
    <row r="170">
      <c r="A170" s="13"/>
      <c r="B170" s="13"/>
      <c r="C170" s="13"/>
      <c r="D170" s="13"/>
      <c r="E170" s="13"/>
      <c r="F170" s="13"/>
      <c r="G170" s="13"/>
    </row>
    <row r="171">
      <c r="A171" s="20">
        <v>1057.0</v>
      </c>
      <c r="B171" s="15" t="s">
        <v>10</v>
      </c>
      <c r="C171" s="21" t="s">
        <v>18</v>
      </c>
      <c r="D171" s="16">
        <v>2.0</v>
      </c>
      <c r="E171" s="21">
        <v>9500.0</v>
      </c>
      <c r="F171" s="17">
        <v>44270.0</v>
      </c>
      <c r="G171" s="18">
        <f>(E171*D171)+(E172*D172)+(D173*E173)</f>
        <v>294500</v>
      </c>
      <c r="I171" s="26"/>
    </row>
    <row r="172">
      <c r="A172" s="22"/>
      <c r="B172" s="16" t="s">
        <v>32</v>
      </c>
      <c r="C172" s="25" t="s">
        <v>37</v>
      </c>
      <c r="D172" s="16">
        <v>2.0</v>
      </c>
      <c r="E172" s="15">
        <v>74000.0</v>
      </c>
      <c r="F172" s="22"/>
      <c r="G172" s="22"/>
    </row>
    <row r="173">
      <c r="A173" s="19"/>
      <c r="B173" s="15" t="s">
        <v>10</v>
      </c>
      <c r="C173" s="27" t="s">
        <v>14</v>
      </c>
      <c r="D173" s="16">
        <v>17.0</v>
      </c>
      <c r="E173" s="15">
        <v>7500.0</v>
      </c>
      <c r="F173" s="19"/>
      <c r="G173" s="19"/>
    </row>
    <row r="174">
      <c r="A174" s="13"/>
      <c r="B174" s="13"/>
      <c r="C174" s="13"/>
      <c r="D174" s="13"/>
      <c r="E174" s="13"/>
      <c r="F174" s="13"/>
      <c r="G174" s="13"/>
    </row>
    <row r="175">
      <c r="A175" s="16">
        <v>1058.0</v>
      </c>
      <c r="B175" s="16" t="s">
        <v>32</v>
      </c>
      <c r="C175" s="16" t="s">
        <v>33</v>
      </c>
      <c r="D175" s="16">
        <v>9.0</v>
      </c>
      <c r="E175" s="16">
        <v>92000.0</v>
      </c>
      <c r="F175" s="23">
        <v>44270.0</v>
      </c>
      <c r="G175" s="24">
        <f>(D175*E175)</f>
        <v>828000</v>
      </c>
    </row>
    <row r="176">
      <c r="A176" s="13"/>
      <c r="B176" s="13"/>
      <c r="C176" s="13"/>
      <c r="D176" s="13"/>
      <c r="E176" s="13"/>
      <c r="F176" s="13"/>
      <c r="G176" s="13"/>
    </row>
    <row r="177">
      <c r="A177" s="20">
        <v>1059.0</v>
      </c>
      <c r="B177" s="15" t="s">
        <v>21</v>
      </c>
      <c r="C177" s="16" t="s">
        <v>27</v>
      </c>
      <c r="D177" s="16">
        <v>6.0</v>
      </c>
      <c r="E177" s="15">
        <v>70000.0</v>
      </c>
      <c r="F177" s="17">
        <v>44272.0</v>
      </c>
      <c r="G177" s="18">
        <f>(E177*D177)+(E178*D178)</f>
        <v>458000</v>
      </c>
    </row>
    <row r="178">
      <c r="A178" s="19"/>
      <c r="B178" s="15" t="s">
        <v>10</v>
      </c>
      <c r="C178" s="21" t="s">
        <v>18</v>
      </c>
      <c r="D178" s="16">
        <v>4.0</v>
      </c>
      <c r="E178" s="15">
        <v>9500.0</v>
      </c>
      <c r="F178" s="19"/>
      <c r="G178" s="19"/>
    </row>
    <row r="179">
      <c r="A179" s="13"/>
      <c r="B179" s="13"/>
      <c r="C179" s="13"/>
      <c r="D179" s="13"/>
      <c r="E179" s="13"/>
      <c r="F179" s="13"/>
      <c r="G179" s="13"/>
    </row>
    <row r="180">
      <c r="A180" s="20">
        <v>1060.0</v>
      </c>
      <c r="B180" s="15" t="s">
        <v>10</v>
      </c>
      <c r="C180" s="21" t="s">
        <v>18</v>
      </c>
      <c r="D180" s="16">
        <v>5.0</v>
      </c>
      <c r="E180" s="21">
        <v>9500.0</v>
      </c>
      <c r="F180" s="17">
        <v>44274.0</v>
      </c>
      <c r="G180" s="18">
        <f>(E180*D180)+(E181*D181)+(D182*E182)</f>
        <v>121000</v>
      </c>
    </row>
    <row r="181">
      <c r="A181" s="22"/>
      <c r="B181" s="16" t="s">
        <v>10</v>
      </c>
      <c r="C181" s="16" t="s">
        <v>11</v>
      </c>
      <c r="D181" s="16">
        <v>3.0</v>
      </c>
      <c r="E181" s="15">
        <v>7000.0</v>
      </c>
      <c r="F181" s="22"/>
      <c r="G181" s="22"/>
    </row>
    <row r="182">
      <c r="A182" s="19"/>
      <c r="B182" s="15" t="s">
        <v>10</v>
      </c>
      <c r="C182" s="16" t="s">
        <v>14</v>
      </c>
      <c r="D182" s="16">
        <v>7.0</v>
      </c>
      <c r="E182" s="15">
        <v>7500.0</v>
      </c>
      <c r="F182" s="19"/>
      <c r="G182" s="19"/>
    </row>
    <row r="183">
      <c r="A183" s="13"/>
      <c r="B183" s="13"/>
      <c r="C183" s="13"/>
      <c r="D183" s="13"/>
      <c r="E183" s="13"/>
      <c r="F183" s="13"/>
      <c r="G183" s="13"/>
    </row>
    <row r="184">
      <c r="A184" s="20">
        <v>1061.0</v>
      </c>
      <c r="B184" s="15" t="s">
        <v>21</v>
      </c>
      <c r="C184" s="16" t="s">
        <v>27</v>
      </c>
      <c r="D184" s="16">
        <v>3.0</v>
      </c>
      <c r="E184" s="21">
        <v>70000.0</v>
      </c>
      <c r="F184" s="17">
        <v>44275.0</v>
      </c>
      <c r="G184" s="18">
        <f>(E184*D184)+(E185*D185)+(D186*E186)+(E187*D187)+(E188*D188)+(E189*D189)</f>
        <v>666500</v>
      </c>
    </row>
    <row r="185">
      <c r="A185" s="22"/>
      <c r="B185" s="16" t="s">
        <v>32</v>
      </c>
      <c r="C185" s="16" t="s">
        <v>36</v>
      </c>
      <c r="D185" s="16">
        <v>3.0</v>
      </c>
      <c r="E185" s="15">
        <v>97000.0</v>
      </c>
      <c r="F185" s="22"/>
      <c r="G185" s="22"/>
    </row>
    <row r="186">
      <c r="A186" s="22"/>
      <c r="B186" s="15" t="s">
        <v>10</v>
      </c>
      <c r="C186" s="16" t="s">
        <v>14</v>
      </c>
      <c r="D186" s="16">
        <v>3.0</v>
      </c>
      <c r="E186" s="15">
        <v>7500.0</v>
      </c>
      <c r="F186" s="22"/>
      <c r="G186" s="22"/>
    </row>
    <row r="187">
      <c r="A187" s="22"/>
      <c r="B187" s="16" t="s">
        <v>10</v>
      </c>
      <c r="C187" s="21" t="s">
        <v>18</v>
      </c>
      <c r="D187" s="16">
        <v>4.0</v>
      </c>
      <c r="E187" s="16">
        <v>9500.0</v>
      </c>
      <c r="F187" s="22"/>
      <c r="G187" s="22"/>
    </row>
    <row r="188">
      <c r="A188" s="22"/>
      <c r="B188" s="16" t="s">
        <v>21</v>
      </c>
      <c r="C188" s="16" t="s">
        <v>27</v>
      </c>
      <c r="D188" s="16">
        <v>1.0</v>
      </c>
      <c r="E188" s="16">
        <v>70000.0</v>
      </c>
      <c r="F188" s="22"/>
      <c r="G188" s="22"/>
    </row>
    <row r="189">
      <c r="A189" s="19"/>
      <c r="B189" s="16" t="s">
        <v>10</v>
      </c>
      <c r="C189" s="16" t="s">
        <v>11</v>
      </c>
      <c r="D189" s="16">
        <v>5.0</v>
      </c>
      <c r="E189" s="16">
        <v>7000.0</v>
      </c>
      <c r="F189" s="19"/>
      <c r="G189" s="19"/>
    </row>
    <row r="190">
      <c r="A190" s="13"/>
      <c r="B190" s="13"/>
      <c r="C190" s="13"/>
      <c r="D190" s="13"/>
      <c r="E190" s="13"/>
      <c r="F190" s="13"/>
      <c r="G190" s="13"/>
    </row>
    <row r="191">
      <c r="A191" s="16">
        <v>1062.0</v>
      </c>
      <c r="B191" s="16" t="s">
        <v>21</v>
      </c>
      <c r="C191" s="16" t="s">
        <v>22</v>
      </c>
      <c r="D191" s="16">
        <v>3.0</v>
      </c>
      <c r="E191" s="16">
        <v>75000.0</v>
      </c>
      <c r="F191" s="23">
        <v>44277.0</v>
      </c>
      <c r="G191" s="24">
        <f>(D191*E191)</f>
        <v>225000</v>
      </c>
    </row>
    <row r="192">
      <c r="A192" s="13"/>
      <c r="B192" s="13"/>
      <c r="C192" s="13"/>
      <c r="D192" s="13"/>
      <c r="E192" s="13"/>
      <c r="F192" s="13"/>
      <c r="G192" s="13"/>
    </row>
    <row r="193">
      <c r="A193" s="16">
        <v>1063.0</v>
      </c>
      <c r="B193" s="16" t="s">
        <v>21</v>
      </c>
      <c r="C193" s="16" t="s">
        <v>29</v>
      </c>
      <c r="D193" s="16">
        <v>2.0</v>
      </c>
      <c r="E193" s="16">
        <v>108000.0</v>
      </c>
      <c r="F193" s="23">
        <v>44279.0</v>
      </c>
      <c r="G193" s="24">
        <f>(D193*E193)</f>
        <v>216000</v>
      </c>
    </row>
    <row r="194">
      <c r="A194" s="13"/>
      <c r="B194" s="13"/>
      <c r="C194" s="13"/>
      <c r="D194" s="13"/>
      <c r="E194" s="13"/>
      <c r="F194" s="13"/>
      <c r="G194" s="13"/>
    </row>
    <row r="195">
      <c r="A195" s="20">
        <v>1064.0</v>
      </c>
      <c r="B195" s="15" t="s">
        <v>21</v>
      </c>
      <c r="C195" s="16" t="s">
        <v>29</v>
      </c>
      <c r="D195" s="16">
        <v>1.0</v>
      </c>
      <c r="E195" s="15">
        <v>108000.0</v>
      </c>
      <c r="F195" s="17">
        <v>44280.0</v>
      </c>
      <c r="G195" s="18">
        <f>(E195*D195)+(E196*D196)</f>
        <v>164000</v>
      </c>
    </row>
    <row r="196">
      <c r="A196" s="19"/>
      <c r="B196" s="15" t="s">
        <v>10</v>
      </c>
      <c r="C196" s="16" t="s">
        <v>16</v>
      </c>
      <c r="D196" s="16">
        <v>7.0</v>
      </c>
      <c r="E196" s="15">
        <v>8000.0</v>
      </c>
      <c r="F196" s="19"/>
      <c r="G196" s="19"/>
    </row>
    <row r="197">
      <c r="A197" s="13"/>
      <c r="B197" s="13"/>
      <c r="C197" s="13"/>
      <c r="D197" s="13"/>
      <c r="E197" s="13"/>
      <c r="F197" s="13"/>
      <c r="G197" s="13"/>
    </row>
    <row r="198">
      <c r="A198" s="20">
        <v>1065.0</v>
      </c>
      <c r="B198" s="15" t="s">
        <v>32</v>
      </c>
      <c r="C198" s="25" t="s">
        <v>37</v>
      </c>
      <c r="D198" s="16">
        <v>4.0</v>
      </c>
      <c r="E198" s="16">
        <v>74000.0</v>
      </c>
      <c r="F198" s="17">
        <v>44283.0</v>
      </c>
      <c r="G198" s="18">
        <f>(E198*D198)+(E199*D199)+(D200*E200)</f>
        <v>584500</v>
      </c>
    </row>
    <row r="199">
      <c r="A199" s="22"/>
      <c r="B199" s="16" t="s">
        <v>32</v>
      </c>
      <c r="C199" s="16" t="s">
        <v>33</v>
      </c>
      <c r="D199" s="16">
        <v>2.0</v>
      </c>
      <c r="E199" s="15">
        <v>92000.0</v>
      </c>
      <c r="F199" s="22"/>
      <c r="G199" s="22"/>
    </row>
    <row r="200">
      <c r="A200" s="19"/>
      <c r="B200" s="15" t="s">
        <v>10</v>
      </c>
      <c r="C200" s="21" t="s">
        <v>18</v>
      </c>
      <c r="D200" s="16">
        <v>11.0</v>
      </c>
      <c r="E200" s="15">
        <v>9500.0</v>
      </c>
      <c r="F200" s="19"/>
      <c r="G200" s="19"/>
    </row>
    <row r="201">
      <c r="A201" s="13"/>
      <c r="B201" s="13"/>
      <c r="C201" s="13"/>
      <c r="D201" s="13"/>
      <c r="E201" s="13"/>
      <c r="F201" s="13"/>
      <c r="G201" s="13"/>
    </row>
    <row r="202">
      <c r="A202" s="14">
        <v>1066.0</v>
      </c>
      <c r="B202" s="15" t="s">
        <v>10</v>
      </c>
      <c r="C202" s="16" t="s">
        <v>16</v>
      </c>
      <c r="D202" s="16">
        <v>4.0</v>
      </c>
      <c r="E202" s="15">
        <v>8000.0</v>
      </c>
      <c r="F202" s="17">
        <v>44287.0</v>
      </c>
      <c r="G202" s="18">
        <f>(E202*D202)+(E203*D203)</f>
        <v>226000</v>
      </c>
    </row>
    <row r="203">
      <c r="A203" s="19"/>
      <c r="B203" s="16" t="s">
        <v>32</v>
      </c>
      <c r="C203" s="16" t="s">
        <v>36</v>
      </c>
      <c r="D203" s="16">
        <v>2.0</v>
      </c>
      <c r="E203" s="16">
        <v>97000.0</v>
      </c>
      <c r="F203" s="19"/>
      <c r="G203" s="19"/>
    </row>
    <row r="204">
      <c r="A204" s="13"/>
      <c r="B204" s="13"/>
      <c r="C204" s="13"/>
      <c r="D204" s="13"/>
      <c r="E204" s="13"/>
      <c r="F204" s="13"/>
      <c r="G204" s="13"/>
    </row>
    <row r="205">
      <c r="A205" s="14">
        <v>1067.0</v>
      </c>
      <c r="B205" s="15" t="s">
        <v>10</v>
      </c>
      <c r="C205" s="16" t="s">
        <v>11</v>
      </c>
      <c r="D205" s="16">
        <v>7.0</v>
      </c>
      <c r="E205" s="15">
        <v>7000.0</v>
      </c>
      <c r="F205" s="17">
        <v>44288.0</v>
      </c>
      <c r="G205" s="18">
        <f>(E205*D205)+(E206*D206)</f>
        <v>325000</v>
      </c>
    </row>
    <row r="206">
      <c r="A206" s="19"/>
      <c r="B206" s="16" t="s">
        <v>32</v>
      </c>
      <c r="C206" s="16" t="s">
        <v>33</v>
      </c>
      <c r="D206" s="16">
        <v>3.0</v>
      </c>
      <c r="E206" s="16">
        <v>92000.0</v>
      </c>
      <c r="F206" s="19"/>
      <c r="G206" s="19"/>
    </row>
    <row r="207">
      <c r="A207" s="13"/>
      <c r="B207" s="13"/>
      <c r="C207" s="13"/>
      <c r="D207" s="13"/>
      <c r="E207" s="13"/>
      <c r="F207" s="13"/>
      <c r="G207" s="13"/>
    </row>
    <row r="208">
      <c r="A208" s="16">
        <v>1068.0</v>
      </c>
      <c r="B208" s="16" t="s">
        <v>32</v>
      </c>
      <c r="C208" s="25" t="s">
        <v>37</v>
      </c>
      <c r="D208" s="16">
        <v>2.0</v>
      </c>
      <c r="E208" s="16">
        <v>74000.0</v>
      </c>
      <c r="F208" s="23">
        <v>44289.0</v>
      </c>
      <c r="G208" s="24">
        <f>(D208*E208)</f>
        <v>148000</v>
      </c>
    </row>
    <row r="209">
      <c r="A209" s="13"/>
      <c r="B209" s="13"/>
      <c r="C209" s="13"/>
      <c r="D209" s="13"/>
      <c r="E209" s="13"/>
      <c r="F209" s="13"/>
      <c r="G209" s="13"/>
    </row>
    <row r="210">
      <c r="A210" s="16">
        <v>1069.0</v>
      </c>
      <c r="B210" s="16" t="s">
        <v>21</v>
      </c>
      <c r="C210" s="16" t="s">
        <v>29</v>
      </c>
      <c r="D210" s="16">
        <v>4.0</v>
      </c>
      <c r="E210" s="16">
        <v>108000.0</v>
      </c>
      <c r="F210" s="23">
        <v>44289.0</v>
      </c>
      <c r="G210" s="24">
        <f>(D210*E210)</f>
        <v>432000</v>
      </c>
    </row>
    <row r="211">
      <c r="A211" s="13"/>
      <c r="B211" s="13"/>
      <c r="C211" s="13"/>
      <c r="D211" s="13"/>
      <c r="E211" s="13"/>
      <c r="F211" s="13"/>
      <c r="G211" s="13"/>
    </row>
    <row r="212">
      <c r="A212" s="20">
        <v>1070.0</v>
      </c>
      <c r="B212" s="15" t="s">
        <v>10</v>
      </c>
      <c r="C212" s="16" t="s">
        <v>14</v>
      </c>
      <c r="D212" s="16">
        <v>7.0</v>
      </c>
      <c r="E212" s="21">
        <v>7500.0</v>
      </c>
      <c r="F212" s="17">
        <v>44291.0</v>
      </c>
      <c r="G212" s="18">
        <f>(E212*D212)+(E213*D213)+(D214*E214)+(E215*D215)</f>
        <v>953500</v>
      </c>
    </row>
    <row r="213">
      <c r="A213" s="22"/>
      <c r="B213" s="16" t="s">
        <v>21</v>
      </c>
      <c r="C213" s="16" t="s">
        <v>25</v>
      </c>
      <c r="D213" s="16">
        <v>4.0</v>
      </c>
      <c r="E213" s="15">
        <v>79000.0</v>
      </c>
      <c r="F213" s="22"/>
      <c r="G213" s="22"/>
    </row>
    <row r="214">
      <c r="A214" s="22"/>
      <c r="B214" s="15" t="s">
        <v>21</v>
      </c>
      <c r="C214" s="16" t="s">
        <v>29</v>
      </c>
      <c r="D214" s="16">
        <v>3.0</v>
      </c>
      <c r="E214" s="15">
        <v>108000.0</v>
      </c>
      <c r="F214" s="22"/>
      <c r="G214" s="22"/>
    </row>
    <row r="215">
      <c r="A215" s="19"/>
      <c r="B215" s="16" t="s">
        <v>32</v>
      </c>
      <c r="C215" s="16" t="s">
        <v>35</v>
      </c>
      <c r="D215" s="16">
        <v>3.0</v>
      </c>
      <c r="E215" s="16">
        <v>87000.0</v>
      </c>
      <c r="F215" s="19"/>
      <c r="G215" s="19"/>
    </row>
    <row r="216">
      <c r="A216" s="13"/>
      <c r="B216" s="13"/>
      <c r="C216" s="13"/>
      <c r="D216" s="13"/>
      <c r="E216" s="13"/>
      <c r="F216" s="13"/>
      <c r="G216" s="13"/>
    </row>
    <row r="217">
      <c r="A217" s="20">
        <v>1071.0</v>
      </c>
      <c r="B217" s="15" t="s">
        <v>10</v>
      </c>
      <c r="C217" s="21" t="s">
        <v>18</v>
      </c>
      <c r="D217" s="16">
        <v>3.0</v>
      </c>
      <c r="E217" s="21">
        <v>9500.0</v>
      </c>
      <c r="F217" s="17">
        <v>44291.0</v>
      </c>
      <c r="G217" s="18">
        <f>(E217*D217)+(E218*D218)+(D219*E219)</f>
        <v>883500</v>
      </c>
    </row>
    <row r="218">
      <c r="A218" s="22"/>
      <c r="B218" s="16" t="s">
        <v>32</v>
      </c>
      <c r="C218" s="16" t="s">
        <v>35</v>
      </c>
      <c r="D218" s="16">
        <v>5.0</v>
      </c>
      <c r="E218" s="15">
        <v>87000.0</v>
      </c>
      <c r="F218" s="22"/>
      <c r="G218" s="22"/>
    </row>
    <row r="219">
      <c r="A219" s="19"/>
      <c r="B219" s="15" t="s">
        <v>21</v>
      </c>
      <c r="C219" s="16" t="s">
        <v>27</v>
      </c>
      <c r="D219" s="16">
        <v>6.0</v>
      </c>
      <c r="E219" s="15">
        <v>70000.0</v>
      </c>
      <c r="F219" s="19"/>
      <c r="G219" s="19"/>
    </row>
    <row r="220">
      <c r="A220" s="13"/>
      <c r="B220" s="13"/>
      <c r="C220" s="13"/>
      <c r="D220" s="13"/>
      <c r="E220" s="13"/>
      <c r="F220" s="13"/>
      <c r="G220" s="13"/>
    </row>
    <row r="221">
      <c r="A221" s="20">
        <v>1072.0</v>
      </c>
      <c r="B221" s="15" t="s">
        <v>10</v>
      </c>
      <c r="C221" s="16" t="s">
        <v>16</v>
      </c>
      <c r="D221" s="16">
        <v>3.0</v>
      </c>
      <c r="E221" s="21">
        <v>8000.0</v>
      </c>
      <c r="F221" s="17">
        <v>44292.0</v>
      </c>
      <c r="G221" s="18">
        <f>(E221*D221)+(E222*D222)+(D223*E223)</f>
        <v>139000</v>
      </c>
    </row>
    <row r="222">
      <c r="A222" s="22"/>
      <c r="B222" s="16" t="s">
        <v>10</v>
      </c>
      <c r="C222" s="27" t="s">
        <v>14</v>
      </c>
      <c r="D222" s="16">
        <v>9.0</v>
      </c>
      <c r="E222" s="15">
        <v>7500.0</v>
      </c>
      <c r="F222" s="22"/>
      <c r="G222" s="22"/>
    </row>
    <row r="223">
      <c r="A223" s="19"/>
      <c r="B223" s="15" t="s">
        <v>10</v>
      </c>
      <c r="C223" s="21" t="s">
        <v>18</v>
      </c>
      <c r="D223" s="16">
        <v>5.0</v>
      </c>
      <c r="E223" s="15">
        <v>9500.0</v>
      </c>
      <c r="F223" s="19"/>
      <c r="G223" s="19"/>
    </row>
    <row r="224">
      <c r="A224" s="13"/>
      <c r="B224" s="13"/>
      <c r="C224" s="13"/>
      <c r="D224" s="13"/>
      <c r="E224" s="13"/>
      <c r="F224" s="13"/>
      <c r="G224" s="13"/>
    </row>
    <row r="225">
      <c r="A225" s="16">
        <v>1073.0</v>
      </c>
      <c r="B225" s="16" t="s">
        <v>10</v>
      </c>
      <c r="C225" s="16" t="s">
        <v>16</v>
      </c>
      <c r="D225" s="16">
        <v>29.0</v>
      </c>
      <c r="E225" s="16">
        <v>8000.0</v>
      </c>
      <c r="F225" s="23">
        <v>44293.0</v>
      </c>
      <c r="G225" s="24">
        <f>(D225*E225)</f>
        <v>232000</v>
      </c>
    </row>
    <row r="226">
      <c r="A226" s="13"/>
      <c r="B226" s="13"/>
      <c r="C226" s="13"/>
      <c r="D226" s="13"/>
      <c r="E226" s="13"/>
      <c r="F226" s="13"/>
      <c r="G226" s="13"/>
    </row>
    <row r="227">
      <c r="A227" s="14">
        <v>1074.0</v>
      </c>
      <c r="B227" s="15" t="s">
        <v>32</v>
      </c>
      <c r="C227" s="16" t="s">
        <v>36</v>
      </c>
      <c r="D227" s="16">
        <v>4.0</v>
      </c>
      <c r="E227" s="15">
        <v>97000.0</v>
      </c>
      <c r="F227" s="17">
        <v>44294.0</v>
      </c>
      <c r="G227" s="18">
        <f>(E227*D227)+(E228*D228)</f>
        <v>549500</v>
      </c>
    </row>
    <row r="228">
      <c r="A228" s="19"/>
      <c r="B228" s="16" t="s">
        <v>10</v>
      </c>
      <c r="C228" s="21" t="s">
        <v>18</v>
      </c>
      <c r="D228" s="16">
        <v>17.0</v>
      </c>
      <c r="E228" s="16">
        <v>9500.0</v>
      </c>
      <c r="F228" s="19"/>
      <c r="G228" s="19"/>
    </row>
    <row r="229">
      <c r="A229" s="13"/>
      <c r="B229" s="13"/>
      <c r="C229" s="13"/>
      <c r="D229" s="13"/>
      <c r="E229" s="13"/>
      <c r="F229" s="13"/>
      <c r="G229" s="13"/>
    </row>
    <row r="230">
      <c r="A230" s="20">
        <v>1075.0</v>
      </c>
      <c r="B230" s="15" t="s">
        <v>21</v>
      </c>
      <c r="C230" s="16" t="s">
        <v>27</v>
      </c>
      <c r="D230" s="16">
        <v>3.0</v>
      </c>
      <c r="E230" s="15">
        <v>70000.0</v>
      </c>
      <c r="F230" s="17">
        <v>44295.0</v>
      </c>
      <c r="G230" s="18">
        <f>(E230*D230)+(E231*D231)</f>
        <v>255000</v>
      </c>
    </row>
    <row r="231">
      <c r="A231" s="19"/>
      <c r="B231" s="15" t="s">
        <v>10</v>
      </c>
      <c r="C231" s="16" t="s">
        <v>14</v>
      </c>
      <c r="D231" s="16">
        <v>6.0</v>
      </c>
      <c r="E231" s="15">
        <v>7500.0</v>
      </c>
      <c r="F231" s="19"/>
      <c r="G231" s="19"/>
    </row>
    <row r="232">
      <c r="A232" s="13"/>
      <c r="B232" s="13"/>
      <c r="C232" s="13"/>
      <c r="D232" s="13"/>
      <c r="E232" s="13"/>
      <c r="F232" s="13"/>
      <c r="G232" s="13"/>
    </row>
    <row r="233">
      <c r="A233" s="16">
        <v>1076.0</v>
      </c>
      <c r="B233" s="16" t="s">
        <v>32</v>
      </c>
      <c r="C233" s="25" t="s">
        <v>37</v>
      </c>
      <c r="D233" s="16">
        <v>7.0</v>
      </c>
      <c r="E233" s="16">
        <v>74000.0</v>
      </c>
      <c r="F233" s="23">
        <v>44295.0</v>
      </c>
      <c r="G233" s="24">
        <f>(D233*E233)</f>
        <v>518000</v>
      </c>
    </row>
    <row r="234">
      <c r="A234" s="13"/>
      <c r="B234" s="13"/>
      <c r="C234" s="13"/>
      <c r="D234" s="13"/>
      <c r="E234" s="13"/>
      <c r="F234" s="13"/>
      <c r="G234" s="13"/>
    </row>
    <row r="235">
      <c r="A235" s="20">
        <v>1077.0</v>
      </c>
      <c r="B235" s="15" t="s">
        <v>10</v>
      </c>
      <c r="C235" s="16" t="s">
        <v>11</v>
      </c>
      <c r="D235" s="16">
        <v>3.0</v>
      </c>
      <c r="E235" s="21">
        <v>7000.0</v>
      </c>
      <c r="F235" s="17">
        <v>44296.0</v>
      </c>
      <c r="G235" s="18">
        <f>(E235*D235)+(E236*D236)+(D237*E237)+(E238*D238)</f>
        <v>560500</v>
      </c>
    </row>
    <row r="236">
      <c r="A236" s="22"/>
      <c r="B236" s="16" t="s">
        <v>10</v>
      </c>
      <c r="C236" s="21" t="s">
        <v>18</v>
      </c>
      <c r="D236" s="16">
        <v>13.0</v>
      </c>
      <c r="E236" s="15">
        <v>9500.0</v>
      </c>
      <c r="F236" s="22"/>
      <c r="G236" s="22"/>
    </row>
    <row r="237">
      <c r="A237" s="22"/>
      <c r="B237" s="15" t="s">
        <v>32</v>
      </c>
      <c r="C237" s="25" t="s">
        <v>37</v>
      </c>
      <c r="D237" s="16">
        <v>3.0</v>
      </c>
      <c r="E237" s="15">
        <v>74000.0</v>
      </c>
      <c r="F237" s="22"/>
      <c r="G237" s="22"/>
    </row>
    <row r="238">
      <c r="A238" s="19"/>
      <c r="B238" s="16" t="s">
        <v>32</v>
      </c>
      <c r="C238" s="16" t="s">
        <v>36</v>
      </c>
      <c r="D238" s="16">
        <v>2.0</v>
      </c>
      <c r="E238" s="16">
        <v>97000.0</v>
      </c>
      <c r="F238" s="19"/>
      <c r="G238" s="19"/>
    </row>
    <row r="239">
      <c r="A239" s="13"/>
      <c r="B239" s="13"/>
      <c r="C239" s="13"/>
      <c r="D239" s="13"/>
      <c r="E239" s="13"/>
      <c r="F239" s="13"/>
      <c r="G239" s="13"/>
    </row>
    <row r="240">
      <c r="A240" s="14">
        <v>1078.0</v>
      </c>
      <c r="B240" s="15" t="s">
        <v>10</v>
      </c>
      <c r="C240" s="16" t="s">
        <v>11</v>
      </c>
      <c r="D240" s="16">
        <v>4.0</v>
      </c>
      <c r="E240" s="15">
        <v>7000.0</v>
      </c>
      <c r="F240" s="17">
        <v>44298.0</v>
      </c>
      <c r="G240" s="18">
        <f>(E240*D240)+(E241*D241)</f>
        <v>253000</v>
      </c>
    </row>
    <row r="241">
      <c r="A241" s="19"/>
      <c r="B241" s="16" t="s">
        <v>21</v>
      </c>
      <c r="C241" s="16" t="s">
        <v>22</v>
      </c>
      <c r="D241" s="16">
        <v>3.0</v>
      </c>
      <c r="E241" s="16">
        <v>75000.0</v>
      </c>
      <c r="F241" s="19"/>
      <c r="G241" s="19"/>
    </row>
    <row r="242">
      <c r="A242" s="13"/>
      <c r="B242" s="13"/>
      <c r="C242" s="13"/>
      <c r="D242" s="13"/>
      <c r="E242" s="13"/>
      <c r="F242" s="13"/>
      <c r="G242" s="13"/>
    </row>
    <row r="243">
      <c r="A243" s="20">
        <v>1079.0</v>
      </c>
      <c r="B243" s="15" t="s">
        <v>32</v>
      </c>
      <c r="C243" s="16" t="s">
        <v>33</v>
      </c>
      <c r="D243" s="16">
        <v>2.0</v>
      </c>
      <c r="E243" s="15">
        <v>92000.0</v>
      </c>
      <c r="F243" s="17">
        <v>44298.0</v>
      </c>
      <c r="G243" s="18">
        <f>(E243*D243)+(E244*D244)</f>
        <v>832000</v>
      </c>
    </row>
    <row r="244">
      <c r="A244" s="19"/>
      <c r="B244" s="15" t="s">
        <v>21</v>
      </c>
      <c r="C244" s="16" t="s">
        <v>29</v>
      </c>
      <c r="D244" s="16">
        <v>6.0</v>
      </c>
      <c r="E244" s="15">
        <v>108000.0</v>
      </c>
      <c r="F244" s="19"/>
      <c r="G244" s="19"/>
    </row>
    <row r="245">
      <c r="A245" s="13"/>
      <c r="B245" s="13"/>
      <c r="C245" s="13"/>
      <c r="D245" s="13"/>
      <c r="E245" s="13"/>
      <c r="F245" s="13"/>
      <c r="G245" s="13"/>
    </row>
    <row r="246">
      <c r="A246" s="20">
        <v>1080.0</v>
      </c>
      <c r="B246" s="15" t="s">
        <v>32</v>
      </c>
      <c r="C246" s="16" t="s">
        <v>36</v>
      </c>
      <c r="D246" s="16">
        <v>5.0</v>
      </c>
      <c r="E246" s="15">
        <v>97000.0</v>
      </c>
      <c r="F246" s="17">
        <v>44299.0</v>
      </c>
      <c r="G246" s="18">
        <f>(E246*D246)+(E247*D247)</f>
        <v>1129000</v>
      </c>
    </row>
    <row r="247">
      <c r="A247" s="19"/>
      <c r="B247" s="15" t="s">
        <v>32</v>
      </c>
      <c r="C247" s="16" t="s">
        <v>33</v>
      </c>
      <c r="D247" s="16">
        <v>7.0</v>
      </c>
      <c r="E247" s="15">
        <v>92000.0</v>
      </c>
      <c r="F247" s="19"/>
      <c r="G247" s="19"/>
      <c r="H247" s="26"/>
    </row>
    <row r="248">
      <c r="A248" s="13"/>
      <c r="B248" s="13"/>
      <c r="C248" s="13"/>
      <c r="D248" s="13"/>
      <c r="E248" s="13"/>
      <c r="F248" s="13"/>
      <c r="G248" s="13"/>
    </row>
    <row r="249">
      <c r="A249" s="16">
        <v>1081.0</v>
      </c>
      <c r="B249" s="16" t="s">
        <v>10</v>
      </c>
      <c r="C249" s="16" t="s">
        <v>16</v>
      </c>
      <c r="D249" s="16">
        <v>32.0</v>
      </c>
      <c r="E249" s="16">
        <v>8000.0</v>
      </c>
      <c r="F249" s="23">
        <v>44300.0</v>
      </c>
      <c r="G249" s="24">
        <f>(D249*E249)</f>
        <v>256000</v>
      </c>
    </row>
    <row r="250">
      <c r="A250" s="13"/>
      <c r="B250" s="13"/>
      <c r="C250" s="13"/>
      <c r="D250" s="13"/>
      <c r="E250" s="13"/>
      <c r="F250" s="13"/>
      <c r="G250" s="13"/>
    </row>
    <row r="251">
      <c r="A251" s="14">
        <v>1082.0</v>
      </c>
      <c r="B251" s="15" t="s">
        <v>10</v>
      </c>
      <c r="C251" s="16" t="s">
        <v>11</v>
      </c>
      <c r="D251" s="16">
        <v>21.0</v>
      </c>
      <c r="E251" s="15">
        <v>7000.0</v>
      </c>
      <c r="F251" s="17">
        <v>44301.0</v>
      </c>
      <c r="G251" s="18">
        <f>(E251*D251)+(E252*D252)</f>
        <v>274500</v>
      </c>
    </row>
    <row r="252">
      <c r="A252" s="19"/>
      <c r="B252" s="16" t="s">
        <v>10</v>
      </c>
      <c r="C252" s="16" t="s">
        <v>14</v>
      </c>
      <c r="D252" s="16">
        <v>17.0</v>
      </c>
      <c r="E252" s="16">
        <v>7500.0</v>
      </c>
      <c r="F252" s="19"/>
      <c r="G252" s="19"/>
    </row>
    <row r="253">
      <c r="A253" s="13"/>
      <c r="B253" s="13"/>
      <c r="C253" s="13"/>
      <c r="D253" s="13"/>
      <c r="E253" s="13"/>
      <c r="F253" s="13"/>
      <c r="G253" s="13"/>
    </row>
    <row r="254">
      <c r="A254" s="16">
        <v>1083.0</v>
      </c>
      <c r="B254" s="16" t="s">
        <v>32</v>
      </c>
      <c r="C254" s="16" t="s">
        <v>36</v>
      </c>
      <c r="D254" s="16">
        <v>9.0</v>
      </c>
      <c r="E254" s="16">
        <v>97000.0</v>
      </c>
      <c r="F254" s="23">
        <v>44302.0</v>
      </c>
      <c r="G254" s="24">
        <f>(D254*E254)</f>
        <v>873000</v>
      </c>
    </row>
    <row r="255">
      <c r="A255" s="13"/>
      <c r="B255" s="13"/>
      <c r="C255" s="13"/>
      <c r="D255" s="13"/>
      <c r="E255" s="13"/>
      <c r="F255" s="13"/>
      <c r="G255" s="13"/>
    </row>
    <row r="256">
      <c r="A256" s="16">
        <v>1084.0</v>
      </c>
      <c r="B256" s="16" t="s">
        <v>32</v>
      </c>
      <c r="C256" s="25" t="s">
        <v>37</v>
      </c>
      <c r="D256" s="16">
        <v>12.0</v>
      </c>
      <c r="E256" s="16">
        <v>74000.0</v>
      </c>
      <c r="F256" s="23">
        <v>44303.0</v>
      </c>
      <c r="G256" s="24">
        <f>(D256*E256)</f>
        <v>888000</v>
      </c>
    </row>
    <row r="257">
      <c r="A257" s="13"/>
      <c r="B257" s="13"/>
      <c r="C257" s="13"/>
      <c r="D257" s="13"/>
      <c r="E257" s="13"/>
      <c r="F257" s="13"/>
      <c r="G257" s="13"/>
    </row>
    <row r="258">
      <c r="A258" s="16">
        <v>1085.0</v>
      </c>
      <c r="B258" s="16" t="s">
        <v>21</v>
      </c>
      <c r="C258" s="16" t="s">
        <v>22</v>
      </c>
      <c r="D258" s="16">
        <v>7.0</v>
      </c>
      <c r="E258" s="16">
        <v>75000.0</v>
      </c>
      <c r="F258" s="23">
        <v>44303.0</v>
      </c>
      <c r="G258" s="24">
        <f>(D258*E258)</f>
        <v>525000</v>
      </c>
    </row>
    <row r="259">
      <c r="A259" s="13"/>
      <c r="B259" s="13"/>
      <c r="C259" s="13"/>
      <c r="D259" s="13"/>
      <c r="E259" s="13"/>
      <c r="F259" s="13"/>
      <c r="G259" s="13"/>
    </row>
    <row r="260">
      <c r="A260" s="20">
        <v>1086.0</v>
      </c>
      <c r="B260" s="15" t="s">
        <v>21</v>
      </c>
      <c r="C260" s="16" t="s">
        <v>27</v>
      </c>
      <c r="D260" s="16">
        <v>4.0</v>
      </c>
      <c r="E260" s="21">
        <v>70000.0</v>
      </c>
      <c r="F260" s="17">
        <v>44305.0</v>
      </c>
      <c r="G260" s="18">
        <f>(E260*D260)+(E261*D261)+(D262*E262)</f>
        <v>778000</v>
      </c>
    </row>
    <row r="261">
      <c r="A261" s="22"/>
      <c r="B261" s="16" t="s">
        <v>32</v>
      </c>
      <c r="C261" s="16" t="s">
        <v>35</v>
      </c>
      <c r="D261" s="16">
        <v>2.0</v>
      </c>
      <c r="E261" s="15">
        <v>87000.0</v>
      </c>
      <c r="F261" s="22"/>
      <c r="G261" s="22"/>
    </row>
    <row r="262">
      <c r="A262" s="19"/>
      <c r="B262" s="15" t="s">
        <v>21</v>
      </c>
      <c r="C262" s="16" t="s">
        <v>29</v>
      </c>
      <c r="D262" s="16">
        <v>3.0</v>
      </c>
      <c r="E262" s="15">
        <v>108000.0</v>
      </c>
      <c r="F262" s="19"/>
      <c r="G262" s="19"/>
    </row>
    <row r="263">
      <c r="A263" s="13"/>
      <c r="B263" s="13"/>
      <c r="C263" s="13"/>
      <c r="D263" s="13"/>
      <c r="E263" s="13"/>
      <c r="F263" s="13"/>
      <c r="G263" s="13"/>
    </row>
    <row r="264">
      <c r="A264" s="16">
        <v>1087.0</v>
      </c>
      <c r="B264" s="16" t="s">
        <v>32</v>
      </c>
      <c r="C264" s="16" t="s">
        <v>33</v>
      </c>
      <c r="D264" s="16">
        <v>9.0</v>
      </c>
      <c r="E264" s="16">
        <v>92000.0</v>
      </c>
      <c r="F264" s="23">
        <v>44306.0</v>
      </c>
      <c r="G264" s="24">
        <f>(D264*E264)</f>
        <v>828000</v>
      </c>
    </row>
    <row r="265">
      <c r="A265" s="13"/>
      <c r="B265" s="13"/>
      <c r="C265" s="13"/>
      <c r="D265" s="13"/>
      <c r="E265" s="13"/>
      <c r="F265" s="13"/>
      <c r="G265" s="13"/>
    </row>
    <row r="266">
      <c r="A266" s="16">
        <v>1088.0</v>
      </c>
      <c r="B266" s="16" t="s">
        <v>10</v>
      </c>
      <c r="C266" s="16" t="s">
        <v>14</v>
      </c>
      <c r="D266" s="16">
        <v>14.0</v>
      </c>
      <c r="E266" s="16">
        <v>7500.0</v>
      </c>
      <c r="F266" s="23">
        <v>44307.0</v>
      </c>
      <c r="G266" s="24">
        <f>(D266*E266)</f>
        <v>105000</v>
      </c>
    </row>
    <row r="267">
      <c r="A267" s="13"/>
      <c r="B267" s="13"/>
      <c r="C267" s="13"/>
      <c r="D267" s="13"/>
      <c r="E267" s="13"/>
      <c r="F267" s="13"/>
      <c r="G267" s="13"/>
    </row>
    <row r="268">
      <c r="A268" s="16">
        <v>1089.0</v>
      </c>
      <c r="B268" s="16" t="s">
        <v>10</v>
      </c>
      <c r="C268" s="21" t="s">
        <v>18</v>
      </c>
      <c r="D268" s="16">
        <v>6.0</v>
      </c>
      <c r="E268" s="16">
        <v>9500.0</v>
      </c>
      <c r="F268" s="23">
        <v>44308.0</v>
      </c>
      <c r="G268" s="24">
        <f>(D268*E268)</f>
        <v>57000</v>
      </c>
    </row>
    <row r="269">
      <c r="A269" s="13"/>
      <c r="B269" s="13"/>
      <c r="C269" s="13"/>
      <c r="D269" s="13"/>
      <c r="E269" s="13"/>
      <c r="F269" s="13"/>
      <c r="G269" s="13"/>
    </row>
    <row r="270">
      <c r="A270" s="20">
        <v>1090.0</v>
      </c>
      <c r="B270" s="15" t="s">
        <v>21</v>
      </c>
      <c r="C270" s="16" t="s">
        <v>22</v>
      </c>
      <c r="D270" s="16">
        <v>2.0</v>
      </c>
      <c r="E270" s="21">
        <v>75000.0</v>
      </c>
      <c r="F270" s="17">
        <v>44309.0</v>
      </c>
      <c r="G270" s="18">
        <f>(E270*D270)+(E271*D271)+(D272*E272)+(E273*D273)+(E274*D274)+(E275*D275)</f>
        <v>1039000</v>
      </c>
    </row>
    <row r="271">
      <c r="A271" s="22"/>
      <c r="B271" s="16" t="s">
        <v>32</v>
      </c>
      <c r="C271" s="25" t="s">
        <v>37</v>
      </c>
      <c r="D271" s="16">
        <v>3.0</v>
      </c>
      <c r="E271" s="15">
        <v>74000.0</v>
      </c>
      <c r="F271" s="22"/>
      <c r="G271" s="22"/>
    </row>
    <row r="272">
      <c r="A272" s="22"/>
      <c r="B272" s="15" t="s">
        <v>10</v>
      </c>
      <c r="C272" s="16" t="s">
        <v>14</v>
      </c>
      <c r="D272" s="16">
        <v>11.0</v>
      </c>
      <c r="E272" s="15">
        <v>7500.0</v>
      </c>
      <c r="F272" s="22"/>
      <c r="G272" s="22"/>
    </row>
    <row r="273">
      <c r="A273" s="22"/>
      <c r="B273" s="16" t="s">
        <v>10</v>
      </c>
      <c r="C273" s="21" t="s">
        <v>18</v>
      </c>
      <c r="D273" s="16">
        <v>7.0</v>
      </c>
      <c r="E273" s="16">
        <v>9500.0</v>
      </c>
      <c r="F273" s="22"/>
      <c r="G273" s="22"/>
    </row>
    <row r="274">
      <c r="A274" s="22"/>
      <c r="B274" s="16" t="s">
        <v>32</v>
      </c>
      <c r="C274" s="16" t="s">
        <v>36</v>
      </c>
      <c r="D274" s="16">
        <v>2.0</v>
      </c>
      <c r="E274" s="16">
        <v>97000.0</v>
      </c>
      <c r="F274" s="22"/>
      <c r="G274" s="22"/>
    </row>
    <row r="275">
      <c r="A275" s="19"/>
      <c r="B275" s="16" t="s">
        <v>21</v>
      </c>
      <c r="C275" s="16" t="s">
        <v>29</v>
      </c>
      <c r="D275" s="16">
        <v>3.0</v>
      </c>
      <c r="E275" s="16">
        <v>108000.0</v>
      </c>
      <c r="F275" s="19"/>
      <c r="G275" s="19"/>
    </row>
    <row r="276">
      <c r="A276" s="13"/>
      <c r="B276" s="13"/>
      <c r="C276" s="13"/>
      <c r="D276" s="13"/>
      <c r="E276" s="13"/>
      <c r="F276" s="13"/>
      <c r="G276" s="13"/>
    </row>
    <row r="277">
      <c r="A277" s="20">
        <v>1091.0</v>
      </c>
      <c r="B277" s="15" t="s">
        <v>10</v>
      </c>
      <c r="C277" s="16" t="s">
        <v>16</v>
      </c>
      <c r="D277" s="16">
        <v>5.0</v>
      </c>
      <c r="E277" s="15">
        <v>8000.0</v>
      </c>
      <c r="F277" s="17">
        <v>44310.0</v>
      </c>
      <c r="G277" s="18">
        <f>(E277*D277)+(E278*D278)</f>
        <v>428000</v>
      </c>
    </row>
    <row r="278">
      <c r="A278" s="19"/>
      <c r="B278" s="15" t="s">
        <v>32</v>
      </c>
      <c r="C278" s="16" t="s">
        <v>36</v>
      </c>
      <c r="D278" s="16">
        <v>4.0</v>
      </c>
      <c r="E278" s="15">
        <v>97000.0</v>
      </c>
      <c r="F278" s="19"/>
      <c r="G278" s="19"/>
    </row>
    <row r="279">
      <c r="A279" s="13"/>
      <c r="B279" s="13"/>
      <c r="C279" s="13"/>
      <c r="D279" s="13"/>
      <c r="E279" s="13"/>
      <c r="F279" s="13"/>
      <c r="G279" s="13"/>
    </row>
    <row r="280">
      <c r="A280" s="16">
        <v>1092.0</v>
      </c>
      <c r="B280" s="16" t="s">
        <v>10</v>
      </c>
      <c r="C280" s="16" t="s">
        <v>14</v>
      </c>
      <c r="D280" s="16">
        <v>8.0</v>
      </c>
      <c r="E280" s="16">
        <v>7500.0</v>
      </c>
      <c r="F280" s="23">
        <v>44312.0</v>
      </c>
      <c r="G280" s="24">
        <f>(D280*E280)</f>
        <v>60000</v>
      </c>
    </row>
    <row r="281">
      <c r="A281" s="13"/>
      <c r="B281" s="13"/>
      <c r="C281" s="13"/>
      <c r="D281" s="13"/>
      <c r="E281" s="13"/>
      <c r="F281" s="13"/>
      <c r="G281" s="13"/>
    </row>
    <row r="282">
      <c r="A282" s="20">
        <v>1093.0</v>
      </c>
      <c r="B282" s="15" t="s">
        <v>21</v>
      </c>
      <c r="C282" s="16" t="s">
        <v>22</v>
      </c>
      <c r="D282" s="16">
        <v>3.0</v>
      </c>
      <c r="E282" s="21">
        <v>75000.0</v>
      </c>
      <c r="F282" s="17">
        <v>44314.0</v>
      </c>
      <c r="G282" s="18">
        <f>(E282*D282)+(E283*D283)+(D284*E284)</f>
        <v>841000</v>
      </c>
    </row>
    <row r="283">
      <c r="A283" s="22"/>
      <c r="B283" s="16" t="s">
        <v>32</v>
      </c>
      <c r="C283" s="16" t="s">
        <v>33</v>
      </c>
      <c r="D283" s="16">
        <v>2.0</v>
      </c>
      <c r="E283" s="15">
        <v>92000.0</v>
      </c>
      <c r="F283" s="22"/>
      <c r="G283" s="22"/>
    </row>
    <row r="284">
      <c r="A284" s="19"/>
      <c r="B284" s="15" t="s">
        <v>21</v>
      </c>
      <c r="C284" s="16" t="s">
        <v>29</v>
      </c>
      <c r="D284" s="16">
        <v>4.0</v>
      </c>
      <c r="E284" s="15">
        <v>108000.0</v>
      </c>
      <c r="F284" s="19"/>
      <c r="G284" s="19"/>
    </row>
    <row r="285">
      <c r="A285" s="13"/>
      <c r="B285" s="13"/>
      <c r="C285" s="13"/>
      <c r="D285" s="13"/>
      <c r="E285" s="13"/>
      <c r="F285" s="13"/>
      <c r="G285" s="13"/>
    </row>
    <row r="286">
      <c r="A286" s="20">
        <v>1094.0</v>
      </c>
      <c r="B286" s="15" t="s">
        <v>10</v>
      </c>
      <c r="C286" s="16" t="s">
        <v>14</v>
      </c>
      <c r="D286" s="16">
        <v>5.0</v>
      </c>
      <c r="E286" s="21">
        <v>7500.0</v>
      </c>
      <c r="F286" s="17">
        <v>44315.0</v>
      </c>
      <c r="G286" s="18">
        <f>(E286*D286)+(E287*D287)+(D288*E288)+(E289*D289)</f>
        <v>623500</v>
      </c>
    </row>
    <row r="287">
      <c r="A287" s="22"/>
      <c r="B287" s="16" t="s">
        <v>10</v>
      </c>
      <c r="C287" s="16" t="s">
        <v>16</v>
      </c>
      <c r="D287" s="16">
        <v>17.0</v>
      </c>
      <c r="E287" s="15">
        <v>8000.0</v>
      </c>
      <c r="F287" s="22"/>
      <c r="G287" s="22"/>
    </row>
    <row r="288">
      <c r="A288" s="22"/>
      <c r="B288" s="15" t="s">
        <v>32</v>
      </c>
      <c r="C288" s="16" t="s">
        <v>33</v>
      </c>
      <c r="D288" s="16">
        <v>3.0</v>
      </c>
      <c r="E288" s="15">
        <v>92000.0</v>
      </c>
      <c r="F288" s="22"/>
      <c r="G288" s="22"/>
    </row>
    <row r="289">
      <c r="A289" s="19"/>
      <c r="B289" s="16" t="s">
        <v>32</v>
      </c>
      <c r="C289" s="16" t="s">
        <v>35</v>
      </c>
      <c r="D289" s="16">
        <v>2.0</v>
      </c>
      <c r="E289" s="16">
        <v>87000.0</v>
      </c>
      <c r="F289" s="19"/>
      <c r="G289" s="19"/>
    </row>
    <row r="290">
      <c r="A290" s="13"/>
      <c r="B290" s="13"/>
      <c r="C290" s="13"/>
      <c r="D290" s="13"/>
      <c r="E290" s="13"/>
      <c r="F290" s="13"/>
      <c r="G290" s="13"/>
    </row>
    <row r="291">
      <c r="A291" s="16">
        <v>1095.0</v>
      </c>
      <c r="B291" s="16" t="s">
        <v>32</v>
      </c>
      <c r="C291" s="16" t="s">
        <v>36</v>
      </c>
      <c r="D291" s="16">
        <v>11.0</v>
      </c>
      <c r="E291" s="16">
        <v>97000.0</v>
      </c>
      <c r="F291" s="23">
        <v>44317.0</v>
      </c>
      <c r="G291" s="24">
        <f>(D291*E291)</f>
        <v>1067000</v>
      </c>
    </row>
    <row r="292">
      <c r="A292" s="13"/>
      <c r="B292" s="13"/>
      <c r="C292" s="13"/>
      <c r="D292" s="13"/>
      <c r="E292" s="13"/>
      <c r="F292" s="13"/>
      <c r="G292" s="13"/>
    </row>
    <row r="293">
      <c r="A293" s="16">
        <v>1096.0</v>
      </c>
      <c r="B293" s="16" t="s">
        <v>21</v>
      </c>
      <c r="C293" s="16" t="s">
        <v>27</v>
      </c>
      <c r="D293" s="16">
        <v>13.0</v>
      </c>
      <c r="E293" s="16">
        <v>70000.0</v>
      </c>
      <c r="F293" s="23">
        <v>44317.0</v>
      </c>
      <c r="G293" s="24">
        <f>(D293*E293)</f>
        <v>910000</v>
      </c>
    </row>
    <row r="294">
      <c r="A294" s="13"/>
      <c r="B294" s="13"/>
      <c r="C294" s="13"/>
      <c r="D294" s="13"/>
      <c r="E294" s="13"/>
      <c r="F294" s="13"/>
      <c r="G294" s="13"/>
    </row>
    <row r="295">
      <c r="A295" s="20">
        <v>1097.0</v>
      </c>
      <c r="B295" s="15" t="s">
        <v>32</v>
      </c>
      <c r="C295" s="25" t="s">
        <v>37</v>
      </c>
      <c r="D295" s="16">
        <v>6.0</v>
      </c>
      <c r="E295" s="15">
        <v>74000.0</v>
      </c>
      <c r="F295" s="17">
        <v>44317.0</v>
      </c>
      <c r="G295" s="18">
        <f>(E295*D295)+(E296*D296)</f>
        <v>996000</v>
      </c>
      <c r="H295" s="26"/>
    </row>
    <row r="296">
      <c r="A296" s="19"/>
      <c r="B296" s="15" t="s">
        <v>32</v>
      </c>
      <c r="C296" s="16" t="s">
        <v>33</v>
      </c>
      <c r="D296" s="16">
        <v>6.0</v>
      </c>
      <c r="E296" s="15">
        <v>92000.0</v>
      </c>
      <c r="F296" s="19"/>
      <c r="G296" s="19"/>
    </row>
    <row r="297">
      <c r="A297" s="13"/>
      <c r="B297" s="13"/>
      <c r="C297" s="13"/>
      <c r="D297" s="13"/>
      <c r="E297" s="13"/>
      <c r="F297" s="13"/>
      <c r="G297" s="13"/>
    </row>
    <row r="298">
      <c r="A298" s="16">
        <v>1098.0</v>
      </c>
      <c r="B298" s="16" t="s">
        <v>32</v>
      </c>
      <c r="C298" s="16" t="s">
        <v>36</v>
      </c>
      <c r="D298" s="16">
        <v>3.0</v>
      </c>
      <c r="E298" s="16">
        <v>97000.0</v>
      </c>
      <c r="F298" s="23">
        <v>44319.0</v>
      </c>
      <c r="G298" s="24">
        <f>(D298*E298)</f>
        <v>291000</v>
      </c>
    </row>
    <row r="299">
      <c r="A299" s="13"/>
      <c r="B299" s="13"/>
      <c r="C299" s="13"/>
      <c r="D299" s="13"/>
      <c r="E299" s="13"/>
      <c r="F299" s="13"/>
      <c r="G299" s="13"/>
    </row>
    <row r="300">
      <c r="A300" s="16">
        <v>1099.0</v>
      </c>
      <c r="B300" s="16" t="s">
        <v>32</v>
      </c>
      <c r="C300" s="16" t="s">
        <v>35</v>
      </c>
      <c r="D300" s="16">
        <v>2.0</v>
      </c>
      <c r="E300" s="16">
        <v>87000.0</v>
      </c>
      <c r="F300" s="23">
        <v>44319.0</v>
      </c>
      <c r="G300" s="24">
        <f>(D300*E300)</f>
        <v>174000</v>
      </c>
    </row>
    <row r="301">
      <c r="A301" s="13"/>
      <c r="B301" s="13"/>
      <c r="C301" s="13"/>
      <c r="D301" s="13"/>
      <c r="E301" s="13"/>
      <c r="F301" s="13"/>
      <c r="G301" s="13"/>
    </row>
    <row r="302">
      <c r="A302" s="16">
        <v>1100.0</v>
      </c>
      <c r="B302" s="16" t="s">
        <v>21</v>
      </c>
      <c r="C302" s="16" t="s">
        <v>25</v>
      </c>
      <c r="D302" s="16">
        <v>5.0</v>
      </c>
      <c r="E302" s="16">
        <v>79000.0</v>
      </c>
      <c r="F302" s="23">
        <v>44320.0</v>
      </c>
      <c r="G302" s="24">
        <f>(D302*E302)</f>
        <v>395000</v>
      </c>
    </row>
    <row r="303">
      <c r="A303" s="13"/>
      <c r="B303" s="13"/>
      <c r="C303" s="13"/>
      <c r="D303" s="13"/>
      <c r="E303" s="13"/>
      <c r="F303" s="13"/>
      <c r="G303" s="13"/>
    </row>
    <row r="304">
      <c r="A304" s="16">
        <v>1101.0</v>
      </c>
      <c r="B304" s="16" t="s">
        <v>10</v>
      </c>
      <c r="C304" s="16" t="s">
        <v>14</v>
      </c>
      <c r="D304" s="16">
        <v>25.0</v>
      </c>
      <c r="E304" s="16">
        <v>7500.0</v>
      </c>
      <c r="F304" s="23">
        <v>44321.0</v>
      </c>
      <c r="G304" s="24">
        <f>(D304*E304)</f>
        <v>187500</v>
      </c>
    </row>
    <row r="305">
      <c r="A305" s="13"/>
      <c r="B305" s="13"/>
      <c r="C305" s="13"/>
      <c r="D305" s="13"/>
      <c r="E305" s="13"/>
      <c r="F305" s="13"/>
      <c r="G305" s="13"/>
    </row>
    <row r="306">
      <c r="A306" s="16">
        <v>1102.0</v>
      </c>
      <c r="B306" s="16" t="s">
        <v>32</v>
      </c>
      <c r="C306" s="16" t="s">
        <v>35</v>
      </c>
      <c r="D306" s="16">
        <v>9.0</v>
      </c>
      <c r="E306" s="16">
        <v>87000.0</v>
      </c>
      <c r="F306" s="23">
        <v>44322.0</v>
      </c>
      <c r="G306" s="24">
        <f>(D306*E306)</f>
        <v>783000</v>
      </c>
    </row>
    <row r="307">
      <c r="A307" s="13"/>
      <c r="B307" s="13"/>
      <c r="C307" s="13"/>
      <c r="D307" s="13"/>
      <c r="E307" s="13"/>
      <c r="F307" s="13"/>
      <c r="G307" s="13"/>
    </row>
    <row r="308">
      <c r="A308" s="20">
        <v>1103.0</v>
      </c>
      <c r="B308" s="15" t="s">
        <v>10</v>
      </c>
      <c r="C308" s="21" t="s">
        <v>18</v>
      </c>
      <c r="D308" s="16">
        <v>2.0</v>
      </c>
      <c r="E308" s="21">
        <v>9500.0</v>
      </c>
      <c r="F308" s="17">
        <v>44323.0</v>
      </c>
      <c r="G308" s="18">
        <f>(E308*D308)+(E309*D309)+(D310*E310)</f>
        <v>238000</v>
      </c>
    </row>
    <row r="309">
      <c r="A309" s="22"/>
      <c r="B309" s="16" t="s">
        <v>32</v>
      </c>
      <c r="C309" s="16" t="s">
        <v>35</v>
      </c>
      <c r="D309" s="16">
        <v>2.0</v>
      </c>
      <c r="E309" s="15">
        <v>87000.0</v>
      </c>
      <c r="F309" s="22"/>
      <c r="G309" s="22"/>
    </row>
    <row r="310">
      <c r="A310" s="19"/>
      <c r="B310" s="15" t="s">
        <v>10</v>
      </c>
      <c r="C310" s="27" t="s">
        <v>14</v>
      </c>
      <c r="D310" s="16">
        <v>6.0</v>
      </c>
      <c r="E310" s="15">
        <v>7500.0</v>
      </c>
      <c r="F310" s="19"/>
      <c r="G310" s="19"/>
    </row>
    <row r="311">
      <c r="A311" s="13"/>
      <c r="B311" s="13"/>
      <c r="C311" s="13"/>
      <c r="D311" s="13"/>
      <c r="E311" s="13"/>
      <c r="F311" s="13"/>
      <c r="G311" s="13"/>
    </row>
    <row r="312">
      <c r="A312" s="20">
        <v>1104.0</v>
      </c>
      <c r="B312" s="15" t="s">
        <v>21</v>
      </c>
      <c r="C312" s="16" t="s">
        <v>29</v>
      </c>
      <c r="D312" s="16">
        <v>4.0</v>
      </c>
      <c r="E312" s="21">
        <v>108000.0</v>
      </c>
      <c r="F312" s="17">
        <v>44323.0</v>
      </c>
      <c r="G312" s="18">
        <f>(E312*D312)+(E313*D313)+(D314*E314)</f>
        <v>838000</v>
      </c>
    </row>
    <row r="313">
      <c r="A313" s="22"/>
      <c r="B313" s="16" t="s">
        <v>32</v>
      </c>
      <c r="C313" s="16" t="s">
        <v>33</v>
      </c>
      <c r="D313" s="16">
        <v>2.0</v>
      </c>
      <c r="E313" s="15">
        <v>92000.0</v>
      </c>
      <c r="F313" s="22"/>
      <c r="G313" s="22"/>
    </row>
    <row r="314">
      <c r="A314" s="19"/>
      <c r="B314" s="15" t="s">
        <v>32</v>
      </c>
      <c r="C314" s="25" t="s">
        <v>37</v>
      </c>
      <c r="D314" s="16">
        <v>3.0</v>
      </c>
      <c r="E314" s="15">
        <v>74000.0</v>
      </c>
      <c r="F314" s="19"/>
      <c r="G314" s="19"/>
    </row>
    <row r="315">
      <c r="A315" s="13"/>
      <c r="B315" s="13"/>
      <c r="C315" s="13"/>
      <c r="D315" s="13"/>
      <c r="E315" s="13"/>
      <c r="F315" s="13"/>
      <c r="G315" s="13"/>
    </row>
    <row r="316">
      <c r="A316" s="16">
        <v>1105.0</v>
      </c>
      <c r="B316" s="16" t="s">
        <v>32</v>
      </c>
      <c r="C316" s="16" t="s">
        <v>33</v>
      </c>
      <c r="D316" s="16">
        <v>7.0</v>
      </c>
      <c r="E316" s="16">
        <v>92000.0</v>
      </c>
      <c r="F316" s="23">
        <v>44324.0</v>
      </c>
      <c r="G316" s="24">
        <f>(D316*E316)</f>
        <v>644000</v>
      </c>
    </row>
    <row r="317">
      <c r="A317" s="13"/>
      <c r="B317" s="13"/>
      <c r="C317" s="13"/>
      <c r="D317" s="13"/>
      <c r="E317" s="13"/>
      <c r="F317" s="13"/>
      <c r="G317" s="13"/>
    </row>
    <row r="318">
      <c r="A318" s="20">
        <v>1106.0</v>
      </c>
      <c r="B318" s="15" t="s">
        <v>10</v>
      </c>
      <c r="C318" s="21" t="s">
        <v>18</v>
      </c>
      <c r="D318" s="16">
        <v>6.0</v>
      </c>
      <c r="E318" s="21">
        <v>9500.0</v>
      </c>
      <c r="F318" s="17">
        <v>44324.0</v>
      </c>
      <c r="G318" s="18">
        <f>(E318*D318)+(E319*D319)+(D320*E320)</f>
        <v>257500</v>
      </c>
    </row>
    <row r="319">
      <c r="A319" s="22"/>
      <c r="B319" s="16" t="s">
        <v>32</v>
      </c>
      <c r="C319" s="25" t="s">
        <v>37</v>
      </c>
      <c r="D319" s="16">
        <v>2.0</v>
      </c>
      <c r="E319" s="15">
        <v>74000.0</v>
      </c>
      <c r="F319" s="22"/>
      <c r="G319" s="22"/>
    </row>
    <row r="320">
      <c r="A320" s="19"/>
      <c r="B320" s="15" t="s">
        <v>10</v>
      </c>
      <c r="C320" s="27" t="s">
        <v>14</v>
      </c>
      <c r="D320" s="16">
        <v>7.0</v>
      </c>
      <c r="E320" s="15">
        <v>7500.0</v>
      </c>
      <c r="F320" s="19"/>
      <c r="G320" s="19"/>
    </row>
    <row r="321">
      <c r="A321" s="13"/>
      <c r="B321" s="13"/>
      <c r="C321" s="13"/>
      <c r="D321" s="13"/>
      <c r="E321" s="13"/>
      <c r="F321" s="13"/>
      <c r="G321" s="13"/>
    </row>
    <row r="322">
      <c r="A322" s="20">
        <v>1107.0</v>
      </c>
      <c r="B322" s="15" t="s">
        <v>21</v>
      </c>
      <c r="C322" s="16" t="s">
        <v>29</v>
      </c>
      <c r="D322" s="16">
        <v>4.0</v>
      </c>
      <c r="E322" s="21">
        <v>108000.0</v>
      </c>
      <c r="F322" s="17">
        <v>44325.0</v>
      </c>
      <c r="G322" s="18">
        <f>(E322*D322)+(E323*D323)+(D324*E324)</f>
        <v>1189000</v>
      </c>
    </row>
    <row r="323">
      <c r="A323" s="22"/>
      <c r="B323" s="16" t="s">
        <v>32</v>
      </c>
      <c r="C323" s="16" t="s">
        <v>35</v>
      </c>
      <c r="D323" s="16">
        <v>7.0</v>
      </c>
      <c r="E323" s="15">
        <v>87000.0</v>
      </c>
      <c r="F323" s="22"/>
      <c r="G323" s="22"/>
    </row>
    <row r="324">
      <c r="A324" s="19"/>
      <c r="B324" s="15" t="s">
        <v>32</v>
      </c>
      <c r="C324" s="25" t="s">
        <v>37</v>
      </c>
      <c r="D324" s="16">
        <v>2.0</v>
      </c>
      <c r="E324" s="15">
        <v>74000.0</v>
      </c>
      <c r="F324" s="19"/>
      <c r="G324" s="19"/>
    </row>
    <row r="325">
      <c r="A325" s="13"/>
      <c r="B325" s="13"/>
      <c r="C325" s="13"/>
      <c r="D325" s="13"/>
      <c r="E325" s="13"/>
      <c r="F325" s="13"/>
      <c r="G325" s="13"/>
      <c r="H325" s="26"/>
    </row>
    <row r="326">
      <c r="A326" s="16">
        <v>1108.0</v>
      </c>
      <c r="B326" s="16" t="s">
        <v>32</v>
      </c>
      <c r="C326" s="16" t="s">
        <v>33</v>
      </c>
      <c r="D326" s="16">
        <v>8.0</v>
      </c>
      <c r="E326" s="16">
        <v>92000.0</v>
      </c>
      <c r="F326" s="23">
        <v>44326.0</v>
      </c>
      <c r="G326" s="24">
        <f>(D326*E326)</f>
        <v>736000</v>
      </c>
    </row>
    <row r="327">
      <c r="A327" s="13"/>
      <c r="B327" s="13"/>
      <c r="C327" s="13"/>
      <c r="D327" s="13"/>
      <c r="E327" s="13"/>
      <c r="F327" s="13"/>
      <c r="G327" s="13"/>
    </row>
    <row r="328">
      <c r="A328" s="16">
        <v>1109.0</v>
      </c>
      <c r="B328" s="16" t="s">
        <v>10</v>
      </c>
      <c r="C328" s="16" t="s">
        <v>14</v>
      </c>
      <c r="D328" s="16">
        <v>13.0</v>
      </c>
      <c r="E328" s="16">
        <v>7500.0</v>
      </c>
      <c r="F328" s="23">
        <v>44327.0</v>
      </c>
      <c r="G328" s="24">
        <f>(D328*E328)</f>
        <v>97500</v>
      </c>
    </row>
    <row r="329">
      <c r="A329" s="13"/>
      <c r="B329" s="13"/>
      <c r="C329" s="13"/>
      <c r="D329" s="13"/>
      <c r="E329" s="13"/>
      <c r="F329" s="13"/>
      <c r="G329" s="13"/>
    </row>
    <row r="330">
      <c r="A330" s="16">
        <v>1110.0</v>
      </c>
      <c r="B330" s="16" t="s">
        <v>10</v>
      </c>
      <c r="C330" s="21" t="s">
        <v>18</v>
      </c>
      <c r="D330" s="16">
        <v>24.0</v>
      </c>
      <c r="E330" s="16">
        <v>9500.0</v>
      </c>
      <c r="F330" s="23">
        <v>44328.0</v>
      </c>
      <c r="G330" s="24">
        <f>(D330*E330)</f>
        <v>228000</v>
      </c>
    </row>
    <row r="331">
      <c r="A331" s="13"/>
      <c r="B331" s="13"/>
      <c r="C331" s="13"/>
      <c r="D331" s="13"/>
      <c r="E331" s="13"/>
      <c r="F331" s="13"/>
      <c r="G331" s="13"/>
    </row>
    <row r="332">
      <c r="A332" s="16">
        <v>1111.0</v>
      </c>
      <c r="B332" s="16" t="s">
        <v>21</v>
      </c>
      <c r="C332" s="16" t="s">
        <v>29</v>
      </c>
      <c r="D332" s="16">
        <v>4.0</v>
      </c>
      <c r="E332" s="16">
        <v>108000.0</v>
      </c>
      <c r="F332" s="23">
        <v>44328.0</v>
      </c>
      <c r="G332" s="24">
        <f>(D332*E332)</f>
        <v>432000</v>
      </c>
    </row>
    <row r="333">
      <c r="A333" s="13"/>
      <c r="B333" s="13"/>
      <c r="C333" s="13"/>
      <c r="D333" s="13"/>
      <c r="E333" s="13"/>
      <c r="F333" s="13"/>
      <c r="G333" s="13"/>
    </row>
    <row r="334">
      <c r="A334" s="20">
        <v>1112.0</v>
      </c>
      <c r="B334" s="15" t="s">
        <v>32</v>
      </c>
      <c r="C334" s="16" t="s">
        <v>36</v>
      </c>
      <c r="D334" s="16">
        <v>6.0</v>
      </c>
      <c r="E334" s="21">
        <v>97000.0</v>
      </c>
      <c r="F334" s="17">
        <v>44331.0</v>
      </c>
      <c r="G334" s="18">
        <f>(E334*D334)+(E335*D335)+(D336*E336)</f>
        <v>972000</v>
      </c>
    </row>
    <row r="335">
      <c r="A335" s="22"/>
      <c r="B335" s="16" t="s">
        <v>32</v>
      </c>
      <c r="C335" s="16" t="s">
        <v>33</v>
      </c>
      <c r="D335" s="16">
        <v>3.0</v>
      </c>
      <c r="E335" s="15">
        <v>92000.0</v>
      </c>
      <c r="F335" s="22"/>
      <c r="G335" s="22"/>
    </row>
    <row r="336">
      <c r="A336" s="19"/>
      <c r="B336" s="15" t="s">
        <v>10</v>
      </c>
      <c r="C336" s="21" t="s">
        <v>18</v>
      </c>
      <c r="D336" s="16">
        <v>12.0</v>
      </c>
      <c r="E336" s="15">
        <v>9500.0</v>
      </c>
      <c r="F336" s="19"/>
      <c r="G336" s="19"/>
    </row>
    <row r="337">
      <c r="A337" s="13"/>
      <c r="B337" s="13"/>
      <c r="C337" s="13"/>
      <c r="D337" s="13"/>
      <c r="E337" s="13"/>
      <c r="F337" s="13"/>
      <c r="G337" s="13"/>
    </row>
    <row r="338">
      <c r="A338" s="20">
        <v>1113.0</v>
      </c>
      <c r="B338" s="15" t="s">
        <v>21</v>
      </c>
      <c r="C338" s="16" t="s">
        <v>25</v>
      </c>
      <c r="D338" s="16">
        <v>6.0</v>
      </c>
      <c r="E338" s="15">
        <v>79000.0</v>
      </c>
      <c r="F338" s="17">
        <v>44333.0</v>
      </c>
      <c r="G338" s="18">
        <f>(E338*D338)+(E339*D339)</f>
        <v>1034000</v>
      </c>
    </row>
    <row r="339">
      <c r="A339" s="19"/>
      <c r="B339" s="15" t="s">
        <v>21</v>
      </c>
      <c r="C339" s="16" t="s">
        <v>27</v>
      </c>
      <c r="D339" s="16">
        <v>8.0</v>
      </c>
      <c r="E339" s="15">
        <v>70000.0</v>
      </c>
      <c r="F339" s="19"/>
      <c r="G339" s="19"/>
    </row>
    <row r="340">
      <c r="A340" s="13"/>
      <c r="B340" s="13"/>
      <c r="C340" s="13"/>
      <c r="D340" s="13"/>
      <c r="E340" s="13"/>
      <c r="F340" s="13"/>
      <c r="G340" s="13"/>
    </row>
    <row r="341">
      <c r="A341" s="16">
        <v>1114.0</v>
      </c>
      <c r="B341" s="16" t="s">
        <v>21</v>
      </c>
      <c r="C341" s="16" t="s">
        <v>27</v>
      </c>
      <c r="D341" s="16">
        <v>7.0</v>
      </c>
      <c r="E341" s="16">
        <v>70000.0</v>
      </c>
      <c r="F341" s="23">
        <v>44333.0</v>
      </c>
      <c r="G341" s="24">
        <f>(D341*E341)</f>
        <v>490000</v>
      </c>
    </row>
    <row r="342">
      <c r="A342" s="13"/>
      <c r="B342" s="13"/>
      <c r="C342" s="13"/>
      <c r="D342" s="13"/>
      <c r="E342" s="13"/>
      <c r="F342" s="13"/>
      <c r="G342" s="13"/>
    </row>
    <row r="343">
      <c r="A343" s="20">
        <v>1115.0</v>
      </c>
      <c r="B343" s="15" t="s">
        <v>10</v>
      </c>
      <c r="C343" s="16" t="s">
        <v>11</v>
      </c>
      <c r="D343" s="16">
        <v>7.0</v>
      </c>
      <c r="E343" s="21">
        <v>7000.0</v>
      </c>
      <c r="F343" s="17">
        <v>44335.0</v>
      </c>
      <c r="G343" s="18">
        <f>(E343*D343)+(E344*D344)+(D345*E345)</f>
        <v>124500</v>
      </c>
    </row>
    <row r="344">
      <c r="A344" s="22"/>
      <c r="B344" s="16" t="s">
        <v>10</v>
      </c>
      <c r="C344" s="27" t="s">
        <v>14</v>
      </c>
      <c r="D344" s="16">
        <v>5.0</v>
      </c>
      <c r="E344" s="15">
        <v>7500.0</v>
      </c>
      <c r="F344" s="22"/>
      <c r="G344" s="22"/>
    </row>
    <row r="345">
      <c r="A345" s="19"/>
      <c r="B345" s="15" t="s">
        <v>10</v>
      </c>
      <c r="C345" s="21" t="s">
        <v>18</v>
      </c>
      <c r="D345" s="16">
        <v>4.0</v>
      </c>
      <c r="E345" s="15">
        <v>9500.0</v>
      </c>
      <c r="F345" s="19"/>
      <c r="G345" s="19"/>
    </row>
    <row r="346">
      <c r="A346" s="13"/>
      <c r="B346" s="13"/>
      <c r="C346" s="13"/>
      <c r="D346" s="13"/>
      <c r="E346" s="13"/>
      <c r="F346" s="13"/>
      <c r="G346" s="13"/>
    </row>
    <row r="347">
      <c r="A347" s="16">
        <v>1116.0</v>
      </c>
      <c r="B347" s="16" t="s">
        <v>32</v>
      </c>
      <c r="C347" s="16" t="s">
        <v>36</v>
      </c>
      <c r="D347" s="16">
        <v>3.0</v>
      </c>
      <c r="E347" s="16">
        <v>97000.0</v>
      </c>
      <c r="F347" s="23">
        <v>44336.0</v>
      </c>
      <c r="G347" s="24">
        <f>(D347*E347)</f>
        <v>291000</v>
      </c>
    </row>
    <row r="348">
      <c r="A348" s="13"/>
      <c r="B348" s="13"/>
      <c r="C348" s="13"/>
      <c r="D348" s="13"/>
      <c r="E348" s="13"/>
      <c r="F348" s="13"/>
      <c r="G348" s="13"/>
    </row>
    <row r="349">
      <c r="A349" s="20">
        <v>1117.0</v>
      </c>
      <c r="B349" s="15" t="s">
        <v>32</v>
      </c>
      <c r="C349" s="25" t="s">
        <v>37</v>
      </c>
      <c r="D349" s="16">
        <v>2.0</v>
      </c>
      <c r="E349" s="15">
        <v>74000.0</v>
      </c>
      <c r="F349" s="17">
        <v>44337.0</v>
      </c>
      <c r="G349" s="18">
        <f>(E349*D349)+(E350*D350)</f>
        <v>528000</v>
      </c>
    </row>
    <row r="350">
      <c r="A350" s="19"/>
      <c r="B350" s="15" t="s">
        <v>10</v>
      </c>
      <c r="C350" s="21" t="s">
        <v>18</v>
      </c>
      <c r="D350" s="16">
        <v>40.0</v>
      </c>
      <c r="E350" s="15">
        <v>9500.0</v>
      </c>
      <c r="F350" s="19"/>
      <c r="G350" s="19"/>
    </row>
    <row r="351">
      <c r="A351" s="13"/>
      <c r="B351" s="13"/>
      <c r="C351" s="13"/>
      <c r="D351" s="13"/>
      <c r="E351" s="13"/>
      <c r="F351" s="13"/>
      <c r="G351" s="13"/>
    </row>
    <row r="352">
      <c r="A352" s="16">
        <v>1118.0</v>
      </c>
      <c r="B352" s="16" t="s">
        <v>32</v>
      </c>
      <c r="C352" s="16" t="s">
        <v>36</v>
      </c>
      <c r="D352" s="16">
        <v>4.0</v>
      </c>
      <c r="E352" s="16">
        <v>97000.0</v>
      </c>
      <c r="F352" s="23">
        <v>44340.0</v>
      </c>
      <c r="G352" s="24">
        <f>(D352*E352)</f>
        <v>388000</v>
      </c>
    </row>
    <row r="353">
      <c r="A353" s="13"/>
      <c r="B353" s="13"/>
      <c r="C353" s="13"/>
      <c r="D353" s="13"/>
      <c r="E353" s="13"/>
      <c r="F353" s="13"/>
      <c r="G353" s="13"/>
    </row>
    <row r="354">
      <c r="A354" s="16">
        <v>1119.0</v>
      </c>
      <c r="B354" s="16" t="s">
        <v>32</v>
      </c>
      <c r="C354" s="16" t="s">
        <v>35</v>
      </c>
      <c r="D354" s="16">
        <v>7.0</v>
      </c>
      <c r="E354" s="16">
        <v>87000.0</v>
      </c>
      <c r="F354" s="23">
        <v>44343.0</v>
      </c>
      <c r="G354" s="24">
        <f>(D354*E354)</f>
        <v>609000</v>
      </c>
    </row>
    <row r="355">
      <c r="A355" s="13"/>
      <c r="B355" s="13"/>
      <c r="C355" s="13"/>
      <c r="D355" s="13"/>
      <c r="E355" s="13"/>
      <c r="F355" s="13"/>
      <c r="G355" s="13"/>
    </row>
    <row r="356">
      <c r="A356" s="16">
        <v>1120.0</v>
      </c>
      <c r="B356" s="16" t="s">
        <v>21</v>
      </c>
      <c r="C356" s="16" t="s">
        <v>25</v>
      </c>
      <c r="D356" s="16">
        <v>8.0</v>
      </c>
      <c r="E356" s="16">
        <v>79000.0</v>
      </c>
      <c r="F356" s="23">
        <v>44345.0</v>
      </c>
      <c r="G356" s="24">
        <f>(D356*E356)</f>
        <v>632000</v>
      </c>
    </row>
    <row r="357">
      <c r="A357" s="13"/>
      <c r="B357" s="13"/>
      <c r="C357" s="13"/>
      <c r="D357" s="13"/>
      <c r="E357" s="13"/>
      <c r="F357" s="13"/>
      <c r="G357" s="13"/>
    </row>
    <row r="358">
      <c r="A358" s="16">
        <v>1121.0</v>
      </c>
      <c r="B358" s="16" t="s">
        <v>10</v>
      </c>
      <c r="C358" s="16" t="s">
        <v>14</v>
      </c>
      <c r="D358" s="16">
        <v>34.0</v>
      </c>
      <c r="E358" s="16">
        <v>7500.0</v>
      </c>
      <c r="F358" s="23">
        <v>44348.0</v>
      </c>
      <c r="G358" s="24">
        <f>(D358*E358)</f>
        <v>255000</v>
      </c>
    </row>
    <row r="359">
      <c r="A359" s="13"/>
      <c r="B359" s="13"/>
      <c r="C359" s="13"/>
      <c r="D359" s="13"/>
      <c r="E359" s="13"/>
      <c r="F359" s="13"/>
      <c r="G359" s="13"/>
    </row>
    <row r="360">
      <c r="A360" s="20">
        <v>1122.0</v>
      </c>
      <c r="B360" s="15" t="s">
        <v>21</v>
      </c>
      <c r="C360" s="16" t="s">
        <v>25</v>
      </c>
      <c r="D360" s="16">
        <v>9.0</v>
      </c>
      <c r="E360" s="15">
        <v>79000.0</v>
      </c>
      <c r="F360" s="17">
        <v>44349.0</v>
      </c>
      <c r="G360" s="18">
        <f>(E360*D360)+(E361*D361)</f>
        <v>991000</v>
      </c>
    </row>
    <row r="361">
      <c r="A361" s="19"/>
      <c r="B361" s="15" t="s">
        <v>21</v>
      </c>
      <c r="C361" s="16" t="s">
        <v>27</v>
      </c>
      <c r="D361" s="16">
        <v>4.0</v>
      </c>
      <c r="E361" s="15">
        <v>70000.0</v>
      </c>
      <c r="F361" s="19"/>
      <c r="G361" s="19"/>
    </row>
    <row r="362">
      <c r="A362" s="13"/>
      <c r="B362" s="13"/>
      <c r="C362" s="13"/>
      <c r="D362" s="13"/>
      <c r="E362" s="13"/>
      <c r="F362" s="13"/>
      <c r="G362" s="13"/>
    </row>
    <row r="363">
      <c r="A363" s="20">
        <v>1123.0</v>
      </c>
      <c r="B363" s="15" t="s">
        <v>10</v>
      </c>
      <c r="C363" s="16" t="s">
        <v>14</v>
      </c>
      <c r="D363" s="16">
        <v>5.0</v>
      </c>
      <c r="E363" s="21">
        <v>7500.0</v>
      </c>
      <c r="F363" s="17">
        <v>44350.0</v>
      </c>
      <c r="G363" s="18">
        <f>(E363*D363)+(E364*D364)+(D365*E365)+(E366*D366)</f>
        <v>559500</v>
      </c>
    </row>
    <row r="364">
      <c r="A364" s="22"/>
      <c r="B364" s="16" t="s">
        <v>10</v>
      </c>
      <c r="C364" s="16" t="s">
        <v>16</v>
      </c>
      <c r="D364" s="16">
        <v>4.0</v>
      </c>
      <c r="E364" s="15">
        <v>8000.0</v>
      </c>
      <c r="F364" s="22"/>
      <c r="G364" s="22"/>
    </row>
    <row r="365">
      <c r="A365" s="22"/>
      <c r="B365" s="15" t="s">
        <v>21</v>
      </c>
      <c r="C365" s="16" t="s">
        <v>25</v>
      </c>
      <c r="D365" s="16">
        <v>4.0</v>
      </c>
      <c r="E365" s="15">
        <v>79000.0</v>
      </c>
      <c r="F365" s="22"/>
      <c r="G365" s="22"/>
    </row>
    <row r="366">
      <c r="A366" s="19"/>
      <c r="B366" s="16" t="s">
        <v>32</v>
      </c>
      <c r="C366" s="16" t="s">
        <v>35</v>
      </c>
      <c r="D366" s="16">
        <v>2.0</v>
      </c>
      <c r="E366" s="16">
        <v>87000.0</v>
      </c>
      <c r="F366" s="19"/>
      <c r="G366" s="19"/>
    </row>
    <row r="367">
      <c r="A367" s="13"/>
      <c r="B367" s="13"/>
      <c r="C367" s="13"/>
      <c r="D367" s="13"/>
      <c r="E367" s="13"/>
      <c r="F367" s="13"/>
      <c r="G367" s="13"/>
    </row>
    <row r="368">
      <c r="A368" s="20">
        <v>1124.0</v>
      </c>
      <c r="B368" s="15" t="s">
        <v>32</v>
      </c>
      <c r="C368" s="25" t="s">
        <v>37</v>
      </c>
      <c r="D368" s="16">
        <v>7.0</v>
      </c>
      <c r="E368" s="15">
        <v>74000.0</v>
      </c>
      <c r="F368" s="17">
        <v>44350.0</v>
      </c>
      <c r="G368" s="18">
        <f>(E368*D368)+(E369*D369)</f>
        <v>565500</v>
      </c>
    </row>
    <row r="369">
      <c r="A369" s="19"/>
      <c r="B369" s="15" t="s">
        <v>10</v>
      </c>
      <c r="C369" s="21" t="s">
        <v>18</v>
      </c>
      <c r="D369" s="16">
        <v>5.0</v>
      </c>
      <c r="E369" s="15">
        <v>9500.0</v>
      </c>
      <c r="F369" s="19"/>
      <c r="G369" s="19"/>
    </row>
    <row r="370">
      <c r="A370" s="13"/>
      <c r="B370" s="13"/>
      <c r="C370" s="13"/>
      <c r="D370" s="13"/>
      <c r="E370" s="13"/>
      <c r="F370" s="13"/>
      <c r="G370" s="13"/>
    </row>
    <row r="371">
      <c r="A371" s="20">
        <v>1125.0</v>
      </c>
      <c r="B371" s="15" t="s">
        <v>21</v>
      </c>
      <c r="C371" s="16" t="s">
        <v>22</v>
      </c>
      <c r="D371" s="16">
        <v>5.0</v>
      </c>
      <c r="E371" s="21">
        <v>75000.0</v>
      </c>
      <c r="F371" s="17">
        <v>44351.0</v>
      </c>
      <c r="G371" s="18">
        <f>(E371*D371)+(E372*D372)+(D373*E373)+(E374*D374)+(E375*D375)+(E376*D376)</f>
        <v>1281000</v>
      </c>
    </row>
    <row r="372">
      <c r="A372" s="22"/>
      <c r="B372" s="16" t="s">
        <v>32</v>
      </c>
      <c r="C372" s="25" t="s">
        <v>37</v>
      </c>
      <c r="D372" s="16">
        <v>2.0</v>
      </c>
      <c r="E372" s="15">
        <v>74000.0</v>
      </c>
      <c r="F372" s="22"/>
      <c r="G372" s="22"/>
    </row>
    <row r="373">
      <c r="A373" s="22"/>
      <c r="B373" s="15" t="s">
        <v>10</v>
      </c>
      <c r="C373" s="16" t="s">
        <v>14</v>
      </c>
      <c r="D373" s="16">
        <v>17.0</v>
      </c>
      <c r="E373" s="15">
        <v>7500.0</v>
      </c>
      <c r="F373" s="22"/>
      <c r="G373" s="22"/>
    </row>
    <row r="374">
      <c r="A374" s="22"/>
      <c r="B374" s="16" t="s">
        <v>10</v>
      </c>
      <c r="C374" s="21" t="s">
        <v>18</v>
      </c>
      <c r="D374" s="16">
        <v>13.0</v>
      </c>
      <c r="E374" s="16">
        <v>9500.0</v>
      </c>
      <c r="F374" s="22"/>
      <c r="G374" s="22"/>
    </row>
    <row r="375">
      <c r="A375" s="22"/>
      <c r="B375" s="16" t="s">
        <v>32</v>
      </c>
      <c r="C375" s="16" t="s">
        <v>36</v>
      </c>
      <c r="D375" s="16">
        <v>3.0</v>
      </c>
      <c r="E375" s="16">
        <v>97000.0</v>
      </c>
      <c r="F375" s="22"/>
      <c r="G375" s="22"/>
    </row>
    <row r="376">
      <c r="A376" s="19"/>
      <c r="B376" s="16" t="s">
        <v>21</v>
      </c>
      <c r="C376" s="16" t="s">
        <v>29</v>
      </c>
      <c r="D376" s="16">
        <v>2.0</v>
      </c>
      <c r="E376" s="16">
        <v>108000.0</v>
      </c>
      <c r="F376" s="19"/>
      <c r="G376" s="19"/>
    </row>
    <row r="377">
      <c r="A377" s="13"/>
      <c r="B377" s="13"/>
      <c r="C377" s="13"/>
      <c r="D377" s="13"/>
      <c r="E377" s="13"/>
      <c r="F377" s="13"/>
      <c r="G377" s="13"/>
    </row>
    <row r="378">
      <c r="A378" s="20">
        <v>1126.0</v>
      </c>
      <c r="B378" s="15" t="s">
        <v>10</v>
      </c>
      <c r="C378" s="16" t="s">
        <v>16</v>
      </c>
      <c r="D378" s="16">
        <v>7.0</v>
      </c>
      <c r="E378" s="15">
        <v>8000.0</v>
      </c>
      <c r="F378" s="17">
        <v>44352.0</v>
      </c>
      <c r="G378" s="18">
        <f>(E378*D378)+(E379*D379)</f>
        <v>347000</v>
      </c>
    </row>
    <row r="379">
      <c r="A379" s="19"/>
      <c r="B379" s="15" t="s">
        <v>32</v>
      </c>
      <c r="C379" s="16" t="s">
        <v>36</v>
      </c>
      <c r="D379" s="16">
        <v>3.0</v>
      </c>
      <c r="E379" s="15">
        <v>97000.0</v>
      </c>
      <c r="F379" s="19"/>
      <c r="G379" s="19"/>
    </row>
    <row r="380">
      <c r="A380" s="13"/>
      <c r="B380" s="13"/>
      <c r="C380" s="13"/>
      <c r="D380" s="13"/>
      <c r="E380" s="13"/>
      <c r="F380" s="13"/>
      <c r="G380" s="13"/>
    </row>
    <row r="381">
      <c r="A381" s="20">
        <v>1127.0</v>
      </c>
      <c r="B381" s="15" t="s">
        <v>32</v>
      </c>
      <c r="C381" s="25" t="s">
        <v>37</v>
      </c>
      <c r="D381" s="16">
        <v>5.0</v>
      </c>
      <c r="E381" s="16">
        <v>74000.0</v>
      </c>
      <c r="F381" s="17">
        <v>44354.0</v>
      </c>
      <c r="G381" s="18">
        <f>(E381*D381)+(E382*D382)+(D383*E383)</f>
        <v>746500</v>
      </c>
    </row>
    <row r="382">
      <c r="A382" s="22"/>
      <c r="B382" s="16" t="s">
        <v>32</v>
      </c>
      <c r="C382" s="16" t="s">
        <v>36</v>
      </c>
      <c r="D382" s="16">
        <v>3.0</v>
      </c>
      <c r="E382" s="15">
        <v>97000.0</v>
      </c>
      <c r="F382" s="22"/>
      <c r="G382" s="22"/>
    </row>
    <row r="383">
      <c r="A383" s="19"/>
      <c r="B383" s="15" t="s">
        <v>10</v>
      </c>
      <c r="C383" s="21" t="s">
        <v>18</v>
      </c>
      <c r="D383" s="16">
        <v>9.0</v>
      </c>
      <c r="E383" s="15">
        <v>9500.0</v>
      </c>
      <c r="F383" s="19"/>
      <c r="G383" s="19"/>
    </row>
    <row r="384">
      <c r="A384" s="13"/>
      <c r="B384" s="13"/>
      <c r="C384" s="13"/>
      <c r="D384" s="13"/>
      <c r="E384" s="13"/>
      <c r="F384" s="13"/>
      <c r="G384" s="13"/>
    </row>
    <row r="385">
      <c r="A385" s="14">
        <v>1128.0</v>
      </c>
      <c r="B385" s="15" t="s">
        <v>10</v>
      </c>
      <c r="C385" s="16" t="s">
        <v>16</v>
      </c>
      <c r="D385" s="16">
        <v>11.0</v>
      </c>
      <c r="E385" s="15">
        <v>8000.0</v>
      </c>
      <c r="F385" s="17">
        <v>44355.0</v>
      </c>
      <c r="G385" s="18">
        <f>(E385*D385)+(E386*D386)</f>
        <v>379000</v>
      </c>
    </row>
    <row r="386">
      <c r="A386" s="19"/>
      <c r="B386" s="16" t="s">
        <v>32</v>
      </c>
      <c r="C386" s="16" t="s">
        <v>36</v>
      </c>
      <c r="D386" s="16">
        <v>3.0</v>
      </c>
      <c r="E386" s="16">
        <v>97000.0</v>
      </c>
      <c r="F386" s="19"/>
      <c r="G386" s="19"/>
    </row>
    <row r="387">
      <c r="A387" s="13"/>
      <c r="B387" s="13"/>
      <c r="C387" s="13"/>
      <c r="D387" s="13"/>
      <c r="E387" s="13"/>
      <c r="F387" s="13"/>
      <c r="G387" s="13"/>
    </row>
    <row r="388">
      <c r="A388" s="14">
        <v>1129.0</v>
      </c>
      <c r="B388" s="15" t="s">
        <v>10</v>
      </c>
      <c r="C388" s="16" t="s">
        <v>11</v>
      </c>
      <c r="D388" s="16">
        <v>9.0</v>
      </c>
      <c r="E388" s="15">
        <v>7000.0</v>
      </c>
      <c r="F388" s="17">
        <v>44356.0</v>
      </c>
      <c r="G388" s="18">
        <f>(E388*D388)+(E389*D389)</f>
        <v>431000</v>
      </c>
    </row>
    <row r="389">
      <c r="A389" s="19"/>
      <c r="B389" s="16" t="s">
        <v>32</v>
      </c>
      <c r="C389" s="16" t="s">
        <v>33</v>
      </c>
      <c r="D389" s="16">
        <v>4.0</v>
      </c>
      <c r="E389" s="16">
        <v>92000.0</v>
      </c>
      <c r="F389" s="19"/>
      <c r="G389" s="19"/>
    </row>
    <row r="390">
      <c r="A390" s="13"/>
      <c r="B390" s="13"/>
      <c r="C390" s="13"/>
      <c r="D390" s="13"/>
      <c r="E390" s="13"/>
      <c r="F390" s="13"/>
      <c r="G390" s="13"/>
    </row>
    <row r="391">
      <c r="A391" s="16">
        <v>1130.0</v>
      </c>
      <c r="B391" s="16" t="s">
        <v>32</v>
      </c>
      <c r="C391" s="25" t="s">
        <v>37</v>
      </c>
      <c r="D391" s="16">
        <v>7.0</v>
      </c>
      <c r="E391" s="16">
        <v>74000.0</v>
      </c>
      <c r="F391" s="23">
        <v>44356.0</v>
      </c>
      <c r="G391" s="24">
        <f>(D391*E391)</f>
        <v>518000</v>
      </c>
    </row>
    <row r="392">
      <c r="A392" s="13"/>
      <c r="B392" s="13"/>
      <c r="C392" s="13"/>
      <c r="D392" s="13"/>
      <c r="E392" s="13"/>
      <c r="F392" s="13"/>
      <c r="G392" s="13"/>
    </row>
    <row r="393">
      <c r="A393" s="16">
        <v>1131.0</v>
      </c>
      <c r="B393" s="16" t="s">
        <v>21</v>
      </c>
      <c r="C393" s="16" t="s">
        <v>29</v>
      </c>
      <c r="D393" s="16">
        <v>6.0</v>
      </c>
      <c r="E393" s="16">
        <v>108000.0</v>
      </c>
      <c r="F393" s="23">
        <v>44356.0</v>
      </c>
      <c r="G393" s="24">
        <f>(D393*E393)</f>
        <v>648000</v>
      </c>
    </row>
    <row r="394">
      <c r="A394" s="13"/>
      <c r="B394" s="13"/>
      <c r="C394" s="13"/>
      <c r="D394" s="13"/>
      <c r="E394" s="13"/>
      <c r="F394" s="13"/>
      <c r="G394" s="13"/>
    </row>
    <row r="395">
      <c r="A395" s="20">
        <v>1132.0</v>
      </c>
      <c r="B395" s="15" t="s">
        <v>21</v>
      </c>
      <c r="C395" s="16" t="s">
        <v>22</v>
      </c>
      <c r="D395" s="16">
        <v>5.0</v>
      </c>
      <c r="E395" s="21">
        <v>75000.0</v>
      </c>
      <c r="F395" s="17">
        <v>44357.0</v>
      </c>
      <c r="G395" s="18">
        <f>(E395*D395)+(E396*D396)+(D397*E397)</f>
        <v>791000</v>
      </c>
    </row>
    <row r="396">
      <c r="A396" s="22"/>
      <c r="B396" s="16" t="s">
        <v>32</v>
      </c>
      <c r="C396" s="16" t="s">
        <v>33</v>
      </c>
      <c r="D396" s="16">
        <v>1.0</v>
      </c>
      <c r="E396" s="15">
        <v>92000.0</v>
      </c>
      <c r="F396" s="22"/>
      <c r="G396" s="22"/>
    </row>
    <row r="397">
      <c r="A397" s="19"/>
      <c r="B397" s="15" t="s">
        <v>21</v>
      </c>
      <c r="C397" s="16" t="s">
        <v>29</v>
      </c>
      <c r="D397" s="16">
        <v>3.0</v>
      </c>
      <c r="E397" s="15">
        <v>108000.0</v>
      </c>
      <c r="F397" s="19"/>
      <c r="G397" s="19"/>
    </row>
    <row r="398">
      <c r="A398" s="13"/>
      <c r="B398" s="13"/>
      <c r="C398" s="13"/>
      <c r="D398" s="13"/>
      <c r="E398" s="13"/>
      <c r="F398" s="13"/>
      <c r="G398" s="13"/>
    </row>
    <row r="399">
      <c r="A399" s="16">
        <v>1133.0</v>
      </c>
      <c r="B399" s="16" t="s">
        <v>32</v>
      </c>
      <c r="C399" s="16" t="s">
        <v>35</v>
      </c>
      <c r="D399" s="16">
        <v>9.0</v>
      </c>
      <c r="E399" s="16">
        <v>87000.0</v>
      </c>
      <c r="F399" s="23">
        <v>44359.0</v>
      </c>
      <c r="G399" s="24">
        <f>(D399*E399)</f>
        <v>783000</v>
      </c>
    </row>
    <row r="400">
      <c r="A400" s="13"/>
      <c r="B400" s="13"/>
      <c r="C400" s="13"/>
      <c r="D400" s="13"/>
      <c r="E400" s="13"/>
      <c r="F400" s="13"/>
      <c r="G400" s="13"/>
    </row>
    <row r="401">
      <c r="A401" s="20">
        <v>1134.0</v>
      </c>
      <c r="B401" s="15" t="s">
        <v>21</v>
      </c>
      <c r="C401" s="16" t="s">
        <v>27</v>
      </c>
      <c r="D401" s="16">
        <v>7.0</v>
      </c>
      <c r="E401" s="15">
        <v>70000.0</v>
      </c>
      <c r="F401" s="17">
        <v>44361.0</v>
      </c>
      <c r="G401" s="18">
        <f>(E401*D401)+(E402*D402)</f>
        <v>537500</v>
      </c>
    </row>
    <row r="402">
      <c r="A402" s="19"/>
      <c r="B402" s="15" t="s">
        <v>10</v>
      </c>
      <c r="C402" s="21" t="s">
        <v>18</v>
      </c>
      <c r="D402" s="16">
        <v>5.0</v>
      </c>
      <c r="E402" s="15">
        <v>9500.0</v>
      </c>
      <c r="F402" s="19"/>
      <c r="G402" s="19"/>
    </row>
    <row r="403">
      <c r="A403" s="13"/>
      <c r="B403" s="13"/>
      <c r="C403" s="13"/>
      <c r="D403" s="13"/>
      <c r="E403" s="13"/>
      <c r="F403" s="13"/>
      <c r="G403" s="13"/>
    </row>
    <row r="404">
      <c r="A404" s="20">
        <v>1135.0</v>
      </c>
      <c r="B404" s="15" t="s">
        <v>21</v>
      </c>
      <c r="C404" s="16" t="s">
        <v>25</v>
      </c>
      <c r="D404" s="16"/>
      <c r="E404" s="15">
        <v>79000.0</v>
      </c>
      <c r="F404" s="17">
        <v>44361.0</v>
      </c>
      <c r="G404" s="18">
        <f>(E404*D404)+(E405*D405)</f>
        <v>15000</v>
      </c>
    </row>
    <row r="405">
      <c r="A405" s="19"/>
      <c r="B405" s="15" t="s">
        <v>10</v>
      </c>
      <c r="C405" s="16" t="s">
        <v>14</v>
      </c>
      <c r="D405" s="16">
        <v>2.0</v>
      </c>
      <c r="E405" s="15">
        <v>7500.0</v>
      </c>
      <c r="F405" s="19"/>
      <c r="G405" s="19"/>
    </row>
    <row r="406">
      <c r="A406" s="13"/>
      <c r="B406" s="13"/>
      <c r="C406" s="13"/>
      <c r="D406" s="13"/>
      <c r="E406" s="13"/>
      <c r="F406" s="13"/>
      <c r="G406" s="13"/>
    </row>
    <row r="407">
      <c r="A407" s="16">
        <v>1136.0</v>
      </c>
      <c r="B407" s="16" t="s">
        <v>32</v>
      </c>
      <c r="C407" s="16" t="s">
        <v>36</v>
      </c>
      <c r="D407" s="16">
        <v>9.0</v>
      </c>
      <c r="E407" s="16">
        <v>97000.0</v>
      </c>
      <c r="F407" s="23">
        <v>44362.0</v>
      </c>
      <c r="G407" s="24">
        <f>(D407*E407)</f>
        <v>873000</v>
      </c>
    </row>
    <row r="408">
      <c r="A408" s="13"/>
      <c r="B408" s="13"/>
      <c r="C408" s="13"/>
      <c r="D408" s="13"/>
      <c r="E408" s="13"/>
      <c r="F408" s="13"/>
      <c r="G408" s="13"/>
    </row>
    <row r="409">
      <c r="A409" s="16">
        <v>1137.0</v>
      </c>
      <c r="B409" s="16" t="s">
        <v>32</v>
      </c>
      <c r="C409" s="16" t="s">
        <v>35</v>
      </c>
      <c r="D409" s="16">
        <v>4.0</v>
      </c>
      <c r="E409" s="16">
        <v>87000.0</v>
      </c>
      <c r="F409" s="23">
        <v>44363.0</v>
      </c>
      <c r="G409" s="24">
        <f>(D409*E409)</f>
        <v>348000</v>
      </c>
    </row>
    <row r="410">
      <c r="A410" s="13"/>
      <c r="B410" s="13"/>
      <c r="C410" s="13"/>
      <c r="D410" s="13"/>
      <c r="E410" s="13"/>
      <c r="F410" s="13"/>
      <c r="G410" s="13"/>
    </row>
    <row r="411">
      <c r="A411" s="20">
        <v>1138.0</v>
      </c>
      <c r="B411" s="15" t="s">
        <v>21</v>
      </c>
      <c r="C411" s="16" t="s">
        <v>29</v>
      </c>
      <c r="D411" s="16">
        <v>4.0</v>
      </c>
      <c r="E411" s="15">
        <v>108000.0</v>
      </c>
      <c r="F411" s="17">
        <v>44364.0</v>
      </c>
      <c r="G411" s="18">
        <f>(E411*D411)+(E412*D412)</f>
        <v>568000</v>
      </c>
    </row>
    <row r="412">
      <c r="A412" s="19"/>
      <c r="B412" s="15" t="s">
        <v>10</v>
      </c>
      <c r="C412" s="16" t="s">
        <v>16</v>
      </c>
      <c r="D412" s="16">
        <v>17.0</v>
      </c>
      <c r="E412" s="15">
        <v>8000.0</v>
      </c>
      <c r="F412" s="19"/>
      <c r="G412" s="19"/>
    </row>
    <row r="413">
      <c r="A413" s="13"/>
      <c r="B413" s="13"/>
      <c r="C413" s="13"/>
      <c r="D413" s="13"/>
      <c r="E413" s="13"/>
      <c r="F413" s="13"/>
      <c r="G413" s="13"/>
    </row>
    <row r="414">
      <c r="A414" s="16">
        <v>1139.0</v>
      </c>
      <c r="B414" s="16" t="s">
        <v>21</v>
      </c>
      <c r="C414" s="16" t="s">
        <v>25</v>
      </c>
      <c r="D414" s="16">
        <v>7.0</v>
      </c>
      <c r="E414" s="16">
        <v>79000.0</v>
      </c>
      <c r="F414" s="23">
        <v>44364.0</v>
      </c>
      <c r="G414" s="24">
        <f>(D414*E414)</f>
        <v>553000</v>
      </c>
    </row>
    <row r="415">
      <c r="A415" s="13"/>
      <c r="B415" s="13"/>
      <c r="C415" s="13"/>
      <c r="D415" s="13"/>
      <c r="E415" s="13"/>
      <c r="F415" s="13"/>
      <c r="G415" s="13"/>
    </row>
    <row r="416">
      <c r="A416" s="16">
        <v>1140.0</v>
      </c>
      <c r="B416" s="16" t="s">
        <v>21</v>
      </c>
      <c r="C416" s="16" t="s">
        <v>22</v>
      </c>
      <c r="D416" s="16">
        <v>8.0</v>
      </c>
      <c r="E416" s="16">
        <v>75000.0</v>
      </c>
      <c r="F416" s="23">
        <v>44366.0</v>
      </c>
      <c r="G416" s="24">
        <f>(D416*E416)</f>
        <v>600000</v>
      </c>
    </row>
    <row r="417">
      <c r="A417" s="13"/>
      <c r="B417" s="13"/>
      <c r="C417" s="13"/>
      <c r="D417" s="13"/>
      <c r="E417" s="13"/>
      <c r="F417" s="13"/>
      <c r="G417" s="13"/>
    </row>
    <row r="418">
      <c r="A418" s="20">
        <v>1141.0</v>
      </c>
      <c r="B418" s="15" t="s">
        <v>21</v>
      </c>
      <c r="C418" s="16" t="s">
        <v>29</v>
      </c>
      <c r="D418" s="16">
        <v>2.0</v>
      </c>
      <c r="E418" s="15">
        <v>108000.0</v>
      </c>
      <c r="F418" s="17">
        <v>44368.0</v>
      </c>
      <c r="G418" s="18">
        <f>(E418*D418)+(E419*D419)</f>
        <v>566000</v>
      </c>
    </row>
    <row r="419">
      <c r="A419" s="19"/>
      <c r="B419" s="15" t="s">
        <v>21</v>
      </c>
      <c r="C419" s="16" t="s">
        <v>27</v>
      </c>
      <c r="D419" s="16">
        <v>5.0</v>
      </c>
      <c r="E419" s="15">
        <v>70000.0</v>
      </c>
      <c r="F419" s="19"/>
      <c r="G419" s="19"/>
    </row>
    <row r="420">
      <c r="A420" s="13"/>
      <c r="B420" s="13"/>
      <c r="C420" s="13"/>
      <c r="D420" s="13"/>
      <c r="E420" s="13"/>
      <c r="F420" s="13"/>
      <c r="G420" s="13"/>
    </row>
    <row r="421">
      <c r="A421" s="16">
        <v>1142.0</v>
      </c>
      <c r="B421" s="16" t="s">
        <v>10</v>
      </c>
      <c r="C421" s="16" t="s">
        <v>11</v>
      </c>
      <c r="D421" s="16">
        <v>32.0</v>
      </c>
      <c r="E421" s="16">
        <v>7000.0</v>
      </c>
      <c r="F421" s="23">
        <v>44369.0</v>
      </c>
      <c r="G421" s="24">
        <f>(D421*E421)</f>
        <v>224000</v>
      </c>
    </row>
    <row r="422">
      <c r="A422" s="13"/>
      <c r="B422" s="13"/>
      <c r="C422" s="13"/>
      <c r="D422" s="13"/>
      <c r="E422" s="13"/>
      <c r="F422" s="13"/>
      <c r="G422" s="13"/>
    </row>
    <row r="423">
      <c r="A423" s="20">
        <v>1143.0</v>
      </c>
      <c r="B423" s="15" t="s">
        <v>10</v>
      </c>
      <c r="C423" s="21" t="s">
        <v>18</v>
      </c>
      <c r="D423" s="16">
        <v>6.0</v>
      </c>
      <c r="E423" s="21">
        <v>9500.0</v>
      </c>
      <c r="F423" s="17">
        <v>44369.0</v>
      </c>
      <c r="G423" s="18">
        <f>(E423*D423)+(E424*D424)+(D425*E425)</f>
        <v>535000</v>
      </c>
    </row>
    <row r="424">
      <c r="A424" s="22"/>
      <c r="B424" s="16" t="s">
        <v>32</v>
      </c>
      <c r="C424" s="16" t="s">
        <v>36</v>
      </c>
      <c r="D424" s="16">
        <v>4.0</v>
      </c>
      <c r="E424" s="15">
        <v>97000.0</v>
      </c>
      <c r="F424" s="22"/>
      <c r="G424" s="22"/>
    </row>
    <row r="425">
      <c r="A425" s="19"/>
      <c r="B425" s="15" t="s">
        <v>10</v>
      </c>
      <c r="C425" s="16" t="s">
        <v>14</v>
      </c>
      <c r="D425" s="16">
        <v>12.0</v>
      </c>
      <c r="E425" s="15">
        <v>7500.0</v>
      </c>
      <c r="F425" s="19"/>
      <c r="G425" s="19"/>
    </row>
    <row r="426">
      <c r="A426" s="13"/>
      <c r="B426" s="13"/>
      <c r="C426" s="13"/>
      <c r="D426" s="13"/>
      <c r="E426" s="13"/>
      <c r="F426" s="13"/>
      <c r="G426" s="13"/>
    </row>
    <row r="427">
      <c r="A427" s="20">
        <v>1144.0</v>
      </c>
      <c r="B427" s="15" t="s">
        <v>10</v>
      </c>
      <c r="C427" s="16" t="s">
        <v>16</v>
      </c>
      <c r="D427" s="16">
        <v>9.0</v>
      </c>
      <c r="E427" s="15">
        <v>8000.0</v>
      </c>
      <c r="F427" s="17">
        <v>44370.0</v>
      </c>
      <c r="G427" s="18">
        <f>(E427*D427)+(E428*D428)</f>
        <v>440000</v>
      </c>
    </row>
    <row r="428">
      <c r="A428" s="19"/>
      <c r="B428" s="15" t="s">
        <v>32</v>
      </c>
      <c r="C428" s="16" t="s">
        <v>33</v>
      </c>
      <c r="D428" s="16">
        <v>4.0</v>
      </c>
      <c r="E428" s="15">
        <v>92000.0</v>
      </c>
      <c r="F428" s="19"/>
      <c r="G428" s="19"/>
    </row>
    <row r="429">
      <c r="A429" s="13"/>
      <c r="B429" s="13"/>
      <c r="C429" s="13"/>
      <c r="D429" s="13"/>
      <c r="E429" s="13"/>
      <c r="F429" s="13"/>
      <c r="G429" s="13"/>
    </row>
    <row r="430">
      <c r="A430" s="20">
        <v>1145.0</v>
      </c>
      <c r="B430" s="15" t="s">
        <v>21</v>
      </c>
      <c r="C430" s="16" t="s">
        <v>22</v>
      </c>
      <c r="D430" s="16">
        <v>4.0</v>
      </c>
      <c r="E430" s="21">
        <v>75000.0</v>
      </c>
      <c r="F430" s="17">
        <v>44371.0</v>
      </c>
      <c r="G430" s="18">
        <f>(E430*D430)+(E431*D431)+(D432*E432)+(E433*D433)+(E434*D434)+(E435*D435)</f>
        <v>1005500</v>
      </c>
    </row>
    <row r="431">
      <c r="A431" s="22"/>
      <c r="B431" s="16" t="s">
        <v>32</v>
      </c>
      <c r="C431" s="25" t="s">
        <v>37</v>
      </c>
      <c r="D431" s="16">
        <v>2.0</v>
      </c>
      <c r="E431" s="15">
        <v>74000.0</v>
      </c>
      <c r="F431" s="22"/>
      <c r="G431" s="22"/>
    </row>
    <row r="432">
      <c r="A432" s="22"/>
      <c r="B432" s="15" t="s">
        <v>10</v>
      </c>
      <c r="C432" s="16" t="s">
        <v>14</v>
      </c>
      <c r="D432" s="16">
        <v>18.0</v>
      </c>
      <c r="E432" s="15">
        <v>7500.0</v>
      </c>
      <c r="F432" s="22"/>
      <c r="G432" s="22"/>
    </row>
    <row r="433">
      <c r="A433" s="22"/>
      <c r="B433" s="16" t="s">
        <v>10</v>
      </c>
      <c r="C433" s="21" t="s">
        <v>18</v>
      </c>
      <c r="D433" s="16">
        <v>7.0</v>
      </c>
      <c r="E433" s="16">
        <v>9500.0</v>
      </c>
      <c r="F433" s="22"/>
      <c r="G433" s="22"/>
    </row>
    <row r="434">
      <c r="A434" s="22"/>
      <c r="B434" s="16" t="s">
        <v>21</v>
      </c>
      <c r="C434" s="16" t="s">
        <v>27</v>
      </c>
      <c r="D434" s="16">
        <v>2.0</v>
      </c>
      <c r="E434" s="16">
        <v>70000.0</v>
      </c>
      <c r="F434" s="22"/>
      <c r="G434" s="22"/>
    </row>
    <row r="435">
      <c r="A435" s="19"/>
      <c r="B435" s="16" t="s">
        <v>21</v>
      </c>
      <c r="C435" s="16" t="s">
        <v>29</v>
      </c>
      <c r="D435" s="16">
        <v>2.0</v>
      </c>
      <c r="E435" s="16">
        <v>108000.0</v>
      </c>
      <c r="F435" s="19"/>
      <c r="G435" s="19"/>
    </row>
    <row r="436">
      <c r="A436" s="13"/>
      <c r="B436" s="13"/>
      <c r="C436" s="13"/>
      <c r="D436" s="13"/>
      <c r="E436" s="13"/>
      <c r="F436" s="13"/>
      <c r="G436" s="13"/>
    </row>
    <row r="437">
      <c r="A437" s="16">
        <v>1146.0</v>
      </c>
      <c r="B437" s="16" t="s">
        <v>32</v>
      </c>
      <c r="C437" s="16" t="s">
        <v>36</v>
      </c>
      <c r="D437" s="16">
        <v>14.0</v>
      </c>
      <c r="E437" s="16">
        <v>97000.0</v>
      </c>
      <c r="F437" s="23">
        <v>44372.0</v>
      </c>
      <c r="G437" s="24">
        <f>(D437*E437)</f>
        <v>1358000</v>
      </c>
    </row>
    <row r="438">
      <c r="A438" s="13"/>
      <c r="B438" s="13"/>
      <c r="C438" s="13"/>
      <c r="D438" s="13"/>
      <c r="E438" s="13"/>
      <c r="F438" s="13"/>
      <c r="G438" s="13"/>
    </row>
    <row r="439">
      <c r="A439" s="16">
        <v>1147.0</v>
      </c>
      <c r="B439" s="16" t="s">
        <v>32</v>
      </c>
      <c r="C439" s="25" t="s">
        <v>37</v>
      </c>
      <c r="D439" s="16">
        <v>15.0</v>
      </c>
      <c r="E439" s="16">
        <v>74000.0</v>
      </c>
      <c r="F439" s="23">
        <v>44372.0</v>
      </c>
      <c r="G439" s="24">
        <f>(D439*E439)</f>
        <v>1110000</v>
      </c>
    </row>
    <row r="440">
      <c r="A440" s="13"/>
      <c r="B440" s="13"/>
      <c r="C440" s="13"/>
      <c r="D440" s="13"/>
      <c r="E440" s="13"/>
      <c r="F440" s="13"/>
      <c r="G440" s="13"/>
    </row>
    <row r="441">
      <c r="A441" s="16">
        <v>1148.0</v>
      </c>
      <c r="B441" s="16" t="s">
        <v>21</v>
      </c>
      <c r="C441" s="16" t="s">
        <v>22</v>
      </c>
      <c r="D441" s="16">
        <v>9.0</v>
      </c>
      <c r="E441" s="16">
        <v>75000.0</v>
      </c>
      <c r="F441" s="23">
        <v>44375.0</v>
      </c>
      <c r="G441" s="24">
        <f>(D441*E441)</f>
        <v>675000</v>
      </c>
    </row>
    <row r="442">
      <c r="A442" s="13"/>
      <c r="B442" s="13"/>
      <c r="C442" s="13"/>
      <c r="D442" s="13"/>
      <c r="E442" s="13"/>
      <c r="F442" s="13"/>
      <c r="G442" s="13"/>
    </row>
    <row r="443">
      <c r="A443" s="20">
        <v>1149.0</v>
      </c>
      <c r="B443" s="15" t="s">
        <v>10</v>
      </c>
      <c r="C443" s="16" t="s">
        <v>14</v>
      </c>
      <c r="D443" s="16">
        <v>17.0</v>
      </c>
      <c r="E443" s="21">
        <v>7500.0</v>
      </c>
      <c r="F443" s="17">
        <v>44376.0</v>
      </c>
      <c r="G443" s="18">
        <f>(E443*D443)+(E444*D444)+(D445*E445)+(E446*D446)</f>
        <v>1065500</v>
      </c>
    </row>
    <row r="444">
      <c r="A444" s="22"/>
      <c r="B444" s="16" t="s">
        <v>21</v>
      </c>
      <c r="C444" s="16" t="s">
        <v>25</v>
      </c>
      <c r="D444" s="16">
        <v>5.0</v>
      </c>
      <c r="E444" s="15">
        <v>79000.0</v>
      </c>
      <c r="F444" s="22"/>
      <c r="G444" s="22"/>
    </row>
    <row r="445">
      <c r="A445" s="22"/>
      <c r="B445" s="15" t="s">
        <v>21</v>
      </c>
      <c r="C445" s="16" t="s">
        <v>29</v>
      </c>
      <c r="D445" s="16">
        <v>1.0</v>
      </c>
      <c r="E445" s="15">
        <v>108000.0</v>
      </c>
      <c r="F445" s="22"/>
      <c r="G445" s="22"/>
    </row>
    <row r="446">
      <c r="A446" s="19"/>
      <c r="B446" s="16" t="s">
        <v>32</v>
      </c>
      <c r="C446" s="16" t="s">
        <v>35</v>
      </c>
      <c r="D446" s="16">
        <v>5.0</v>
      </c>
      <c r="E446" s="16">
        <v>87000.0</v>
      </c>
      <c r="F446" s="19"/>
      <c r="G446" s="19"/>
    </row>
    <row r="447">
      <c r="A447" s="13"/>
      <c r="B447" s="13"/>
      <c r="C447" s="13"/>
      <c r="D447" s="13"/>
      <c r="E447" s="13"/>
      <c r="F447" s="13"/>
      <c r="G447" s="13"/>
    </row>
    <row r="448">
      <c r="A448" s="20">
        <v>1150.0</v>
      </c>
      <c r="B448" s="15" t="s">
        <v>10</v>
      </c>
      <c r="C448" s="21" t="s">
        <v>18</v>
      </c>
      <c r="D448" s="16">
        <v>13.0</v>
      </c>
      <c r="E448" s="21">
        <v>9500.0</v>
      </c>
      <c r="F448" s="17">
        <v>44377.0</v>
      </c>
      <c r="G448" s="18">
        <f>(E448*D448)+(E449*D449)+(D450*E450)</f>
        <v>1012500</v>
      </c>
    </row>
    <row r="449">
      <c r="A449" s="22"/>
      <c r="B449" s="16" t="s">
        <v>32</v>
      </c>
      <c r="C449" s="16" t="s">
        <v>35</v>
      </c>
      <c r="D449" s="16">
        <v>7.0</v>
      </c>
      <c r="E449" s="15">
        <v>87000.0</v>
      </c>
      <c r="F449" s="22"/>
      <c r="G449" s="22"/>
    </row>
    <row r="450">
      <c r="A450" s="19"/>
      <c r="B450" s="15" t="s">
        <v>21</v>
      </c>
      <c r="C450" s="16" t="s">
        <v>27</v>
      </c>
      <c r="D450" s="16">
        <v>4.0</v>
      </c>
      <c r="E450" s="15">
        <v>70000.0</v>
      </c>
      <c r="F450" s="19"/>
      <c r="G450" s="19"/>
    </row>
    <row r="452">
      <c r="A452" s="28">
        <v>1151.0</v>
      </c>
      <c r="B452" s="29" t="s">
        <v>21</v>
      </c>
      <c r="C452" s="30" t="s">
        <v>27</v>
      </c>
      <c r="D452" s="31">
        <v>4.0</v>
      </c>
      <c r="E452" s="32">
        <v>70000.0</v>
      </c>
      <c r="F452" s="33">
        <v>44378.0</v>
      </c>
      <c r="G452" s="34">
        <f>(E452*D452)+(E453*D453)</f>
        <v>505000</v>
      </c>
    </row>
    <row r="453">
      <c r="B453" s="30" t="s">
        <v>21</v>
      </c>
      <c r="C453" s="30" t="s">
        <v>22</v>
      </c>
      <c r="D453" s="31">
        <v>3.0</v>
      </c>
      <c r="E453" s="31">
        <v>75000.0</v>
      </c>
      <c r="F453" s="19"/>
      <c r="G453" s="19"/>
    </row>
    <row r="454">
      <c r="A454" s="35"/>
      <c r="B454" s="36"/>
      <c r="C454" s="36"/>
      <c r="D454" s="36"/>
      <c r="E454" s="36"/>
      <c r="F454" s="37"/>
      <c r="G454" s="36"/>
    </row>
    <row r="455">
      <c r="A455" s="38">
        <v>1152.0</v>
      </c>
      <c r="B455" s="29" t="s">
        <v>32</v>
      </c>
      <c r="C455" s="30" t="s">
        <v>37</v>
      </c>
      <c r="D455" s="31">
        <v>5.0</v>
      </c>
      <c r="E455" s="32">
        <v>74000.0</v>
      </c>
      <c r="F455" s="33">
        <v>44379.0</v>
      </c>
      <c r="G455" s="34">
        <f>(E455*D455)+(E456*D456)</f>
        <v>490000</v>
      </c>
    </row>
    <row r="456">
      <c r="A456" s="19"/>
      <c r="B456" s="29" t="s">
        <v>10</v>
      </c>
      <c r="C456" s="30" t="s">
        <v>16</v>
      </c>
      <c r="D456" s="31">
        <v>15.0</v>
      </c>
      <c r="E456" s="32">
        <v>8000.0</v>
      </c>
      <c r="F456" s="19"/>
      <c r="G456" s="19"/>
    </row>
    <row r="457">
      <c r="A457" s="35"/>
      <c r="B457" s="36"/>
      <c r="C457" s="36"/>
      <c r="D457" s="36"/>
      <c r="E457" s="36"/>
      <c r="F457" s="37"/>
      <c r="G457" s="36"/>
    </row>
    <row r="458">
      <c r="A458" s="38">
        <v>1153.0</v>
      </c>
      <c r="B458" s="29" t="s">
        <v>10</v>
      </c>
      <c r="C458" s="39" t="s">
        <v>18</v>
      </c>
      <c r="D458" s="31">
        <v>1.0</v>
      </c>
      <c r="E458" s="40">
        <v>9500.0</v>
      </c>
      <c r="F458" s="33">
        <v>44379.0</v>
      </c>
      <c r="G458" s="34">
        <f>(E458*D458)+(E459*D459)+(D460*E460)</f>
        <v>628500</v>
      </c>
    </row>
    <row r="459">
      <c r="A459" s="22"/>
      <c r="B459" s="30" t="s">
        <v>21</v>
      </c>
      <c r="C459" s="30" t="s">
        <v>25</v>
      </c>
      <c r="D459" s="31">
        <v>1.0</v>
      </c>
      <c r="E459" s="32">
        <v>79000.0</v>
      </c>
      <c r="F459" s="22"/>
      <c r="G459" s="22"/>
    </row>
    <row r="460">
      <c r="A460" s="19"/>
      <c r="B460" s="29" t="s">
        <v>21</v>
      </c>
      <c r="C460" s="30" t="s">
        <v>29</v>
      </c>
      <c r="D460" s="31">
        <v>5.0</v>
      </c>
      <c r="E460" s="32">
        <v>108000.0</v>
      </c>
      <c r="F460" s="19"/>
      <c r="G460" s="19"/>
    </row>
    <row r="461">
      <c r="A461" s="35"/>
      <c r="B461" s="36"/>
      <c r="C461" s="36"/>
      <c r="D461" s="36"/>
      <c r="E461" s="36"/>
      <c r="F461" s="36"/>
      <c r="G461" s="36"/>
    </row>
    <row r="462">
      <c r="A462" s="41">
        <v>1154.0</v>
      </c>
      <c r="B462" s="29" t="s">
        <v>21</v>
      </c>
      <c r="C462" s="30" t="s">
        <v>27</v>
      </c>
      <c r="D462" s="31">
        <v>3.0</v>
      </c>
      <c r="E462" s="32">
        <v>70000.0</v>
      </c>
      <c r="F462" s="42">
        <v>44380.0</v>
      </c>
      <c r="G462" s="31">
        <f>D462*E462</f>
        <v>210000</v>
      </c>
    </row>
    <row r="463">
      <c r="A463" s="35"/>
      <c r="B463" s="36"/>
      <c r="C463" s="36"/>
      <c r="D463" s="36"/>
      <c r="E463" s="36"/>
      <c r="F463" s="43"/>
      <c r="G463" s="36"/>
    </row>
    <row r="464">
      <c r="A464" s="41">
        <v>1154.0</v>
      </c>
      <c r="B464" s="30" t="s">
        <v>32</v>
      </c>
      <c r="C464" s="30" t="s">
        <v>36</v>
      </c>
      <c r="D464" s="31">
        <v>8.0</v>
      </c>
      <c r="E464" s="31">
        <v>97000.0</v>
      </c>
      <c r="F464" s="42">
        <v>44380.0</v>
      </c>
      <c r="G464" s="31">
        <f>(D464*E464)</f>
        <v>776000</v>
      </c>
    </row>
    <row r="465">
      <c r="A465" s="35"/>
      <c r="B465" s="36"/>
      <c r="C465" s="36"/>
      <c r="D465" s="36"/>
      <c r="E465" s="36"/>
      <c r="F465" s="37"/>
      <c r="G465" s="36"/>
    </row>
    <row r="466">
      <c r="A466" s="38">
        <v>1156.0</v>
      </c>
      <c r="B466" s="29" t="s">
        <v>21</v>
      </c>
      <c r="C466" s="30" t="s">
        <v>27</v>
      </c>
      <c r="D466" s="31">
        <v>10.0</v>
      </c>
      <c r="E466" s="32">
        <v>70000.0</v>
      </c>
      <c r="F466" s="44">
        <v>44380.0</v>
      </c>
      <c r="G466" s="34">
        <f>(E466*D466)+(E467*D467)</f>
        <v>1300000</v>
      </c>
    </row>
    <row r="467">
      <c r="A467" s="19"/>
      <c r="B467" s="29" t="s">
        <v>21</v>
      </c>
      <c r="C467" s="30" t="s">
        <v>22</v>
      </c>
      <c r="D467" s="31">
        <v>8.0</v>
      </c>
      <c r="E467" s="32">
        <v>75000.0</v>
      </c>
      <c r="F467" s="19"/>
      <c r="G467" s="19"/>
    </row>
    <row r="468">
      <c r="A468" s="35"/>
      <c r="B468" s="36"/>
      <c r="C468" s="36"/>
      <c r="D468" s="36"/>
      <c r="E468" s="36"/>
      <c r="F468" s="37"/>
      <c r="G468" s="36"/>
    </row>
    <row r="469">
      <c r="A469" s="41">
        <v>1157.0</v>
      </c>
      <c r="B469" s="30" t="s">
        <v>32</v>
      </c>
      <c r="C469" s="30" t="s">
        <v>33</v>
      </c>
      <c r="D469" s="31">
        <v>10.0</v>
      </c>
      <c r="E469" s="31">
        <v>92000.0</v>
      </c>
      <c r="F469" s="42">
        <v>44381.0</v>
      </c>
      <c r="G469" s="31">
        <f>(D469*E469)</f>
        <v>920000</v>
      </c>
    </row>
    <row r="470">
      <c r="A470" s="35"/>
      <c r="B470" s="36"/>
      <c r="C470" s="36"/>
      <c r="D470" s="36"/>
      <c r="E470" s="36"/>
      <c r="F470" s="37"/>
      <c r="G470" s="36"/>
    </row>
    <row r="471">
      <c r="A471" s="38">
        <v>1158.0</v>
      </c>
      <c r="B471" s="29" t="s">
        <v>21</v>
      </c>
      <c r="C471" s="30" t="s">
        <v>22</v>
      </c>
      <c r="D471" s="31">
        <v>4.0</v>
      </c>
      <c r="E471" s="40">
        <v>75000.0</v>
      </c>
      <c r="F471" s="44">
        <v>44382.0</v>
      </c>
      <c r="G471" s="34">
        <f>(E471*D471)+(E472*D472)+(D473*E473)</f>
        <v>828000</v>
      </c>
    </row>
    <row r="472">
      <c r="A472" s="22"/>
      <c r="B472" s="30" t="s">
        <v>21</v>
      </c>
      <c r="C472" s="30" t="s">
        <v>27</v>
      </c>
      <c r="D472" s="31">
        <v>6.0</v>
      </c>
      <c r="E472" s="32">
        <v>70000.0</v>
      </c>
      <c r="F472" s="22"/>
      <c r="G472" s="22"/>
    </row>
    <row r="473">
      <c r="A473" s="19"/>
      <c r="B473" s="29" t="s">
        <v>21</v>
      </c>
      <c r="C473" s="30" t="s">
        <v>29</v>
      </c>
      <c r="D473" s="31">
        <v>1.0</v>
      </c>
      <c r="E473" s="32">
        <v>108000.0</v>
      </c>
      <c r="F473" s="19"/>
      <c r="G473" s="19"/>
    </row>
    <row r="474">
      <c r="A474" s="35"/>
      <c r="B474" s="36"/>
      <c r="C474" s="36"/>
      <c r="D474" s="36"/>
      <c r="E474" s="36"/>
      <c r="F474" s="37"/>
      <c r="G474" s="36"/>
    </row>
    <row r="475">
      <c r="A475" s="38">
        <v>1159.0</v>
      </c>
      <c r="B475" s="29" t="s">
        <v>10</v>
      </c>
      <c r="C475" s="36" t="s">
        <v>14</v>
      </c>
      <c r="D475" s="31">
        <v>1.0</v>
      </c>
      <c r="E475" s="40">
        <v>7500.0</v>
      </c>
      <c r="F475" s="44">
        <v>44382.0</v>
      </c>
      <c r="G475" s="34">
        <f>(E475*D475)+(E476*D476)+(D477*E477)</f>
        <v>830500</v>
      </c>
    </row>
    <row r="476">
      <c r="A476" s="22"/>
      <c r="B476" s="30" t="s">
        <v>21</v>
      </c>
      <c r="C476" s="36" t="s">
        <v>22</v>
      </c>
      <c r="D476" s="31">
        <v>9.0</v>
      </c>
      <c r="E476" s="32">
        <v>75000.0</v>
      </c>
      <c r="F476" s="22"/>
      <c r="G476" s="22"/>
    </row>
    <row r="477">
      <c r="A477" s="22"/>
      <c r="B477" s="29" t="s">
        <v>32</v>
      </c>
      <c r="C477" s="45" t="s">
        <v>37</v>
      </c>
      <c r="D477" s="31">
        <v>2.0</v>
      </c>
      <c r="E477" s="32">
        <v>74000.0</v>
      </c>
      <c r="F477" s="22"/>
      <c r="G477" s="22"/>
    </row>
    <row r="478">
      <c r="A478" s="19"/>
      <c r="B478" s="36"/>
      <c r="C478" s="36"/>
      <c r="D478" s="36"/>
      <c r="E478" s="36"/>
      <c r="F478" s="19"/>
      <c r="G478" s="19"/>
    </row>
    <row r="479">
      <c r="A479" s="35"/>
      <c r="B479" s="36"/>
      <c r="C479" s="36"/>
      <c r="D479" s="36"/>
      <c r="E479" s="36"/>
      <c r="F479" s="37"/>
      <c r="G479" s="36"/>
    </row>
    <row r="480">
      <c r="A480" s="41">
        <v>1160.0</v>
      </c>
      <c r="B480" s="30" t="s">
        <v>21</v>
      </c>
      <c r="C480" s="46" t="s">
        <v>22</v>
      </c>
      <c r="D480" s="31">
        <v>9.0</v>
      </c>
      <c r="E480" s="31">
        <v>75000.0</v>
      </c>
      <c r="F480" s="42">
        <v>44383.0</v>
      </c>
      <c r="G480" s="31">
        <f>(D480*E480)</f>
        <v>675000</v>
      </c>
    </row>
    <row r="481">
      <c r="A481" s="35"/>
      <c r="B481" s="36"/>
      <c r="C481" s="36"/>
      <c r="D481" s="36"/>
      <c r="E481" s="36"/>
      <c r="F481" s="37"/>
      <c r="G481" s="36"/>
    </row>
    <row r="482">
      <c r="A482" s="38">
        <v>1161.0</v>
      </c>
      <c r="B482" s="29" t="s">
        <v>21</v>
      </c>
      <c r="C482" s="36" t="s">
        <v>29</v>
      </c>
      <c r="D482" s="31">
        <v>5.0</v>
      </c>
      <c r="E482" s="32">
        <v>108000.0</v>
      </c>
      <c r="F482" s="44">
        <v>44384.0</v>
      </c>
      <c r="G482" s="34">
        <f>(E482*D482)+(E483*D483)</f>
        <v>960000</v>
      </c>
    </row>
    <row r="483">
      <c r="A483" s="19"/>
      <c r="B483" s="29" t="s">
        <v>21</v>
      </c>
      <c r="C483" s="36" t="s">
        <v>27</v>
      </c>
      <c r="D483" s="31">
        <v>6.0</v>
      </c>
      <c r="E483" s="32">
        <v>70000.0</v>
      </c>
      <c r="F483" s="19"/>
      <c r="G483" s="19"/>
    </row>
    <row r="484">
      <c r="A484" s="35"/>
      <c r="B484" s="36"/>
      <c r="C484" s="36"/>
      <c r="D484" s="36"/>
      <c r="E484" s="36"/>
      <c r="F484" s="37"/>
      <c r="G484" s="36"/>
    </row>
    <row r="485">
      <c r="A485" s="41">
        <v>1162.0</v>
      </c>
      <c r="B485" s="30" t="s">
        <v>10</v>
      </c>
      <c r="C485" s="36" t="s">
        <v>11</v>
      </c>
      <c r="D485" s="31">
        <v>120.0</v>
      </c>
      <c r="E485" s="31">
        <v>7000.0</v>
      </c>
      <c r="F485" s="42">
        <v>44384.0</v>
      </c>
      <c r="G485" s="31">
        <f>(D485*E485)</f>
        <v>840000</v>
      </c>
    </row>
    <row r="486">
      <c r="A486" s="35"/>
      <c r="B486" s="36"/>
      <c r="C486" s="36"/>
      <c r="D486" s="36"/>
      <c r="E486" s="36"/>
      <c r="F486" s="37"/>
      <c r="G486" s="36"/>
    </row>
    <row r="487">
      <c r="A487" s="41">
        <v>1163.0</v>
      </c>
      <c r="B487" s="30" t="s">
        <v>32</v>
      </c>
      <c r="C487" s="36" t="s">
        <v>33</v>
      </c>
      <c r="D487" s="31">
        <v>6.0</v>
      </c>
      <c r="E487" s="31">
        <v>92000.0</v>
      </c>
      <c r="F487" s="42">
        <v>44385.0</v>
      </c>
      <c r="G487" s="31">
        <f>(D487*E487)</f>
        <v>552000</v>
      </c>
    </row>
    <row r="488">
      <c r="A488" s="35"/>
      <c r="B488" s="36"/>
      <c r="C488" s="36"/>
      <c r="D488" s="36"/>
      <c r="E488" s="36"/>
      <c r="F488" s="37"/>
      <c r="G488" s="36"/>
    </row>
    <row r="489">
      <c r="A489" s="38">
        <v>1164.0</v>
      </c>
      <c r="B489" s="29" t="s">
        <v>10</v>
      </c>
      <c r="C489" s="46" t="s">
        <v>18</v>
      </c>
      <c r="D489" s="31">
        <v>9.0</v>
      </c>
      <c r="E489" s="40">
        <v>9500.0</v>
      </c>
      <c r="F489" s="44">
        <v>44386.0</v>
      </c>
      <c r="G489" s="34">
        <f>(E489*D489)+(E490*D490)+(D491*E491)</f>
        <v>667500</v>
      </c>
    </row>
    <row r="490">
      <c r="A490" s="22"/>
      <c r="B490" s="30" t="s">
        <v>10</v>
      </c>
      <c r="C490" s="36" t="s">
        <v>11</v>
      </c>
      <c r="D490" s="31">
        <v>6.0</v>
      </c>
      <c r="E490" s="32">
        <v>7000.0</v>
      </c>
      <c r="F490" s="22"/>
      <c r="G490" s="22"/>
    </row>
    <row r="491">
      <c r="A491" s="19"/>
      <c r="B491" s="29" t="s">
        <v>21</v>
      </c>
      <c r="C491" s="36" t="s">
        <v>29</v>
      </c>
      <c r="D491" s="31">
        <v>5.0</v>
      </c>
      <c r="E491" s="32">
        <v>108000.0</v>
      </c>
      <c r="F491" s="19"/>
      <c r="G491" s="19"/>
    </row>
    <row r="492">
      <c r="A492" s="35"/>
      <c r="B492" s="36"/>
      <c r="C492" s="36"/>
      <c r="D492" s="36"/>
      <c r="E492" s="36"/>
      <c r="F492" s="37"/>
      <c r="G492" s="36"/>
    </row>
    <row r="493">
      <c r="A493" s="38">
        <v>1165.0</v>
      </c>
      <c r="B493" s="29" t="s">
        <v>10</v>
      </c>
      <c r="C493" s="36" t="s">
        <v>16</v>
      </c>
      <c r="D493" s="31">
        <v>6.0</v>
      </c>
      <c r="E493" s="32">
        <v>8000.0</v>
      </c>
      <c r="F493" s="44">
        <v>44387.0</v>
      </c>
      <c r="G493" s="34">
        <f>(E493*D493)+(E494*D494)</f>
        <v>232000</v>
      </c>
    </row>
    <row r="494">
      <c r="A494" s="19"/>
      <c r="B494" s="29" t="s">
        <v>32</v>
      </c>
      <c r="C494" s="30" t="s">
        <v>33</v>
      </c>
      <c r="D494" s="31">
        <v>2.0</v>
      </c>
      <c r="E494" s="32">
        <v>92000.0</v>
      </c>
      <c r="F494" s="19"/>
      <c r="G494" s="19"/>
    </row>
    <row r="495">
      <c r="A495" s="35"/>
      <c r="B495" s="36"/>
      <c r="C495" s="36"/>
      <c r="D495" s="36"/>
      <c r="E495" s="36"/>
      <c r="F495" s="37"/>
      <c r="G495" s="36"/>
    </row>
    <row r="496">
      <c r="A496" s="38">
        <v>1166.0</v>
      </c>
      <c r="B496" s="36" t="s">
        <v>10</v>
      </c>
      <c r="C496" s="46" t="s">
        <v>18</v>
      </c>
      <c r="D496" s="36">
        <v>4.0</v>
      </c>
      <c r="E496" s="36">
        <v>9500.0</v>
      </c>
      <c r="F496" s="44">
        <v>44390.0</v>
      </c>
      <c r="G496" s="34"/>
    </row>
    <row r="497">
      <c r="A497" s="22"/>
      <c r="B497" s="36" t="s">
        <v>21</v>
      </c>
      <c r="C497" s="36" t="s">
        <v>27</v>
      </c>
      <c r="D497" s="36">
        <v>1.0</v>
      </c>
      <c r="E497" s="36">
        <v>70000.0</v>
      </c>
      <c r="F497" s="22"/>
      <c r="G497" s="22"/>
    </row>
    <row r="498">
      <c r="A498" s="19"/>
      <c r="B498" s="36" t="s">
        <v>21</v>
      </c>
      <c r="C498" s="36" t="s">
        <v>29</v>
      </c>
      <c r="D498" s="36">
        <v>1.0</v>
      </c>
      <c r="E498" s="36">
        <v>108000.0</v>
      </c>
      <c r="F498" s="19"/>
      <c r="G498" s="19"/>
    </row>
    <row r="499">
      <c r="A499" s="35"/>
      <c r="B499" s="36"/>
      <c r="C499" s="36"/>
      <c r="D499" s="36"/>
      <c r="E499" s="36"/>
      <c r="F499" s="37"/>
      <c r="G499" s="36"/>
    </row>
    <row r="500">
      <c r="A500" s="41">
        <v>1167.0</v>
      </c>
      <c r="B500" s="30" t="s">
        <v>10</v>
      </c>
      <c r="C500" s="36" t="s">
        <v>14</v>
      </c>
      <c r="D500" s="31">
        <v>10.0</v>
      </c>
      <c r="E500" s="31">
        <v>7500.0</v>
      </c>
      <c r="F500" s="42">
        <v>44392.0</v>
      </c>
      <c r="G500" s="31">
        <f>(D500*E500)</f>
        <v>75000</v>
      </c>
    </row>
    <row r="501">
      <c r="A501" s="35"/>
      <c r="B501" s="36"/>
      <c r="C501" s="36"/>
      <c r="D501" s="36"/>
      <c r="E501" s="36"/>
      <c r="F501" s="37"/>
      <c r="G501" s="36"/>
    </row>
    <row r="502">
      <c r="A502" s="38">
        <v>1168.0</v>
      </c>
      <c r="B502" s="29" t="s">
        <v>21</v>
      </c>
      <c r="C502" s="46" t="s">
        <v>27</v>
      </c>
      <c r="D502" s="31">
        <v>5.0</v>
      </c>
      <c r="E502" s="40">
        <v>70000.0</v>
      </c>
      <c r="F502" s="44">
        <v>44395.0</v>
      </c>
      <c r="G502" s="34">
        <f>(E502*D502)+(E503*D503)+(D504*E504)</f>
        <v>1873000</v>
      </c>
    </row>
    <row r="503">
      <c r="A503" s="22"/>
      <c r="B503" s="30" t="s">
        <v>32</v>
      </c>
      <c r="C503" s="36" t="s">
        <v>35</v>
      </c>
      <c r="D503" s="31">
        <v>9.0</v>
      </c>
      <c r="E503" s="32">
        <v>87000.0</v>
      </c>
      <c r="F503" s="22"/>
      <c r="G503" s="22"/>
    </row>
    <row r="504">
      <c r="A504" s="19"/>
      <c r="B504" s="29" t="s">
        <v>32</v>
      </c>
      <c r="C504" s="45" t="s">
        <v>37</v>
      </c>
      <c r="D504" s="31">
        <v>10.0</v>
      </c>
      <c r="E504" s="32">
        <v>74000.0</v>
      </c>
      <c r="F504" s="19"/>
      <c r="G504" s="19"/>
    </row>
    <row r="505">
      <c r="A505" s="35"/>
      <c r="B505" s="36"/>
      <c r="C505" s="36"/>
      <c r="D505" s="36"/>
      <c r="E505" s="36"/>
      <c r="F505" s="37"/>
      <c r="G505" s="36"/>
    </row>
    <row r="506">
      <c r="A506" s="38">
        <v>1169.0</v>
      </c>
      <c r="B506" s="29" t="s">
        <v>21</v>
      </c>
      <c r="C506" s="36" t="s">
        <v>25</v>
      </c>
      <c r="D506" s="31">
        <v>10.0</v>
      </c>
      <c r="E506" s="32">
        <v>79000.0</v>
      </c>
      <c r="F506" s="44">
        <v>44396.0</v>
      </c>
      <c r="G506" s="34">
        <f>(E506*D506)+(E507*D507)</f>
        <v>1081000</v>
      </c>
    </row>
    <row r="507">
      <c r="A507" s="19"/>
      <c r="B507" s="29" t="s">
        <v>32</v>
      </c>
      <c r="C507" s="36" t="s">
        <v>36</v>
      </c>
      <c r="D507" s="31">
        <v>3.0</v>
      </c>
      <c r="E507" s="32">
        <v>97000.0</v>
      </c>
      <c r="F507" s="19"/>
      <c r="G507" s="19"/>
    </row>
    <row r="508">
      <c r="A508" s="35"/>
      <c r="B508" s="36"/>
      <c r="C508" s="36"/>
      <c r="D508" s="36"/>
      <c r="E508" s="36"/>
      <c r="F508" s="37"/>
      <c r="G508" s="36"/>
    </row>
    <row r="509">
      <c r="A509" s="41">
        <v>1170.0</v>
      </c>
      <c r="B509" s="30" t="s">
        <v>21</v>
      </c>
      <c r="C509" s="36" t="s">
        <v>29</v>
      </c>
      <c r="D509" s="31">
        <v>13.0</v>
      </c>
      <c r="E509" s="31">
        <v>108000.0</v>
      </c>
      <c r="F509" s="42">
        <v>44397.0</v>
      </c>
      <c r="G509" s="31">
        <f>(D509*E509)</f>
        <v>1404000</v>
      </c>
    </row>
    <row r="510">
      <c r="A510" s="35"/>
      <c r="B510" s="36"/>
      <c r="C510" s="36"/>
      <c r="D510" s="36"/>
      <c r="E510" s="36"/>
      <c r="F510" s="37"/>
      <c r="G510" s="36"/>
    </row>
    <row r="511">
      <c r="A511" s="38">
        <v>1171.0</v>
      </c>
      <c r="B511" s="29" t="s">
        <v>21</v>
      </c>
      <c r="C511" s="36" t="s">
        <v>29</v>
      </c>
      <c r="D511" s="31">
        <v>7.0</v>
      </c>
      <c r="E511" s="40">
        <v>108000.0</v>
      </c>
      <c r="F511" s="44">
        <v>44399.0</v>
      </c>
      <c r="G511" s="34">
        <f>(E511*D511)+(E512*D512)+(D513*E513)</f>
        <v>936000</v>
      </c>
    </row>
    <row r="512">
      <c r="A512" s="22"/>
      <c r="B512" s="30" t="s">
        <v>10</v>
      </c>
      <c r="C512" s="36" t="s">
        <v>11</v>
      </c>
      <c r="D512" s="31">
        <v>4.0</v>
      </c>
      <c r="E512" s="32">
        <v>7000.0</v>
      </c>
      <c r="F512" s="22"/>
      <c r="G512" s="22"/>
    </row>
    <row r="513">
      <c r="A513" s="19"/>
      <c r="B513" s="29" t="s">
        <v>10</v>
      </c>
      <c r="C513" s="46" t="s">
        <v>18</v>
      </c>
      <c r="D513" s="31">
        <v>16.0</v>
      </c>
      <c r="E513" s="32">
        <v>9500.0</v>
      </c>
      <c r="F513" s="19"/>
      <c r="G513" s="19"/>
    </row>
    <row r="514">
      <c r="A514" s="35"/>
      <c r="B514" s="36"/>
      <c r="C514" s="36"/>
      <c r="D514" s="36"/>
      <c r="E514" s="36"/>
      <c r="F514" s="37"/>
      <c r="G514" s="36"/>
    </row>
    <row r="515">
      <c r="A515" s="38">
        <v>1172.0</v>
      </c>
      <c r="B515" s="29" t="s">
        <v>21</v>
      </c>
      <c r="C515" s="36" t="s">
        <v>25</v>
      </c>
      <c r="D515" s="31">
        <v>10.0</v>
      </c>
      <c r="E515" s="32">
        <v>79000.0</v>
      </c>
      <c r="F515" s="44">
        <v>44399.0</v>
      </c>
      <c r="G515" s="34">
        <f>(E515*D515)+(E516*D516)</f>
        <v>1560000</v>
      </c>
    </row>
    <row r="516">
      <c r="A516" s="19"/>
      <c r="B516" s="29" t="s">
        <v>21</v>
      </c>
      <c r="C516" s="36" t="s">
        <v>27</v>
      </c>
      <c r="D516" s="31">
        <v>11.0</v>
      </c>
      <c r="E516" s="32">
        <v>70000.0</v>
      </c>
      <c r="F516" s="19"/>
      <c r="G516" s="19"/>
    </row>
    <row r="517">
      <c r="A517" s="35"/>
      <c r="B517" s="36"/>
      <c r="C517" s="36"/>
      <c r="D517" s="36"/>
      <c r="E517" s="36"/>
      <c r="F517" s="37"/>
      <c r="G517" s="36"/>
    </row>
    <row r="518">
      <c r="A518" s="38">
        <v>1173.0</v>
      </c>
      <c r="B518" s="29" t="s">
        <v>21</v>
      </c>
      <c r="C518" s="45" t="s">
        <v>22</v>
      </c>
      <c r="D518" s="31">
        <v>10.0</v>
      </c>
      <c r="E518" s="40">
        <v>75000.0</v>
      </c>
      <c r="F518" s="44">
        <v>44399.0</v>
      </c>
      <c r="G518" s="34">
        <f>(E518*D518)+(E519*D519)+(D520*E520)</f>
        <v>1149000</v>
      </c>
    </row>
    <row r="519">
      <c r="A519" s="22"/>
      <c r="B519" s="30" t="s">
        <v>21</v>
      </c>
      <c r="C519" s="36" t="s">
        <v>27</v>
      </c>
      <c r="D519" s="31">
        <v>5.0</v>
      </c>
      <c r="E519" s="32">
        <v>70000.0</v>
      </c>
      <c r="F519" s="22"/>
      <c r="G519" s="22"/>
    </row>
    <row r="520">
      <c r="A520" s="19"/>
      <c r="B520" s="29" t="s">
        <v>32</v>
      </c>
      <c r="C520" s="36" t="s">
        <v>11</v>
      </c>
      <c r="D520" s="31">
        <v>7.0</v>
      </c>
      <c r="E520" s="32">
        <v>7000.0</v>
      </c>
      <c r="F520" s="19"/>
      <c r="G520" s="19"/>
    </row>
    <row r="521">
      <c r="A521" s="35"/>
      <c r="B521" s="36"/>
      <c r="C521" s="36"/>
      <c r="D521" s="36"/>
      <c r="E521" s="36"/>
      <c r="F521" s="37"/>
      <c r="G521" s="36"/>
    </row>
    <row r="522">
      <c r="A522" s="38">
        <v>1174.0</v>
      </c>
      <c r="B522" s="29" t="s">
        <v>21</v>
      </c>
      <c r="C522" s="36" t="s">
        <v>22</v>
      </c>
      <c r="D522" s="31">
        <v>4.0</v>
      </c>
      <c r="E522" s="40">
        <v>75000.0</v>
      </c>
      <c r="F522" s="33">
        <v>44399.0</v>
      </c>
      <c r="G522" s="34">
        <f>(E522*D522)+(E523*D523)+(D524*E524)</f>
        <v>1390000</v>
      </c>
    </row>
    <row r="523">
      <c r="A523" s="22"/>
      <c r="B523" s="30" t="s">
        <v>32</v>
      </c>
      <c r="C523" s="36" t="s">
        <v>33</v>
      </c>
      <c r="D523" s="31">
        <v>3.0</v>
      </c>
      <c r="E523" s="32">
        <v>92000.0</v>
      </c>
      <c r="F523" s="22"/>
      <c r="G523" s="22"/>
    </row>
    <row r="524">
      <c r="A524" s="19"/>
      <c r="B524" s="29" t="s">
        <v>32</v>
      </c>
      <c r="C524" s="36" t="s">
        <v>37</v>
      </c>
      <c r="D524" s="31">
        <v>11.0</v>
      </c>
      <c r="E524" s="32">
        <v>74000.0</v>
      </c>
      <c r="F524" s="19"/>
      <c r="G524" s="19"/>
    </row>
    <row r="525">
      <c r="A525" s="35"/>
      <c r="B525" s="36"/>
      <c r="C525" s="36"/>
      <c r="D525" s="36"/>
      <c r="E525" s="36"/>
      <c r="F525" s="37"/>
      <c r="G525" s="36"/>
    </row>
    <row r="526">
      <c r="A526" s="38">
        <v>1175.0</v>
      </c>
      <c r="B526" s="29" t="s">
        <v>21</v>
      </c>
      <c r="C526" s="36" t="s">
        <v>25</v>
      </c>
      <c r="D526" s="31">
        <v>10.0</v>
      </c>
      <c r="E526" s="32">
        <v>79000.0</v>
      </c>
      <c r="F526" s="44">
        <v>44400.0</v>
      </c>
      <c r="G526" s="34">
        <f>(E526*D526)+(E527*D527)</f>
        <v>898000</v>
      </c>
    </row>
    <row r="527">
      <c r="A527" s="19"/>
      <c r="B527" s="30" t="s">
        <v>21</v>
      </c>
      <c r="C527" s="36" t="s">
        <v>29</v>
      </c>
      <c r="D527" s="31">
        <v>1.0</v>
      </c>
      <c r="E527" s="31">
        <v>108000.0</v>
      </c>
      <c r="F527" s="19"/>
      <c r="G527" s="19"/>
    </row>
    <row r="528">
      <c r="A528" s="35"/>
      <c r="B528" s="36"/>
      <c r="C528" s="36"/>
      <c r="D528" s="36"/>
      <c r="E528" s="36"/>
      <c r="F528" s="37"/>
      <c r="G528" s="36"/>
    </row>
    <row r="529">
      <c r="A529" s="38">
        <v>1176.0</v>
      </c>
      <c r="B529" s="29" t="s">
        <v>32</v>
      </c>
      <c r="C529" s="36" t="s">
        <v>35</v>
      </c>
      <c r="D529" s="31">
        <v>8.0</v>
      </c>
      <c r="E529" s="32">
        <v>87000.0</v>
      </c>
      <c r="F529" s="44">
        <v>44400.0</v>
      </c>
      <c r="G529" s="34">
        <f>(E529*D529)+(E530*D530)</f>
        <v>770000</v>
      </c>
    </row>
    <row r="530">
      <c r="A530" s="19"/>
      <c r="B530" s="30" t="s">
        <v>32</v>
      </c>
      <c r="C530" s="45" t="s">
        <v>37</v>
      </c>
      <c r="D530" s="31">
        <v>1.0</v>
      </c>
      <c r="E530" s="31">
        <v>74000.0</v>
      </c>
      <c r="F530" s="19"/>
      <c r="G530" s="19"/>
    </row>
    <row r="531">
      <c r="A531" s="35"/>
      <c r="B531" s="36"/>
      <c r="C531" s="36"/>
      <c r="D531" s="36"/>
      <c r="E531" s="36"/>
      <c r="F531" s="37"/>
      <c r="G531" s="36"/>
    </row>
    <row r="532">
      <c r="A532" s="41">
        <v>1177.0</v>
      </c>
      <c r="B532" s="30" t="s">
        <v>21</v>
      </c>
      <c r="C532" s="36" t="s">
        <v>25</v>
      </c>
      <c r="D532" s="31">
        <v>9.0</v>
      </c>
      <c r="E532" s="31">
        <v>79000.0</v>
      </c>
      <c r="F532" s="42">
        <v>44400.0</v>
      </c>
      <c r="G532" s="31">
        <f>(D532*E532)</f>
        <v>711000</v>
      </c>
    </row>
    <row r="533">
      <c r="A533" s="35"/>
      <c r="B533" s="36"/>
      <c r="C533" s="36"/>
      <c r="D533" s="36"/>
      <c r="E533" s="36"/>
      <c r="F533" s="37"/>
      <c r="G533" s="36"/>
    </row>
    <row r="534">
      <c r="A534" s="38">
        <v>1178.0</v>
      </c>
      <c r="B534" s="29" t="s">
        <v>10</v>
      </c>
      <c r="C534" s="36" t="s">
        <v>16</v>
      </c>
      <c r="D534" s="31">
        <v>1.0</v>
      </c>
      <c r="E534" s="32">
        <v>8000.0</v>
      </c>
      <c r="F534" s="44">
        <v>44400.0</v>
      </c>
      <c r="G534" s="34">
        <f>(E534*D534)+(E535*D535)</f>
        <v>29000</v>
      </c>
    </row>
    <row r="535">
      <c r="A535" s="19"/>
      <c r="B535" s="30" t="s">
        <v>10</v>
      </c>
      <c r="C535" s="36" t="s">
        <v>11</v>
      </c>
      <c r="D535" s="31">
        <v>3.0</v>
      </c>
      <c r="E535" s="31">
        <v>7000.0</v>
      </c>
      <c r="F535" s="19"/>
      <c r="G535" s="19"/>
    </row>
    <row r="536">
      <c r="A536" s="35"/>
      <c r="B536" s="36"/>
      <c r="C536" s="36"/>
      <c r="D536" s="36"/>
      <c r="E536" s="36"/>
      <c r="F536" s="37"/>
      <c r="G536" s="36"/>
    </row>
    <row r="537">
      <c r="A537" s="38">
        <v>1179.0</v>
      </c>
      <c r="B537" s="29" t="s">
        <v>21</v>
      </c>
      <c r="C537" s="36" t="s">
        <v>29</v>
      </c>
      <c r="D537" s="31">
        <v>5.0</v>
      </c>
      <c r="E537" s="40">
        <v>108000.0</v>
      </c>
      <c r="F537" s="44">
        <v>44401.0</v>
      </c>
      <c r="G537" s="34">
        <f>(E537*D537)+(E538*D538)+(D539*E539)</f>
        <v>1012500</v>
      </c>
    </row>
    <row r="538">
      <c r="A538" s="22"/>
      <c r="B538" s="30" t="s">
        <v>10</v>
      </c>
      <c r="C538" s="45" t="s">
        <v>14</v>
      </c>
      <c r="D538" s="31">
        <v>7.0</v>
      </c>
      <c r="E538" s="32">
        <v>7500.0</v>
      </c>
      <c r="F538" s="22"/>
      <c r="G538" s="22"/>
    </row>
    <row r="539">
      <c r="A539" s="19"/>
      <c r="B539" s="29" t="s">
        <v>21</v>
      </c>
      <c r="C539" s="46" t="s">
        <v>27</v>
      </c>
      <c r="D539" s="31">
        <v>6.0</v>
      </c>
      <c r="E539" s="32">
        <v>70000.0</v>
      </c>
      <c r="F539" s="19"/>
      <c r="G539" s="19"/>
    </row>
    <row r="540">
      <c r="A540" s="35"/>
      <c r="B540" s="36"/>
      <c r="C540" s="36"/>
      <c r="D540" s="36"/>
      <c r="E540" s="36"/>
      <c r="F540" s="37"/>
      <c r="G540" s="36"/>
    </row>
    <row r="541">
      <c r="A541" s="41">
        <v>1180.0</v>
      </c>
      <c r="B541" s="30" t="s">
        <v>32</v>
      </c>
      <c r="C541" s="36" t="s">
        <v>36</v>
      </c>
      <c r="D541" s="31">
        <v>5.0</v>
      </c>
      <c r="E541" s="31">
        <v>97000.0</v>
      </c>
      <c r="F541" s="42">
        <v>44401.0</v>
      </c>
      <c r="G541" s="31">
        <f>(D541*E541)</f>
        <v>485000</v>
      </c>
    </row>
    <row r="542">
      <c r="A542" s="35"/>
      <c r="B542" s="36"/>
      <c r="C542" s="36"/>
      <c r="D542" s="36"/>
      <c r="E542" s="36"/>
      <c r="F542" s="37"/>
      <c r="G542" s="36"/>
    </row>
    <row r="543">
      <c r="A543" s="38">
        <v>1181.0</v>
      </c>
      <c r="B543" s="29" t="s">
        <v>32</v>
      </c>
      <c r="C543" s="30" t="s">
        <v>37</v>
      </c>
      <c r="D543" s="31">
        <v>3.0</v>
      </c>
      <c r="E543" s="32">
        <v>74000.0</v>
      </c>
      <c r="F543" s="44">
        <v>44403.0</v>
      </c>
      <c r="G543" s="34">
        <f>(E543*D543)+(E544*D544)</f>
        <v>958000</v>
      </c>
    </row>
    <row r="544">
      <c r="A544" s="19"/>
      <c r="B544" s="29" t="s">
        <v>32</v>
      </c>
      <c r="C544" s="30" t="s">
        <v>33</v>
      </c>
      <c r="D544" s="31">
        <v>8.0</v>
      </c>
      <c r="E544" s="32">
        <v>92000.0</v>
      </c>
      <c r="F544" s="19"/>
      <c r="G544" s="19"/>
    </row>
    <row r="545">
      <c r="A545" s="35"/>
      <c r="B545" s="36"/>
      <c r="C545" s="36"/>
      <c r="D545" s="36"/>
      <c r="E545" s="36"/>
      <c r="F545" s="37"/>
      <c r="G545" s="36"/>
    </row>
    <row r="546">
      <c r="A546" s="38">
        <v>1182.0</v>
      </c>
      <c r="B546" s="29" t="s">
        <v>32</v>
      </c>
      <c r="C546" s="45" t="s">
        <v>37</v>
      </c>
      <c r="D546" s="31">
        <v>4.0</v>
      </c>
      <c r="E546" s="32">
        <v>74000.0</v>
      </c>
      <c r="F546" s="44">
        <v>44404.0</v>
      </c>
      <c r="G546" s="34">
        <f>(E546*D546)+(E547*D547)</f>
        <v>404000</v>
      </c>
    </row>
    <row r="547">
      <c r="A547" s="19"/>
      <c r="B547" s="29" t="s">
        <v>21</v>
      </c>
      <c r="C547" s="30" t="s">
        <v>29</v>
      </c>
      <c r="D547" s="31">
        <v>1.0</v>
      </c>
      <c r="E547" s="32">
        <v>108000.0</v>
      </c>
      <c r="F547" s="19"/>
      <c r="G547" s="19"/>
    </row>
    <row r="548">
      <c r="A548" s="35"/>
      <c r="B548" s="36"/>
      <c r="C548" s="36"/>
      <c r="D548" s="36"/>
      <c r="E548" s="36"/>
      <c r="F548" s="37"/>
      <c r="G548" s="36"/>
    </row>
    <row r="549">
      <c r="A549" s="38">
        <f>(A546+1)</f>
        <v>1183</v>
      </c>
      <c r="B549" s="29" t="s">
        <v>21</v>
      </c>
      <c r="C549" s="36" t="s">
        <v>27</v>
      </c>
      <c r="D549" s="31">
        <v>2.0</v>
      </c>
      <c r="E549" s="40">
        <v>70000.0</v>
      </c>
      <c r="F549" s="44">
        <v>44405.0</v>
      </c>
      <c r="G549" s="34">
        <f>(E549*D549)+(E550*D550)+(D551*E551)</f>
        <v>380000</v>
      </c>
    </row>
    <row r="550">
      <c r="A550" s="22"/>
      <c r="B550" s="30" t="s">
        <v>10</v>
      </c>
      <c r="C550" s="36" t="s">
        <v>16</v>
      </c>
      <c r="D550" s="31">
        <v>3.0</v>
      </c>
      <c r="E550" s="32">
        <v>8000.0</v>
      </c>
      <c r="F550" s="22"/>
      <c r="G550" s="22"/>
    </row>
    <row r="551">
      <c r="A551" s="19"/>
      <c r="B551" s="29" t="s">
        <v>21</v>
      </c>
      <c r="C551" s="36" t="s">
        <v>29</v>
      </c>
      <c r="D551" s="31">
        <v>2.0</v>
      </c>
      <c r="E551" s="32">
        <v>108000.0</v>
      </c>
      <c r="F551" s="19"/>
      <c r="G551" s="19"/>
    </row>
    <row r="552">
      <c r="A552" s="35"/>
      <c r="B552" s="36"/>
      <c r="C552" s="36"/>
      <c r="D552" s="36"/>
      <c r="E552" s="36"/>
      <c r="F552" s="36"/>
      <c r="G552" s="36"/>
    </row>
    <row r="553">
      <c r="A553" s="38">
        <f>(A549+1)</f>
        <v>1184</v>
      </c>
      <c r="B553" s="29" t="s">
        <v>21</v>
      </c>
      <c r="C553" s="30" t="s">
        <v>29</v>
      </c>
      <c r="D553" s="31">
        <v>5.0</v>
      </c>
      <c r="E553" s="32">
        <v>108000.0</v>
      </c>
      <c r="F553" s="44">
        <v>44407.0</v>
      </c>
      <c r="G553" s="34">
        <f>(E553*D553)+(E554*D554)</f>
        <v>587500</v>
      </c>
    </row>
    <row r="554">
      <c r="A554" s="19"/>
      <c r="B554" s="29" t="s">
        <v>10</v>
      </c>
      <c r="C554" s="46" t="s">
        <v>18</v>
      </c>
      <c r="D554" s="31">
        <v>5.0</v>
      </c>
      <c r="E554" s="32">
        <v>9500.0</v>
      </c>
      <c r="F554" s="19"/>
      <c r="G554" s="19"/>
    </row>
    <row r="555">
      <c r="A555" s="35"/>
      <c r="B555" s="36"/>
      <c r="C555" s="36"/>
      <c r="D555" s="36"/>
      <c r="E555" s="36"/>
      <c r="F555" s="36"/>
      <c r="G555" s="36"/>
    </row>
    <row r="556">
      <c r="A556" s="41">
        <v>1185.0</v>
      </c>
      <c r="B556" s="30" t="s">
        <v>32</v>
      </c>
      <c r="C556" s="36" t="s">
        <v>36</v>
      </c>
      <c r="D556" s="31">
        <v>15.0</v>
      </c>
      <c r="E556" s="31">
        <v>97000.0</v>
      </c>
      <c r="F556" s="42">
        <v>44407.0</v>
      </c>
      <c r="G556" s="31">
        <f>(D556*E556)</f>
        <v>1455000</v>
      </c>
    </row>
    <row r="557">
      <c r="A557" s="35"/>
      <c r="B557" s="36"/>
      <c r="C557" s="36"/>
      <c r="D557" s="36"/>
      <c r="E557" s="36"/>
      <c r="F557" s="36"/>
      <c r="G557" s="36"/>
    </row>
    <row r="558">
      <c r="A558" s="41">
        <v>1186.0</v>
      </c>
      <c r="B558" s="30" t="s">
        <v>10</v>
      </c>
      <c r="C558" s="36" t="s">
        <v>14</v>
      </c>
      <c r="D558" s="31">
        <v>2.0</v>
      </c>
      <c r="E558" s="31">
        <v>7500.0</v>
      </c>
      <c r="F558" s="42">
        <v>44409.0</v>
      </c>
      <c r="G558" s="31">
        <f>(D558*E558)</f>
        <v>15000</v>
      </c>
    </row>
    <row r="559">
      <c r="A559" s="35"/>
      <c r="B559" s="36"/>
      <c r="C559" s="36"/>
      <c r="D559" s="36"/>
      <c r="E559" s="36"/>
      <c r="F559" s="36"/>
      <c r="G559" s="36"/>
    </row>
    <row r="560">
      <c r="A560" s="41">
        <v>1187.0</v>
      </c>
      <c r="B560" s="30" t="s">
        <v>10</v>
      </c>
      <c r="C560" s="36" t="s">
        <v>18</v>
      </c>
      <c r="D560" s="31">
        <v>30.0</v>
      </c>
      <c r="E560" s="31">
        <v>9500.0</v>
      </c>
      <c r="F560" s="42">
        <v>44410.0</v>
      </c>
      <c r="G560" s="31">
        <f>(D560*E560)</f>
        <v>285000</v>
      </c>
    </row>
    <row r="561">
      <c r="A561" s="35"/>
      <c r="B561" s="36"/>
      <c r="C561" s="36"/>
      <c r="D561" s="36"/>
      <c r="E561" s="36"/>
      <c r="F561" s="36"/>
      <c r="G561" s="36"/>
    </row>
    <row r="562">
      <c r="A562" s="41">
        <v>1188.0</v>
      </c>
      <c r="B562" s="30" t="s">
        <v>10</v>
      </c>
      <c r="C562" s="36" t="s">
        <v>14</v>
      </c>
      <c r="D562" s="31">
        <v>11.0</v>
      </c>
      <c r="E562" s="31">
        <v>7500.0</v>
      </c>
      <c r="F562" s="42">
        <v>44410.0</v>
      </c>
      <c r="G562" s="31">
        <f>(D562*E562)</f>
        <v>82500</v>
      </c>
    </row>
    <row r="563">
      <c r="A563" s="35"/>
      <c r="B563" s="36"/>
      <c r="C563" s="36"/>
      <c r="D563" s="36"/>
      <c r="E563" s="36"/>
      <c r="F563" s="36"/>
      <c r="G563" s="36"/>
    </row>
    <row r="564">
      <c r="A564" s="41">
        <v>1189.0</v>
      </c>
      <c r="B564" s="29" t="s">
        <v>21</v>
      </c>
      <c r="C564" s="36" t="s">
        <v>27</v>
      </c>
      <c r="D564" s="31">
        <v>4.0</v>
      </c>
      <c r="E564" s="32">
        <v>70000.0</v>
      </c>
      <c r="F564" s="44">
        <v>44410.0</v>
      </c>
      <c r="G564" s="34">
        <f>(E564*D564)+(E565*D565)</f>
        <v>327500</v>
      </c>
    </row>
    <row r="565">
      <c r="A565" s="47"/>
      <c r="B565" s="29" t="s">
        <v>10</v>
      </c>
      <c r="C565" s="46" t="s">
        <v>18</v>
      </c>
      <c r="D565" s="31">
        <v>5.0</v>
      </c>
      <c r="E565" s="32">
        <v>9500.0</v>
      </c>
      <c r="F565" s="19"/>
      <c r="G565" s="19"/>
    </row>
    <row r="566">
      <c r="A566" s="35"/>
      <c r="B566" s="36"/>
      <c r="C566" s="36"/>
      <c r="D566" s="36"/>
      <c r="E566" s="36"/>
      <c r="F566" s="36"/>
      <c r="G566" s="36"/>
    </row>
    <row r="567">
      <c r="A567" s="38">
        <v>1190.0</v>
      </c>
      <c r="B567" s="29" t="s">
        <v>21</v>
      </c>
      <c r="C567" s="36" t="s">
        <v>25</v>
      </c>
      <c r="D567" s="31">
        <v>2.0</v>
      </c>
      <c r="E567" s="32">
        <v>79000.0</v>
      </c>
      <c r="F567" s="44">
        <v>44411.0</v>
      </c>
      <c r="G567" s="34">
        <f>(E567*D567)+(E568*D568)</f>
        <v>618000</v>
      </c>
    </row>
    <row r="568">
      <c r="A568" s="19"/>
      <c r="B568" s="29" t="s">
        <v>32</v>
      </c>
      <c r="C568" s="36" t="s">
        <v>33</v>
      </c>
      <c r="D568" s="31">
        <v>5.0</v>
      </c>
      <c r="E568" s="32">
        <v>92000.0</v>
      </c>
      <c r="F568" s="19"/>
      <c r="G568" s="19"/>
    </row>
    <row r="569">
      <c r="A569" s="35"/>
      <c r="B569" s="36"/>
      <c r="C569" s="36"/>
      <c r="D569" s="36"/>
      <c r="E569" s="36"/>
      <c r="F569" s="36"/>
      <c r="G569" s="36"/>
    </row>
    <row r="570">
      <c r="A570" s="38">
        <v>1191.0</v>
      </c>
      <c r="B570" s="29" t="s">
        <v>10</v>
      </c>
      <c r="C570" s="36" t="s">
        <v>11</v>
      </c>
      <c r="D570" s="31">
        <v>12.0</v>
      </c>
      <c r="E570" s="32">
        <v>7000.0</v>
      </c>
      <c r="F570" s="44">
        <v>44411.0</v>
      </c>
      <c r="G570" s="34">
        <f>(E570*D570)+(E571*D571)</f>
        <v>141000</v>
      </c>
    </row>
    <row r="571">
      <c r="A571" s="19"/>
      <c r="B571" s="30" t="s">
        <v>10</v>
      </c>
      <c r="C571" s="46" t="s">
        <v>18</v>
      </c>
      <c r="D571" s="31">
        <v>6.0</v>
      </c>
      <c r="E571" s="32">
        <v>9500.0</v>
      </c>
      <c r="F571" s="19"/>
      <c r="G571" s="19"/>
    </row>
    <row r="572">
      <c r="A572" s="35"/>
      <c r="B572" s="36"/>
      <c r="C572" s="36"/>
      <c r="D572" s="36"/>
      <c r="E572" s="36"/>
      <c r="F572" s="36"/>
      <c r="G572" s="36"/>
    </row>
    <row r="573">
      <c r="A573" s="38">
        <v>1192.0</v>
      </c>
      <c r="B573" s="29" t="s">
        <v>10</v>
      </c>
      <c r="C573" s="36" t="s">
        <v>11</v>
      </c>
      <c r="D573" s="31">
        <v>5.0</v>
      </c>
      <c r="E573" s="32">
        <v>7000.0</v>
      </c>
      <c r="F573" s="44">
        <v>44411.0</v>
      </c>
      <c r="G573" s="34">
        <f>(E573*D573)+(E574*D574)</f>
        <v>219000</v>
      </c>
    </row>
    <row r="574">
      <c r="A574" s="19"/>
      <c r="B574" s="30" t="s">
        <v>32</v>
      </c>
      <c r="C574" s="36" t="s">
        <v>33</v>
      </c>
      <c r="D574" s="31">
        <v>2.0</v>
      </c>
      <c r="E574" s="31">
        <v>92000.0</v>
      </c>
      <c r="F574" s="19"/>
      <c r="G574" s="19"/>
    </row>
    <row r="575">
      <c r="A575" s="35"/>
      <c r="B575" s="36"/>
      <c r="C575" s="36"/>
      <c r="D575" s="36"/>
      <c r="E575" s="36"/>
      <c r="F575" s="36"/>
      <c r="G575" s="36"/>
    </row>
    <row r="576">
      <c r="A576" s="38">
        <v>1193.0</v>
      </c>
      <c r="B576" s="29" t="s">
        <v>32</v>
      </c>
      <c r="C576" s="45" t="s">
        <v>36</v>
      </c>
      <c r="D576" s="31">
        <v>2.0</v>
      </c>
      <c r="E576" s="48">
        <v>97000.0</v>
      </c>
      <c r="F576" s="44">
        <v>44412.0</v>
      </c>
      <c r="G576" s="34">
        <f>(E576*D576)+(E577*D577)+(D578*E578)</f>
        <v>994500</v>
      </c>
    </row>
    <row r="577">
      <c r="A577" s="22"/>
      <c r="B577" s="30" t="s">
        <v>32</v>
      </c>
      <c r="C577" s="36" t="s">
        <v>35</v>
      </c>
      <c r="D577" s="31">
        <v>8.0</v>
      </c>
      <c r="E577" s="32">
        <v>87000.0</v>
      </c>
      <c r="F577" s="22"/>
      <c r="G577" s="22"/>
    </row>
    <row r="578">
      <c r="A578" s="19"/>
      <c r="B578" s="29" t="s">
        <v>10</v>
      </c>
      <c r="C578" s="46" t="s">
        <v>18</v>
      </c>
      <c r="D578" s="31">
        <v>11.0</v>
      </c>
      <c r="E578" s="32">
        <v>9500.0</v>
      </c>
      <c r="F578" s="19"/>
      <c r="G578" s="19"/>
    </row>
    <row r="579">
      <c r="A579" s="35"/>
      <c r="B579" s="36"/>
      <c r="C579" s="36"/>
      <c r="D579" s="36"/>
      <c r="E579" s="36"/>
      <c r="F579" s="36"/>
      <c r="G579" s="36"/>
    </row>
    <row r="580">
      <c r="A580" s="38">
        <v>1194.0</v>
      </c>
      <c r="B580" s="29" t="s">
        <v>10</v>
      </c>
      <c r="C580" s="36" t="s">
        <v>11</v>
      </c>
      <c r="D580" s="31">
        <v>5.0</v>
      </c>
      <c r="E580" s="32">
        <v>7000.0</v>
      </c>
      <c r="F580" s="44">
        <v>44414.0</v>
      </c>
      <c r="G580" s="34">
        <f>(E580*D580)+(E581*D581)+(E582*D582)+(E583*D583)</f>
        <v>936000</v>
      </c>
    </row>
    <row r="581">
      <c r="A581" s="22"/>
      <c r="B581" s="30" t="s">
        <v>32</v>
      </c>
      <c r="C581" s="36" t="s">
        <v>33</v>
      </c>
      <c r="D581" s="31">
        <v>4.0</v>
      </c>
      <c r="E581" s="31">
        <v>92000.0</v>
      </c>
      <c r="F581" s="22"/>
      <c r="G581" s="22"/>
    </row>
    <row r="582">
      <c r="A582" s="22"/>
      <c r="B582" s="36" t="s">
        <v>21</v>
      </c>
      <c r="C582" s="36" t="s">
        <v>25</v>
      </c>
      <c r="D582" s="48">
        <v>3.0</v>
      </c>
      <c r="E582" s="48">
        <v>79000.0</v>
      </c>
      <c r="F582" s="22"/>
      <c r="G582" s="22"/>
    </row>
    <row r="583">
      <c r="A583" s="19"/>
      <c r="B583" s="36" t="s">
        <v>32</v>
      </c>
      <c r="C583" s="36" t="s">
        <v>37</v>
      </c>
      <c r="D583" s="48">
        <v>4.0</v>
      </c>
      <c r="E583" s="48">
        <v>74000.0</v>
      </c>
      <c r="F583" s="19"/>
      <c r="G583" s="19"/>
    </row>
    <row r="584">
      <c r="A584" s="35"/>
      <c r="B584" s="36"/>
      <c r="C584" s="36"/>
      <c r="D584" s="36"/>
      <c r="E584" s="36"/>
      <c r="F584" s="36"/>
      <c r="G584" s="36"/>
    </row>
    <row r="585">
      <c r="A585" s="38">
        <v>1195.0</v>
      </c>
      <c r="B585" s="29" t="s">
        <v>21</v>
      </c>
      <c r="C585" s="46" t="s">
        <v>22</v>
      </c>
      <c r="D585" s="31">
        <v>3.0</v>
      </c>
      <c r="E585" s="40">
        <v>75000.0</v>
      </c>
      <c r="F585" s="44">
        <v>44414.0</v>
      </c>
      <c r="G585" s="34">
        <f>(E585*D585)+(E586*D586)+(D587*E587)</f>
        <v>326500</v>
      </c>
    </row>
    <row r="586">
      <c r="A586" s="22"/>
      <c r="B586" s="30" t="s">
        <v>10</v>
      </c>
      <c r="C586" s="45" t="s">
        <v>16</v>
      </c>
      <c r="D586" s="31">
        <v>8.0</v>
      </c>
      <c r="E586" s="32">
        <v>8000.0</v>
      </c>
      <c r="F586" s="22"/>
      <c r="G586" s="22"/>
    </row>
    <row r="587">
      <c r="A587" s="19"/>
      <c r="B587" s="29" t="s">
        <v>10</v>
      </c>
      <c r="C587" s="45" t="s">
        <v>14</v>
      </c>
      <c r="D587" s="31">
        <v>5.0</v>
      </c>
      <c r="E587" s="32">
        <v>7500.0</v>
      </c>
      <c r="F587" s="19"/>
      <c r="G587" s="19"/>
    </row>
    <row r="588">
      <c r="A588" s="35"/>
      <c r="B588" s="36"/>
      <c r="C588" s="36"/>
      <c r="D588" s="36"/>
      <c r="E588" s="36"/>
      <c r="F588" s="36"/>
      <c r="G588" s="36"/>
    </row>
    <row r="589">
      <c r="A589" s="38">
        <v>1196.0</v>
      </c>
      <c r="B589" s="30" t="s">
        <v>32</v>
      </c>
      <c r="C589" s="30" t="s">
        <v>35</v>
      </c>
      <c r="D589" s="31">
        <v>10.0</v>
      </c>
      <c r="E589" s="32">
        <v>87000.0</v>
      </c>
      <c r="F589" s="44">
        <v>44417.0</v>
      </c>
      <c r="G589" s="34">
        <f>(E589*D589)+(E590*D590)</f>
        <v>905000</v>
      </c>
    </row>
    <row r="590">
      <c r="A590" s="19"/>
      <c r="B590" s="29" t="s">
        <v>10</v>
      </c>
      <c r="C590" s="30" t="s">
        <v>11</v>
      </c>
      <c r="D590" s="31">
        <v>5.0</v>
      </c>
      <c r="E590" s="32">
        <v>7000.0</v>
      </c>
      <c r="F590" s="19"/>
      <c r="G590" s="19"/>
    </row>
    <row r="591">
      <c r="A591" s="35"/>
      <c r="B591" s="36"/>
      <c r="C591" s="36"/>
      <c r="D591" s="36"/>
      <c r="E591" s="36"/>
      <c r="F591" s="36"/>
      <c r="G591" s="36"/>
    </row>
    <row r="592">
      <c r="A592" s="38">
        <v>1197.0</v>
      </c>
      <c r="B592" s="29" t="s">
        <v>10</v>
      </c>
      <c r="C592" s="46" t="s">
        <v>18</v>
      </c>
      <c r="D592" s="31">
        <v>2.0</v>
      </c>
      <c r="E592" s="40">
        <v>9500.0</v>
      </c>
      <c r="F592" s="44">
        <v>44417.0</v>
      </c>
      <c r="G592" s="34">
        <f>(E592*D592)+(E593*D593)+(D594*E594)</f>
        <v>3667000</v>
      </c>
    </row>
    <row r="593">
      <c r="A593" s="22"/>
      <c r="B593" s="30" t="s">
        <v>32</v>
      </c>
      <c r="C593" s="36" t="s">
        <v>33</v>
      </c>
      <c r="D593" s="31">
        <v>15.0</v>
      </c>
      <c r="E593" s="32">
        <v>92000.0</v>
      </c>
      <c r="F593" s="22"/>
      <c r="G593" s="22"/>
    </row>
    <row r="594">
      <c r="A594" s="19"/>
      <c r="B594" s="29" t="s">
        <v>21</v>
      </c>
      <c r="C594" s="36" t="s">
        <v>29</v>
      </c>
      <c r="D594" s="31">
        <v>21.0</v>
      </c>
      <c r="E594" s="32">
        <v>108000.0</v>
      </c>
      <c r="F594" s="19"/>
      <c r="G594" s="19"/>
    </row>
    <row r="595">
      <c r="A595" s="35"/>
      <c r="B595" s="36"/>
      <c r="C595" s="36"/>
      <c r="D595" s="36"/>
      <c r="E595" s="36"/>
      <c r="F595" s="36"/>
      <c r="G595" s="36"/>
    </row>
    <row r="596">
      <c r="A596" s="41">
        <v>1198.0</v>
      </c>
      <c r="B596" s="29" t="s">
        <v>21</v>
      </c>
      <c r="C596" s="36" t="s">
        <v>27</v>
      </c>
      <c r="D596" s="31">
        <v>6.0</v>
      </c>
      <c r="E596" s="40">
        <v>70000.0</v>
      </c>
      <c r="F596" s="42">
        <v>44418.0</v>
      </c>
      <c r="G596" s="31">
        <f>(E596*D596)</f>
        <v>420000</v>
      </c>
    </row>
    <row r="597">
      <c r="A597" s="35"/>
      <c r="B597" s="36"/>
      <c r="C597" s="36"/>
      <c r="D597" s="36"/>
      <c r="E597" s="36"/>
      <c r="F597" s="36"/>
      <c r="G597" s="36"/>
    </row>
    <row r="598">
      <c r="A598" s="38">
        <v>1199.0</v>
      </c>
      <c r="B598" s="29" t="s">
        <v>32</v>
      </c>
      <c r="C598" s="45" t="s">
        <v>37</v>
      </c>
      <c r="D598" s="31">
        <v>2.0</v>
      </c>
      <c r="E598" s="32">
        <v>74000.0</v>
      </c>
      <c r="F598" s="44">
        <v>44418.0</v>
      </c>
      <c r="G598" s="34">
        <f>(E598*D598)+(E599*D599)</f>
        <v>1120000</v>
      </c>
    </row>
    <row r="599">
      <c r="A599" s="19"/>
      <c r="B599" s="29" t="s">
        <v>21</v>
      </c>
      <c r="C599" s="30" t="s">
        <v>29</v>
      </c>
      <c r="D599" s="31">
        <v>9.0</v>
      </c>
      <c r="E599" s="32">
        <v>108000.0</v>
      </c>
      <c r="F599" s="19"/>
      <c r="G599" s="19"/>
    </row>
    <row r="600">
      <c r="A600" s="35"/>
      <c r="B600" s="36"/>
      <c r="C600" s="36"/>
      <c r="D600" s="36"/>
      <c r="E600" s="36"/>
      <c r="F600" s="36"/>
      <c r="G600" s="36"/>
    </row>
    <row r="601">
      <c r="A601" s="41">
        <v>1200.0</v>
      </c>
      <c r="B601" s="30" t="s">
        <v>32</v>
      </c>
      <c r="C601" s="36" t="s">
        <v>33</v>
      </c>
      <c r="D601" s="31">
        <v>15.0</v>
      </c>
      <c r="E601" s="31">
        <v>92000.0</v>
      </c>
      <c r="F601" s="44">
        <v>44418.0</v>
      </c>
      <c r="G601" s="34">
        <f>(D601*E601)</f>
        <v>1380000</v>
      </c>
    </row>
    <row r="602">
      <c r="A602" s="47"/>
      <c r="B602" s="30" t="s">
        <v>32</v>
      </c>
      <c r="C602" s="45" t="s">
        <v>36</v>
      </c>
      <c r="D602" s="31">
        <v>5.0</v>
      </c>
      <c r="E602" s="32">
        <v>97000.0</v>
      </c>
      <c r="F602" s="22"/>
      <c r="G602" s="22"/>
    </row>
    <row r="603">
      <c r="A603" s="47"/>
      <c r="B603" s="29" t="s">
        <v>10</v>
      </c>
      <c r="C603" s="45" t="s">
        <v>14</v>
      </c>
      <c r="D603" s="31">
        <v>9.0</v>
      </c>
      <c r="E603" s="32">
        <v>7500.0</v>
      </c>
      <c r="F603" s="19"/>
      <c r="G603" s="19"/>
    </row>
    <row r="604">
      <c r="A604" s="35"/>
      <c r="B604" s="36"/>
      <c r="C604" s="36"/>
      <c r="D604" s="36"/>
      <c r="E604" s="36"/>
      <c r="F604" s="36"/>
      <c r="G604" s="36"/>
    </row>
    <row r="605">
      <c r="A605" s="38">
        <v>1201.0</v>
      </c>
      <c r="B605" s="29" t="s">
        <v>10</v>
      </c>
      <c r="C605" s="36" t="s">
        <v>11</v>
      </c>
      <c r="D605" s="31">
        <v>2.0</v>
      </c>
      <c r="E605" s="40">
        <v>7000.0</v>
      </c>
      <c r="F605" s="44">
        <v>44420.0</v>
      </c>
      <c r="G605" s="34">
        <f>(E605*D605)+(E606*D606)+(D607*E607)</f>
        <v>591000</v>
      </c>
    </row>
    <row r="606">
      <c r="A606" s="22"/>
      <c r="B606" s="30" t="s">
        <v>32</v>
      </c>
      <c r="C606" s="36" t="s">
        <v>35</v>
      </c>
      <c r="D606" s="31">
        <v>3.0</v>
      </c>
      <c r="E606" s="32">
        <v>87000.0</v>
      </c>
      <c r="F606" s="22"/>
      <c r="G606" s="22"/>
    </row>
    <row r="607">
      <c r="A607" s="19"/>
      <c r="B607" s="29" t="s">
        <v>21</v>
      </c>
      <c r="C607" s="45" t="s">
        <v>25</v>
      </c>
      <c r="D607" s="31">
        <v>4.0</v>
      </c>
      <c r="E607" s="32">
        <v>79000.0</v>
      </c>
      <c r="F607" s="19"/>
      <c r="G607" s="19"/>
    </row>
    <row r="608">
      <c r="A608" s="35"/>
      <c r="B608" s="36"/>
      <c r="C608" s="36"/>
      <c r="D608" s="36"/>
      <c r="E608" s="36"/>
      <c r="F608" s="36"/>
      <c r="G608" s="36"/>
    </row>
    <row r="609">
      <c r="A609" s="41">
        <v>1202.0</v>
      </c>
      <c r="B609" s="30" t="s">
        <v>32</v>
      </c>
      <c r="C609" s="36" t="s">
        <v>33</v>
      </c>
      <c r="D609" s="31">
        <v>10.0</v>
      </c>
      <c r="E609" s="31">
        <v>92000.0</v>
      </c>
      <c r="F609" s="42">
        <v>44420.0</v>
      </c>
      <c r="G609" s="31">
        <f>(D609*E609)</f>
        <v>920000</v>
      </c>
    </row>
    <row r="610">
      <c r="A610" s="35"/>
      <c r="B610" s="36"/>
      <c r="C610" s="36"/>
      <c r="D610" s="36"/>
      <c r="E610" s="36"/>
      <c r="F610" s="36"/>
      <c r="G610" s="36"/>
    </row>
    <row r="611">
      <c r="A611" s="41">
        <v>1203.0</v>
      </c>
      <c r="B611" s="30" t="s">
        <v>10</v>
      </c>
      <c r="C611" s="30" t="s">
        <v>14</v>
      </c>
      <c r="D611" s="31">
        <v>23.0</v>
      </c>
      <c r="E611" s="31">
        <v>7500.0</v>
      </c>
      <c r="F611" s="42">
        <v>44421.0</v>
      </c>
      <c r="G611" s="31">
        <f>(D611*E611)</f>
        <v>172500</v>
      </c>
    </row>
    <row r="612">
      <c r="A612" s="35"/>
      <c r="B612" s="36"/>
      <c r="C612" s="36"/>
      <c r="D612" s="36"/>
      <c r="E612" s="36"/>
      <c r="F612" s="36"/>
      <c r="G612" s="36"/>
    </row>
    <row r="613">
      <c r="A613" s="38">
        <v>1204.0</v>
      </c>
      <c r="B613" s="29" t="s">
        <v>32</v>
      </c>
      <c r="C613" s="36" t="s">
        <v>33</v>
      </c>
      <c r="D613" s="31">
        <v>10.0</v>
      </c>
      <c r="E613" s="40">
        <v>92000.0</v>
      </c>
      <c r="F613" s="44">
        <v>44421.0</v>
      </c>
      <c r="G613" s="34">
        <f>(E613*D613)+(E614*D614)+(D615*E615)</f>
        <v>1075500</v>
      </c>
    </row>
    <row r="614">
      <c r="A614" s="22"/>
      <c r="B614" s="30" t="s">
        <v>32</v>
      </c>
      <c r="C614" s="45" t="s">
        <v>37</v>
      </c>
      <c r="D614" s="31">
        <v>2.0</v>
      </c>
      <c r="E614" s="32">
        <v>74000.0</v>
      </c>
      <c r="F614" s="22"/>
      <c r="G614" s="22"/>
    </row>
    <row r="615">
      <c r="A615" s="19"/>
      <c r="B615" s="29" t="s">
        <v>10</v>
      </c>
      <c r="C615" s="36" t="s">
        <v>14</v>
      </c>
      <c r="D615" s="31">
        <v>1.0</v>
      </c>
      <c r="E615" s="32">
        <v>7500.0</v>
      </c>
      <c r="F615" s="19"/>
      <c r="G615" s="19"/>
    </row>
    <row r="616">
      <c r="A616" s="35"/>
      <c r="B616" s="36"/>
      <c r="C616" s="36"/>
      <c r="D616" s="36"/>
      <c r="E616" s="36"/>
      <c r="F616" s="36"/>
      <c r="G616" s="36"/>
    </row>
    <row r="617">
      <c r="A617" s="38">
        <v>1205.0</v>
      </c>
      <c r="B617" s="29" t="s">
        <v>21</v>
      </c>
      <c r="C617" s="36" t="s">
        <v>22</v>
      </c>
      <c r="D617" s="31">
        <v>9.0</v>
      </c>
      <c r="E617" s="32">
        <v>75000.0</v>
      </c>
      <c r="F617" s="44">
        <v>44421.0</v>
      </c>
      <c r="G617" s="34">
        <f>(E617*D617)+(E618*D618)</f>
        <v>833000</v>
      </c>
    </row>
    <row r="618">
      <c r="A618" s="19"/>
      <c r="B618" s="29" t="s">
        <v>21</v>
      </c>
      <c r="C618" s="36" t="s">
        <v>25</v>
      </c>
      <c r="D618" s="31">
        <v>2.0</v>
      </c>
      <c r="E618" s="32">
        <v>79000.0</v>
      </c>
      <c r="F618" s="19"/>
      <c r="G618" s="19"/>
    </row>
    <row r="619">
      <c r="A619" s="35"/>
      <c r="B619" s="36"/>
      <c r="C619" s="36"/>
      <c r="D619" s="36"/>
      <c r="E619" s="36"/>
      <c r="F619" s="36"/>
      <c r="G619" s="36"/>
    </row>
    <row r="620">
      <c r="A620" s="41">
        <v>1206.0</v>
      </c>
      <c r="B620" s="30" t="s">
        <v>10</v>
      </c>
      <c r="C620" s="45" t="s">
        <v>11</v>
      </c>
      <c r="D620" s="31">
        <v>105.0</v>
      </c>
      <c r="E620" s="31">
        <v>74000.0</v>
      </c>
      <c r="F620" s="42">
        <v>44424.0</v>
      </c>
      <c r="G620" s="31">
        <f>(D620*E620)</f>
        <v>7770000</v>
      </c>
    </row>
    <row r="621">
      <c r="A621" s="35"/>
      <c r="B621" s="36"/>
      <c r="C621" s="36"/>
      <c r="D621" s="36"/>
      <c r="E621" s="36"/>
      <c r="F621" s="36"/>
      <c r="G621" s="36"/>
    </row>
    <row r="622">
      <c r="A622" s="38">
        <v>1207.0</v>
      </c>
      <c r="B622" s="29" t="s">
        <v>32</v>
      </c>
      <c r="C622" s="36" t="s">
        <v>33</v>
      </c>
      <c r="D622" s="31">
        <v>21.0</v>
      </c>
      <c r="E622" s="32">
        <v>92000.0</v>
      </c>
      <c r="F622" s="44">
        <v>44424.0</v>
      </c>
      <c r="G622" s="34">
        <f>(E622*D622)+(E623*D623)</f>
        <v>2524000</v>
      </c>
    </row>
    <row r="623">
      <c r="A623" s="19"/>
      <c r="B623" s="29" t="s">
        <v>32</v>
      </c>
      <c r="C623" s="36" t="s">
        <v>37</v>
      </c>
      <c r="D623" s="31">
        <v>8.0</v>
      </c>
      <c r="E623" s="32">
        <v>74000.0</v>
      </c>
      <c r="F623" s="19"/>
      <c r="G623" s="19"/>
    </row>
    <row r="624">
      <c r="A624" s="35"/>
      <c r="B624" s="36"/>
      <c r="C624" s="36"/>
      <c r="D624" s="36"/>
      <c r="E624" s="36"/>
      <c r="F624" s="36"/>
      <c r="G624" s="36"/>
    </row>
    <row r="625">
      <c r="A625" s="38">
        <v>1208.0</v>
      </c>
      <c r="B625" s="29" t="s">
        <v>21</v>
      </c>
      <c r="C625" s="46" t="s">
        <v>22</v>
      </c>
      <c r="D625" s="31">
        <v>3.0</v>
      </c>
      <c r="E625" s="40">
        <v>75000.0</v>
      </c>
      <c r="F625" s="44">
        <v>44425.0</v>
      </c>
      <c r="G625" s="34">
        <f>(E625*D625)+(E626*D626)+(D627*E627)</f>
        <v>1110000</v>
      </c>
    </row>
    <row r="626">
      <c r="A626" s="22"/>
      <c r="B626" s="30" t="s">
        <v>21</v>
      </c>
      <c r="C626" s="45" t="s">
        <v>27</v>
      </c>
      <c r="D626" s="31">
        <v>12.0</v>
      </c>
      <c r="E626" s="32">
        <v>70000.0</v>
      </c>
      <c r="F626" s="22"/>
      <c r="G626" s="22"/>
    </row>
    <row r="627">
      <c r="A627" s="19"/>
      <c r="B627" s="29" t="s">
        <v>10</v>
      </c>
      <c r="C627" s="45" t="s">
        <v>14</v>
      </c>
      <c r="D627" s="31">
        <v>6.0</v>
      </c>
      <c r="E627" s="32">
        <v>7500.0</v>
      </c>
      <c r="F627" s="19"/>
      <c r="G627" s="19"/>
    </row>
    <row r="628">
      <c r="A628" s="35"/>
      <c r="B628" s="36"/>
      <c r="C628" s="36"/>
      <c r="D628" s="36"/>
      <c r="E628" s="36"/>
      <c r="F628" s="36"/>
      <c r="G628" s="36"/>
    </row>
    <row r="629">
      <c r="A629" s="41">
        <v>1209.0</v>
      </c>
      <c r="B629" s="30" t="s">
        <v>32</v>
      </c>
      <c r="C629" s="36" t="s">
        <v>33</v>
      </c>
      <c r="D629" s="31">
        <v>1.0</v>
      </c>
      <c r="E629" s="31">
        <v>92000.0</v>
      </c>
      <c r="F629" s="42">
        <v>44425.0</v>
      </c>
      <c r="G629" s="31">
        <f>(D629*E629)</f>
        <v>92000</v>
      </c>
    </row>
    <row r="630">
      <c r="A630" s="35"/>
      <c r="B630" s="36"/>
      <c r="C630" s="36"/>
      <c r="D630" s="36"/>
      <c r="E630" s="36"/>
      <c r="F630" s="36"/>
      <c r="G630" s="36"/>
    </row>
    <row r="631">
      <c r="A631" s="41">
        <v>1210.0</v>
      </c>
      <c r="B631" s="29" t="s">
        <v>21</v>
      </c>
      <c r="C631" s="36" t="s">
        <v>27</v>
      </c>
      <c r="D631" s="31">
        <v>6.0</v>
      </c>
      <c r="E631" s="32">
        <v>70000.0</v>
      </c>
      <c r="F631" s="42">
        <v>44428.0</v>
      </c>
      <c r="G631" s="31">
        <f>(E631*D631)</f>
        <v>420000</v>
      </c>
    </row>
    <row r="632">
      <c r="A632" s="35"/>
      <c r="B632" s="36"/>
      <c r="C632" s="36"/>
      <c r="D632" s="36"/>
      <c r="E632" s="36"/>
      <c r="F632" s="36"/>
      <c r="G632" s="36"/>
    </row>
    <row r="633">
      <c r="A633" s="38">
        <v>1211.0</v>
      </c>
      <c r="B633" s="29" t="s">
        <v>21</v>
      </c>
      <c r="C633" s="46" t="s">
        <v>29</v>
      </c>
      <c r="D633" s="31">
        <v>8.0</v>
      </c>
      <c r="E633" s="40">
        <v>108000.0</v>
      </c>
      <c r="F633" s="44">
        <v>44431.0</v>
      </c>
      <c r="G633" s="34">
        <f>(E633*D633)+(E634*D634)+(D635*E635)</f>
        <v>1855000</v>
      </c>
    </row>
    <row r="634">
      <c r="A634" s="22"/>
      <c r="B634" s="30" t="s">
        <v>10</v>
      </c>
      <c r="C634" s="36" t="s">
        <v>11</v>
      </c>
      <c r="D634" s="31">
        <v>3.0</v>
      </c>
      <c r="E634" s="32">
        <v>7000.0</v>
      </c>
      <c r="F634" s="22"/>
      <c r="G634" s="22"/>
    </row>
    <row r="635">
      <c r="A635" s="19"/>
      <c r="B635" s="29" t="s">
        <v>32</v>
      </c>
      <c r="C635" s="36" t="s">
        <v>36</v>
      </c>
      <c r="D635" s="31">
        <v>10.0</v>
      </c>
      <c r="E635" s="32">
        <v>97000.0</v>
      </c>
      <c r="F635" s="19"/>
      <c r="G635" s="19"/>
    </row>
    <row r="636">
      <c r="A636" s="35"/>
      <c r="B636" s="36"/>
      <c r="C636" s="36"/>
      <c r="D636" s="36"/>
      <c r="E636" s="36"/>
      <c r="F636" s="36"/>
      <c r="G636" s="36"/>
    </row>
    <row r="637">
      <c r="A637" s="41">
        <v>1212.0</v>
      </c>
      <c r="B637" s="29" t="s">
        <v>21</v>
      </c>
      <c r="C637" s="36" t="s">
        <v>27</v>
      </c>
      <c r="D637" s="31">
        <v>3.0</v>
      </c>
      <c r="E637" s="40">
        <v>70000.0</v>
      </c>
      <c r="F637" s="42">
        <v>44435.0</v>
      </c>
      <c r="G637" s="31">
        <f>(E637*D637)</f>
        <v>210000</v>
      </c>
    </row>
    <row r="638">
      <c r="A638" s="49"/>
      <c r="B638" s="45"/>
      <c r="C638" s="45"/>
      <c r="D638" s="45"/>
      <c r="E638" s="45"/>
      <c r="F638" s="43"/>
      <c r="G638" s="45"/>
    </row>
    <row r="639">
      <c r="A639" s="38">
        <v>1213.0</v>
      </c>
      <c r="B639" s="30" t="s">
        <v>32</v>
      </c>
      <c r="C639" s="36" t="s">
        <v>36</v>
      </c>
      <c r="D639" s="31">
        <v>3.0</v>
      </c>
      <c r="E639" s="32">
        <v>97000.0</v>
      </c>
      <c r="F639" s="44">
        <v>44440.0</v>
      </c>
      <c r="G639" s="34">
        <f>(E639*D639)+(E640*D640)+(E641*D641)+(E642*D642)+(E643*D643)</f>
        <v>1296000</v>
      </c>
    </row>
    <row r="640">
      <c r="A640" s="22"/>
      <c r="B640" s="29" t="s">
        <v>32</v>
      </c>
      <c r="C640" s="36" t="s">
        <v>33</v>
      </c>
      <c r="D640" s="31">
        <v>3.0</v>
      </c>
      <c r="E640" s="32">
        <v>92000.0</v>
      </c>
      <c r="F640" s="22"/>
      <c r="G640" s="22"/>
    </row>
    <row r="641">
      <c r="A641" s="22"/>
      <c r="B641" s="36" t="s">
        <v>21</v>
      </c>
      <c r="C641" s="46" t="s">
        <v>22</v>
      </c>
      <c r="D641" s="36">
        <v>4.0</v>
      </c>
      <c r="E641" s="48">
        <v>75000.0</v>
      </c>
      <c r="F641" s="22"/>
      <c r="G641" s="22"/>
    </row>
    <row r="642">
      <c r="A642" s="22"/>
      <c r="B642" s="36" t="s">
        <v>21</v>
      </c>
      <c r="C642" s="36" t="s">
        <v>25</v>
      </c>
      <c r="D642" s="36">
        <v>1.0</v>
      </c>
      <c r="E642" s="48">
        <v>79000.0</v>
      </c>
      <c r="F642" s="22"/>
      <c r="G642" s="22"/>
    </row>
    <row r="643">
      <c r="A643" s="19"/>
      <c r="B643" s="36" t="s">
        <v>21</v>
      </c>
      <c r="C643" s="36" t="s">
        <v>27</v>
      </c>
      <c r="D643" s="36">
        <v>5.0</v>
      </c>
      <c r="E643" s="48">
        <v>70000.0</v>
      </c>
      <c r="F643" s="19"/>
      <c r="G643" s="19"/>
    </row>
    <row r="644">
      <c r="A644" s="35"/>
      <c r="B644" s="36"/>
      <c r="C644" s="36"/>
      <c r="D644" s="36"/>
      <c r="E644" s="36"/>
      <c r="F644" s="36"/>
      <c r="G644" s="36"/>
    </row>
    <row r="645">
      <c r="A645" s="38">
        <v>1214.0</v>
      </c>
      <c r="B645" s="29" t="s">
        <v>21</v>
      </c>
      <c r="C645" s="36" t="s">
        <v>29</v>
      </c>
      <c r="D645" s="31">
        <v>10.0</v>
      </c>
      <c r="E645" s="32">
        <v>108000.0</v>
      </c>
      <c r="F645" s="44">
        <v>44441.0</v>
      </c>
      <c r="G645" s="34">
        <f>(E645*D645)+(E646*D646)</f>
        <v>1120000</v>
      </c>
    </row>
    <row r="646">
      <c r="A646" s="19"/>
      <c r="B646" s="29" t="s">
        <v>10</v>
      </c>
      <c r="C646" s="36" t="s">
        <v>16</v>
      </c>
      <c r="D646" s="31">
        <v>5.0</v>
      </c>
      <c r="E646" s="32">
        <v>8000.0</v>
      </c>
      <c r="F646" s="19"/>
      <c r="G646" s="19"/>
    </row>
    <row r="647">
      <c r="A647" s="35"/>
      <c r="B647" s="36"/>
      <c r="C647" s="36"/>
      <c r="D647" s="36"/>
      <c r="E647" s="36"/>
      <c r="F647" s="36"/>
      <c r="G647" s="36"/>
    </row>
    <row r="648">
      <c r="A648" s="38">
        <v>1215.0</v>
      </c>
      <c r="B648" s="29" t="s">
        <v>32</v>
      </c>
      <c r="C648" s="45" t="s">
        <v>36</v>
      </c>
      <c r="D648" s="31">
        <v>4.0</v>
      </c>
      <c r="E648" s="48">
        <v>97000.0</v>
      </c>
      <c r="F648" s="44">
        <v>44442.0</v>
      </c>
      <c r="G648" s="34">
        <f>(E648*D648)+(E649*D649)+(D650*E650)</f>
        <v>666500</v>
      </c>
    </row>
    <row r="649">
      <c r="A649" s="22"/>
      <c r="B649" s="30" t="s">
        <v>32</v>
      </c>
      <c r="C649" s="36" t="s">
        <v>35</v>
      </c>
      <c r="D649" s="31">
        <v>2.0</v>
      </c>
      <c r="E649" s="32">
        <v>87000.0</v>
      </c>
      <c r="F649" s="22"/>
      <c r="G649" s="22"/>
    </row>
    <row r="650">
      <c r="A650" s="19"/>
      <c r="B650" s="29" t="s">
        <v>10</v>
      </c>
      <c r="C650" s="46" t="s">
        <v>18</v>
      </c>
      <c r="D650" s="31">
        <v>11.0</v>
      </c>
      <c r="E650" s="32">
        <v>9500.0</v>
      </c>
      <c r="F650" s="19"/>
      <c r="G650" s="19"/>
    </row>
    <row r="651">
      <c r="A651" s="35"/>
      <c r="B651" s="36"/>
      <c r="C651" s="36"/>
      <c r="D651" s="36"/>
      <c r="E651" s="36"/>
      <c r="F651" s="36"/>
      <c r="G651" s="36"/>
    </row>
    <row r="652">
      <c r="A652" s="38">
        <v>1216.0</v>
      </c>
      <c r="B652" s="29" t="s">
        <v>10</v>
      </c>
      <c r="C652" s="36" t="s">
        <v>16</v>
      </c>
      <c r="D652" s="31">
        <v>4.0</v>
      </c>
      <c r="E652" s="32">
        <v>8000.0</v>
      </c>
      <c r="F652" s="44">
        <v>44442.0</v>
      </c>
      <c r="G652" s="34">
        <f>(E652*D652)+(E653*D653)</f>
        <v>46000</v>
      </c>
    </row>
    <row r="653">
      <c r="A653" s="19"/>
      <c r="B653" s="30" t="s">
        <v>10</v>
      </c>
      <c r="C653" s="36" t="s">
        <v>11</v>
      </c>
      <c r="D653" s="31">
        <v>2.0</v>
      </c>
      <c r="E653" s="31">
        <v>7000.0</v>
      </c>
      <c r="F653" s="19"/>
      <c r="G653" s="19"/>
    </row>
    <row r="654">
      <c r="A654" s="35"/>
      <c r="B654" s="36"/>
      <c r="C654" s="36"/>
      <c r="D654" s="36"/>
      <c r="E654" s="36"/>
      <c r="F654" s="36"/>
      <c r="G654" s="36"/>
    </row>
    <row r="655">
      <c r="A655" s="38">
        <v>1217.0</v>
      </c>
      <c r="B655" s="29" t="s">
        <v>10</v>
      </c>
      <c r="C655" s="36" t="s">
        <v>11</v>
      </c>
      <c r="D655" s="31">
        <v>17.0</v>
      </c>
      <c r="E655" s="32">
        <v>7000.0</v>
      </c>
      <c r="F655" s="44">
        <v>44445.0</v>
      </c>
      <c r="G655" s="34">
        <f>(E655*D655)+(E656*D656)</f>
        <v>303000</v>
      </c>
    </row>
    <row r="656">
      <c r="A656" s="19"/>
      <c r="B656" s="30" t="s">
        <v>32</v>
      </c>
      <c r="C656" s="36" t="s">
        <v>33</v>
      </c>
      <c r="D656" s="31">
        <v>2.0</v>
      </c>
      <c r="E656" s="31">
        <v>92000.0</v>
      </c>
      <c r="F656" s="19"/>
      <c r="G656" s="19"/>
    </row>
    <row r="657">
      <c r="A657" s="35"/>
      <c r="B657" s="36"/>
      <c r="C657" s="36"/>
      <c r="D657" s="36"/>
      <c r="E657" s="36"/>
      <c r="F657" s="36"/>
      <c r="G657" s="36"/>
    </row>
    <row r="658">
      <c r="A658" s="35"/>
      <c r="B658" s="36"/>
      <c r="C658" s="36"/>
      <c r="D658" s="36"/>
      <c r="E658" s="36"/>
      <c r="F658" s="36"/>
      <c r="G658" s="36"/>
    </row>
    <row r="659">
      <c r="A659" s="38">
        <v>1219.0</v>
      </c>
      <c r="B659" s="29" t="s">
        <v>10</v>
      </c>
      <c r="C659" s="36" t="s">
        <v>14</v>
      </c>
      <c r="D659" s="31">
        <v>7.0</v>
      </c>
      <c r="E659" s="40">
        <v>7500.0</v>
      </c>
      <c r="F659" s="44">
        <v>44447.0</v>
      </c>
      <c r="G659" s="34">
        <f>(E659*D659)+(E660*D660)+(D661*E661)+(E662*D662)</f>
        <v>1327500</v>
      </c>
    </row>
    <row r="660">
      <c r="A660" s="22"/>
      <c r="B660" s="30" t="s">
        <v>10</v>
      </c>
      <c r="C660" s="36" t="s">
        <v>16</v>
      </c>
      <c r="D660" s="31">
        <v>4.0</v>
      </c>
      <c r="E660" s="32">
        <v>8000.0</v>
      </c>
      <c r="F660" s="22"/>
      <c r="G660" s="22"/>
    </row>
    <row r="661">
      <c r="A661" s="22"/>
      <c r="B661" s="29" t="s">
        <v>32</v>
      </c>
      <c r="C661" s="36" t="s">
        <v>33</v>
      </c>
      <c r="D661" s="31">
        <v>5.0</v>
      </c>
      <c r="E661" s="32">
        <v>92000.0</v>
      </c>
      <c r="F661" s="22"/>
      <c r="G661" s="22"/>
    </row>
    <row r="662">
      <c r="A662" s="19"/>
      <c r="B662" s="36" t="s">
        <v>32</v>
      </c>
      <c r="C662" s="36" t="s">
        <v>35</v>
      </c>
      <c r="D662" s="48">
        <v>9.0</v>
      </c>
      <c r="E662" s="36">
        <v>87000.0</v>
      </c>
      <c r="F662" s="19"/>
      <c r="G662" s="19"/>
    </row>
    <row r="663">
      <c r="A663" s="35"/>
      <c r="B663" s="36"/>
      <c r="C663" s="36"/>
      <c r="D663" s="36"/>
      <c r="E663" s="36"/>
      <c r="F663" s="36"/>
      <c r="G663" s="36"/>
    </row>
    <row r="664">
      <c r="A664" s="38">
        <v>1220.0</v>
      </c>
      <c r="B664" s="30" t="s">
        <v>32</v>
      </c>
      <c r="C664" s="30" t="s">
        <v>35</v>
      </c>
      <c r="D664" s="31">
        <v>5.0</v>
      </c>
      <c r="E664" s="32">
        <v>87000.0</v>
      </c>
      <c r="F664" s="44">
        <v>44449.0</v>
      </c>
      <c r="G664" s="34">
        <f>(E664*D664)+(E665*D665)</f>
        <v>855000</v>
      </c>
    </row>
    <row r="665">
      <c r="A665" s="19"/>
      <c r="B665" s="29" t="s">
        <v>21</v>
      </c>
      <c r="C665" s="30" t="s">
        <v>27</v>
      </c>
      <c r="D665" s="31">
        <v>6.0</v>
      </c>
      <c r="E665" s="32">
        <v>70000.0</v>
      </c>
      <c r="F665" s="19"/>
      <c r="G665" s="19"/>
    </row>
    <row r="666">
      <c r="A666" s="35"/>
      <c r="B666" s="36"/>
      <c r="C666" s="36"/>
      <c r="D666" s="36"/>
      <c r="E666" s="36"/>
      <c r="F666" s="36"/>
      <c r="G666" s="36"/>
    </row>
    <row r="667">
      <c r="A667" s="38">
        <v>1221.0</v>
      </c>
      <c r="B667" s="29" t="s">
        <v>10</v>
      </c>
      <c r="C667" s="36" t="s">
        <v>16</v>
      </c>
      <c r="D667" s="31">
        <v>10.0</v>
      </c>
      <c r="E667" s="40">
        <v>8000.0</v>
      </c>
      <c r="F667" s="44">
        <v>44452.0</v>
      </c>
      <c r="G667" s="34">
        <f>(E667*D667)+(E668*D668)+(D669*E669)</f>
        <v>285000</v>
      </c>
    </row>
    <row r="668">
      <c r="A668" s="22"/>
      <c r="B668" s="30" t="s">
        <v>10</v>
      </c>
      <c r="C668" s="45" t="s">
        <v>14</v>
      </c>
      <c r="D668" s="31">
        <v>2.0</v>
      </c>
      <c r="E668" s="32">
        <v>7500.0</v>
      </c>
      <c r="F668" s="22"/>
      <c r="G668" s="22"/>
    </row>
    <row r="669">
      <c r="A669" s="19"/>
      <c r="B669" s="29" t="s">
        <v>10</v>
      </c>
      <c r="C669" s="46" t="s">
        <v>18</v>
      </c>
      <c r="D669" s="31">
        <v>20.0</v>
      </c>
      <c r="E669" s="32">
        <v>9500.0</v>
      </c>
      <c r="F669" s="19"/>
      <c r="G669" s="19"/>
    </row>
    <row r="670">
      <c r="A670" s="35"/>
      <c r="B670" s="36"/>
      <c r="C670" s="36"/>
      <c r="D670" s="36"/>
      <c r="E670" s="36"/>
      <c r="F670" s="36"/>
      <c r="G670" s="36"/>
    </row>
    <row r="671">
      <c r="A671" s="41">
        <v>1222.0</v>
      </c>
      <c r="B671" s="30" t="s">
        <v>10</v>
      </c>
      <c r="C671" s="36" t="s">
        <v>11</v>
      </c>
      <c r="D671" s="31">
        <v>5.0</v>
      </c>
      <c r="E671" s="31">
        <v>7000.0</v>
      </c>
      <c r="F671" s="42">
        <v>44454.0</v>
      </c>
      <c r="G671" s="31">
        <f>(D671*E671)</f>
        <v>35000</v>
      </c>
    </row>
    <row r="672">
      <c r="A672" s="35"/>
      <c r="B672" s="36"/>
      <c r="C672" s="36"/>
      <c r="D672" s="36"/>
      <c r="E672" s="36"/>
      <c r="F672" s="36"/>
      <c r="G672" s="36"/>
    </row>
    <row r="673">
      <c r="A673" s="38">
        <v>1223.0</v>
      </c>
      <c r="B673" s="29" t="s">
        <v>32</v>
      </c>
      <c r="C673" s="36" t="s">
        <v>36</v>
      </c>
      <c r="D673" s="31">
        <v>4.0</v>
      </c>
      <c r="E673" s="32">
        <v>97000.0</v>
      </c>
      <c r="F673" s="44">
        <v>44456.0</v>
      </c>
      <c r="G673" s="34">
        <f>(E673*D673)+(E674*D674)</f>
        <v>463000</v>
      </c>
    </row>
    <row r="674">
      <c r="A674" s="19"/>
      <c r="B674" s="30" t="s">
        <v>21</v>
      </c>
      <c r="C674" s="46" t="s">
        <v>22</v>
      </c>
      <c r="D674" s="31">
        <v>1.0</v>
      </c>
      <c r="E674" s="31">
        <v>75000.0</v>
      </c>
      <c r="F674" s="19"/>
      <c r="G674" s="19"/>
    </row>
    <row r="675">
      <c r="A675" s="35"/>
      <c r="B675" s="36"/>
      <c r="C675" s="36"/>
      <c r="D675" s="36"/>
      <c r="E675" s="36"/>
      <c r="F675" s="36"/>
      <c r="G675" s="36"/>
    </row>
    <row r="676">
      <c r="A676" s="38">
        <v>1224.0</v>
      </c>
      <c r="B676" s="29" t="s">
        <v>21</v>
      </c>
      <c r="C676" s="36" t="s">
        <v>27</v>
      </c>
      <c r="D676" s="31">
        <v>10.0</v>
      </c>
      <c r="E676" s="32">
        <v>70000.0</v>
      </c>
      <c r="F676" s="44">
        <v>44459.0</v>
      </c>
      <c r="G676" s="34">
        <f>(E676*D676)+(E677*D677)</f>
        <v>715000</v>
      </c>
    </row>
    <row r="677">
      <c r="A677" s="19"/>
      <c r="B677" s="29" t="s">
        <v>10</v>
      </c>
      <c r="C677" s="36" t="s">
        <v>14</v>
      </c>
      <c r="D677" s="31">
        <v>2.0</v>
      </c>
      <c r="E677" s="32">
        <v>7500.0</v>
      </c>
      <c r="F677" s="19"/>
      <c r="G677" s="19"/>
    </row>
    <row r="678">
      <c r="A678" s="35"/>
      <c r="B678" s="36"/>
      <c r="C678" s="36"/>
      <c r="D678" s="36"/>
      <c r="E678" s="36"/>
      <c r="F678" s="36"/>
      <c r="G678" s="36"/>
    </row>
    <row r="679">
      <c r="A679" s="35"/>
      <c r="B679" s="36"/>
      <c r="C679" s="36"/>
      <c r="D679" s="36"/>
      <c r="E679" s="36"/>
      <c r="F679" s="36"/>
      <c r="G679" s="36"/>
    </row>
    <row r="680">
      <c r="A680" s="38">
        <v>1225.0</v>
      </c>
      <c r="B680" s="29" t="s">
        <v>10</v>
      </c>
      <c r="C680" s="36" t="s">
        <v>11</v>
      </c>
      <c r="D680" s="31">
        <v>1.0</v>
      </c>
      <c r="E680" s="40">
        <v>7000.0</v>
      </c>
      <c r="F680" s="44">
        <v>44461.0</v>
      </c>
      <c r="G680" s="34">
        <f>(E680*D680)+(E681*D681)+(D682*E682)+(E683*D683)</f>
        <v>895500</v>
      </c>
    </row>
    <row r="681">
      <c r="A681" s="22"/>
      <c r="B681" s="30" t="s">
        <v>10</v>
      </c>
      <c r="C681" s="46" t="s">
        <v>18</v>
      </c>
      <c r="D681" s="31">
        <v>3.0</v>
      </c>
      <c r="E681" s="32">
        <v>9500.0</v>
      </c>
      <c r="F681" s="22"/>
      <c r="G681" s="22"/>
    </row>
    <row r="682">
      <c r="A682" s="22"/>
      <c r="B682" s="29" t="s">
        <v>32</v>
      </c>
      <c r="C682" s="45" t="s">
        <v>37</v>
      </c>
      <c r="D682" s="31">
        <v>10.0</v>
      </c>
      <c r="E682" s="32">
        <v>74000.0</v>
      </c>
      <c r="F682" s="22"/>
      <c r="G682" s="22"/>
    </row>
    <row r="683">
      <c r="A683" s="19"/>
      <c r="B683" s="36" t="s">
        <v>10</v>
      </c>
      <c r="C683" s="36" t="s">
        <v>16</v>
      </c>
      <c r="D683" s="48">
        <v>15.0</v>
      </c>
      <c r="E683" s="48">
        <v>8000.0</v>
      </c>
      <c r="F683" s="19"/>
      <c r="G683" s="19"/>
    </row>
    <row r="684">
      <c r="A684" s="35"/>
      <c r="B684" s="36"/>
      <c r="C684" s="36"/>
      <c r="D684" s="36"/>
      <c r="E684" s="36"/>
      <c r="F684" s="36"/>
      <c r="G684" s="36"/>
    </row>
    <row r="685">
      <c r="A685" s="41">
        <v>1226.0</v>
      </c>
      <c r="B685" s="29" t="s">
        <v>10</v>
      </c>
      <c r="C685" s="30" t="s">
        <v>14</v>
      </c>
      <c r="D685" s="31">
        <v>20.0</v>
      </c>
      <c r="E685" s="32">
        <v>7500.0</v>
      </c>
      <c r="F685" s="42">
        <v>44462.0</v>
      </c>
      <c r="G685" s="31">
        <f>(E685*D685)</f>
        <v>150000</v>
      </c>
    </row>
    <row r="686">
      <c r="A686" s="35"/>
      <c r="B686" s="36"/>
      <c r="C686" s="36"/>
      <c r="D686" s="36"/>
      <c r="E686" s="36"/>
      <c r="F686" s="36"/>
      <c r="G686" s="36"/>
    </row>
    <row r="687">
      <c r="A687" s="38">
        <v>1227.0</v>
      </c>
      <c r="B687" s="29" t="s">
        <v>32</v>
      </c>
      <c r="C687" s="30" t="s">
        <v>33</v>
      </c>
      <c r="D687" s="31">
        <v>9.0</v>
      </c>
      <c r="E687" s="32">
        <v>92000.0</v>
      </c>
      <c r="F687" s="44">
        <v>44466.0</v>
      </c>
      <c r="G687" s="34">
        <f>(E687*D687)+(E688*D688)</f>
        <v>1568000</v>
      </c>
    </row>
    <row r="688">
      <c r="A688" s="19"/>
      <c r="B688" s="29" t="s">
        <v>32</v>
      </c>
      <c r="C688" s="30" t="s">
        <v>37</v>
      </c>
      <c r="D688" s="31">
        <v>10.0</v>
      </c>
      <c r="E688" s="32">
        <v>74000.0</v>
      </c>
      <c r="F688" s="19"/>
      <c r="G688" s="19"/>
    </row>
    <row r="689">
      <c r="A689" s="35"/>
      <c r="B689" s="36"/>
      <c r="C689" s="36"/>
      <c r="D689" s="36"/>
      <c r="E689" s="36"/>
      <c r="F689" s="36"/>
      <c r="G689" s="36"/>
    </row>
    <row r="690">
      <c r="A690" s="38">
        <v>1228.0</v>
      </c>
      <c r="B690" s="29" t="s">
        <v>10</v>
      </c>
      <c r="C690" s="36" t="s">
        <v>11</v>
      </c>
      <c r="D690" s="31">
        <v>10.0</v>
      </c>
      <c r="E690" s="32">
        <v>7000.0</v>
      </c>
      <c r="F690" s="44">
        <v>44467.0</v>
      </c>
      <c r="G690" s="34">
        <f>(E690*D690)+(E691*D691)</f>
        <v>595000</v>
      </c>
    </row>
    <row r="691">
      <c r="A691" s="19"/>
      <c r="B691" s="29" t="s">
        <v>21</v>
      </c>
      <c r="C691" s="30" t="s">
        <v>22</v>
      </c>
      <c r="D691" s="31">
        <v>7.0</v>
      </c>
      <c r="E691" s="32">
        <v>75000.0</v>
      </c>
      <c r="F691" s="19"/>
      <c r="G691" s="19"/>
    </row>
    <row r="692">
      <c r="A692" s="35"/>
      <c r="B692" s="36"/>
      <c r="C692" s="36"/>
      <c r="D692" s="36"/>
      <c r="E692" s="36"/>
      <c r="F692" s="36"/>
      <c r="G692" s="36"/>
    </row>
    <row r="693">
      <c r="A693" s="41">
        <v>1229.0</v>
      </c>
      <c r="B693" s="30" t="s">
        <v>10</v>
      </c>
      <c r="C693" s="36" t="s">
        <v>16</v>
      </c>
      <c r="D693" s="50">
        <v>10.0</v>
      </c>
      <c r="E693" s="31">
        <v>8000.0</v>
      </c>
      <c r="F693" s="42">
        <v>44468.0</v>
      </c>
      <c r="G693" s="31">
        <f>(D693*E693)</f>
        <v>80000</v>
      </c>
    </row>
    <row r="694">
      <c r="A694" s="35"/>
      <c r="B694" s="36"/>
      <c r="C694" s="36"/>
      <c r="D694" s="36"/>
      <c r="E694" s="36"/>
      <c r="F694" s="36"/>
      <c r="G694" s="36"/>
    </row>
    <row r="695">
      <c r="A695" s="38">
        <v>1230.0</v>
      </c>
      <c r="B695" s="29" t="s">
        <v>32</v>
      </c>
      <c r="C695" s="36" t="s">
        <v>36</v>
      </c>
      <c r="D695" s="31">
        <v>4.0</v>
      </c>
      <c r="E695" s="32">
        <v>97000.0</v>
      </c>
      <c r="F695" s="44">
        <v>44468.0</v>
      </c>
      <c r="G695" s="34">
        <f>(E695*D695)+(E696*D696)</f>
        <v>416500</v>
      </c>
    </row>
    <row r="696">
      <c r="A696" s="19"/>
      <c r="B696" s="30" t="s">
        <v>10</v>
      </c>
      <c r="C696" s="46" t="s">
        <v>18</v>
      </c>
      <c r="D696" s="31">
        <v>3.0</v>
      </c>
      <c r="E696" s="32">
        <v>9500.0</v>
      </c>
      <c r="F696" s="19"/>
      <c r="G696" s="19"/>
    </row>
    <row r="697">
      <c r="A697" s="35"/>
      <c r="B697" s="36"/>
      <c r="C697" s="36"/>
      <c r="D697" s="36"/>
      <c r="E697" s="36"/>
      <c r="F697" s="36"/>
      <c r="G697" s="36"/>
    </row>
    <row r="698">
      <c r="A698" s="38">
        <v>1231.0</v>
      </c>
      <c r="B698" s="29" t="s">
        <v>10</v>
      </c>
      <c r="C698" s="36" t="s">
        <v>11</v>
      </c>
      <c r="D698" s="31">
        <v>5.0</v>
      </c>
      <c r="E698" s="32">
        <v>7000.0</v>
      </c>
      <c r="F698" s="44">
        <v>44469.0</v>
      </c>
      <c r="G698" s="34">
        <f>(E698*D698)+(E699*D699)</f>
        <v>219000</v>
      </c>
    </row>
    <row r="699">
      <c r="A699" s="19"/>
      <c r="B699" s="30" t="s">
        <v>32</v>
      </c>
      <c r="C699" s="36" t="s">
        <v>33</v>
      </c>
      <c r="D699" s="31">
        <v>2.0</v>
      </c>
      <c r="E699" s="31">
        <v>92000.0</v>
      </c>
      <c r="F699" s="19"/>
      <c r="G699" s="19"/>
    </row>
    <row r="700">
      <c r="A700" s="35"/>
      <c r="B700" s="36"/>
      <c r="C700" s="36"/>
      <c r="D700" s="36"/>
      <c r="E700" s="36"/>
      <c r="F700" s="36"/>
      <c r="G700" s="36"/>
    </row>
    <row r="701">
      <c r="A701" s="38">
        <v>1232.0</v>
      </c>
      <c r="B701" s="29" t="s">
        <v>32</v>
      </c>
      <c r="C701" s="45" t="s">
        <v>36</v>
      </c>
      <c r="D701" s="31">
        <v>2.0</v>
      </c>
      <c r="E701" s="48">
        <v>97000.0</v>
      </c>
      <c r="F701" s="44">
        <v>44470.0</v>
      </c>
      <c r="G701" s="34">
        <f>(E701*D701)+(E702*D702)+(D703*E703)</f>
        <v>994500</v>
      </c>
    </row>
    <row r="702">
      <c r="A702" s="22"/>
      <c r="B702" s="30" t="s">
        <v>32</v>
      </c>
      <c r="C702" s="36" t="s">
        <v>35</v>
      </c>
      <c r="D702" s="31">
        <v>8.0</v>
      </c>
      <c r="E702" s="32">
        <v>87000.0</v>
      </c>
      <c r="F702" s="22"/>
      <c r="G702" s="22"/>
    </row>
    <row r="703">
      <c r="A703" s="19"/>
      <c r="B703" s="29" t="s">
        <v>10</v>
      </c>
      <c r="C703" s="46" t="s">
        <v>18</v>
      </c>
      <c r="D703" s="31">
        <v>11.0</v>
      </c>
      <c r="E703" s="32">
        <v>9500.0</v>
      </c>
      <c r="F703" s="19"/>
      <c r="G703" s="19"/>
    </row>
    <row r="704">
      <c r="A704" s="35"/>
      <c r="B704" s="36"/>
      <c r="C704" s="36"/>
      <c r="D704" s="36"/>
      <c r="E704" s="36"/>
      <c r="F704" s="36"/>
      <c r="G704" s="36"/>
    </row>
    <row r="705">
      <c r="A705" s="38">
        <v>1233.0</v>
      </c>
      <c r="B705" s="29" t="s">
        <v>10</v>
      </c>
      <c r="C705" s="36" t="s">
        <v>11</v>
      </c>
      <c r="D705" s="31">
        <v>5.0</v>
      </c>
      <c r="E705" s="32">
        <v>7000.0</v>
      </c>
      <c r="F705" s="44">
        <v>44470.0</v>
      </c>
      <c r="G705" s="34">
        <f>(E705*D705)+(E706*D706)+(E707*D707)+(E708*D708)</f>
        <v>920000</v>
      </c>
    </row>
    <row r="706">
      <c r="A706" s="22"/>
      <c r="B706" s="30" t="s">
        <v>32</v>
      </c>
      <c r="C706" s="36" t="s">
        <v>33</v>
      </c>
      <c r="D706" s="31">
        <v>4.0</v>
      </c>
      <c r="E706" s="31">
        <v>92000.0</v>
      </c>
      <c r="F706" s="22"/>
      <c r="G706" s="22"/>
    </row>
    <row r="707">
      <c r="A707" s="22"/>
      <c r="B707" s="36" t="s">
        <v>21</v>
      </c>
      <c r="C707" s="36" t="s">
        <v>25</v>
      </c>
      <c r="D707" s="48">
        <v>3.0</v>
      </c>
      <c r="E707" s="48">
        <v>79000.0</v>
      </c>
      <c r="F707" s="22"/>
      <c r="G707" s="22"/>
    </row>
    <row r="708">
      <c r="A708" s="19"/>
      <c r="B708" s="36" t="s">
        <v>21</v>
      </c>
      <c r="C708" s="36" t="s">
        <v>27</v>
      </c>
      <c r="D708" s="48">
        <v>4.0</v>
      </c>
      <c r="E708" s="48">
        <v>70000.0</v>
      </c>
      <c r="F708" s="19"/>
      <c r="G708" s="19"/>
    </row>
    <row r="709">
      <c r="A709" s="35"/>
      <c r="B709" s="36"/>
      <c r="C709" s="36"/>
      <c r="D709" s="36"/>
      <c r="E709" s="36"/>
      <c r="F709" s="36"/>
      <c r="G709" s="36"/>
    </row>
    <row r="710">
      <c r="A710" s="38">
        <v>1234.0</v>
      </c>
      <c r="B710" s="29" t="s">
        <v>21</v>
      </c>
      <c r="C710" s="46" t="s">
        <v>22</v>
      </c>
      <c r="D710" s="31">
        <v>3.0</v>
      </c>
      <c r="E710" s="40">
        <v>75000.0</v>
      </c>
      <c r="F710" s="44">
        <v>44473.0</v>
      </c>
      <c r="G710" s="34">
        <f>(E710*D710)+(E711*D711)+(D712*E712)</f>
        <v>1110000</v>
      </c>
    </row>
    <row r="711">
      <c r="A711" s="22"/>
      <c r="B711" s="30" t="s">
        <v>21</v>
      </c>
      <c r="C711" s="45" t="s">
        <v>27</v>
      </c>
      <c r="D711" s="31">
        <v>12.0</v>
      </c>
      <c r="E711" s="32">
        <v>70000.0</v>
      </c>
      <c r="F711" s="22"/>
      <c r="G711" s="22"/>
    </row>
    <row r="712">
      <c r="A712" s="19"/>
      <c r="B712" s="29" t="s">
        <v>10</v>
      </c>
      <c r="C712" s="45" t="s">
        <v>14</v>
      </c>
      <c r="D712" s="31">
        <v>6.0</v>
      </c>
      <c r="E712" s="32">
        <v>7500.0</v>
      </c>
      <c r="F712" s="19"/>
      <c r="G712" s="19"/>
    </row>
    <row r="713">
      <c r="A713" s="35"/>
      <c r="B713" s="36"/>
      <c r="C713" s="36"/>
      <c r="D713" s="36"/>
      <c r="E713" s="36"/>
      <c r="F713" s="36"/>
      <c r="G713" s="36"/>
    </row>
    <row r="714">
      <c r="A714" s="38">
        <v>1235.0</v>
      </c>
      <c r="B714" s="30" t="s">
        <v>32</v>
      </c>
      <c r="C714" s="30" t="s">
        <v>35</v>
      </c>
      <c r="D714" s="31">
        <v>8.0</v>
      </c>
      <c r="E714" s="32">
        <v>87000.0</v>
      </c>
      <c r="F714" s="44">
        <v>44473.0</v>
      </c>
      <c r="G714" s="34">
        <f>(E714*D714)+(E715*D715)</f>
        <v>1116000</v>
      </c>
    </row>
    <row r="715">
      <c r="A715" s="19"/>
      <c r="B715" s="29" t="s">
        <v>21</v>
      </c>
      <c r="C715" s="30" t="s">
        <v>27</v>
      </c>
      <c r="D715" s="31">
        <v>6.0</v>
      </c>
      <c r="E715" s="32">
        <v>70000.0</v>
      </c>
      <c r="F715" s="19"/>
      <c r="G715" s="19"/>
    </row>
    <row r="716">
      <c r="A716" s="35"/>
      <c r="B716" s="36"/>
      <c r="C716" s="36"/>
      <c r="D716" s="36"/>
      <c r="E716" s="36"/>
      <c r="F716" s="36"/>
      <c r="G716" s="36"/>
    </row>
    <row r="717">
      <c r="A717" s="38">
        <v>1236.0</v>
      </c>
      <c r="B717" s="29" t="s">
        <v>10</v>
      </c>
      <c r="C717" s="46" t="s">
        <v>18</v>
      </c>
      <c r="D717" s="31">
        <v>9.0</v>
      </c>
      <c r="E717" s="40">
        <v>9500.0</v>
      </c>
      <c r="F717" s="44">
        <v>44474.0</v>
      </c>
      <c r="G717" s="34">
        <f>(E717*D717)+(E718*D718)+(D719*E719)</f>
        <v>371500</v>
      </c>
    </row>
    <row r="718">
      <c r="A718" s="22"/>
      <c r="B718" s="30" t="s">
        <v>10</v>
      </c>
      <c r="C718" s="36" t="s">
        <v>11</v>
      </c>
      <c r="D718" s="31">
        <v>10.0</v>
      </c>
      <c r="E718" s="32">
        <v>7000.0</v>
      </c>
      <c r="F718" s="22"/>
      <c r="G718" s="22"/>
    </row>
    <row r="719">
      <c r="A719" s="19"/>
      <c r="B719" s="29" t="s">
        <v>21</v>
      </c>
      <c r="C719" s="36" t="s">
        <v>29</v>
      </c>
      <c r="D719" s="31">
        <v>2.0</v>
      </c>
      <c r="E719" s="32">
        <v>108000.0</v>
      </c>
      <c r="F719" s="19"/>
      <c r="G719" s="19"/>
    </row>
    <row r="720">
      <c r="A720" s="35"/>
      <c r="B720" s="36"/>
      <c r="C720" s="36"/>
      <c r="D720" s="36"/>
      <c r="E720" s="36"/>
      <c r="F720" s="36"/>
      <c r="G720" s="36"/>
    </row>
    <row r="721">
      <c r="A721" s="41">
        <v>1237.0</v>
      </c>
      <c r="B721" s="29" t="s">
        <v>21</v>
      </c>
      <c r="C721" s="36" t="s">
        <v>27</v>
      </c>
      <c r="D721" s="31">
        <v>6.0</v>
      </c>
      <c r="E721" s="40">
        <v>70000.0</v>
      </c>
      <c r="F721" s="42">
        <v>44474.0</v>
      </c>
      <c r="G721" s="31">
        <f>(E721*D721)</f>
        <v>420000</v>
      </c>
    </row>
    <row r="722">
      <c r="A722" s="35"/>
      <c r="B722" s="36"/>
      <c r="C722" s="36"/>
      <c r="D722" s="36"/>
      <c r="E722" s="36"/>
      <c r="F722" s="36"/>
      <c r="G722" s="36"/>
    </row>
    <row r="723">
      <c r="A723" s="38">
        <v>1238.0</v>
      </c>
      <c r="B723" s="29" t="s">
        <v>32</v>
      </c>
      <c r="C723" s="45" t="s">
        <v>37</v>
      </c>
      <c r="D723" s="31">
        <v>2.0</v>
      </c>
      <c r="E723" s="32">
        <v>74000.0</v>
      </c>
      <c r="F723" s="44">
        <v>44476.0</v>
      </c>
      <c r="G723" s="34">
        <f>(E723*D723)+(E724*D724)</f>
        <v>1120000</v>
      </c>
    </row>
    <row r="724">
      <c r="A724" s="19"/>
      <c r="B724" s="29" t="s">
        <v>21</v>
      </c>
      <c r="C724" s="30" t="s">
        <v>29</v>
      </c>
      <c r="D724" s="31">
        <v>9.0</v>
      </c>
      <c r="E724" s="32">
        <v>108000.0</v>
      </c>
      <c r="F724" s="19"/>
      <c r="G724" s="19"/>
    </row>
    <row r="725">
      <c r="A725" s="35"/>
      <c r="B725" s="36"/>
      <c r="C725" s="36"/>
      <c r="D725" s="36"/>
      <c r="E725" s="36"/>
      <c r="F725" s="36"/>
      <c r="G725" s="36"/>
    </row>
    <row r="726">
      <c r="A726" s="41">
        <v>1239.0</v>
      </c>
      <c r="B726" s="30" t="s">
        <v>32</v>
      </c>
      <c r="C726" s="36" t="s">
        <v>33</v>
      </c>
      <c r="D726" s="31">
        <v>15.0</v>
      </c>
      <c r="E726" s="31">
        <v>92000.0</v>
      </c>
      <c r="F726" s="42">
        <v>44477.0</v>
      </c>
      <c r="G726" s="31">
        <f>(D726*E726)</f>
        <v>1380000</v>
      </c>
    </row>
    <row r="727">
      <c r="A727" s="35"/>
      <c r="B727" s="36"/>
      <c r="C727" s="36"/>
      <c r="D727" s="36"/>
      <c r="E727" s="36"/>
      <c r="F727" s="36"/>
      <c r="G727" s="36"/>
    </row>
    <row r="728">
      <c r="A728" s="38">
        <v>1240.0</v>
      </c>
      <c r="B728" s="29" t="s">
        <v>32</v>
      </c>
      <c r="C728" s="36" t="s">
        <v>33</v>
      </c>
      <c r="D728" s="31">
        <v>2.0</v>
      </c>
      <c r="E728" s="32">
        <v>92000.0</v>
      </c>
      <c r="F728" s="44">
        <v>44477.0</v>
      </c>
      <c r="G728" s="34">
        <f>(E728*D728)+(E729*D729)</f>
        <v>332000</v>
      </c>
    </row>
    <row r="729">
      <c r="A729" s="19"/>
      <c r="B729" s="29" t="s">
        <v>32</v>
      </c>
      <c r="C729" s="36" t="s">
        <v>37</v>
      </c>
      <c r="D729" s="31">
        <v>2.0</v>
      </c>
      <c r="E729" s="32">
        <v>74000.0</v>
      </c>
      <c r="F729" s="19"/>
      <c r="G729" s="19"/>
    </row>
    <row r="730">
      <c r="A730" s="35"/>
      <c r="B730" s="36"/>
      <c r="C730" s="36"/>
      <c r="D730" s="36"/>
      <c r="E730" s="36"/>
      <c r="F730" s="36"/>
      <c r="G730" s="36"/>
    </row>
    <row r="731">
      <c r="A731" s="38">
        <v>1241.0</v>
      </c>
      <c r="B731" s="29" t="s">
        <v>10</v>
      </c>
      <c r="C731" s="36" t="s">
        <v>14</v>
      </c>
      <c r="D731" s="31">
        <v>10.0</v>
      </c>
      <c r="E731" s="40">
        <v>7500.0</v>
      </c>
      <c r="F731" s="44">
        <v>44480.0</v>
      </c>
      <c r="G731" s="34">
        <f>(E731*D731)+(E732*D732)+(D733*E733)+(E734*D734)</f>
        <v>1525000</v>
      </c>
    </row>
    <row r="732">
      <c r="A732" s="22"/>
      <c r="B732" s="30" t="s">
        <v>10</v>
      </c>
      <c r="C732" s="36" t="s">
        <v>16</v>
      </c>
      <c r="D732" s="31">
        <v>15.0</v>
      </c>
      <c r="E732" s="32">
        <v>8000.0</v>
      </c>
      <c r="F732" s="22"/>
      <c r="G732" s="22"/>
    </row>
    <row r="733">
      <c r="A733" s="22"/>
      <c r="B733" s="29" t="s">
        <v>32</v>
      </c>
      <c r="C733" s="36" t="s">
        <v>33</v>
      </c>
      <c r="D733" s="31">
        <v>5.0</v>
      </c>
      <c r="E733" s="32">
        <v>92000.0</v>
      </c>
      <c r="F733" s="22"/>
      <c r="G733" s="22"/>
    </row>
    <row r="734">
      <c r="A734" s="19"/>
      <c r="B734" s="36" t="s">
        <v>32</v>
      </c>
      <c r="C734" s="36" t="s">
        <v>35</v>
      </c>
      <c r="D734" s="48">
        <v>10.0</v>
      </c>
      <c r="E734" s="36">
        <v>87000.0</v>
      </c>
      <c r="F734" s="19"/>
      <c r="G734" s="19"/>
    </row>
    <row r="735">
      <c r="A735" s="35"/>
      <c r="B735" s="36"/>
      <c r="C735" s="36"/>
      <c r="D735" s="36"/>
      <c r="E735" s="36"/>
      <c r="F735" s="36"/>
      <c r="G735" s="36"/>
    </row>
    <row r="736">
      <c r="A736" s="41">
        <v>1242.0</v>
      </c>
      <c r="B736" s="30" t="s">
        <v>21</v>
      </c>
      <c r="C736" s="36" t="s">
        <v>25</v>
      </c>
      <c r="D736" s="31">
        <v>5.0</v>
      </c>
      <c r="E736" s="31">
        <v>79000.0</v>
      </c>
      <c r="F736" s="42">
        <v>44480.0</v>
      </c>
      <c r="G736" s="31">
        <f>(D736*E736)</f>
        <v>395000</v>
      </c>
    </row>
    <row r="737">
      <c r="A737" s="35"/>
      <c r="B737" s="51"/>
      <c r="C737" s="51"/>
      <c r="D737" s="51"/>
      <c r="E737" s="51"/>
      <c r="F737" s="36"/>
      <c r="G737" s="36"/>
    </row>
    <row r="738">
      <c r="A738" s="41">
        <v>1243.0</v>
      </c>
      <c r="B738" s="29" t="s">
        <v>10</v>
      </c>
      <c r="C738" s="30" t="s">
        <v>11</v>
      </c>
      <c r="D738" s="31">
        <v>13.0</v>
      </c>
      <c r="E738" s="32">
        <v>7000.0</v>
      </c>
      <c r="F738" s="42">
        <v>44481.0</v>
      </c>
      <c r="G738" s="31">
        <f>D738*E738</f>
        <v>91000</v>
      </c>
    </row>
    <row r="739">
      <c r="A739" s="35"/>
      <c r="B739" s="36"/>
      <c r="C739" s="36"/>
      <c r="D739" s="36"/>
      <c r="E739" s="36"/>
      <c r="F739" s="37"/>
      <c r="G739" s="36"/>
    </row>
    <row r="740">
      <c r="A740" s="41">
        <v>1244.0</v>
      </c>
      <c r="B740" s="30" t="s">
        <v>32</v>
      </c>
      <c r="C740" s="30" t="s">
        <v>36</v>
      </c>
      <c r="D740" s="31">
        <v>10.0</v>
      </c>
      <c r="E740" s="31">
        <v>97000.0</v>
      </c>
      <c r="F740" s="42">
        <v>44482.0</v>
      </c>
      <c r="G740" s="31">
        <f>(D740*E740)</f>
        <v>970000</v>
      </c>
    </row>
    <row r="741">
      <c r="A741" s="35"/>
      <c r="B741" s="36"/>
      <c r="C741" s="36"/>
      <c r="D741" s="36"/>
      <c r="E741" s="36"/>
      <c r="F741" s="36"/>
      <c r="G741" s="36"/>
    </row>
    <row r="742">
      <c r="A742" s="38">
        <v>1245.0</v>
      </c>
      <c r="B742" s="29" t="s">
        <v>10</v>
      </c>
      <c r="C742" s="36" t="s">
        <v>11</v>
      </c>
      <c r="D742" s="31">
        <v>5.0</v>
      </c>
      <c r="E742" s="40">
        <v>7000.0</v>
      </c>
      <c r="F742" s="44">
        <v>44483.0</v>
      </c>
      <c r="G742" s="34">
        <f>(E742*D742)+(E743*D743)+(D744*E744)</f>
        <v>89500</v>
      </c>
    </row>
    <row r="743">
      <c r="A743" s="22"/>
      <c r="B743" s="30" t="s">
        <v>10</v>
      </c>
      <c r="C743" s="45" t="s">
        <v>14</v>
      </c>
      <c r="D743" s="31">
        <v>6.0</v>
      </c>
      <c r="E743" s="32">
        <v>7500.0</v>
      </c>
      <c r="F743" s="22"/>
      <c r="G743" s="22"/>
    </row>
    <row r="744">
      <c r="A744" s="19"/>
      <c r="B744" s="29" t="s">
        <v>10</v>
      </c>
      <c r="C744" s="46" t="s">
        <v>18</v>
      </c>
      <c r="D744" s="31">
        <v>1.0</v>
      </c>
      <c r="E744" s="32">
        <v>9500.0</v>
      </c>
      <c r="F744" s="19"/>
      <c r="G744" s="19"/>
    </row>
    <row r="745">
      <c r="A745" s="35"/>
      <c r="B745" s="36"/>
      <c r="C745" s="36"/>
      <c r="D745" s="36"/>
      <c r="E745" s="36"/>
      <c r="F745" s="36"/>
      <c r="G745" s="36"/>
    </row>
    <row r="746">
      <c r="A746" s="38">
        <v>1246.0</v>
      </c>
      <c r="B746" s="30" t="s">
        <v>32</v>
      </c>
      <c r="C746" s="30" t="s">
        <v>35</v>
      </c>
      <c r="D746" s="31">
        <v>10.0</v>
      </c>
      <c r="E746" s="32">
        <v>87000.0</v>
      </c>
      <c r="F746" s="44">
        <v>44484.0</v>
      </c>
      <c r="G746" s="34">
        <f>(E746*D746)+(E747*D747)</f>
        <v>944000</v>
      </c>
    </row>
    <row r="747">
      <c r="A747" s="19"/>
      <c r="B747" s="29" t="s">
        <v>32</v>
      </c>
      <c r="C747" s="30" t="s">
        <v>37</v>
      </c>
      <c r="D747" s="31">
        <v>1.0</v>
      </c>
      <c r="E747" s="32">
        <v>74000.0</v>
      </c>
      <c r="F747" s="19"/>
      <c r="G747" s="19"/>
    </row>
    <row r="748">
      <c r="A748" s="35"/>
      <c r="B748" s="36"/>
      <c r="C748" s="36"/>
      <c r="D748" s="36"/>
      <c r="E748" s="36"/>
      <c r="F748" s="37"/>
      <c r="G748" s="36"/>
    </row>
    <row r="749">
      <c r="A749" s="38">
        <v>1247.0</v>
      </c>
      <c r="B749" s="29" t="s">
        <v>10</v>
      </c>
      <c r="C749" s="36" t="s">
        <v>18</v>
      </c>
      <c r="D749" s="31">
        <v>12.0</v>
      </c>
      <c r="E749" s="32">
        <v>75000.0</v>
      </c>
      <c r="F749" s="44">
        <v>44487.0</v>
      </c>
      <c r="G749" s="34">
        <f>(E749*D749)+(E750*D750)</f>
        <v>979000</v>
      </c>
    </row>
    <row r="750">
      <c r="A750" s="19"/>
      <c r="B750" s="29" t="s">
        <v>21</v>
      </c>
      <c r="C750" s="36" t="s">
        <v>25</v>
      </c>
      <c r="D750" s="31">
        <v>1.0</v>
      </c>
      <c r="E750" s="32">
        <v>79000.0</v>
      </c>
      <c r="F750" s="19"/>
      <c r="G750" s="19"/>
    </row>
    <row r="751">
      <c r="A751" s="35"/>
      <c r="B751" s="36"/>
      <c r="C751" s="36"/>
      <c r="D751" s="36"/>
      <c r="E751" s="36"/>
      <c r="F751" s="36"/>
      <c r="G751" s="36"/>
    </row>
    <row r="752">
      <c r="A752" s="38">
        <v>1248.0</v>
      </c>
      <c r="B752" s="29" t="s">
        <v>32</v>
      </c>
      <c r="C752" s="30" t="s">
        <v>37</v>
      </c>
      <c r="D752" s="31">
        <v>5.0</v>
      </c>
      <c r="E752" s="32">
        <v>74000.0</v>
      </c>
      <c r="F752" s="44">
        <v>44488.0</v>
      </c>
      <c r="G752" s="34">
        <f>(E752*D752)+(E753*D753)</f>
        <v>412000</v>
      </c>
    </row>
    <row r="753">
      <c r="A753" s="19"/>
      <c r="B753" s="29" t="s">
        <v>10</v>
      </c>
      <c r="C753" s="30" t="s">
        <v>11</v>
      </c>
      <c r="D753" s="31">
        <v>6.0</v>
      </c>
      <c r="E753" s="32">
        <v>7000.0</v>
      </c>
      <c r="F753" s="19"/>
      <c r="G753" s="19"/>
    </row>
    <row r="754">
      <c r="A754" s="35"/>
      <c r="B754" s="36"/>
      <c r="C754" s="36"/>
      <c r="D754" s="36"/>
      <c r="E754" s="36"/>
      <c r="F754" s="36"/>
      <c r="G754" s="36"/>
    </row>
    <row r="755">
      <c r="A755" s="41">
        <v>1249.0</v>
      </c>
      <c r="B755" s="30" t="s">
        <v>32</v>
      </c>
      <c r="C755" s="36" t="s">
        <v>35</v>
      </c>
      <c r="D755" s="31">
        <v>5.0</v>
      </c>
      <c r="E755" s="31">
        <v>87000.0</v>
      </c>
      <c r="F755" s="42">
        <v>44490.0</v>
      </c>
      <c r="G755" s="31">
        <f>(D755*E755)</f>
        <v>435000</v>
      </c>
    </row>
    <row r="756">
      <c r="A756" s="35"/>
      <c r="B756" s="36"/>
      <c r="C756" s="36"/>
      <c r="D756" s="36"/>
      <c r="E756" s="36"/>
      <c r="F756" s="36"/>
      <c r="G756" s="36"/>
    </row>
    <row r="757">
      <c r="A757" s="38">
        <v>1250.0</v>
      </c>
      <c r="B757" s="30" t="s">
        <v>32</v>
      </c>
      <c r="C757" s="36" t="s">
        <v>36</v>
      </c>
      <c r="D757" s="31">
        <v>3.0</v>
      </c>
      <c r="E757" s="32">
        <v>97000.0</v>
      </c>
      <c r="F757" s="44">
        <v>44491.0</v>
      </c>
      <c r="G757" s="34">
        <f>(E757*D757)+(E758*D758)+(E759*D759)+(E760*D760)+(E761*D761)</f>
        <v>711500</v>
      </c>
    </row>
    <row r="758">
      <c r="A758" s="22"/>
      <c r="B758" s="29" t="s">
        <v>32</v>
      </c>
      <c r="C758" s="36" t="s">
        <v>33</v>
      </c>
      <c r="D758" s="31">
        <v>3.0</v>
      </c>
      <c r="E758" s="32">
        <v>92000.0</v>
      </c>
      <c r="F758" s="22"/>
      <c r="G758" s="22"/>
    </row>
    <row r="759">
      <c r="A759" s="22"/>
      <c r="B759" s="36" t="s">
        <v>10</v>
      </c>
      <c r="C759" s="46" t="s">
        <v>11</v>
      </c>
      <c r="D759" s="36">
        <v>4.0</v>
      </c>
      <c r="E759" s="48">
        <v>7000.0</v>
      </c>
      <c r="F759" s="22"/>
      <c r="G759" s="22"/>
    </row>
    <row r="760">
      <c r="A760" s="22"/>
      <c r="B760" s="36" t="s">
        <v>21</v>
      </c>
      <c r="C760" s="36" t="s">
        <v>25</v>
      </c>
      <c r="D760" s="36">
        <v>1.0</v>
      </c>
      <c r="E760" s="48">
        <v>79000.0</v>
      </c>
      <c r="F760" s="22"/>
      <c r="G760" s="22"/>
    </row>
    <row r="761">
      <c r="A761" s="19"/>
      <c r="B761" s="36" t="s">
        <v>10</v>
      </c>
      <c r="C761" s="36" t="s">
        <v>14</v>
      </c>
      <c r="D761" s="36">
        <v>5.0</v>
      </c>
      <c r="E761" s="48">
        <v>7500.0</v>
      </c>
      <c r="F761" s="19"/>
      <c r="G761" s="19"/>
    </row>
    <row r="762">
      <c r="A762" s="35"/>
      <c r="B762" s="36"/>
      <c r="C762" s="36"/>
      <c r="D762" s="36"/>
      <c r="E762" s="36"/>
      <c r="F762" s="36"/>
      <c r="G762" s="36"/>
    </row>
    <row r="763">
      <c r="A763" s="38">
        <v>1251.0</v>
      </c>
      <c r="B763" s="29" t="s">
        <v>32</v>
      </c>
      <c r="C763" s="36" t="s">
        <v>33</v>
      </c>
      <c r="D763" s="31">
        <v>2.0</v>
      </c>
      <c r="E763" s="40">
        <v>92000.0</v>
      </c>
      <c r="F763" s="44">
        <v>44494.0</v>
      </c>
      <c r="G763" s="34">
        <f>(E763*D763)+(E764*D764)+(D765*E765)+(E766*D766)</f>
        <v>1449500</v>
      </c>
    </row>
    <row r="764">
      <c r="A764" s="22"/>
      <c r="B764" s="30" t="s">
        <v>10</v>
      </c>
      <c r="C764" s="46" t="s">
        <v>18</v>
      </c>
      <c r="D764" s="31">
        <v>5.0</v>
      </c>
      <c r="E764" s="32">
        <v>9500.0</v>
      </c>
      <c r="F764" s="22"/>
      <c r="G764" s="22"/>
    </row>
    <row r="765">
      <c r="A765" s="22"/>
      <c r="B765" s="29" t="s">
        <v>32</v>
      </c>
      <c r="C765" s="45" t="s">
        <v>37</v>
      </c>
      <c r="D765" s="31">
        <v>15.0</v>
      </c>
      <c r="E765" s="32">
        <v>74000.0</v>
      </c>
      <c r="F765" s="22"/>
      <c r="G765" s="22"/>
    </row>
    <row r="766">
      <c r="A766" s="19"/>
      <c r="B766" s="36" t="s">
        <v>21</v>
      </c>
      <c r="C766" s="36" t="s">
        <v>29</v>
      </c>
      <c r="D766" s="48">
        <v>1.0</v>
      </c>
      <c r="E766" s="48">
        <v>108000.0</v>
      </c>
      <c r="F766" s="19"/>
      <c r="G766" s="19"/>
    </row>
    <row r="767">
      <c r="A767" s="36"/>
      <c r="B767" s="36"/>
      <c r="C767" s="36"/>
      <c r="D767" s="36"/>
      <c r="E767" s="36"/>
      <c r="F767" s="36"/>
      <c r="G767" s="36"/>
    </row>
    <row r="768">
      <c r="A768" s="38">
        <v>1252.0</v>
      </c>
      <c r="B768" s="29" t="s">
        <v>10</v>
      </c>
      <c r="C768" s="36" t="s">
        <v>11</v>
      </c>
      <c r="D768" s="31">
        <v>14.0</v>
      </c>
      <c r="E768" s="32">
        <v>7000.0</v>
      </c>
      <c r="F768" s="44">
        <v>44495.0</v>
      </c>
      <c r="G768" s="34">
        <f>(E768*D768)+(E769*D769)</f>
        <v>183500</v>
      </c>
    </row>
    <row r="769">
      <c r="A769" s="19"/>
      <c r="B769" s="30" t="s">
        <v>10</v>
      </c>
      <c r="C769" s="46" t="s">
        <v>18</v>
      </c>
      <c r="D769" s="31">
        <v>9.0</v>
      </c>
      <c r="E769" s="32">
        <v>9500.0</v>
      </c>
      <c r="F769" s="19"/>
      <c r="G769" s="19"/>
    </row>
    <row r="770">
      <c r="A770" s="36"/>
      <c r="B770" s="36"/>
      <c r="C770" s="36"/>
      <c r="D770" s="36"/>
      <c r="E770" s="36"/>
      <c r="F770" s="36"/>
      <c r="G770" s="36"/>
    </row>
    <row r="771">
      <c r="A771" s="41">
        <v>1253.0</v>
      </c>
      <c r="B771" s="30" t="s">
        <v>10</v>
      </c>
      <c r="C771" s="36" t="s">
        <v>16</v>
      </c>
      <c r="D771" s="50">
        <v>19.0</v>
      </c>
      <c r="E771" s="31">
        <v>8000.0</v>
      </c>
      <c r="F771" s="42">
        <v>44497.0</v>
      </c>
      <c r="G771" s="31">
        <f>(D771*E771)</f>
        <v>152000</v>
      </c>
    </row>
    <row r="772">
      <c r="A772" s="36"/>
      <c r="B772" s="36"/>
      <c r="C772" s="36"/>
      <c r="D772" s="36"/>
      <c r="E772" s="36"/>
      <c r="F772" s="36"/>
      <c r="G772" s="36"/>
    </row>
    <row r="773">
      <c r="A773" s="38">
        <v>1254.0</v>
      </c>
      <c r="B773" s="29" t="s">
        <v>21</v>
      </c>
      <c r="C773" s="36" t="s">
        <v>29</v>
      </c>
      <c r="D773" s="31">
        <v>1.0</v>
      </c>
      <c r="E773" s="32">
        <v>108000.0</v>
      </c>
      <c r="F773" s="44">
        <v>44497.0</v>
      </c>
      <c r="G773" s="34">
        <f>(E773*D773)+(E774*D774)</f>
        <v>116000</v>
      </c>
    </row>
    <row r="774">
      <c r="A774" s="19"/>
      <c r="B774" s="29" t="s">
        <v>10</v>
      </c>
      <c r="C774" s="36" t="s">
        <v>16</v>
      </c>
      <c r="D774" s="31">
        <v>1.0</v>
      </c>
      <c r="E774" s="32">
        <v>8000.0</v>
      </c>
      <c r="F774" s="19"/>
      <c r="G774" s="19"/>
    </row>
    <row r="775">
      <c r="A775" s="36"/>
      <c r="B775" s="36"/>
      <c r="C775" s="36"/>
      <c r="D775" s="36"/>
      <c r="E775" s="36"/>
      <c r="F775" s="36"/>
      <c r="G775" s="36"/>
    </row>
    <row r="776">
      <c r="A776" s="38">
        <v>1255.0</v>
      </c>
      <c r="B776" s="29" t="s">
        <v>10</v>
      </c>
      <c r="C776" s="36" t="s">
        <v>11</v>
      </c>
      <c r="D776" s="31">
        <v>1.0</v>
      </c>
      <c r="E776" s="40">
        <v>7000.0</v>
      </c>
      <c r="F776" s="44">
        <v>44498.0</v>
      </c>
      <c r="G776" s="34">
        <f>(E776*D776)+(E777*D777)+(D778*E778)</f>
        <v>193000</v>
      </c>
    </row>
    <row r="777">
      <c r="A777" s="22"/>
      <c r="B777" s="30" t="s">
        <v>10</v>
      </c>
      <c r="C777" s="45" t="s">
        <v>14</v>
      </c>
      <c r="D777" s="31">
        <v>21.0</v>
      </c>
      <c r="E777" s="32">
        <v>7500.0</v>
      </c>
      <c r="F777" s="22"/>
      <c r="G777" s="22"/>
    </row>
    <row r="778">
      <c r="A778" s="19"/>
      <c r="B778" s="29" t="s">
        <v>10</v>
      </c>
      <c r="C778" s="46" t="s">
        <v>18</v>
      </c>
      <c r="D778" s="31">
        <v>3.0</v>
      </c>
      <c r="E778" s="32">
        <v>9500.0</v>
      </c>
      <c r="F778" s="19"/>
      <c r="G778" s="19"/>
    </row>
    <row r="779">
      <c r="A779" s="36"/>
      <c r="B779" s="36"/>
      <c r="C779" s="36"/>
      <c r="D779" s="36"/>
      <c r="E779" s="36"/>
      <c r="F779" s="36"/>
      <c r="G779" s="36"/>
    </row>
    <row r="780">
      <c r="A780" s="41">
        <v>1256.0</v>
      </c>
      <c r="B780" s="29" t="s">
        <v>21</v>
      </c>
      <c r="C780" s="36" t="s">
        <v>25</v>
      </c>
      <c r="D780" s="31">
        <v>6.0</v>
      </c>
      <c r="E780" s="40">
        <v>79000.0</v>
      </c>
      <c r="F780" s="42">
        <v>44501.0</v>
      </c>
      <c r="G780" s="31">
        <f>(E780*D780)</f>
        <v>474000</v>
      </c>
    </row>
    <row r="781">
      <c r="A781" s="36"/>
      <c r="B781" s="36"/>
      <c r="C781" s="36"/>
      <c r="D781" s="36"/>
      <c r="E781" s="36"/>
      <c r="F781" s="36"/>
      <c r="G781" s="36"/>
    </row>
    <row r="782">
      <c r="A782" s="38">
        <v>1257.0</v>
      </c>
      <c r="B782" s="29" t="s">
        <v>32</v>
      </c>
      <c r="C782" s="30" t="s">
        <v>33</v>
      </c>
      <c r="D782" s="31">
        <v>2.0</v>
      </c>
      <c r="E782" s="32">
        <v>92000.0</v>
      </c>
      <c r="F782" s="44">
        <v>44502.0</v>
      </c>
      <c r="G782" s="34">
        <f>(E782*D782)+(E783*D783)</f>
        <v>258000</v>
      </c>
    </row>
    <row r="783">
      <c r="A783" s="19"/>
      <c r="B783" s="29" t="s">
        <v>32</v>
      </c>
      <c r="C783" s="30" t="s">
        <v>37</v>
      </c>
      <c r="D783" s="31">
        <v>1.0</v>
      </c>
      <c r="E783" s="32">
        <v>74000.0</v>
      </c>
      <c r="F783" s="19"/>
      <c r="G783" s="19"/>
    </row>
    <row r="784">
      <c r="A784" s="36"/>
      <c r="B784" s="36"/>
      <c r="C784" s="36"/>
      <c r="D784" s="36"/>
      <c r="E784" s="36"/>
      <c r="F784" s="36"/>
      <c r="G784" s="36"/>
    </row>
    <row r="785">
      <c r="A785" s="38">
        <v>1258.0</v>
      </c>
      <c r="B785" s="30" t="s">
        <v>32</v>
      </c>
      <c r="C785" s="30" t="s">
        <v>35</v>
      </c>
      <c r="D785" s="31">
        <v>15.0</v>
      </c>
      <c r="E785" s="32">
        <v>87000.0</v>
      </c>
      <c r="F785" s="44">
        <v>44502.0</v>
      </c>
      <c r="G785" s="34">
        <f>(E785*D785)+(E786*D786)</f>
        <v>1445000</v>
      </c>
    </row>
    <row r="786">
      <c r="A786" s="19"/>
      <c r="B786" s="29" t="s">
        <v>21</v>
      </c>
      <c r="C786" s="30" t="s">
        <v>29</v>
      </c>
      <c r="D786" s="31">
        <v>2.0</v>
      </c>
      <c r="E786" s="32">
        <v>70000.0</v>
      </c>
      <c r="F786" s="19"/>
      <c r="G786" s="19"/>
    </row>
    <row r="787">
      <c r="A787" s="36"/>
      <c r="B787" s="36"/>
      <c r="C787" s="36"/>
      <c r="D787" s="36"/>
      <c r="E787" s="36"/>
      <c r="F787" s="36"/>
      <c r="G787" s="36"/>
    </row>
    <row r="788">
      <c r="A788" s="38">
        <v>1259.0</v>
      </c>
      <c r="B788" s="29" t="s">
        <v>10</v>
      </c>
      <c r="C788" s="36" t="s">
        <v>14</v>
      </c>
      <c r="D788" s="31">
        <v>17.0</v>
      </c>
      <c r="E788" s="40">
        <v>7500.0</v>
      </c>
      <c r="F788" s="44">
        <v>44502.0</v>
      </c>
      <c r="G788" s="34">
        <f>(E788*D788)+(E789*D789)+(D790*E790)+(E791*D791)</f>
        <v>461500</v>
      </c>
    </row>
    <row r="789">
      <c r="A789" s="22"/>
      <c r="B789" s="30" t="s">
        <v>10</v>
      </c>
      <c r="C789" s="36" t="s">
        <v>16</v>
      </c>
      <c r="D789" s="31">
        <v>10.0</v>
      </c>
      <c r="E789" s="32">
        <v>8000.0</v>
      </c>
      <c r="F789" s="22"/>
      <c r="G789" s="22"/>
    </row>
    <row r="790">
      <c r="A790" s="22"/>
      <c r="B790" s="29" t="s">
        <v>32</v>
      </c>
      <c r="C790" s="36" t="s">
        <v>33</v>
      </c>
      <c r="D790" s="31">
        <v>2.0</v>
      </c>
      <c r="E790" s="32">
        <v>92000.0</v>
      </c>
      <c r="F790" s="22"/>
      <c r="G790" s="22"/>
    </row>
    <row r="791">
      <c r="A791" s="19"/>
      <c r="B791" s="36" t="s">
        <v>21</v>
      </c>
      <c r="C791" s="36" t="s">
        <v>27</v>
      </c>
      <c r="D791" s="48">
        <v>1.0</v>
      </c>
      <c r="E791" s="48">
        <v>70000.0</v>
      </c>
      <c r="F791" s="19"/>
      <c r="G791" s="19"/>
    </row>
    <row r="792">
      <c r="A792" s="36"/>
      <c r="B792" s="36"/>
      <c r="C792" s="36"/>
      <c r="D792" s="36"/>
      <c r="E792" s="36"/>
      <c r="F792" s="36"/>
      <c r="G792" s="36"/>
    </row>
    <row r="793">
      <c r="A793" s="38">
        <v>1260.0</v>
      </c>
      <c r="B793" s="29" t="s">
        <v>32</v>
      </c>
      <c r="C793" s="36" t="s">
        <v>37</v>
      </c>
      <c r="D793" s="31">
        <v>5.0</v>
      </c>
      <c r="E793" s="32">
        <v>74000.0</v>
      </c>
      <c r="F793" s="44">
        <v>44503.0</v>
      </c>
      <c r="G793" s="34">
        <f>(E793*D793)+(E794*D794)</f>
        <v>1340000</v>
      </c>
    </row>
    <row r="794">
      <c r="A794" s="19"/>
      <c r="B794" s="29" t="s">
        <v>32</v>
      </c>
      <c r="C794" s="36" t="s">
        <v>36</v>
      </c>
      <c r="D794" s="31">
        <v>10.0</v>
      </c>
      <c r="E794" s="32">
        <v>97000.0</v>
      </c>
      <c r="F794" s="19"/>
      <c r="G794" s="19"/>
    </row>
    <row r="795">
      <c r="A795" s="36"/>
      <c r="B795" s="36"/>
      <c r="C795" s="36"/>
      <c r="D795" s="36"/>
      <c r="E795" s="36"/>
      <c r="F795" s="36"/>
      <c r="G795" s="36"/>
    </row>
    <row r="796">
      <c r="A796" s="38">
        <v>1261.0</v>
      </c>
      <c r="B796" s="29" t="s">
        <v>32</v>
      </c>
      <c r="C796" s="30" t="s">
        <v>37</v>
      </c>
      <c r="D796" s="31">
        <v>6.0</v>
      </c>
      <c r="E796" s="32">
        <v>74000.0</v>
      </c>
      <c r="F796" s="44">
        <v>44504.0</v>
      </c>
      <c r="G796" s="34">
        <f>(E796*D796)+(E797*D797)</f>
        <v>508000</v>
      </c>
    </row>
    <row r="797">
      <c r="A797" s="19"/>
      <c r="B797" s="29" t="s">
        <v>10</v>
      </c>
      <c r="C797" s="30" t="s">
        <v>16</v>
      </c>
      <c r="D797" s="31">
        <v>8.0</v>
      </c>
      <c r="E797" s="32">
        <v>8000.0</v>
      </c>
      <c r="F797" s="19"/>
      <c r="G797" s="19"/>
    </row>
    <row r="798">
      <c r="A798" s="36"/>
      <c r="B798" s="36"/>
      <c r="C798" s="36"/>
      <c r="D798" s="36"/>
      <c r="E798" s="36"/>
      <c r="F798" s="36"/>
      <c r="G798" s="36"/>
    </row>
    <row r="799">
      <c r="A799" s="38">
        <v>1262.0</v>
      </c>
      <c r="B799" s="30" t="s">
        <v>32</v>
      </c>
      <c r="C799" s="30" t="s">
        <v>35</v>
      </c>
      <c r="D799" s="31">
        <v>2.0</v>
      </c>
      <c r="E799" s="32">
        <v>87000.0</v>
      </c>
      <c r="F799" s="33">
        <v>44505.0</v>
      </c>
      <c r="G799" s="34">
        <f>(E799*D799)+(E800*D800)</f>
        <v>244000</v>
      </c>
    </row>
    <row r="800">
      <c r="A800" s="19"/>
      <c r="B800" s="29" t="s">
        <v>21</v>
      </c>
      <c r="C800" s="30" t="s">
        <v>27</v>
      </c>
      <c r="D800" s="31">
        <v>1.0</v>
      </c>
      <c r="E800" s="32">
        <v>70000.0</v>
      </c>
      <c r="F800" s="19"/>
      <c r="G800" s="19"/>
    </row>
    <row r="801">
      <c r="A801" s="36"/>
      <c r="B801" s="36"/>
      <c r="C801" s="36"/>
      <c r="D801" s="36"/>
      <c r="E801" s="36"/>
      <c r="F801" s="36"/>
      <c r="G801" s="36"/>
    </row>
    <row r="802">
      <c r="A802" s="38">
        <v>1263.0</v>
      </c>
      <c r="B802" s="29" t="s">
        <v>21</v>
      </c>
      <c r="C802" s="46" t="s">
        <v>27</v>
      </c>
      <c r="D802" s="31">
        <v>9.0</v>
      </c>
      <c r="E802" s="40">
        <v>70000.0</v>
      </c>
      <c r="F802" s="44">
        <v>44505.0</v>
      </c>
      <c r="G802" s="34">
        <f>(E802*D802)+(E803*D803)+(D804*E804)</f>
        <v>1682000</v>
      </c>
    </row>
    <row r="803">
      <c r="A803" s="22"/>
      <c r="B803" s="30" t="s">
        <v>10</v>
      </c>
      <c r="C803" s="36" t="s">
        <v>16</v>
      </c>
      <c r="D803" s="31">
        <v>2.0</v>
      </c>
      <c r="E803" s="32">
        <v>8000.0</v>
      </c>
      <c r="F803" s="22"/>
      <c r="G803" s="22"/>
    </row>
    <row r="804">
      <c r="A804" s="19"/>
      <c r="B804" s="29" t="s">
        <v>32</v>
      </c>
      <c r="C804" s="45" t="s">
        <v>37</v>
      </c>
      <c r="D804" s="31">
        <v>14.0</v>
      </c>
      <c r="E804" s="32">
        <v>74000.0</v>
      </c>
      <c r="F804" s="19"/>
      <c r="G804" s="19"/>
    </row>
    <row r="805">
      <c r="A805" s="36"/>
      <c r="B805" s="36"/>
      <c r="C805" s="36"/>
      <c r="D805" s="36"/>
      <c r="E805" s="36"/>
      <c r="F805" s="36"/>
      <c r="G805" s="36"/>
    </row>
    <row r="806">
      <c r="A806" s="38">
        <v>1264.0</v>
      </c>
      <c r="B806" s="29" t="s">
        <v>32</v>
      </c>
      <c r="C806" s="30" t="s">
        <v>33</v>
      </c>
      <c r="D806" s="31">
        <v>12.0</v>
      </c>
      <c r="E806" s="32">
        <v>92000.0</v>
      </c>
      <c r="F806" s="44">
        <v>44508.0</v>
      </c>
      <c r="G806" s="34">
        <f>(E806*D806)+(E807*D807)</f>
        <v>1174000</v>
      </c>
    </row>
    <row r="807">
      <c r="A807" s="19"/>
      <c r="B807" s="29" t="s">
        <v>10</v>
      </c>
      <c r="C807" s="30" t="s">
        <v>11</v>
      </c>
      <c r="D807" s="31">
        <v>10.0</v>
      </c>
      <c r="E807" s="32">
        <v>7000.0</v>
      </c>
      <c r="F807" s="19"/>
      <c r="G807" s="19"/>
    </row>
    <row r="808">
      <c r="A808" s="36"/>
      <c r="B808" s="36"/>
      <c r="C808" s="36"/>
      <c r="D808" s="36"/>
      <c r="E808" s="36"/>
      <c r="F808" s="36"/>
      <c r="G808" s="36"/>
    </row>
    <row r="809">
      <c r="A809" s="38">
        <v>1265.0</v>
      </c>
      <c r="B809" s="29" t="s">
        <v>10</v>
      </c>
      <c r="C809" s="46" t="s">
        <v>18</v>
      </c>
      <c r="D809" s="31">
        <v>19.0</v>
      </c>
      <c r="E809" s="40">
        <v>9500.0</v>
      </c>
      <c r="F809" s="44">
        <v>44510.0</v>
      </c>
      <c r="G809" s="34">
        <f>(E809*D809)+(E810*D810)+(D811*E811)</f>
        <v>1187500</v>
      </c>
    </row>
    <row r="810">
      <c r="A810" s="22"/>
      <c r="B810" s="30" t="s">
        <v>10</v>
      </c>
      <c r="C810" s="36" t="s">
        <v>11</v>
      </c>
      <c r="D810" s="31">
        <v>5.0</v>
      </c>
      <c r="E810" s="32">
        <v>7000.0</v>
      </c>
      <c r="F810" s="22"/>
      <c r="G810" s="22"/>
    </row>
    <row r="811">
      <c r="A811" s="19"/>
      <c r="B811" s="29" t="s">
        <v>21</v>
      </c>
      <c r="C811" s="36" t="s">
        <v>29</v>
      </c>
      <c r="D811" s="31">
        <v>9.0</v>
      </c>
      <c r="E811" s="32">
        <v>108000.0</v>
      </c>
      <c r="F811" s="19"/>
      <c r="G811" s="19"/>
    </row>
    <row r="812">
      <c r="A812" s="36"/>
      <c r="B812" s="36"/>
      <c r="C812" s="36"/>
      <c r="D812" s="36"/>
      <c r="E812" s="36"/>
      <c r="F812" s="36"/>
      <c r="G812" s="36"/>
    </row>
    <row r="813">
      <c r="A813" s="38">
        <v>1266.0</v>
      </c>
      <c r="B813" s="29" t="s">
        <v>10</v>
      </c>
      <c r="C813" s="46" t="s">
        <v>14</v>
      </c>
      <c r="D813" s="31">
        <v>15.0</v>
      </c>
      <c r="E813" s="40">
        <v>7500.0</v>
      </c>
      <c r="F813" s="44">
        <v>44512.0</v>
      </c>
      <c r="G813" s="34">
        <f>(E813*D813)+(E814*D814)+(D815*E815)</f>
        <v>1074500</v>
      </c>
    </row>
    <row r="814">
      <c r="A814" s="22"/>
      <c r="B814" s="30" t="s">
        <v>10</v>
      </c>
      <c r="C814" s="36" t="s">
        <v>11</v>
      </c>
      <c r="D814" s="31">
        <v>6.0</v>
      </c>
      <c r="E814" s="32">
        <v>7000.0</v>
      </c>
      <c r="F814" s="22"/>
      <c r="G814" s="22"/>
    </row>
    <row r="815">
      <c r="A815" s="19"/>
      <c r="B815" s="29" t="s">
        <v>32</v>
      </c>
      <c r="C815" s="36" t="s">
        <v>33</v>
      </c>
      <c r="D815" s="31">
        <v>10.0</v>
      </c>
      <c r="E815" s="32">
        <v>92000.0</v>
      </c>
      <c r="F815" s="19"/>
      <c r="G815" s="19"/>
    </row>
    <row r="816">
      <c r="A816" s="36"/>
      <c r="B816" s="36"/>
      <c r="C816" s="36"/>
      <c r="D816" s="36"/>
      <c r="E816" s="36"/>
      <c r="F816" s="36"/>
      <c r="G816" s="36"/>
    </row>
    <row r="817">
      <c r="A817" s="38">
        <v>1267.0</v>
      </c>
      <c r="B817" s="30" t="s">
        <v>32</v>
      </c>
      <c r="C817" s="36" t="s">
        <v>37</v>
      </c>
      <c r="D817" s="31">
        <v>13.0</v>
      </c>
      <c r="E817" s="32">
        <v>74000.0</v>
      </c>
      <c r="F817" s="44">
        <v>44515.0</v>
      </c>
      <c r="G817" s="34">
        <f>(E817*D817)+(E818*D818)+(E819*D819)+(E820*D820)+(E821*D821)</f>
        <v>2129000</v>
      </c>
    </row>
    <row r="818">
      <c r="A818" s="22"/>
      <c r="B818" s="29" t="s">
        <v>32</v>
      </c>
      <c r="C818" s="36" t="s">
        <v>33</v>
      </c>
      <c r="D818" s="31">
        <v>10.0</v>
      </c>
      <c r="E818" s="32">
        <v>92000.0</v>
      </c>
      <c r="F818" s="22"/>
      <c r="G818" s="22"/>
    </row>
    <row r="819">
      <c r="A819" s="22"/>
      <c r="B819" s="36" t="s">
        <v>10</v>
      </c>
      <c r="C819" s="46" t="s">
        <v>11</v>
      </c>
      <c r="D819" s="36">
        <v>4.0</v>
      </c>
      <c r="E819" s="48">
        <v>7000.0</v>
      </c>
      <c r="F819" s="22"/>
      <c r="G819" s="22"/>
    </row>
    <row r="820">
      <c r="A820" s="22"/>
      <c r="B820" s="36" t="s">
        <v>21</v>
      </c>
      <c r="C820" s="36" t="s">
        <v>25</v>
      </c>
      <c r="D820" s="36">
        <v>1.0</v>
      </c>
      <c r="E820" s="48">
        <v>79000.0</v>
      </c>
      <c r="F820" s="22"/>
      <c r="G820" s="22"/>
    </row>
    <row r="821">
      <c r="A821" s="19"/>
      <c r="B821" s="36" t="s">
        <v>21</v>
      </c>
      <c r="C821" s="36" t="s">
        <v>27</v>
      </c>
      <c r="D821" s="48">
        <v>2.0</v>
      </c>
      <c r="E821" s="48">
        <v>70000.0</v>
      </c>
      <c r="F821" s="19"/>
      <c r="G821" s="19"/>
    </row>
    <row r="822">
      <c r="A822" s="36"/>
      <c r="B822" s="36"/>
      <c r="C822" s="36"/>
      <c r="D822" s="36"/>
      <c r="E822" s="36"/>
      <c r="F822" s="36"/>
      <c r="G822" s="36"/>
    </row>
    <row r="823">
      <c r="A823" s="41">
        <v>1268.0</v>
      </c>
      <c r="B823" s="30" t="s">
        <v>32</v>
      </c>
      <c r="C823" s="30" t="s">
        <v>35</v>
      </c>
      <c r="D823" s="31">
        <v>5.0</v>
      </c>
      <c r="E823" s="31">
        <v>87000.0</v>
      </c>
      <c r="F823" s="42">
        <v>44515.0</v>
      </c>
      <c r="G823" s="31">
        <f>(D823*E823)</f>
        <v>435000</v>
      </c>
    </row>
    <row r="824">
      <c r="A824" s="36"/>
      <c r="B824" s="36"/>
      <c r="C824" s="36"/>
      <c r="D824" s="36"/>
      <c r="E824" s="36"/>
      <c r="F824" s="36"/>
      <c r="G824" s="36"/>
    </row>
    <row r="825">
      <c r="A825" s="38">
        <v>1269.0</v>
      </c>
      <c r="B825" s="30" t="s">
        <v>10</v>
      </c>
      <c r="C825" s="36" t="s">
        <v>11</v>
      </c>
      <c r="D825" s="31">
        <v>10.0</v>
      </c>
      <c r="E825" s="32">
        <v>7000.0</v>
      </c>
      <c r="F825" s="44">
        <v>44518.0</v>
      </c>
      <c r="G825" s="34">
        <f>(E825*D825)+(E826*D826)+(E827*D827)+(E828*D828)+(E829*D829)</f>
        <v>1878000</v>
      </c>
    </row>
    <row r="826">
      <c r="A826" s="22"/>
      <c r="B826" s="29" t="s">
        <v>32</v>
      </c>
      <c r="C826" s="36" t="s">
        <v>33</v>
      </c>
      <c r="D826" s="31">
        <v>12.0</v>
      </c>
      <c r="E826" s="32">
        <v>92000.0</v>
      </c>
      <c r="F826" s="22"/>
      <c r="G826" s="22"/>
    </row>
    <row r="827">
      <c r="A827" s="22"/>
      <c r="B827" s="36" t="s">
        <v>10</v>
      </c>
      <c r="C827" s="46" t="s">
        <v>16</v>
      </c>
      <c r="D827" s="48">
        <v>5.0</v>
      </c>
      <c r="E827" s="48">
        <v>8000.0</v>
      </c>
      <c r="F827" s="22"/>
      <c r="G827" s="22"/>
    </row>
    <row r="828">
      <c r="A828" s="22"/>
      <c r="B828" s="36" t="s">
        <v>21</v>
      </c>
      <c r="C828" s="36" t="s">
        <v>25</v>
      </c>
      <c r="D828" s="48">
        <v>6.0</v>
      </c>
      <c r="E828" s="48">
        <v>79000.0</v>
      </c>
      <c r="F828" s="22"/>
      <c r="G828" s="22"/>
    </row>
    <row r="829">
      <c r="A829" s="19"/>
      <c r="B829" s="36" t="s">
        <v>10</v>
      </c>
      <c r="C829" s="36" t="s">
        <v>18</v>
      </c>
      <c r="D829" s="48">
        <v>20.0</v>
      </c>
      <c r="E829" s="48">
        <v>9500.0</v>
      </c>
      <c r="F829" s="19"/>
      <c r="G829" s="19"/>
    </row>
    <row r="830">
      <c r="A830" s="36"/>
      <c r="B830" s="36"/>
      <c r="C830" s="36"/>
      <c r="D830" s="36"/>
      <c r="E830" s="36"/>
      <c r="F830" s="36"/>
      <c r="G830" s="36"/>
    </row>
    <row r="831">
      <c r="A831" s="41">
        <v>1270.0</v>
      </c>
      <c r="B831" s="30" t="s">
        <v>21</v>
      </c>
      <c r="C831" s="30" t="s">
        <v>25</v>
      </c>
      <c r="D831" s="31">
        <v>1.0</v>
      </c>
      <c r="E831" s="31">
        <v>79000.0</v>
      </c>
      <c r="F831" s="42">
        <v>44522.0</v>
      </c>
      <c r="G831" s="31">
        <f>(D831*E831)</f>
        <v>79000</v>
      </c>
    </row>
    <row r="832">
      <c r="A832" s="36"/>
      <c r="B832" s="36"/>
      <c r="C832" s="36"/>
      <c r="D832" s="36"/>
      <c r="E832" s="36"/>
      <c r="F832" s="36"/>
      <c r="G832" s="36"/>
    </row>
    <row r="833">
      <c r="A833" s="38">
        <v>1271.0</v>
      </c>
      <c r="B833" s="29" t="s">
        <v>10</v>
      </c>
      <c r="C833" s="36" t="s">
        <v>11</v>
      </c>
      <c r="D833" s="31">
        <v>10.0</v>
      </c>
      <c r="E833" s="32">
        <v>7000.0</v>
      </c>
      <c r="F833" s="44">
        <v>44522.0</v>
      </c>
      <c r="G833" s="34">
        <f>(E833*D833)+(E834*D834)</f>
        <v>110000</v>
      </c>
    </row>
    <row r="834">
      <c r="A834" s="19"/>
      <c r="B834" s="29" t="s">
        <v>10</v>
      </c>
      <c r="C834" s="36" t="s">
        <v>16</v>
      </c>
      <c r="D834" s="31">
        <v>5.0</v>
      </c>
      <c r="E834" s="32">
        <v>8000.0</v>
      </c>
      <c r="F834" s="19"/>
      <c r="G834" s="19"/>
    </row>
    <row r="835">
      <c r="A835" s="35"/>
      <c r="B835" s="36"/>
      <c r="C835" s="36"/>
      <c r="D835" s="36"/>
      <c r="E835" s="36"/>
      <c r="F835" s="36"/>
      <c r="G835" s="36"/>
    </row>
    <row r="836">
      <c r="A836" s="38">
        <v>1272.0</v>
      </c>
      <c r="B836" s="29" t="s">
        <v>21</v>
      </c>
      <c r="C836" s="45" t="s">
        <v>29</v>
      </c>
      <c r="D836" s="31">
        <v>1.0</v>
      </c>
      <c r="E836" s="48">
        <v>108000.0</v>
      </c>
      <c r="F836" s="44">
        <v>44524.0</v>
      </c>
      <c r="G836" s="34">
        <f>(E836*D836)+(E837*D837)+(D838*E838)</f>
        <v>2918000</v>
      </c>
    </row>
    <row r="837">
      <c r="A837" s="22"/>
      <c r="B837" s="30" t="s">
        <v>32</v>
      </c>
      <c r="C837" s="36" t="s">
        <v>35</v>
      </c>
      <c r="D837" s="31">
        <v>10.0</v>
      </c>
      <c r="E837" s="32">
        <v>87000.0</v>
      </c>
      <c r="F837" s="22"/>
      <c r="G837" s="22"/>
    </row>
    <row r="838">
      <c r="A838" s="19"/>
      <c r="B838" s="29" t="s">
        <v>32</v>
      </c>
      <c r="C838" s="46" t="s">
        <v>36</v>
      </c>
      <c r="D838" s="31">
        <v>20.0</v>
      </c>
      <c r="E838" s="32">
        <v>97000.0</v>
      </c>
      <c r="F838" s="19"/>
      <c r="G838" s="19"/>
    </row>
    <row r="839">
      <c r="A839" s="35"/>
      <c r="B839" s="36"/>
      <c r="C839" s="36"/>
      <c r="D839" s="36"/>
      <c r="E839" s="36"/>
      <c r="F839" s="36"/>
      <c r="G839" s="36"/>
    </row>
    <row r="840">
      <c r="A840" s="38">
        <v>1273.0</v>
      </c>
      <c r="B840" s="29" t="s">
        <v>10</v>
      </c>
      <c r="C840" s="36" t="s">
        <v>16</v>
      </c>
      <c r="D840" s="31">
        <v>4.0</v>
      </c>
      <c r="E840" s="32">
        <v>8000.0</v>
      </c>
      <c r="F840" s="44">
        <v>44526.0</v>
      </c>
      <c r="G840" s="34">
        <f>(E840*D840)+(E841*D841)</f>
        <v>46000</v>
      </c>
    </row>
    <row r="841">
      <c r="A841" s="19"/>
      <c r="B841" s="30" t="s">
        <v>10</v>
      </c>
      <c r="C841" s="36" t="s">
        <v>11</v>
      </c>
      <c r="D841" s="31">
        <v>2.0</v>
      </c>
      <c r="E841" s="31">
        <v>7000.0</v>
      </c>
      <c r="F841" s="19"/>
      <c r="G841" s="19"/>
    </row>
    <row r="842">
      <c r="A842" s="35"/>
      <c r="B842" s="36"/>
      <c r="C842" s="36"/>
      <c r="D842" s="36"/>
      <c r="E842" s="36"/>
      <c r="F842" s="36"/>
      <c r="G842" s="36"/>
    </row>
    <row r="843">
      <c r="A843" s="38">
        <v>1274.0</v>
      </c>
      <c r="B843" s="29" t="s">
        <v>21</v>
      </c>
      <c r="C843" s="36" t="s">
        <v>27</v>
      </c>
      <c r="D843" s="31">
        <v>10.0</v>
      </c>
      <c r="E843" s="32">
        <v>70000.0</v>
      </c>
      <c r="F843" s="44">
        <v>44526.0</v>
      </c>
      <c r="G843" s="34">
        <f>(E843*D843)+(E844*D844)</f>
        <v>2540000</v>
      </c>
    </row>
    <row r="844">
      <c r="A844" s="19"/>
      <c r="B844" s="30" t="s">
        <v>32</v>
      </c>
      <c r="C844" s="36" t="s">
        <v>33</v>
      </c>
      <c r="D844" s="31">
        <v>20.0</v>
      </c>
      <c r="E844" s="31">
        <v>92000.0</v>
      </c>
      <c r="F844" s="19"/>
      <c r="G844" s="19"/>
    </row>
    <row r="845">
      <c r="A845" s="35"/>
      <c r="B845" s="36"/>
      <c r="C845" s="36"/>
      <c r="D845" s="36"/>
      <c r="E845" s="36"/>
      <c r="F845" s="36"/>
      <c r="G845" s="36"/>
    </row>
    <row r="846">
      <c r="A846" s="35"/>
      <c r="B846" s="36"/>
      <c r="C846" s="36"/>
      <c r="D846" s="36"/>
      <c r="E846" s="36"/>
      <c r="F846" s="36"/>
      <c r="G846" s="36"/>
    </row>
    <row r="847">
      <c r="A847" s="38">
        <v>1275.0</v>
      </c>
      <c r="B847" s="29" t="s">
        <v>10</v>
      </c>
      <c r="C847" s="36" t="s">
        <v>14</v>
      </c>
      <c r="D847" s="31">
        <v>17.0</v>
      </c>
      <c r="E847" s="40">
        <v>7500.0</v>
      </c>
      <c r="F847" s="44">
        <v>44526.0</v>
      </c>
      <c r="G847" s="34">
        <f>(E847*D847)+(E848*D848)+(D849*E849)+(E850*D850)</f>
        <v>1079500</v>
      </c>
    </row>
    <row r="848">
      <c r="A848" s="22"/>
      <c r="B848" s="30" t="s">
        <v>10</v>
      </c>
      <c r="C848" s="36" t="s">
        <v>16</v>
      </c>
      <c r="D848" s="31">
        <v>10.0</v>
      </c>
      <c r="E848" s="32">
        <v>8000.0</v>
      </c>
      <c r="F848" s="22"/>
      <c r="G848" s="22"/>
    </row>
    <row r="849">
      <c r="A849" s="22"/>
      <c r="B849" s="29" t="s">
        <v>21</v>
      </c>
      <c r="C849" s="36" t="s">
        <v>27</v>
      </c>
      <c r="D849" s="31">
        <v>5.0</v>
      </c>
      <c r="E849" s="32">
        <v>70000.0</v>
      </c>
      <c r="F849" s="22"/>
      <c r="G849" s="22"/>
    </row>
    <row r="850">
      <c r="A850" s="19"/>
      <c r="B850" s="36" t="s">
        <v>32</v>
      </c>
      <c r="C850" s="36" t="s">
        <v>35</v>
      </c>
      <c r="D850" s="48">
        <v>6.0</v>
      </c>
      <c r="E850" s="36">
        <v>87000.0</v>
      </c>
      <c r="F850" s="19"/>
      <c r="G850" s="19"/>
    </row>
    <row r="851">
      <c r="A851" s="35"/>
      <c r="B851" s="36"/>
      <c r="C851" s="36"/>
      <c r="D851" s="36"/>
      <c r="E851" s="36"/>
      <c r="F851" s="36"/>
      <c r="G851" s="36"/>
    </row>
    <row r="852">
      <c r="A852" s="38">
        <v>1276.0</v>
      </c>
      <c r="B852" s="30" t="s">
        <v>32</v>
      </c>
      <c r="C852" s="30" t="s">
        <v>35</v>
      </c>
      <c r="D852" s="31">
        <v>3.0</v>
      </c>
      <c r="E852" s="32">
        <v>87000.0</v>
      </c>
      <c r="F852" s="44">
        <v>44529.0</v>
      </c>
      <c r="G852" s="34">
        <f>(E852*D852)+(E853*D853)</f>
        <v>1371000</v>
      </c>
    </row>
    <row r="853">
      <c r="A853" s="19"/>
      <c r="B853" s="29" t="s">
        <v>32</v>
      </c>
      <c r="C853" s="30" t="s">
        <v>37</v>
      </c>
      <c r="D853" s="31">
        <v>15.0</v>
      </c>
      <c r="E853" s="32">
        <v>74000.0</v>
      </c>
      <c r="F853" s="19"/>
      <c r="G853" s="19"/>
    </row>
    <row r="854">
      <c r="A854" s="35"/>
      <c r="B854" s="36"/>
      <c r="C854" s="36"/>
      <c r="D854" s="36"/>
      <c r="E854" s="36"/>
      <c r="F854" s="36"/>
      <c r="G854" s="36"/>
    </row>
    <row r="855">
      <c r="A855" s="38">
        <v>1277.0</v>
      </c>
      <c r="B855" s="29" t="s">
        <v>32</v>
      </c>
      <c r="C855" s="36" t="s">
        <v>33</v>
      </c>
      <c r="D855" s="31">
        <v>20.0</v>
      </c>
      <c r="E855" s="40">
        <v>92000.0</v>
      </c>
      <c r="F855" s="44">
        <v>44529.0</v>
      </c>
      <c r="G855" s="34">
        <f>(E855*D855)+(E856*D856)+(D857*E857)</f>
        <v>2067000</v>
      </c>
    </row>
    <row r="856">
      <c r="A856" s="22"/>
      <c r="B856" s="30" t="s">
        <v>10</v>
      </c>
      <c r="C856" s="45" t="s">
        <v>14</v>
      </c>
      <c r="D856" s="31">
        <v>10.0</v>
      </c>
      <c r="E856" s="32">
        <v>7500.0</v>
      </c>
      <c r="F856" s="22"/>
      <c r="G856" s="22"/>
    </row>
    <row r="857">
      <c r="A857" s="19"/>
      <c r="B857" s="29" t="s">
        <v>10</v>
      </c>
      <c r="C857" s="46" t="s">
        <v>18</v>
      </c>
      <c r="D857" s="31">
        <v>16.0</v>
      </c>
      <c r="E857" s="32">
        <v>9500.0</v>
      </c>
      <c r="F857" s="19"/>
      <c r="G857" s="19"/>
    </row>
    <row r="858">
      <c r="A858" s="35"/>
      <c r="B858" s="36"/>
      <c r="C858" s="36"/>
      <c r="D858" s="36"/>
      <c r="E858" s="36"/>
      <c r="F858" s="36"/>
      <c r="G858" s="36"/>
    </row>
    <row r="859">
      <c r="A859" s="41">
        <v>1278.0</v>
      </c>
      <c r="B859" s="30" t="s">
        <v>21</v>
      </c>
      <c r="C859" s="36" t="s">
        <v>25</v>
      </c>
      <c r="D859" s="31">
        <v>1.0</v>
      </c>
      <c r="E859" s="31">
        <v>79000.0</v>
      </c>
      <c r="F859" s="42">
        <v>44529.0</v>
      </c>
      <c r="G859" s="31">
        <f>(D859*E859)</f>
        <v>79000</v>
      </c>
    </row>
    <row r="860">
      <c r="A860" s="35"/>
      <c r="B860" s="36"/>
      <c r="C860" s="36"/>
      <c r="D860" s="36"/>
      <c r="E860" s="36"/>
      <c r="F860" s="36"/>
      <c r="G860" s="36"/>
    </row>
    <row r="861">
      <c r="A861" s="38">
        <v>1279.0</v>
      </c>
      <c r="B861" s="29" t="s">
        <v>32</v>
      </c>
      <c r="C861" s="36" t="s">
        <v>36</v>
      </c>
      <c r="D861" s="31">
        <v>10.0</v>
      </c>
      <c r="E861" s="32">
        <v>97000.0</v>
      </c>
      <c r="F861" s="44">
        <v>44529.0</v>
      </c>
      <c r="G861" s="34">
        <f>(E861*D861)+(E862*D862)</f>
        <v>1130000</v>
      </c>
    </row>
    <row r="862">
      <c r="A862" s="19"/>
      <c r="B862" s="30" t="s">
        <v>10</v>
      </c>
      <c r="C862" s="46" t="s">
        <v>16</v>
      </c>
      <c r="D862" s="31">
        <v>20.0</v>
      </c>
      <c r="E862" s="31">
        <v>8000.0</v>
      </c>
      <c r="F862" s="19"/>
      <c r="G862" s="19"/>
    </row>
    <row r="863">
      <c r="A863" s="35"/>
      <c r="B863" s="36"/>
      <c r="C863" s="36"/>
      <c r="D863" s="36"/>
      <c r="E863" s="36"/>
      <c r="F863" s="36"/>
      <c r="G863" s="36"/>
    </row>
    <row r="864">
      <c r="A864" s="38">
        <v>1280.0</v>
      </c>
      <c r="B864" s="29" t="s">
        <v>21</v>
      </c>
      <c r="C864" s="36" t="s">
        <v>27</v>
      </c>
      <c r="D864" s="31">
        <v>2.0</v>
      </c>
      <c r="E864" s="32">
        <v>70000.0</v>
      </c>
      <c r="F864" s="44">
        <v>44530.0</v>
      </c>
      <c r="G864" s="34">
        <f>(E864*D864)+(E865*D865)</f>
        <v>290000</v>
      </c>
    </row>
    <row r="865">
      <c r="A865" s="19"/>
      <c r="B865" s="29" t="s">
        <v>10</v>
      </c>
      <c r="C865" s="36" t="s">
        <v>14</v>
      </c>
      <c r="D865" s="31">
        <v>20.0</v>
      </c>
      <c r="E865" s="32">
        <v>7500.0</v>
      </c>
      <c r="F865" s="19"/>
      <c r="G865" s="19"/>
    </row>
    <row r="866">
      <c r="A866" s="35"/>
      <c r="B866" s="36"/>
      <c r="C866" s="36"/>
      <c r="D866" s="36"/>
      <c r="E866" s="36"/>
      <c r="F866" s="36"/>
      <c r="G866" s="36"/>
    </row>
    <row r="867">
      <c r="A867" s="35"/>
      <c r="B867" s="36"/>
      <c r="C867" s="36"/>
      <c r="D867" s="36"/>
      <c r="E867" s="36"/>
      <c r="F867" s="36"/>
      <c r="G867" s="36"/>
    </row>
    <row r="868">
      <c r="A868" s="38">
        <v>1281.0</v>
      </c>
      <c r="B868" s="29" t="s">
        <v>10</v>
      </c>
      <c r="C868" s="36" t="s">
        <v>11</v>
      </c>
      <c r="D868" s="31">
        <v>1.0</v>
      </c>
      <c r="E868" s="40">
        <v>7000.0</v>
      </c>
      <c r="F868" s="44">
        <v>44530.0</v>
      </c>
      <c r="G868" s="34">
        <f>(E868*D868)+(E869*D869)+(D870*E870)+(E871*D871)</f>
        <v>895500</v>
      </c>
    </row>
    <row r="869">
      <c r="A869" s="22"/>
      <c r="B869" s="30" t="s">
        <v>10</v>
      </c>
      <c r="C869" s="46" t="s">
        <v>18</v>
      </c>
      <c r="D869" s="31">
        <v>3.0</v>
      </c>
      <c r="E869" s="32">
        <v>9500.0</v>
      </c>
      <c r="F869" s="22"/>
      <c r="G869" s="22"/>
    </row>
    <row r="870">
      <c r="A870" s="22"/>
      <c r="B870" s="29" t="s">
        <v>32</v>
      </c>
      <c r="C870" s="45" t="s">
        <v>37</v>
      </c>
      <c r="D870" s="31">
        <v>10.0</v>
      </c>
      <c r="E870" s="32">
        <v>74000.0</v>
      </c>
      <c r="F870" s="22"/>
      <c r="G870" s="22"/>
    </row>
    <row r="871">
      <c r="A871" s="19"/>
      <c r="B871" s="36" t="s">
        <v>10</v>
      </c>
      <c r="C871" s="36" t="s">
        <v>16</v>
      </c>
      <c r="D871" s="48">
        <v>15.0</v>
      </c>
      <c r="E871" s="48">
        <v>8000.0</v>
      </c>
      <c r="F871" s="19"/>
      <c r="G871" s="19"/>
    </row>
    <row r="872">
      <c r="A872" s="35"/>
      <c r="B872" s="36"/>
      <c r="C872" s="36"/>
      <c r="D872" s="36"/>
      <c r="E872" s="36"/>
      <c r="F872" s="36"/>
      <c r="G872" s="36"/>
    </row>
    <row r="873">
      <c r="A873" s="41">
        <v>1282.0</v>
      </c>
      <c r="B873" s="29" t="s">
        <v>32</v>
      </c>
      <c r="C873" s="30" t="s">
        <v>37</v>
      </c>
      <c r="D873" s="31">
        <v>14.0</v>
      </c>
      <c r="E873" s="32">
        <v>74000.0</v>
      </c>
      <c r="F873" s="42">
        <v>44531.0</v>
      </c>
      <c r="G873" s="31">
        <f>(E873*D873)</f>
        <v>1036000</v>
      </c>
    </row>
    <row r="874">
      <c r="A874" s="36"/>
      <c r="B874" s="36"/>
      <c r="C874" s="36"/>
      <c r="D874" s="36"/>
      <c r="E874" s="36"/>
      <c r="F874" s="36"/>
      <c r="G874" s="36"/>
    </row>
    <row r="875">
      <c r="A875" s="41">
        <v>1283.0</v>
      </c>
      <c r="B875" s="30" t="s">
        <v>32</v>
      </c>
      <c r="C875" s="36" t="s">
        <v>36</v>
      </c>
      <c r="D875" s="31">
        <v>10.0</v>
      </c>
      <c r="E875" s="31">
        <v>97000.0</v>
      </c>
      <c r="F875" s="42">
        <v>44531.0</v>
      </c>
      <c r="G875" s="31">
        <f>(D875*E875)</f>
        <v>970000</v>
      </c>
    </row>
    <row r="876">
      <c r="A876" s="35"/>
      <c r="B876" s="36"/>
      <c r="C876" s="36"/>
      <c r="D876" s="36"/>
      <c r="E876" s="36"/>
      <c r="F876" s="36"/>
      <c r="G876" s="36"/>
    </row>
    <row r="877">
      <c r="A877" s="41">
        <v>1284.0</v>
      </c>
      <c r="B877" s="30" t="s">
        <v>10</v>
      </c>
      <c r="C877" s="36" t="s">
        <v>14</v>
      </c>
      <c r="D877" s="31">
        <v>15.0</v>
      </c>
      <c r="E877" s="31">
        <v>7500.0</v>
      </c>
      <c r="F877" s="42">
        <v>44532.0</v>
      </c>
      <c r="G877" s="31">
        <f>(D877*E877)</f>
        <v>112500</v>
      </c>
    </row>
    <row r="878">
      <c r="A878" s="35"/>
      <c r="B878" s="36"/>
      <c r="C878" s="36"/>
      <c r="D878" s="36"/>
      <c r="E878" s="36"/>
      <c r="F878" s="36"/>
      <c r="G878" s="36"/>
    </row>
    <row r="879">
      <c r="A879" s="41">
        <v>1285.0</v>
      </c>
      <c r="B879" s="30" t="s">
        <v>10</v>
      </c>
      <c r="C879" s="36" t="s">
        <v>18</v>
      </c>
      <c r="D879" s="31">
        <v>20.0</v>
      </c>
      <c r="E879" s="31">
        <v>9500.0</v>
      </c>
      <c r="F879" s="42">
        <v>44533.0</v>
      </c>
      <c r="G879" s="31">
        <f>(D879*E879)</f>
        <v>190000</v>
      </c>
    </row>
    <row r="880">
      <c r="A880" s="35"/>
      <c r="B880" s="36"/>
      <c r="C880" s="36"/>
      <c r="D880" s="36"/>
      <c r="E880" s="36"/>
      <c r="F880" s="36"/>
      <c r="G880" s="36"/>
    </row>
    <row r="881">
      <c r="A881" s="41">
        <v>1286.0</v>
      </c>
      <c r="B881" s="30" t="s">
        <v>10</v>
      </c>
      <c r="C881" s="36" t="s">
        <v>11</v>
      </c>
      <c r="D881" s="31">
        <v>17.0</v>
      </c>
      <c r="E881" s="31">
        <v>7000.0</v>
      </c>
      <c r="F881" s="42">
        <v>44533.0</v>
      </c>
      <c r="G881" s="31">
        <f>(D881*E881)</f>
        <v>119000</v>
      </c>
    </row>
    <row r="882">
      <c r="A882" s="35"/>
      <c r="B882" s="36"/>
      <c r="C882" s="36"/>
      <c r="D882" s="36"/>
      <c r="E882" s="36"/>
      <c r="F882" s="36"/>
      <c r="G882" s="36"/>
    </row>
    <row r="883">
      <c r="A883" s="41">
        <v>1287.0</v>
      </c>
      <c r="B883" s="29" t="s">
        <v>21</v>
      </c>
      <c r="C883" s="36" t="s">
        <v>27</v>
      </c>
      <c r="D883" s="31">
        <v>1.0</v>
      </c>
      <c r="E883" s="32">
        <v>70000.0</v>
      </c>
      <c r="F883" s="44">
        <v>44536.0</v>
      </c>
      <c r="G883" s="34">
        <f>(E883*D883)+(E884*D884)</f>
        <v>545000</v>
      </c>
    </row>
    <row r="884">
      <c r="A884" s="47"/>
      <c r="B884" s="29" t="s">
        <v>10</v>
      </c>
      <c r="C884" s="46" t="s">
        <v>18</v>
      </c>
      <c r="D884" s="31">
        <v>50.0</v>
      </c>
      <c r="E884" s="32">
        <v>9500.0</v>
      </c>
      <c r="F884" s="19"/>
      <c r="G884" s="19"/>
    </row>
    <row r="885">
      <c r="A885" s="35"/>
      <c r="B885" s="36"/>
      <c r="C885" s="36"/>
      <c r="D885" s="36"/>
      <c r="E885" s="36"/>
      <c r="F885" s="36"/>
      <c r="G885" s="36"/>
    </row>
    <row r="886">
      <c r="A886" s="38">
        <v>1288.0</v>
      </c>
      <c r="B886" s="29" t="s">
        <v>32</v>
      </c>
      <c r="C886" s="36" t="s">
        <v>35</v>
      </c>
      <c r="D886" s="31">
        <v>12.0</v>
      </c>
      <c r="E886" s="32">
        <v>87000.0</v>
      </c>
      <c r="F886" s="44">
        <v>44536.0</v>
      </c>
      <c r="G886" s="34">
        <f>(E886*D886)+(E887*D887)</f>
        <v>1504000</v>
      </c>
    </row>
    <row r="887">
      <c r="A887" s="19"/>
      <c r="B887" s="29" t="s">
        <v>32</v>
      </c>
      <c r="C887" s="36" t="s">
        <v>33</v>
      </c>
      <c r="D887" s="31">
        <v>5.0</v>
      </c>
      <c r="E887" s="32">
        <v>92000.0</v>
      </c>
      <c r="F887" s="19"/>
      <c r="G887" s="19"/>
    </row>
    <row r="888">
      <c r="A888" s="35"/>
      <c r="B888" s="36"/>
      <c r="C888" s="36"/>
      <c r="D888" s="36"/>
      <c r="E888" s="36"/>
      <c r="F888" s="36"/>
      <c r="G888" s="36"/>
    </row>
    <row r="889">
      <c r="A889" s="38">
        <v>1289.0</v>
      </c>
      <c r="B889" s="29" t="s">
        <v>10</v>
      </c>
      <c r="C889" s="36" t="s">
        <v>11</v>
      </c>
      <c r="D889" s="31">
        <v>18.0</v>
      </c>
      <c r="E889" s="32">
        <v>7000.0</v>
      </c>
      <c r="F889" s="44">
        <v>44537.0</v>
      </c>
      <c r="G889" s="34">
        <f>(E889*D889)+(E890*D890)</f>
        <v>164000</v>
      </c>
    </row>
    <row r="890">
      <c r="A890" s="19"/>
      <c r="B890" s="30" t="s">
        <v>10</v>
      </c>
      <c r="C890" s="46" t="s">
        <v>18</v>
      </c>
      <c r="D890" s="31">
        <v>4.0</v>
      </c>
      <c r="E890" s="32">
        <v>9500.0</v>
      </c>
      <c r="F890" s="19"/>
      <c r="G890" s="19"/>
    </row>
    <row r="891">
      <c r="A891" s="35"/>
      <c r="B891" s="36"/>
      <c r="C891" s="36"/>
      <c r="D891" s="36"/>
      <c r="E891" s="36"/>
      <c r="F891" s="36"/>
      <c r="G891" s="36"/>
    </row>
    <row r="892">
      <c r="A892" s="38">
        <v>1290.0</v>
      </c>
      <c r="B892" s="29" t="s">
        <v>10</v>
      </c>
      <c r="C892" s="36" t="s">
        <v>11</v>
      </c>
      <c r="D892" s="31">
        <v>6.0</v>
      </c>
      <c r="E892" s="32">
        <v>7000.0</v>
      </c>
      <c r="F892" s="44">
        <v>44537.0</v>
      </c>
      <c r="G892" s="34">
        <f>(E892*D892)+(E893*D893)</f>
        <v>1238000</v>
      </c>
    </row>
    <row r="893">
      <c r="A893" s="19"/>
      <c r="B893" s="30" t="s">
        <v>32</v>
      </c>
      <c r="C893" s="36" t="s">
        <v>33</v>
      </c>
      <c r="D893" s="31">
        <v>13.0</v>
      </c>
      <c r="E893" s="31">
        <v>92000.0</v>
      </c>
      <c r="F893" s="19"/>
      <c r="G893" s="19"/>
    </row>
    <row r="894">
      <c r="A894" s="35"/>
      <c r="B894" s="36"/>
      <c r="C894" s="36"/>
      <c r="D894" s="36"/>
      <c r="E894" s="36"/>
      <c r="F894" s="36"/>
      <c r="G894" s="36"/>
    </row>
    <row r="895">
      <c r="A895" s="38">
        <v>1291.0</v>
      </c>
      <c r="B895" s="29" t="s">
        <v>32</v>
      </c>
      <c r="C895" s="45" t="s">
        <v>36</v>
      </c>
      <c r="D895" s="31">
        <v>25.0</v>
      </c>
      <c r="E895" s="48">
        <v>97000.0</v>
      </c>
      <c r="F895" s="44">
        <v>44539.0</v>
      </c>
      <c r="G895" s="34">
        <f>(E895*D895)+(E896*D896)+(D897*E897)</f>
        <v>3002500</v>
      </c>
    </row>
    <row r="896">
      <c r="A896" s="22"/>
      <c r="B896" s="30" t="s">
        <v>32</v>
      </c>
      <c r="C896" s="36" t="s">
        <v>35</v>
      </c>
      <c r="D896" s="31">
        <v>5.0</v>
      </c>
      <c r="E896" s="32">
        <v>87000.0</v>
      </c>
      <c r="F896" s="22"/>
      <c r="G896" s="22"/>
    </row>
    <row r="897">
      <c r="A897" s="19"/>
      <c r="B897" s="29" t="s">
        <v>10</v>
      </c>
      <c r="C897" s="46" t="s">
        <v>18</v>
      </c>
      <c r="D897" s="31">
        <v>15.0</v>
      </c>
      <c r="E897" s="32">
        <v>9500.0</v>
      </c>
      <c r="F897" s="19"/>
      <c r="G897" s="19"/>
    </row>
    <row r="898">
      <c r="A898" s="35"/>
      <c r="B898" s="36"/>
      <c r="C898" s="36"/>
      <c r="D898" s="36"/>
      <c r="E898" s="36"/>
      <c r="F898" s="36"/>
      <c r="G898" s="36"/>
    </row>
    <row r="899">
      <c r="A899" s="38">
        <v>1292.0</v>
      </c>
      <c r="B899" s="29" t="s">
        <v>10</v>
      </c>
      <c r="C899" s="36" t="s">
        <v>11</v>
      </c>
      <c r="D899" s="31">
        <v>15.0</v>
      </c>
      <c r="E899" s="32">
        <v>7000.0</v>
      </c>
      <c r="F899" s="44">
        <v>44539.0</v>
      </c>
      <c r="G899" s="34">
        <f>(E899*D899)+(E900*D900)+(E901*D901)+(E902*D902)</f>
        <v>2124000</v>
      </c>
    </row>
    <row r="900">
      <c r="A900" s="22"/>
      <c r="B900" s="30" t="s">
        <v>32</v>
      </c>
      <c r="C900" s="36" t="s">
        <v>33</v>
      </c>
      <c r="D900" s="31">
        <v>5.0</v>
      </c>
      <c r="E900" s="31">
        <v>92000.0</v>
      </c>
      <c r="F900" s="22"/>
      <c r="G900" s="22"/>
    </row>
    <row r="901">
      <c r="A901" s="22"/>
      <c r="B901" s="36" t="s">
        <v>21</v>
      </c>
      <c r="C901" s="36" t="s">
        <v>25</v>
      </c>
      <c r="D901" s="48">
        <v>1.0</v>
      </c>
      <c r="E901" s="48">
        <v>79000.0</v>
      </c>
      <c r="F901" s="22"/>
      <c r="G901" s="22"/>
    </row>
    <row r="902">
      <c r="A902" s="19"/>
      <c r="B902" s="36" t="s">
        <v>32</v>
      </c>
      <c r="C902" s="36" t="s">
        <v>37</v>
      </c>
      <c r="D902" s="48">
        <v>20.0</v>
      </c>
      <c r="E902" s="48">
        <v>74000.0</v>
      </c>
      <c r="F902" s="19"/>
      <c r="G902" s="19"/>
    </row>
    <row r="903">
      <c r="A903" s="36"/>
      <c r="B903" s="36"/>
      <c r="C903" s="36"/>
      <c r="D903" s="36"/>
      <c r="E903" s="36"/>
      <c r="F903" s="36"/>
      <c r="G903" s="36"/>
    </row>
    <row r="904">
      <c r="A904" s="38">
        <v>1293.0</v>
      </c>
      <c r="B904" s="29" t="s">
        <v>32</v>
      </c>
      <c r="C904" s="45" t="s">
        <v>37</v>
      </c>
      <c r="D904" s="31">
        <v>10.0</v>
      </c>
      <c r="E904" s="32">
        <v>74000.0</v>
      </c>
      <c r="F904" s="44">
        <v>44540.0</v>
      </c>
      <c r="G904" s="34">
        <f>(E904*D904)+(E905*D905)</f>
        <v>845000</v>
      </c>
    </row>
    <row r="905">
      <c r="A905" s="19"/>
      <c r="B905" s="29" t="s">
        <v>10</v>
      </c>
      <c r="C905" s="30" t="s">
        <v>11</v>
      </c>
      <c r="D905" s="31">
        <v>15.0</v>
      </c>
      <c r="E905" s="32">
        <v>7000.0</v>
      </c>
      <c r="F905" s="19"/>
      <c r="G905" s="19"/>
    </row>
    <row r="906">
      <c r="A906" s="35"/>
      <c r="B906" s="36"/>
      <c r="C906" s="36"/>
      <c r="D906" s="36"/>
      <c r="E906" s="36"/>
      <c r="F906" s="36"/>
      <c r="G906" s="36"/>
    </row>
    <row r="907">
      <c r="A907" s="41">
        <v>1294.0</v>
      </c>
      <c r="B907" s="30" t="s">
        <v>32</v>
      </c>
      <c r="C907" s="36" t="s">
        <v>33</v>
      </c>
      <c r="D907" s="31">
        <v>5.0</v>
      </c>
      <c r="E907" s="31">
        <v>92000.0</v>
      </c>
      <c r="F907" s="42">
        <v>44543.0</v>
      </c>
      <c r="G907" s="31">
        <f>(D907*E907)</f>
        <v>460000</v>
      </c>
    </row>
    <row r="908">
      <c r="A908" s="35"/>
      <c r="B908" s="36"/>
      <c r="C908" s="36"/>
      <c r="D908" s="36"/>
      <c r="E908" s="36"/>
      <c r="F908" s="36"/>
      <c r="G908" s="36"/>
    </row>
    <row r="909">
      <c r="A909" s="38">
        <v>1295.0</v>
      </c>
      <c r="B909" s="29" t="s">
        <v>10</v>
      </c>
      <c r="C909" s="36" t="s">
        <v>14</v>
      </c>
      <c r="D909" s="31">
        <v>2.0</v>
      </c>
      <c r="E909" s="32">
        <v>7500.0</v>
      </c>
      <c r="F909" s="44">
        <v>44544.0</v>
      </c>
      <c r="G909" s="34">
        <f>(E909*D909)+(E910*D910)</f>
        <v>163000</v>
      </c>
    </row>
    <row r="910">
      <c r="A910" s="19"/>
      <c r="B910" s="29" t="s">
        <v>32</v>
      </c>
      <c r="C910" s="36" t="s">
        <v>37</v>
      </c>
      <c r="D910" s="31">
        <v>2.0</v>
      </c>
      <c r="E910" s="32">
        <v>74000.0</v>
      </c>
      <c r="F910" s="19"/>
      <c r="G910" s="19"/>
    </row>
    <row r="911">
      <c r="A911" s="35"/>
      <c r="B911" s="36"/>
      <c r="C911" s="36"/>
      <c r="D911" s="36"/>
      <c r="E911" s="36"/>
      <c r="F911" s="36"/>
      <c r="G911" s="36"/>
    </row>
    <row r="912">
      <c r="A912" s="38">
        <v>1296.0</v>
      </c>
      <c r="B912" s="29" t="s">
        <v>10</v>
      </c>
      <c r="C912" s="36" t="s">
        <v>14</v>
      </c>
      <c r="D912" s="31">
        <v>10.0</v>
      </c>
      <c r="E912" s="40">
        <v>7500.0</v>
      </c>
      <c r="F912" s="44">
        <v>44546.0</v>
      </c>
      <c r="G912" s="34">
        <f>(E912*D912)+(E913*D913)+(D914*E914)+(E915*D915)</f>
        <v>1605000</v>
      </c>
    </row>
    <row r="913">
      <c r="A913" s="22"/>
      <c r="B913" s="30" t="s">
        <v>10</v>
      </c>
      <c r="C913" s="36" t="s">
        <v>16</v>
      </c>
      <c r="D913" s="31">
        <v>15.0</v>
      </c>
      <c r="E913" s="32">
        <v>8000.0</v>
      </c>
      <c r="F913" s="22"/>
      <c r="G913" s="22"/>
    </row>
    <row r="914">
      <c r="A914" s="22"/>
      <c r="B914" s="29" t="s">
        <v>21</v>
      </c>
      <c r="C914" s="36" t="s">
        <v>29</v>
      </c>
      <c r="D914" s="31">
        <v>5.0</v>
      </c>
      <c r="E914" s="32">
        <v>108000.0</v>
      </c>
      <c r="F914" s="22"/>
      <c r="G914" s="22"/>
    </row>
    <row r="915">
      <c r="A915" s="19"/>
      <c r="B915" s="36" t="s">
        <v>32</v>
      </c>
      <c r="C915" s="36" t="s">
        <v>35</v>
      </c>
      <c r="D915" s="48">
        <v>10.0</v>
      </c>
      <c r="E915" s="36">
        <v>87000.0</v>
      </c>
      <c r="F915" s="19"/>
      <c r="G915" s="19"/>
    </row>
    <row r="916">
      <c r="A916" s="35"/>
      <c r="B916" s="36"/>
      <c r="C916" s="36"/>
      <c r="D916" s="36"/>
      <c r="E916" s="36"/>
      <c r="F916" s="36"/>
      <c r="G916" s="36"/>
    </row>
    <row r="917">
      <c r="A917" s="41">
        <v>1297.0</v>
      </c>
      <c r="B917" s="30" t="s">
        <v>21</v>
      </c>
      <c r="C917" s="36" t="s">
        <v>25</v>
      </c>
      <c r="D917" s="31">
        <v>10.0</v>
      </c>
      <c r="E917" s="31">
        <v>79000.0</v>
      </c>
      <c r="F917" s="42">
        <v>44550.0</v>
      </c>
      <c r="G917" s="31">
        <f>(D917*E917)</f>
        <v>790000</v>
      </c>
    </row>
    <row r="918">
      <c r="A918" s="35"/>
      <c r="B918" s="51"/>
      <c r="C918" s="51"/>
      <c r="D918" s="51"/>
      <c r="E918" s="51"/>
      <c r="F918" s="36"/>
      <c r="G918" s="36"/>
    </row>
    <row r="919">
      <c r="A919" s="41">
        <v>1298.0</v>
      </c>
      <c r="B919" s="29" t="s">
        <v>10</v>
      </c>
      <c r="C919" s="30" t="s">
        <v>11</v>
      </c>
      <c r="D919" s="31">
        <v>50.0</v>
      </c>
      <c r="E919" s="32">
        <v>7000.0</v>
      </c>
      <c r="F919" s="42">
        <v>44552.0</v>
      </c>
      <c r="G919" s="31">
        <f>D919*E919</f>
        <v>350000</v>
      </c>
    </row>
    <row r="920">
      <c r="A920" s="35"/>
      <c r="B920" s="36"/>
      <c r="C920" s="36"/>
      <c r="D920" s="36"/>
      <c r="E920" s="36"/>
      <c r="F920" s="37"/>
      <c r="G920" s="36"/>
    </row>
    <row r="921">
      <c r="A921" s="41">
        <v>1299.0</v>
      </c>
      <c r="B921" s="30" t="s">
        <v>32</v>
      </c>
      <c r="C921" s="30" t="s">
        <v>36</v>
      </c>
      <c r="D921" s="31">
        <v>20.0</v>
      </c>
      <c r="E921" s="31">
        <v>97000.0</v>
      </c>
      <c r="F921" s="42">
        <v>44554.0</v>
      </c>
      <c r="G921" s="31">
        <f>(D921*E921)</f>
        <v>1940000</v>
      </c>
    </row>
    <row r="922">
      <c r="A922" s="36"/>
      <c r="B922" s="36"/>
      <c r="C922" s="36"/>
      <c r="D922" s="36"/>
      <c r="E922" s="36"/>
      <c r="F922" s="36"/>
      <c r="G922" s="36"/>
    </row>
    <row r="923">
      <c r="A923" s="38">
        <v>1300.0</v>
      </c>
      <c r="B923" s="29" t="s">
        <v>32</v>
      </c>
      <c r="C923" s="45" t="s">
        <v>37</v>
      </c>
      <c r="D923" s="31">
        <v>15.0</v>
      </c>
      <c r="E923" s="32">
        <v>74000.0</v>
      </c>
      <c r="F923" s="44">
        <v>44559.0</v>
      </c>
      <c r="G923" s="34">
        <f>(E923*D923)+(E924*D924)</f>
        <v>1650000</v>
      </c>
    </row>
    <row r="924">
      <c r="A924" s="19"/>
      <c r="B924" s="29" t="s">
        <v>21</v>
      </c>
      <c r="C924" s="30" t="s">
        <v>29</v>
      </c>
      <c r="D924" s="31">
        <v>5.0</v>
      </c>
      <c r="E924" s="32">
        <v>108000.0</v>
      </c>
      <c r="F924" s="19"/>
      <c r="G924" s="19"/>
    </row>
  </sheetData>
  <mergeCells count="558">
    <mergeCell ref="F322:F324"/>
    <mergeCell ref="G322:G324"/>
    <mergeCell ref="F334:F336"/>
    <mergeCell ref="G334:G336"/>
    <mergeCell ref="F338:F339"/>
    <mergeCell ref="G338:G339"/>
    <mergeCell ref="G343:G345"/>
    <mergeCell ref="F343:F345"/>
    <mergeCell ref="F349:F350"/>
    <mergeCell ref="G349:G350"/>
    <mergeCell ref="F360:F361"/>
    <mergeCell ref="G360:G361"/>
    <mergeCell ref="F363:F366"/>
    <mergeCell ref="G363:G366"/>
    <mergeCell ref="F88:F89"/>
    <mergeCell ref="G88:G89"/>
    <mergeCell ref="F91:F92"/>
    <mergeCell ref="G91:G92"/>
    <mergeCell ref="F96:F97"/>
    <mergeCell ref="G96:G97"/>
    <mergeCell ref="G99:G101"/>
    <mergeCell ref="F99:F101"/>
    <mergeCell ref="F107:F108"/>
    <mergeCell ref="G107:G108"/>
    <mergeCell ref="F110:F111"/>
    <mergeCell ref="G110:G111"/>
    <mergeCell ref="F115:F118"/>
    <mergeCell ref="G115:G118"/>
    <mergeCell ref="F131:F132"/>
    <mergeCell ref="G131:G132"/>
    <mergeCell ref="F134:F135"/>
    <mergeCell ref="G134:G135"/>
    <mergeCell ref="F139:F141"/>
    <mergeCell ref="G139:G141"/>
    <mergeCell ref="G143:G145"/>
    <mergeCell ref="F143:F145"/>
    <mergeCell ref="F153:F158"/>
    <mergeCell ref="G153:G158"/>
    <mergeCell ref="F160:F161"/>
    <mergeCell ref="G160:G161"/>
    <mergeCell ref="F163:F164"/>
    <mergeCell ref="G163:G164"/>
    <mergeCell ref="F168:F169"/>
    <mergeCell ref="G168:G169"/>
    <mergeCell ref="F171:F173"/>
    <mergeCell ref="G171:G173"/>
    <mergeCell ref="F177:F178"/>
    <mergeCell ref="G177:G178"/>
    <mergeCell ref="G180:G182"/>
    <mergeCell ref="F180:F182"/>
    <mergeCell ref="F184:F189"/>
    <mergeCell ref="G184:G189"/>
    <mergeCell ref="F195:F196"/>
    <mergeCell ref="G195:G196"/>
    <mergeCell ref="F198:F200"/>
    <mergeCell ref="G198:G200"/>
    <mergeCell ref="F368:F369"/>
    <mergeCell ref="G368:G369"/>
    <mergeCell ref="F235:F238"/>
    <mergeCell ref="G235:G238"/>
    <mergeCell ref="F240:F241"/>
    <mergeCell ref="G240:G241"/>
    <mergeCell ref="F243:F244"/>
    <mergeCell ref="G243:G244"/>
    <mergeCell ref="G246:G247"/>
    <mergeCell ref="F246:F247"/>
    <mergeCell ref="F251:F252"/>
    <mergeCell ref="G251:G252"/>
    <mergeCell ref="F260:F262"/>
    <mergeCell ref="G260:G262"/>
    <mergeCell ref="F270:F275"/>
    <mergeCell ref="G270:G275"/>
    <mergeCell ref="F277:F278"/>
    <mergeCell ref="G277:G278"/>
    <mergeCell ref="F282:F284"/>
    <mergeCell ref="G282:G284"/>
    <mergeCell ref="F286:F289"/>
    <mergeCell ref="G286:G289"/>
    <mergeCell ref="G295:G296"/>
    <mergeCell ref="F295:F296"/>
    <mergeCell ref="F308:F310"/>
    <mergeCell ref="G308:G310"/>
    <mergeCell ref="F312:F314"/>
    <mergeCell ref="G312:G314"/>
    <mergeCell ref="F318:F320"/>
    <mergeCell ref="G318:G320"/>
    <mergeCell ref="F371:F376"/>
    <mergeCell ref="G371:G376"/>
    <mergeCell ref="F378:F379"/>
    <mergeCell ref="G378:G379"/>
    <mergeCell ref="F381:F383"/>
    <mergeCell ref="G381:G383"/>
    <mergeCell ref="G385:G386"/>
    <mergeCell ref="F385:F386"/>
    <mergeCell ref="F388:F389"/>
    <mergeCell ref="G388:G389"/>
    <mergeCell ref="F395:F397"/>
    <mergeCell ref="G395:G397"/>
    <mergeCell ref="F401:F402"/>
    <mergeCell ref="G401:G402"/>
    <mergeCell ref="F404:F405"/>
    <mergeCell ref="G404:G405"/>
    <mergeCell ref="F411:F412"/>
    <mergeCell ref="G411:G412"/>
    <mergeCell ref="F418:F419"/>
    <mergeCell ref="G418:G419"/>
    <mergeCell ref="G423:G425"/>
    <mergeCell ref="G427:G428"/>
    <mergeCell ref="F423:F425"/>
    <mergeCell ref="F427:F428"/>
    <mergeCell ref="F430:F435"/>
    <mergeCell ref="G430:G435"/>
    <mergeCell ref="F443:F446"/>
    <mergeCell ref="G443:G446"/>
    <mergeCell ref="G448:G450"/>
    <mergeCell ref="G452:G453"/>
    <mergeCell ref="G455:G456"/>
    <mergeCell ref="G458:G460"/>
    <mergeCell ref="G466:G467"/>
    <mergeCell ref="G471:G473"/>
    <mergeCell ref="G475:G478"/>
    <mergeCell ref="G482:G483"/>
    <mergeCell ref="A534:A535"/>
    <mergeCell ref="A537:A539"/>
    <mergeCell ref="A543:A544"/>
    <mergeCell ref="A546:A547"/>
    <mergeCell ref="A549:A551"/>
    <mergeCell ref="A553:A554"/>
    <mergeCell ref="A567:A568"/>
    <mergeCell ref="A570:A571"/>
    <mergeCell ref="A573:A574"/>
    <mergeCell ref="A576:A578"/>
    <mergeCell ref="A580:A583"/>
    <mergeCell ref="A585:A587"/>
    <mergeCell ref="A589:A590"/>
    <mergeCell ref="A592:A594"/>
    <mergeCell ref="A318:A320"/>
    <mergeCell ref="A322:A324"/>
    <mergeCell ref="A334:A336"/>
    <mergeCell ref="A338:A339"/>
    <mergeCell ref="A343:A345"/>
    <mergeCell ref="A349:A350"/>
    <mergeCell ref="A360:A361"/>
    <mergeCell ref="A363:A366"/>
    <mergeCell ref="A368:A369"/>
    <mergeCell ref="A371:A376"/>
    <mergeCell ref="A378:A379"/>
    <mergeCell ref="A381:A383"/>
    <mergeCell ref="A385:A386"/>
    <mergeCell ref="A388:A389"/>
    <mergeCell ref="A395:A397"/>
    <mergeCell ref="A401:A402"/>
    <mergeCell ref="A404:A405"/>
    <mergeCell ref="A411:A412"/>
    <mergeCell ref="A418:A419"/>
    <mergeCell ref="A423:A425"/>
    <mergeCell ref="A427:A428"/>
    <mergeCell ref="A430:A435"/>
    <mergeCell ref="A443:A446"/>
    <mergeCell ref="A448:A450"/>
    <mergeCell ref="A452:A453"/>
    <mergeCell ref="A455:A456"/>
    <mergeCell ref="A458:A460"/>
    <mergeCell ref="A466:A467"/>
    <mergeCell ref="A471:A473"/>
    <mergeCell ref="A475:A478"/>
    <mergeCell ref="A482:A483"/>
    <mergeCell ref="A489:A491"/>
    <mergeCell ref="A493:A494"/>
    <mergeCell ref="A496:A498"/>
    <mergeCell ref="A502:A504"/>
    <mergeCell ref="A506:A507"/>
    <mergeCell ref="A511:A513"/>
    <mergeCell ref="A515:A516"/>
    <mergeCell ref="A518:A520"/>
    <mergeCell ref="A522:A524"/>
    <mergeCell ref="A526:A527"/>
    <mergeCell ref="A529:A530"/>
    <mergeCell ref="A598:A599"/>
    <mergeCell ref="A605:A607"/>
    <mergeCell ref="A613:A615"/>
    <mergeCell ref="A617:A618"/>
    <mergeCell ref="A622:A623"/>
    <mergeCell ref="A625:A627"/>
    <mergeCell ref="A633:A635"/>
    <mergeCell ref="G731:G734"/>
    <mergeCell ref="G742:G744"/>
    <mergeCell ref="G701:G703"/>
    <mergeCell ref="G705:G708"/>
    <mergeCell ref="G710:G712"/>
    <mergeCell ref="G714:G715"/>
    <mergeCell ref="G717:G719"/>
    <mergeCell ref="G723:G724"/>
    <mergeCell ref="G728:G729"/>
    <mergeCell ref="G489:G491"/>
    <mergeCell ref="G493:G494"/>
    <mergeCell ref="G496:G498"/>
    <mergeCell ref="G502:G504"/>
    <mergeCell ref="G506:G507"/>
    <mergeCell ref="G511:G513"/>
    <mergeCell ref="G515:G516"/>
    <mergeCell ref="G518:G520"/>
    <mergeCell ref="G522:G524"/>
    <mergeCell ref="G526:G527"/>
    <mergeCell ref="G529:G530"/>
    <mergeCell ref="G534:G535"/>
    <mergeCell ref="G537:G539"/>
    <mergeCell ref="G543:G544"/>
    <mergeCell ref="G546:G547"/>
    <mergeCell ref="G549:G551"/>
    <mergeCell ref="G553:G554"/>
    <mergeCell ref="G564:G565"/>
    <mergeCell ref="G567:G568"/>
    <mergeCell ref="G570:G571"/>
    <mergeCell ref="G573:G574"/>
    <mergeCell ref="G576:G578"/>
    <mergeCell ref="G580:G583"/>
    <mergeCell ref="G585:G587"/>
    <mergeCell ref="G589:G590"/>
    <mergeCell ref="G592:G594"/>
    <mergeCell ref="G598:G599"/>
    <mergeCell ref="G601:G603"/>
    <mergeCell ref="G605:G607"/>
    <mergeCell ref="G613:G615"/>
    <mergeCell ref="G617:G618"/>
    <mergeCell ref="G622:G623"/>
    <mergeCell ref="G625:G627"/>
    <mergeCell ref="G633:G635"/>
    <mergeCell ref="G639:G643"/>
    <mergeCell ref="G645:G646"/>
    <mergeCell ref="G648:G650"/>
    <mergeCell ref="G652:G653"/>
    <mergeCell ref="G655:G656"/>
    <mergeCell ref="G659:G662"/>
    <mergeCell ref="G664:G665"/>
    <mergeCell ref="G667:G669"/>
    <mergeCell ref="G673:G674"/>
    <mergeCell ref="G676:G677"/>
    <mergeCell ref="G680:G683"/>
    <mergeCell ref="G687:G688"/>
    <mergeCell ref="G690:G691"/>
    <mergeCell ref="G695:G696"/>
    <mergeCell ref="G698:G699"/>
    <mergeCell ref="A892:A893"/>
    <mergeCell ref="A895:A897"/>
    <mergeCell ref="A899:A902"/>
    <mergeCell ref="A904:A905"/>
    <mergeCell ref="A909:A910"/>
    <mergeCell ref="A912:A915"/>
    <mergeCell ref="A923:A924"/>
    <mergeCell ref="A852:A853"/>
    <mergeCell ref="A855:A857"/>
    <mergeCell ref="A861:A862"/>
    <mergeCell ref="A864:A865"/>
    <mergeCell ref="A868:A871"/>
    <mergeCell ref="A886:A887"/>
    <mergeCell ref="A889:A890"/>
    <mergeCell ref="A639:A643"/>
    <mergeCell ref="A645:A646"/>
    <mergeCell ref="A648:A650"/>
    <mergeCell ref="A652:A653"/>
    <mergeCell ref="A655:A656"/>
    <mergeCell ref="A659:A662"/>
    <mergeCell ref="A664:A665"/>
    <mergeCell ref="A667:A669"/>
    <mergeCell ref="A673:A674"/>
    <mergeCell ref="A676:A677"/>
    <mergeCell ref="A680:A683"/>
    <mergeCell ref="A687:A688"/>
    <mergeCell ref="A690:A691"/>
    <mergeCell ref="A695:A696"/>
    <mergeCell ref="A698:A699"/>
    <mergeCell ref="A701:A703"/>
    <mergeCell ref="A705:A708"/>
    <mergeCell ref="A710:A712"/>
    <mergeCell ref="A714:A715"/>
    <mergeCell ref="A717:A719"/>
    <mergeCell ref="A723:A724"/>
    <mergeCell ref="A728:A729"/>
    <mergeCell ref="A731:A734"/>
    <mergeCell ref="A742:A744"/>
    <mergeCell ref="A746:A747"/>
    <mergeCell ref="A749:A750"/>
    <mergeCell ref="A752:A753"/>
    <mergeCell ref="A757:A761"/>
    <mergeCell ref="A763:A766"/>
    <mergeCell ref="A768:A769"/>
    <mergeCell ref="A773:A774"/>
    <mergeCell ref="A776:A778"/>
    <mergeCell ref="A782:A783"/>
    <mergeCell ref="A785:A786"/>
    <mergeCell ref="A788:A791"/>
    <mergeCell ref="A793:A794"/>
    <mergeCell ref="A796:A797"/>
    <mergeCell ref="A799:A800"/>
    <mergeCell ref="A802:A804"/>
    <mergeCell ref="A806:A807"/>
    <mergeCell ref="A809:A811"/>
    <mergeCell ref="A813:A815"/>
    <mergeCell ref="A817:A821"/>
    <mergeCell ref="A825:A829"/>
    <mergeCell ref="A833:A834"/>
    <mergeCell ref="A836:A838"/>
    <mergeCell ref="A840:A841"/>
    <mergeCell ref="A843:A844"/>
    <mergeCell ref="A847:A850"/>
    <mergeCell ref="F45:F46"/>
    <mergeCell ref="G45:G46"/>
    <mergeCell ref="F41:F43"/>
    <mergeCell ref="F48:F53"/>
    <mergeCell ref="F57:F59"/>
    <mergeCell ref="G57:G59"/>
    <mergeCell ref="F61:F62"/>
    <mergeCell ref="G61:G62"/>
    <mergeCell ref="G70:G72"/>
    <mergeCell ref="F10:F12"/>
    <mergeCell ref="G10:G12"/>
    <mergeCell ref="A3:A4"/>
    <mergeCell ref="F3:F4"/>
    <mergeCell ref="G3:G4"/>
    <mergeCell ref="A6:A7"/>
    <mergeCell ref="F6:F7"/>
    <mergeCell ref="G6:G7"/>
    <mergeCell ref="A10:A12"/>
    <mergeCell ref="F27:F30"/>
    <mergeCell ref="G27:G30"/>
    <mergeCell ref="A18:A19"/>
    <mergeCell ref="F18:F19"/>
    <mergeCell ref="G18:G19"/>
    <mergeCell ref="A23:A25"/>
    <mergeCell ref="F23:F25"/>
    <mergeCell ref="G23:G25"/>
    <mergeCell ref="A27:A30"/>
    <mergeCell ref="A34:A35"/>
    <mergeCell ref="F34:F35"/>
    <mergeCell ref="G34:G35"/>
    <mergeCell ref="A41:A43"/>
    <mergeCell ref="G41:G43"/>
    <mergeCell ref="A45:A46"/>
    <mergeCell ref="G48:G53"/>
    <mergeCell ref="F70:F72"/>
    <mergeCell ref="F74:F75"/>
    <mergeCell ref="G74:G75"/>
    <mergeCell ref="F79:F82"/>
    <mergeCell ref="G79:G82"/>
    <mergeCell ref="F84:F86"/>
    <mergeCell ref="G84:G86"/>
    <mergeCell ref="F120:F121"/>
    <mergeCell ref="G120:G121"/>
    <mergeCell ref="F202:F203"/>
    <mergeCell ref="G202:G203"/>
    <mergeCell ref="F205:F206"/>
    <mergeCell ref="G205:G206"/>
    <mergeCell ref="F212:F215"/>
    <mergeCell ref="G212:G215"/>
    <mergeCell ref="G217:G219"/>
    <mergeCell ref="F217:F219"/>
    <mergeCell ref="F221:F223"/>
    <mergeCell ref="G221:G223"/>
    <mergeCell ref="F227:F228"/>
    <mergeCell ref="G227:G228"/>
    <mergeCell ref="F230:F231"/>
    <mergeCell ref="G230:G231"/>
    <mergeCell ref="A48:A53"/>
    <mergeCell ref="A57:A59"/>
    <mergeCell ref="A61:A62"/>
    <mergeCell ref="A70:A72"/>
    <mergeCell ref="A74:A75"/>
    <mergeCell ref="A79:A82"/>
    <mergeCell ref="A84:A86"/>
    <mergeCell ref="A88:A89"/>
    <mergeCell ref="A91:A92"/>
    <mergeCell ref="A96:A97"/>
    <mergeCell ref="A99:A101"/>
    <mergeCell ref="A107:A108"/>
    <mergeCell ref="A110:A111"/>
    <mergeCell ref="A115:A118"/>
    <mergeCell ref="A120:A121"/>
    <mergeCell ref="A131:A132"/>
    <mergeCell ref="A134:A135"/>
    <mergeCell ref="A139:A141"/>
    <mergeCell ref="A143:A145"/>
    <mergeCell ref="A153:A158"/>
    <mergeCell ref="A160:A161"/>
    <mergeCell ref="A163:A164"/>
    <mergeCell ref="A168:A169"/>
    <mergeCell ref="A171:A173"/>
    <mergeCell ref="A177:A178"/>
    <mergeCell ref="A180:A182"/>
    <mergeCell ref="A184:A189"/>
    <mergeCell ref="A195:A196"/>
    <mergeCell ref="A198:A200"/>
    <mergeCell ref="A202:A203"/>
    <mergeCell ref="A205:A206"/>
    <mergeCell ref="A212:A215"/>
    <mergeCell ref="A217:A219"/>
    <mergeCell ref="A221:A223"/>
    <mergeCell ref="A227:A228"/>
    <mergeCell ref="A230:A231"/>
    <mergeCell ref="A235:A238"/>
    <mergeCell ref="A240:A241"/>
    <mergeCell ref="A243:A244"/>
    <mergeCell ref="A246:A247"/>
    <mergeCell ref="A251:A252"/>
    <mergeCell ref="A260:A262"/>
    <mergeCell ref="A270:A275"/>
    <mergeCell ref="A277:A278"/>
    <mergeCell ref="A282:A284"/>
    <mergeCell ref="A286:A289"/>
    <mergeCell ref="A295:A296"/>
    <mergeCell ref="A308:A310"/>
    <mergeCell ref="A312:A314"/>
    <mergeCell ref="F448:F450"/>
    <mergeCell ref="F452:F453"/>
    <mergeCell ref="F455:F456"/>
    <mergeCell ref="F458:F460"/>
    <mergeCell ref="F466:F467"/>
    <mergeCell ref="F471:F473"/>
    <mergeCell ref="F475:F478"/>
    <mergeCell ref="F482:F483"/>
    <mergeCell ref="F489:F491"/>
    <mergeCell ref="F493:F494"/>
    <mergeCell ref="F496:F498"/>
    <mergeCell ref="F502:F504"/>
    <mergeCell ref="F506:F507"/>
    <mergeCell ref="F511:F513"/>
    <mergeCell ref="F515:F516"/>
    <mergeCell ref="F518:F520"/>
    <mergeCell ref="F522:F524"/>
    <mergeCell ref="F526:F527"/>
    <mergeCell ref="F529:F530"/>
    <mergeCell ref="F534:F535"/>
    <mergeCell ref="F537:F539"/>
    <mergeCell ref="F543:F544"/>
    <mergeCell ref="F546:F547"/>
    <mergeCell ref="F549:F551"/>
    <mergeCell ref="F553:F554"/>
    <mergeCell ref="F564:F565"/>
    <mergeCell ref="F567:F568"/>
    <mergeCell ref="F570:F571"/>
    <mergeCell ref="F573:F574"/>
    <mergeCell ref="F576:F578"/>
    <mergeCell ref="F580:F583"/>
    <mergeCell ref="F585:F587"/>
    <mergeCell ref="F589:F590"/>
    <mergeCell ref="F592:F594"/>
    <mergeCell ref="F598:F599"/>
    <mergeCell ref="F601:F603"/>
    <mergeCell ref="F605:F607"/>
    <mergeCell ref="F613:F615"/>
    <mergeCell ref="F617:F618"/>
    <mergeCell ref="F622:F623"/>
    <mergeCell ref="F625:F627"/>
    <mergeCell ref="F633:F635"/>
    <mergeCell ref="F639:F643"/>
    <mergeCell ref="F645:F646"/>
    <mergeCell ref="F648:F650"/>
    <mergeCell ref="F652:F653"/>
    <mergeCell ref="F655:F656"/>
    <mergeCell ref="F659:F662"/>
    <mergeCell ref="F664:F665"/>
    <mergeCell ref="F809:F811"/>
    <mergeCell ref="G809:G811"/>
    <mergeCell ref="F813:F815"/>
    <mergeCell ref="G813:G815"/>
    <mergeCell ref="F817:F821"/>
    <mergeCell ref="G817:G821"/>
    <mergeCell ref="G825:G829"/>
    <mergeCell ref="F825:F829"/>
    <mergeCell ref="F833:F834"/>
    <mergeCell ref="F836:F838"/>
    <mergeCell ref="F840:F841"/>
    <mergeCell ref="F843:F844"/>
    <mergeCell ref="F847:F850"/>
    <mergeCell ref="F852:F853"/>
    <mergeCell ref="G833:G834"/>
    <mergeCell ref="G836:G838"/>
    <mergeCell ref="G840:G841"/>
    <mergeCell ref="G843:G844"/>
    <mergeCell ref="G847:G850"/>
    <mergeCell ref="G852:G853"/>
    <mergeCell ref="G855:G857"/>
    <mergeCell ref="F892:F893"/>
    <mergeCell ref="F895:F897"/>
    <mergeCell ref="F899:F902"/>
    <mergeCell ref="F904:F905"/>
    <mergeCell ref="F909:F910"/>
    <mergeCell ref="F912:F915"/>
    <mergeCell ref="F923:F924"/>
    <mergeCell ref="F855:F857"/>
    <mergeCell ref="F861:F862"/>
    <mergeCell ref="F864:F865"/>
    <mergeCell ref="F868:F871"/>
    <mergeCell ref="F883:F884"/>
    <mergeCell ref="F886:F887"/>
    <mergeCell ref="F889:F890"/>
    <mergeCell ref="G895:G897"/>
    <mergeCell ref="G899:G902"/>
    <mergeCell ref="G904:G905"/>
    <mergeCell ref="G909:G910"/>
    <mergeCell ref="G912:G915"/>
    <mergeCell ref="G923:G924"/>
    <mergeCell ref="G861:G862"/>
    <mergeCell ref="G864:G865"/>
    <mergeCell ref="G868:G871"/>
    <mergeCell ref="G883:G884"/>
    <mergeCell ref="G886:G887"/>
    <mergeCell ref="G889:G890"/>
    <mergeCell ref="G892:G893"/>
    <mergeCell ref="F667:F669"/>
    <mergeCell ref="F673:F674"/>
    <mergeCell ref="F676:F677"/>
    <mergeCell ref="F680:F683"/>
    <mergeCell ref="F687:F688"/>
    <mergeCell ref="F690:F691"/>
    <mergeCell ref="F695:F696"/>
    <mergeCell ref="F698:F699"/>
    <mergeCell ref="F701:F703"/>
    <mergeCell ref="F705:F708"/>
    <mergeCell ref="F710:F712"/>
    <mergeCell ref="F714:F715"/>
    <mergeCell ref="F717:F719"/>
    <mergeCell ref="F723:F724"/>
    <mergeCell ref="F728:F729"/>
    <mergeCell ref="F731:F734"/>
    <mergeCell ref="F742:F744"/>
    <mergeCell ref="F746:F747"/>
    <mergeCell ref="G746:G747"/>
    <mergeCell ref="F749:F750"/>
    <mergeCell ref="G749:G750"/>
    <mergeCell ref="F752:F753"/>
    <mergeCell ref="G752:G753"/>
    <mergeCell ref="F757:F761"/>
    <mergeCell ref="G757:G761"/>
    <mergeCell ref="F763:F766"/>
    <mergeCell ref="G763:G766"/>
    <mergeCell ref="G768:G769"/>
    <mergeCell ref="F768:F769"/>
    <mergeCell ref="F773:F774"/>
    <mergeCell ref="G773:G774"/>
    <mergeCell ref="F776:F778"/>
    <mergeCell ref="G776:G778"/>
    <mergeCell ref="F782:F783"/>
    <mergeCell ref="G782:G783"/>
    <mergeCell ref="F785:F786"/>
    <mergeCell ref="G785:G786"/>
    <mergeCell ref="F788:F791"/>
    <mergeCell ref="G788:G791"/>
    <mergeCell ref="F793:F794"/>
    <mergeCell ref="G793:G794"/>
    <mergeCell ref="G796:G797"/>
    <mergeCell ref="F796:F797"/>
    <mergeCell ref="F799:F800"/>
    <mergeCell ref="G799:G800"/>
    <mergeCell ref="F802:F804"/>
    <mergeCell ref="G802:G804"/>
    <mergeCell ref="F806:F807"/>
    <mergeCell ref="G806:G807"/>
  </mergeCells>
  <drawing r:id="rId1"/>
</worksheet>
</file>