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hidePivotFieldList="1" defaultThemeVersion="202300"/>
  <mc:AlternateContent xmlns:mc="http://schemas.openxmlformats.org/markup-compatibility/2006">
    <mc:Choice Requires="x15">
      <x15ac:absPath xmlns:x15ac="http://schemas.microsoft.com/office/spreadsheetml/2010/11/ac" url="E:\Data Scientist\Excel\Dashboard\"/>
    </mc:Choice>
  </mc:AlternateContent>
  <xr:revisionPtr revIDLastSave="0" documentId="13_ncr:1_{291D6B32-225F-4E27-A44E-883DFEDA18A6}" xr6:coauthVersionLast="47" xr6:coauthVersionMax="47" xr10:uidLastSave="{00000000-0000-0000-0000-000000000000}"/>
  <bookViews>
    <workbookView xWindow="-110" yWindow="-110" windowWidth="19420" windowHeight="10300" activeTab="6" xr2:uid="{6D2A3026-09C3-4DA8-B531-655C16AA108C}"/>
  </bookViews>
  <sheets>
    <sheet name="Sheet2" sheetId="2" r:id="rId1"/>
    <sheet name="Sheet3" sheetId="3" r:id="rId2"/>
    <sheet name="Sheet4" sheetId="4" r:id="rId3"/>
    <sheet name="Sheet5" sheetId="5" r:id="rId4"/>
    <sheet name="Sheet6" sheetId="6" r:id="rId5"/>
    <sheet name="Sheet7" sheetId="7" r:id="rId6"/>
    <sheet name="Sheet8" sheetId="8" r:id="rId7"/>
    <sheet name="Sheet1" sheetId="1" r:id="rId8"/>
  </sheets>
  <definedNames>
    <definedName name="Slicer_Direction">#N/A</definedName>
    <definedName name="Slicer_Session">#N/A</definedName>
    <definedName name="Slicer_Trend_in_Time_Frame">#N/A</definedName>
    <definedName name="Slicer_Win_Loss">#N/A</definedName>
  </definedNames>
  <calcPr calcId="191029"/>
  <pivotCaches>
    <pivotCache cacheId="0" r:id="rId9"/>
  </pivotCaches>
  <extLst>
    <ext xmlns:x14="http://schemas.microsoft.com/office/spreadsheetml/2009/9/main" uri="{BBE1A952-AA13-448e-AADC-164F8A28A991}">
      <x14:slicerCaches>
        <x14:slicerCache r:id="rId10"/>
        <x14:slicerCache r:id="rId11"/>
        <x14:slicerCache r:id="rId12"/>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60" i="1" l="1"/>
  <c r="H59" i="1"/>
  <c r="H58" i="1"/>
  <c r="H57" i="1"/>
  <c r="H56" i="1"/>
  <c r="H55" i="1"/>
  <c r="H54" i="1"/>
  <c r="H53" i="1"/>
  <c r="H52" i="1"/>
  <c r="H51" i="1"/>
  <c r="H50" i="1"/>
  <c r="H49" i="1"/>
  <c r="H48" i="1"/>
  <c r="H47" i="1"/>
  <c r="H46" i="1"/>
  <c r="H45" i="1"/>
  <c r="H44" i="1"/>
  <c r="H43" i="1"/>
  <c r="H42" i="1"/>
  <c r="H41" i="1"/>
  <c r="H40" i="1"/>
  <c r="H39" i="1"/>
  <c r="H38" i="1"/>
  <c r="H37" i="1"/>
  <c r="H36" i="1"/>
  <c r="H35" i="1"/>
  <c r="H34" i="1"/>
  <c r="H33" i="1"/>
  <c r="H32" i="1"/>
  <c r="H31" i="1"/>
  <c r="H30" i="1"/>
  <c r="H29" i="1"/>
  <c r="H28" i="1"/>
  <c r="H27" i="1"/>
  <c r="H26" i="1"/>
  <c r="H25" i="1"/>
  <c r="H24" i="1"/>
  <c r="H23" i="1"/>
  <c r="H22" i="1"/>
  <c r="H21" i="1"/>
  <c r="H20" i="1"/>
  <c r="H19" i="1"/>
  <c r="H18" i="1"/>
  <c r="H17" i="1"/>
  <c r="H16" i="1"/>
  <c r="H15" i="1"/>
  <c r="H14" i="1"/>
  <c r="H13" i="1"/>
  <c r="H12" i="1"/>
  <c r="H11" i="1"/>
  <c r="H10" i="1"/>
  <c r="H9" i="1"/>
  <c r="H8" i="1"/>
  <c r="H7" i="1"/>
  <c r="H6" i="1"/>
  <c r="H5" i="1"/>
  <c r="H4" i="1"/>
  <c r="H3" i="1"/>
  <c r="H2" i="1"/>
</calcChain>
</file>

<file path=xl/sharedStrings.xml><?xml version="1.0" encoding="utf-8"?>
<sst xmlns="http://schemas.openxmlformats.org/spreadsheetml/2006/main" count="365" uniqueCount="33">
  <si>
    <t>Assest</t>
  </si>
  <si>
    <t>Date&amp;Time</t>
  </si>
  <si>
    <t>Direction</t>
  </si>
  <si>
    <t>Win/Loss</t>
  </si>
  <si>
    <t>Trade Count</t>
  </si>
  <si>
    <t>Session</t>
  </si>
  <si>
    <t>Rules</t>
  </si>
  <si>
    <t>With Trend</t>
  </si>
  <si>
    <t>Trend in Time Frame</t>
  </si>
  <si>
    <t>M15</t>
  </si>
  <si>
    <t>M5 EMA</t>
  </si>
  <si>
    <t>RETACMENT</t>
  </si>
  <si>
    <t>GOLD</t>
  </si>
  <si>
    <t>LONG</t>
  </si>
  <si>
    <t>WIN</t>
  </si>
  <si>
    <t>US</t>
  </si>
  <si>
    <t>M15/H1 BUY</t>
  </si>
  <si>
    <t>LOSS</t>
  </si>
  <si>
    <t>ASIAN</t>
  </si>
  <si>
    <t>MOMENTUM BREAK WITH LOW VOL</t>
  </si>
  <si>
    <t>LONDON</t>
  </si>
  <si>
    <t>9/16/2024  17:45:00 PM</t>
  </si>
  <si>
    <t>WIN =1 RATIO 1.5&lt; OTHERWISE LOSS</t>
  </si>
  <si>
    <t>SHORT</t>
  </si>
  <si>
    <t>ALL DATES WERE 1 MONTH BACK TILL 30 ROW</t>
  </si>
  <si>
    <t>M15/H1 SHORT</t>
  </si>
  <si>
    <t>M15/H1 SELL</t>
  </si>
  <si>
    <t>M15 BUY/H1 SELL</t>
  </si>
  <si>
    <t>M15 SELL/H1 BUY</t>
  </si>
  <si>
    <t>COUNT(WIN/LOSS)</t>
  </si>
  <si>
    <t>Sum of COUNT(WIN/LOSS)</t>
  </si>
  <si>
    <t>Row Labels</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</si>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</sst>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0000000000000"/>
  </numFmts>
  <fonts count="2" x14ac:knownFonts="1">
    <font>
      <sz val="11"/>
      <color theme="1"/>
      <name val="Aptos Narrow"/>
      <family val="2"/>
      <scheme val="minor"/>
    </font>
    <font>
      <b/>
      <sz val="11"/>
      <color theme="1"/>
      <name val="Aptos Narrow"/>
      <family val="2"/>
      <scheme val="minor"/>
    </font>
  </fonts>
  <fills count="5">
    <fill>
      <patternFill patternType="none"/>
    </fill>
    <fill>
      <patternFill patternType="gray125"/>
    </fill>
    <fill>
      <patternFill patternType="solid">
        <fgColor theme="6" tint="0.79998168889431442"/>
        <bgColor indexed="64"/>
      </patternFill>
    </fill>
    <fill>
      <patternFill patternType="solid">
        <fgColor theme="3" tint="0.89999084444715716"/>
        <bgColor indexed="64"/>
      </patternFill>
    </fill>
    <fill>
      <patternFill patternType="solid">
        <fgColor theme="8" tint="0.59999389629810485"/>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17">
    <xf numFmtId="0" fontId="0" fillId="0" borderId="0" xfId="0"/>
    <xf numFmtId="0" fontId="1" fillId="2" borderId="1" xfId="0" applyFont="1" applyFill="1" applyBorder="1" applyAlignment="1">
      <alignment horizontal="center"/>
    </xf>
    <xf numFmtId="0" fontId="1" fillId="2" borderId="2" xfId="0" applyFont="1" applyFill="1" applyBorder="1" applyAlignment="1">
      <alignment horizontal="center"/>
    </xf>
    <xf numFmtId="0" fontId="0" fillId="0" borderId="0" xfId="0" applyAlignment="1">
      <alignment horizontal="center"/>
    </xf>
    <xf numFmtId="0" fontId="0" fillId="3" borderId="1" xfId="0" applyFill="1" applyBorder="1" applyAlignment="1">
      <alignment horizontal="center"/>
    </xf>
    <xf numFmtId="164" fontId="0" fillId="0" borderId="0" xfId="0" applyNumberFormat="1"/>
    <xf numFmtId="22" fontId="0" fillId="0" borderId="0" xfId="0" applyNumberFormat="1" applyAlignment="1">
      <alignment horizontal="center"/>
    </xf>
    <xf numFmtId="164" fontId="0" fillId="0" borderId="0" xfId="0" applyNumberFormat="1" applyAlignment="1">
      <alignment horizontal="center"/>
    </xf>
    <xf numFmtId="0"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1" fillId="0" borderId="0" xfId="0" applyFont="1" applyBorder="1" applyAlignment="1">
      <alignment horizontal="left"/>
    </xf>
    <xf numFmtId="0" fontId="1" fillId="0" borderId="0" xfId="0" applyNumberFormat="1" applyFont="1" applyBorder="1"/>
    <xf numFmtId="0" fontId="0" fillId="0" borderId="0" xfId="0" applyBorder="1" applyAlignment="1">
      <alignment horizontal="left" indent="1"/>
    </xf>
    <xf numFmtId="0" fontId="0" fillId="0" borderId="0" xfId="0" applyNumberFormat="1" applyBorder="1"/>
    <xf numFmtId="0" fontId="1" fillId="4" borderId="0" xfId="0" applyFont="1" applyFill="1" applyAlignment="1">
      <alignment horizontal="center"/>
    </xf>
  </cellXfs>
  <cellStyles count="1">
    <cellStyle name="Normal" xfId="0" builtinId="0"/>
  </cellStyles>
  <dxfs count="11">
    <dxf>
      <font>
        <color rgb="FF006100"/>
      </font>
      <fill>
        <patternFill>
          <bgColor rgb="FFC6EFCE"/>
        </patternFill>
      </fill>
    </dxf>
    <dxf>
      <numFmt numFmtId="164" formatCode="0.00000000000000"/>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27" formatCode="m/d/yyyy\ h:mm"/>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1"/>
        <color theme="1"/>
        <name val="Aptos Narrow"/>
        <family val="2"/>
        <scheme val="minor"/>
      </font>
      <fill>
        <patternFill patternType="solid">
          <fgColor indexed="64"/>
          <bgColor theme="6" tint="0.79998168889431442"/>
        </patternFill>
      </fill>
      <alignment horizontal="center" vertical="bottom" textRotation="0" wrapText="0" indent="0" justifyLastLine="0" shrinkToFit="0" readingOrder="0"/>
      <border diagonalUp="0" diagonalDown="0" outline="0">
        <left style="thin">
          <color indexed="64"/>
        </left>
        <right style="thin">
          <color indexed="64"/>
        </right>
        <top/>
        <bottom/>
      </border>
    </dxf>
  </dxfs>
  <tableStyles count="1" defaultTableStyle="TableStyleMedium2" defaultPivotStyle="PivotStyleLight16">
    <tableStyle name="Invisible" pivot="0" table="0" count="0" xr9:uid="{EE8944A7-EBBF-4903-AE49-5018F5810452}"/>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4.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[FOREX STRATEGY BACKTESETING DASHBOARD.xlsx]Sheet2!PivotTable1</c:name>
    <c:fmtId val="1"/>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Trades in Diffrent Sessions</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1"/>
          </a:solidFill>
          <a:ln>
            <a:noFill/>
          </a:ln>
          <a:effectLst/>
        </c:spPr>
      </c:pivotFmt>
      <c:pivotFmt>
        <c:idx val="3"/>
        <c:spPr>
          <a:solidFill>
            <a:schemeClr val="accent1"/>
          </a:solidFill>
          <a:ln>
            <a:noFill/>
          </a:ln>
          <a:effectLst/>
        </c:spPr>
      </c:pivotFmt>
    </c:pivotFmts>
    <c:plotArea>
      <c:layout/>
      <c:barChart>
        <c:barDir val="col"/>
        <c:grouping val="stacked"/>
        <c:varyColors val="0"/>
        <c:ser>
          <c:idx val="0"/>
          <c:order val="0"/>
          <c:tx>
            <c:strRef>
              <c:f>Sheet2!$B$3</c:f>
              <c:strCache>
                <c:ptCount val="1"/>
                <c:pt idx="0">
                  <c:v>Total</c:v>
                </c:pt>
              </c:strCache>
            </c:strRef>
          </c:tx>
          <c:spPr>
            <a:solidFill>
              <a:schemeClr val="accent1"/>
            </a:solidFill>
            <a:ln>
              <a:noFill/>
            </a:ln>
            <a:effectLst/>
          </c:spPr>
          <c:invertIfNegative val="0"/>
          <c:dPt>
            <c:idx val="0"/>
            <c:invertIfNegative val="0"/>
            <c:bubble3D val="0"/>
            <c:extLst>
              <c:ext xmlns:c16="http://schemas.microsoft.com/office/drawing/2014/chart" uri="{C3380CC4-5D6E-409C-BE32-E72D297353CC}">
                <c16:uniqueId val="{00000000-3C0C-4A07-AED8-ABEED485AD47}"/>
              </c:ext>
            </c:extLst>
          </c:dPt>
          <c:dPt>
            <c:idx val="1"/>
            <c:invertIfNegative val="0"/>
            <c:bubble3D val="0"/>
            <c:extLst>
              <c:ext xmlns:c16="http://schemas.microsoft.com/office/drawing/2014/chart" uri="{C3380CC4-5D6E-409C-BE32-E72D297353CC}">
                <c16:uniqueId val="{00000001-3C0C-4A07-AED8-ABEED485AD47}"/>
              </c:ext>
            </c:extLst>
          </c:dPt>
          <c:dPt>
            <c:idx val="2"/>
            <c:invertIfNegative val="0"/>
            <c:bubble3D val="0"/>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Sheet2!$A$4:$A$7</c:f>
              <c:strCache>
                <c:ptCount val="3"/>
                <c:pt idx="0">
                  <c:v>ASIAN</c:v>
                </c:pt>
                <c:pt idx="1">
                  <c:v>LONDON</c:v>
                </c:pt>
                <c:pt idx="2">
                  <c:v>US</c:v>
                </c:pt>
              </c:strCache>
            </c:strRef>
          </c:cat>
          <c:val>
            <c:numRef>
              <c:f>Sheet2!$B$4:$B$7</c:f>
              <c:numCache>
                <c:formatCode>General</c:formatCode>
                <c:ptCount val="3"/>
                <c:pt idx="0">
                  <c:v>28.813559322033761</c:v>
                </c:pt>
                <c:pt idx="1">
                  <c:v>20.338983050847361</c:v>
                </c:pt>
                <c:pt idx="2">
                  <c:v>50.847457627118402</c:v>
                </c:pt>
              </c:numCache>
            </c:numRef>
          </c:val>
          <c:extLst>
            <c:ext xmlns:c16="http://schemas.microsoft.com/office/drawing/2014/chart" uri="{C3380CC4-5D6E-409C-BE32-E72D297353CC}">
              <c16:uniqueId val="{00000000-4D81-4CFE-81C2-16F9D1179A13}"/>
            </c:ext>
          </c:extLst>
        </c:ser>
        <c:dLbls>
          <c:dLblPos val="ctr"/>
          <c:showLegendKey val="0"/>
          <c:showVal val="1"/>
          <c:showCatName val="0"/>
          <c:showSerName val="0"/>
          <c:showPercent val="0"/>
          <c:showBubbleSize val="0"/>
        </c:dLbls>
        <c:gapWidth val="79"/>
        <c:overlap val="100"/>
        <c:axId val="792986223"/>
        <c:axId val="792986703"/>
      </c:barChart>
      <c:catAx>
        <c:axId val="79298622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SESSION</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792986703"/>
        <c:crosses val="autoZero"/>
        <c:auto val="1"/>
        <c:lblAlgn val="ctr"/>
        <c:lblOffset val="100"/>
        <c:noMultiLvlLbl val="0"/>
      </c:catAx>
      <c:valAx>
        <c:axId val="792986703"/>
        <c:scaling>
          <c:orientation val="minMax"/>
        </c:scaling>
        <c:delete val="1"/>
        <c:axPos val="l"/>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PERCENTAGE</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7929862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[FOREX STRATEGY BACKTESETING DASHBOARD.xlsx]Sheet5!PivotTable4</c:name>
    <c:fmtId val="6"/>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WINING RATIO BY TREND</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pattFill prst="ltUpDiag">
            <a:fgClr>
              <a:schemeClr val="accent1"/>
            </a:fgClr>
            <a:bgClr>
              <a:schemeClr val="lt1"/>
            </a:bgClr>
          </a:pattFill>
          <a:ln>
            <a:noFill/>
          </a:ln>
          <a:effectLst/>
        </c:spPr>
        <c:marker>
          <c:symbol val="circle"/>
          <c:size val="5"/>
          <c:spPr>
            <a:solidFill>
              <a:schemeClr val="accent1"/>
            </a:solidFill>
            <a:ln w="22225">
              <a:solidFill>
                <a:schemeClr val="lt1"/>
              </a:solidFill>
              <a:round/>
            </a:ln>
            <a:effectLst/>
          </c:spPr>
        </c:marker>
        <c:dLbl>
          <c:idx val="0"/>
          <c:spPr>
            <a:solidFill>
              <a:srgbClr val="156082">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pattFill prst="ltUpDiag">
            <a:fgClr>
              <a:schemeClr val="accent1"/>
            </a:fgClr>
            <a:bgClr>
              <a:schemeClr val="lt1"/>
            </a:bgClr>
          </a:pattFill>
          <a:ln>
            <a:noFill/>
          </a:ln>
          <a:effectLst/>
        </c:spPr>
        <c:marker>
          <c:symbol val="none"/>
        </c:marker>
        <c:dLbl>
          <c:idx val="0"/>
          <c:spPr>
            <a:solidFill>
              <a:srgbClr val="156082">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pattFill prst="ltUpDiag">
            <a:fgClr>
              <a:schemeClr val="accent1"/>
            </a:fgClr>
            <a:bgClr>
              <a:schemeClr val="lt1"/>
            </a:bgClr>
          </a:pattFill>
          <a:ln>
            <a:noFill/>
          </a:ln>
          <a:effectLst/>
        </c:spPr>
        <c:marker>
          <c:symbol val="none"/>
        </c:marker>
        <c:dLbl>
          <c:idx val="0"/>
          <c:spPr>
            <a:solidFill>
              <a:srgbClr val="156082">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Sheet5!$B$3</c:f>
              <c:strCache>
                <c:ptCount val="1"/>
                <c:pt idx="0">
                  <c:v>Total</c:v>
                </c:pt>
              </c:strCache>
            </c:strRef>
          </c:tx>
          <c:spPr>
            <a:pattFill prst="ltUpDiag">
              <a:fgClr>
                <a:schemeClr val="accent1"/>
              </a:fgClr>
              <a:bgClr>
                <a:schemeClr val="lt1"/>
              </a:bgClr>
            </a:pattFill>
            <a:ln>
              <a:noFill/>
            </a:ln>
            <a:effectLst/>
          </c:spPr>
          <c:invertIfNegative val="0"/>
          <c:cat>
            <c:multiLvlStrRef>
              <c:f>Sheet5!$A$4:$A$15</c:f>
              <c:multiLvlStrCache>
                <c:ptCount val="9"/>
                <c:lvl>
                  <c:pt idx="0">
                    <c:v>M15 BUY/H1 SELL</c:v>
                  </c:pt>
                  <c:pt idx="1">
                    <c:v>M15 SELL/H1 BUY</c:v>
                  </c:pt>
                  <c:pt idx="2">
                    <c:v>M15/H1 BUY</c:v>
                  </c:pt>
                  <c:pt idx="3">
                    <c:v>M15/H1 SELL</c:v>
                  </c:pt>
                  <c:pt idx="4">
                    <c:v>M15/H1 SHORT</c:v>
                  </c:pt>
                  <c:pt idx="5">
                    <c:v>M15 BUY/H1 SELL</c:v>
                  </c:pt>
                  <c:pt idx="6">
                    <c:v>M15/H1 BUY</c:v>
                  </c:pt>
                  <c:pt idx="7">
                    <c:v>M15/H1 SELL</c:v>
                  </c:pt>
                  <c:pt idx="8">
                    <c:v>M15/H1 SHORT</c:v>
                  </c:pt>
                </c:lvl>
                <c:lvl>
                  <c:pt idx="0">
                    <c:v>LOSS</c:v>
                  </c:pt>
                  <c:pt idx="5">
                    <c:v>WIN</c:v>
                  </c:pt>
                </c:lvl>
              </c:multiLvlStrCache>
            </c:multiLvlStrRef>
          </c:cat>
          <c:val>
            <c:numRef>
              <c:f>Sheet5!$B$4:$B$15</c:f>
              <c:numCache>
                <c:formatCode>General</c:formatCode>
                <c:ptCount val="9"/>
                <c:pt idx="0">
                  <c:v>6.7796610169491203</c:v>
                </c:pt>
                <c:pt idx="1">
                  <c:v>1.6949152542372801</c:v>
                </c:pt>
                <c:pt idx="2">
                  <c:v>22.033898305084641</c:v>
                </c:pt>
                <c:pt idx="3">
                  <c:v>3.3898305084745601</c:v>
                </c:pt>
                <c:pt idx="4">
                  <c:v>1.6949152542372801</c:v>
                </c:pt>
                <c:pt idx="5">
                  <c:v>3.3898305084745601</c:v>
                </c:pt>
                <c:pt idx="6">
                  <c:v>47.457627118643842</c:v>
                </c:pt>
                <c:pt idx="7">
                  <c:v>11.86440677966096</c:v>
                </c:pt>
                <c:pt idx="8">
                  <c:v>1.6949152542372801</c:v>
                </c:pt>
              </c:numCache>
            </c:numRef>
          </c:val>
          <c:extLst>
            <c:ext xmlns:c16="http://schemas.microsoft.com/office/drawing/2014/chart" uri="{C3380CC4-5D6E-409C-BE32-E72D297353CC}">
              <c16:uniqueId val="{00000000-1B1E-48EF-95FB-767726BFAFAD}"/>
            </c:ext>
          </c:extLst>
        </c:ser>
        <c:dLbls>
          <c:showLegendKey val="0"/>
          <c:showVal val="0"/>
          <c:showCatName val="0"/>
          <c:showSerName val="0"/>
          <c:showPercent val="0"/>
          <c:showBubbleSize val="0"/>
        </c:dLbls>
        <c:gapWidth val="269"/>
        <c:overlap val="-20"/>
        <c:axId val="789098127"/>
        <c:axId val="789103887"/>
      </c:barChart>
      <c:catAx>
        <c:axId val="789098127"/>
        <c:scaling>
          <c:orientation val="minMax"/>
        </c:scaling>
        <c:delete val="0"/>
        <c:axPos val="l"/>
        <c:numFmt formatCode="General" sourceLinked="1"/>
        <c:majorTickMark val="none"/>
        <c:minorTickMark val="none"/>
        <c:tickLblPos val="nextTo"/>
        <c:spPr>
          <a:noFill/>
          <a:ln w="3175" cap="flat" cmpd="sng" algn="ctr">
            <a:solidFill>
              <a:schemeClr val="accent1">
                <a:lumMod val="60000"/>
                <a:lumOff val="40000"/>
              </a:schemeClr>
            </a:solidFill>
            <a:round/>
          </a:ln>
          <a:effectLst/>
        </c:spPr>
        <c:txPr>
          <a:bodyPr rot="-60000000" spcFirstLastPara="1" vertOverflow="ellipsis" vert="horz" wrap="square" anchor="ctr" anchorCtr="1"/>
          <a:lstStyle/>
          <a:p>
            <a:pPr>
              <a:defRPr sz="800" b="0" i="0" u="none" strike="noStrike" kern="1200" cap="all" spc="150" normalizeH="0" baseline="0">
                <a:solidFill>
                  <a:schemeClr val="lt1"/>
                </a:solidFill>
                <a:latin typeface="+mn-lt"/>
                <a:ea typeface="+mn-ea"/>
                <a:cs typeface="+mn-cs"/>
              </a:defRPr>
            </a:pPr>
            <a:endParaRPr lang="en-US"/>
          </a:p>
        </c:txPr>
        <c:crossAx val="789103887"/>
        <c:crosses val="autoZero"/>
        <c:auto val="1"/>
        <c:lblAlgn val="ctr"/>
        <c:lblOffset val="100"/>
        <c:noMultiLvlLbl val="0"/>
      </c:catAx>
      <c:valAx>
        <c:axId val="789103887"/>
        <c:scaling>
          <c:orientation val="minMax"/>
        </c:scaling>
        <c:delete val="0"/>
        <c:axPos val="b"/>
        <c:majorGridlines>
          <c:spPr>
            <a:ln w="9525" cap="flat" cmpd="sng" algn="ctr">
              <a:solidFill>
                <a:schemeClr val="lt1">
                  <a:alpha val="2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7890981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[FOREX STRATEGY BACKTESETING DASHBOARD.xlsx]Sheet6!PivotTable1</c:name>
    <c:fmtId val="8"/>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TRADES ON DIFFERENT TREND</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a:sp3d/>
        </c:spPr>
        <c:marker>
          <c:symbol val="circle"/>
          <c:size val="6"/>
        </c:marker>
      </c:pivotFmt>
      <c:pivotFmt>
        <c:idx val="1"/>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a:sp3d/>
        </c:spPr>
      </c:pivotFmt>
      <c:pivotFmt>
        <c:idx val="3"/>
        <c:spPr>
          <a:solidFill>
            <a:schemeClr val="accent1"/>
          </a:solidFill>
          <a:ln>
            <a:noFill/>
          </a:ln>
          <a:effectLst>
            <a:outerShdw blurRad="254000" sx="102000" sy="102000" algn="ctr" rotWithShape="0">
              <a:prstClr val="black">
                <a:alpha val="20000"/>
              </a:prstClr>
            </a:outerShdw>
          </a:effectLst>
          <a:sp3d/>
        </c:spPr>
      </c:pivotFmt>
      <c:pivotFmt>
        <c:idx val="4"/>
        <c:spPr>
          <a:solidFill>
            <a:schemeClr val="accent1"/>
          </a:solidFill>
          <a:ln>
            <a:noFill/>
          </a:ln>
          <a:effectLst>
            <a:outerShdw blurRad="254000" sx="102000" sy="102000" algn="ctr" rotWithShape="0">
              <a:prstClr val="black">
                <a:alpha val="20000"/>
              </a:prstClr>
            </a:outerShdw>
          </a:effectLst>
          <a:sp3d/>
        </c:spPr>
      </c:pivotFmt>
      <c:pivotFmt>
        <c:idx val="5"/>
        <c:spPr>
          <a:solidFill>
            <a:schemeClr val="accent1"/>
          </a:solidFill>
          <a:ln>
            <a:noFill/>
          </a:ln>
          <a:effectLst>
            <a:outerShdw blurRad="254000" sx="102000" sy="102000" algn="ctr" rotWithShape="0">
              <a:prstClr val="black">
                <a:alpha val="20000"/>
              </a:prstClr>
            </a:outerShdw>
          </a:effectLst>
          <a:sp3d/>
        </c:spPr>
      </c:pivotFmt>
      <c:pivotFmt>
        <c:idx val="6"/>
        <c:spPr>
          <a:solidFill>
            <a:schemeClr val="accent1"/>
          </a:solidFill>
          <a:ln>
            <a:noFill/>
          </a:ln>
          <a:effectLst>
            <a:outerShdw blurRad="254000" sx="102000" sy="102000" algn="ctr" rotWithShape="0">
              <a:prstClr val="black">
                <a:alpha val="20000"/>
              </a:prstClr>
            </a:outerShdw>
          </a:effectLst>
          <a:sp3d/>
        </c:spPr>
      </c:pivotFmt>
      <c:pivotFmt>
        <c:idx val="7"/>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outerShdw blurRad="254000" sx="102000" sy="102000" algn="ctr" rotWithShape="0">
              <a:prstClr val="black">
                <a:alpha val="20000"/>
              </a:prstClr>
            </a:outerShdw>
          </a:effectLst>
          <a:sp3d/>
        </c:spPr>
      </c:pivotFmt>
      <c:pivotFmt>
        <c:idx val="9"/>
        <c:spPr>
          <a:solidFill>
            <a:schemeClr val="accent1"/>
          </a:solidFill>
          <a:ln>
            <a:noFill/>
          </a:ln>
          <a:effectLst>
            <a:outerShdw blurRad="254000" sx="102000" sy="102000" algn="ctr" rotWithShape="0">
              <a:prstClr val="black">
                <a:alpha val="20000"/>
              </a:prstClr>
            </a:outerShdw>
          </a:effectLst>
          <a:sp3d/>
        </c:spPr>
      </c:pivotFmt>
      <c:pivotFmt>
        <c:idx val="10"/>
        <c:spPr>
          <a:solidFill>
            <a:schemeClr val="accent1"/>
          </a:solidFill>
          <a:ln>
            <a:noFill/>
          </a:ln>
          <a:effectLst>
            <a:outerShdw blurRad="254000" sx="102000" sy="102000" algn="ctr" rotWithShape="0">
              <a:prstClr val="black">
                <a:alpha val="20000"/>
              </a:prstClr>
            </a:outerShdw>
          </a:effectLst>
          <a:sp3d/>
        </c:spPr>
      </c:pivotFmt>
      <c:pivotFmt>
        <c:idx val="11"/>
        <c:spPr>
          <a:solidFill>
            <a:schemeClr val="accent1"/>
          </a:solidFill>
          <a:ln>
            <a:noFill/>
          </a:ln>
          <a:effectLst>
            <a:outerShdw blurRad="254000" sx="102000" sy="102000" algn="ctr" rotWithShape="0">
              <a:prstClr val="black">
                <a:alpha val="20000"/>
              </a:prstClr>
            </a:outerShdw>
          </a:effectLst>
          <a:sp3d/>
        </c:spPr>
      </c:pivotFmt>
      <c:pivotFmt>
        <c:idx val="12"/>
        <c:spPr>
          <a:solidFill>
            <a:schemeClr val="accent1"/>
          </a:solidFill>
          <a:ln>
            <a:noFill/>
          </a:ln>
          <a:effectLst>
            <a:outerShdw blurRad="254000" sx="102000" sy="102000" algn="ctr" rotWithShape="0">
              <a:prstClr val="black">
                <a:alpha val="20000"/>
              </a:prstClr>
            </a:outerShdw>
          </a:effectLst>
          <a:sp3d/>
        </c:spPr>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Sheet6!$B$3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8031-4596-BD18-56ACE40FC40A}"/>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8031-4596-BD18-56ACE40FC40A}"/>
              </c:ext>
            </c:extLst>
          </c:dPt>
          <c:dPt>
            <c:idx val="2"/>
            <c:bubble3D val="0"/>
            <c:spPr>
              <a:solidFill>
                <a:schemeClr val="accent3"/>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5-8031-4596-BD18-56ACE40FC40A}"/>
              </c:ext>
            </c:extLst>
          </c:dPt>
          <c:dPt>
            <c:idx val="3"/>
            <c:bubble3D val="0"/>
            <c:spPr>
              <a:solidFill>
                <a:schemeClr val="accent4"/>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7-8031-4596-BD18-56ACE40FC40A}"/>
              </c:ext>
            </c:extLst>
          </c:dPt>
          <c:dPt>
            <c:idx val="4"/>
            <c:bubble3D val="0"/>
            <c:spPr>
              <a:solidFill>
                <a:schemeClr val="accent5"/>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9-8031-4596-BD18-56ACE40FC40A}"/>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Sheet6!$A$4:$A$9</c:f>
              <c:strCache>
                <c:ptCount val="5"/>
                <c:pt idx="0">
                  <c:v>M15 BUY/H1 SELL</c:v>
                </c:pt>
                <c:pt idx="1">
                  <c:v>M15 SELL/H1 BUY</c:v>
                </c:pt>
                <c:pt idx="2">
                  <c:v>M15/H1 BUY</c:v>
                </c:pt>
                <c:pt idx="3">
                  <c:v>M15/H1 SELL</c:v>
                </c:pt>
                <c:pt idx="4">
                  <c:v>M15/H1 SHORT</c:v>
                </c:pt>
              </c:strCache>
            </c:strRef>
          </c:cat>
          <c:val>
            <c:numRef>
              <c:f>Sheet6!$B$4:$B$9</c:f>
              <c:numCache>
                <c:formatCode>General</c:formatCode>
                <c:ptCount val="5"/>
                <c:pt idx="0">
                  <c:v>10.16949152542368</c:v>
                </c:pt>
                <c:pt idx="1">
                  <c:v>1.6949152542372801</c:v>
                </c:pt>
                <c:pt idx="2">
                  <c:v>69.49152542372849</c:v>
                </c:pt>
                <c:pt idx="3">
                  <c:v>15.254237288135521</c:v>
                </c:pt>
                <c:pt idx="4">
                  <c:v>3.3898305084745601</c:v>
                </c:pt>
              </c:numCache>
            </c:numRef>
          </c:val>
          <c:extLst>
            <c:ext xmlns:c16="http://schemas.microsoft.com/office/drawing/2014/chart" uri="{C3380CC4-5D6E-409C-BE32-E72D297353CC}">
              <c16:uniqueId val="{0000000A-8031-4596-BD18-56ACE40FC40A}"/>
            </c:ext>
          </c:extLst>
        </c:ser>
        <c:dLbls>
          <c:dLblPos val="ctr"/>
          <c:showLegendKey val="0"/>
          <c:showVal val="1"/>
          <c:showCatName val="0"/>
          <c:showSerName val="0"/>
          <c:showPercent val="0"/>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[FOREX STRATEGY BACKTESETING DASHBOARD.xlsx]Sheet7!PivotTable2</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WIN BASED ON SESSIONS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Sheet7!$B$3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Sheet7!$A$4:$A$12</c:f>
              <c:multiLvlStrCache>
                <c:ptCount val="6"/>
                <c:lvl>
                  <c:pt idx="0">
                    <c:v>ASIAN</c:v>
                  </c:pt>
                  <c:pt idx="1">
                    <c:v>LONDON</c:v>
                  </c:pt>
                  <c:pt idx="2">
                    <c:v>US</c:v>
                  </c:pt>
                  <c:pt idx="3">
                    <c:v>ASIAN</c:v>
                  </c:pt>
                  <c:pt idx="4">
                    <c:v>LONDON</c:v>
                  </c:pt>
                  <c:pt idx="5">
                    <c:v>US</c:v>
                  </c:pt>
                </c:lvl>
                <c:lvl>
                  <c:pt idx="0">
                    <c:v>LOSS</c:v>
                  </c:pt>
                  <c:pt idx="3">
                    <c:v>WIN</c:v>
                  </c:pt>
                </c:lvl>
              </c:multiLvlStrCache>
            </c:multiLvlStrRef>
          </c:cat>
          <c:val>
            <c:numRef>
              <c:f>Sheet7!$B$4:$B$12</c:f>
              <c:numCache>
                <c:formatCode>General</c:formatCode>
                <c:ptCount val="6"/>
                <c:pt idx="0">
                  <c:v>10.16949152542368</c:v>
                </c:pt>
                <c:pt idx="1">
                  <c:v>11.86440677966096</c:v>
                </c:pt>
                <c:pt idx="2">
                  <c:v>13.559322033898241</c:v>
                </c:pt>
                <c:pt idx="3">
                  <c:v>18.644067796610081</c:v>
                </c:pt>
                <c:pt idx="4">
                  <c:v>8.4745762711864003</c:v>
                </c:pt>
                <c:pt idx="5">
                  <c:v>37.288135593220161</c:v>
                </c:pt>
              </c:numCache>
            </c:numRef>
          </c:val>
          <c:extLst>
            <c:ext xmlns:c16="http://schemas.microsoft.com/office/drawing/2014/chart" uri="{C3380CC4-5D6E-409C-BE32-E72D297353CC}">
              <c16:uniqueId val="{00000000-784B-45FF-B084-A746AB34149A}"/>
            </c:ext>
          </c:extLst>
        </c:ser>
        <c:dLbls>
          <c:showLegendKey val="0"/>
          <c:showVal val="0"/>
          <c:showCatName val="0"/>
          <c:showSerName val="0"/>
          <c:showPercent val="0"/>
          <c:showBubbleSize val="0"/>
        </c:dLbls>
        <c:gapWidth val="100"/>
        <c:overlap val="-24"/>
        <c:axId val="1801104368"/>
        <c:axId val="1801100528"/>
      </c:barChart>
      <c:catAx>
        <c:axId val="180110436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01100528"/>
        <c:crosses val="autoZero"/>
        <c:auto val="1"/>
        <c:lblAlgn val="ctr"/>
        <c:lblOffset val="100"/>
        <c:noMultiLvlLbl val="0"/>
      </c:catAx>
      <c:valAx>
        <c:axId val="180110052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0110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[FOREX STRATEGY BACKTESETING DASHBOARD.xlsx]Sheet3!PivotTable2</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WINING RATIO</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a:sp3d/>
        </c:spPr>
      </c:pivotFmt>
      <c:pivotFmt>
        <c:idx val="2"/>
        <c:spPr>
          <a:solidFill>
            <a:schemeClr val="accent1"/>
          </a:solidFill>
          <a:ln>
            <a:noFill/>
          </a:ln>
          <a:effectLst>
            <a:outerShdw blurRad="254000" sx="102000" sy="102000" algn="ctr" rotWithShape="0">
              <a:prstClr val="black">
                <a:alpha val="20000"/>
              </a:prstClr>
            </a:outerShdw>
          </a:effectLst>
          <a:sp3d/>
        </c:spPr>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Sheet3!$B$3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28E9-4500-8F8A-643C2C9E558F}"/>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28E9-4500-8F8A-643C2C9E558F}"/>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Sheet3!$A$4:$A$6</c:f>
              <c:strCache>
                <c:ptCount val="2"/>
                <c:pt idx="0">
                  <c:v>LOSS</c:v>
                </c:pt>
                <c:pt idx="1">
                  <c:v>WIN</c:v>
                </c:pt>
              </c:strCache>
            </c:strRef>
          </c:cat>
          <c:val>
            <c:numRef>
              <c:f>Sheet3!$B$4:$B$6</c:f>
              <c:numCache>
                <c:formatCode>General</c:formatCode>
                <c:ptCount val="2"/>
                <c:pt idx="0">
                  <c:v>35.593220338982881</c:v>
                </c:pt>
                <c:pt idx="1">
                  <c:v>64.406779661016643</c:v>
                </c:pt>
              </c:numCache>
            </c:numRef>
          </c:val>
          <c:extLst>
            <c:ext xmlns:c16="http://schemas.microsoft.com/office/drawing/2014/chart" uri="{C3380CC4-5D6E-409C-BE32-E72D297353CC}">
              <c16:uniqueId val="{00000000-EA09-41B3-A8AC-1A4A822DEF02}"/>
            </c:ext>
          </c:extLst>
        </c:ser>
        <c:dLbls>
          <c:dLblPos val="ctr"/>
          <c:showLegendKey val="0"/>
          <c:showVal val="0"/>
          <c:showCatName val="0"/>
          <c:showSerName val="0"/>
          <c:showPercent val="1"/>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[FOREX STRATEGY BACKTESETING DASHBOARD.xlsx]Sheet4!PivotTable3</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WIN RATIO BY DIRECTION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Sheet4!$B$3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Sheet4!$A$4:$A$10</c:f>
              <c:multiLvlStrCache>
                <c:ptCount val="4"/>
                <c:lvl>
                  <c:pt idx="0">
                    <c:v>LOSS</c:v>
                  </c:pt>
                  <c:pt idx="1">
                    <c:v>WIN</c:v>
                  </c:pt>
                  <c:pt idx="2">
                    <c:v>LOSS</c:v>
                  </c:pt>
                  <c:pt idx="3">
                    <c:v>WIN</c:v>
                  </c:pt>
                </c:lvl>
                <c:lvl>
                  <c:pt idx="0">
                    <c:v>LONG</c:v>
                  </c:pt>
                  <c:pt idx="2">
                    <c:v>SHORT</c:v>
                  </c:pt>
                </c:lvl>
              </c:multiLvlStrCache>
            </c:multiLvlStrRef>
          </c:cat>
          <c:val>
            <c:numRef>
              <c:f>Sheet4!$B$4:$B$10</c:f>
              <c:numCache>
                <c:formatCode>General</c:formatCode>
                <c:ptCount val="4"/>
                <c:pt idx="0">
                  <c:v>28.813559322033761</c:v>
                </c:pt>
                <c:pt idx="1">
                  <c:v>50.847457627118402</c:v>
                </c:pt>
                <c:pt idx="2">
                  <c:v>6.7796610169491203</c:v>
                </c:pt>
                <c:pt idx="3">
                  <c:v>13.559322033898241</c:v>
                </c:pt>
              </c:numCache>
            </c:numRef>
          </c:val>
          <c:extLst>
            <c:ext xmlns:c16="http://schemas.microsoft.com/office/drawing/2014/chart" uri="{C3380CC4-5D6E-409C-BE32-E72D297353CC}">
              <c16:uniqueId val="{00000000-7CC8-41C4-BDEE-8EA834B6F9F7}"/>
            </c:ext>
          </c:extLst>
        </c:ser>
        <c:dLbls>
          <c:showLegendKey val="0"/>
          <c:showVal val="0"/>
          <c:showCatName val="0"/>
          <c:showSerName val="0"/>
          <c:showPercent val="0"/>
          <c:showBubbleSize val="0"/>
        </c:dLbls>
        <c:gapWidth val="150"/>
        <c:overlap val="100"/>
        <c:axId val="885952399"/>
        <c:axId val="885940879"/>
      </c:barChart>
      <c:catAx>
        <c:axId val="885952399"/>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85940879"/>
        <c:crosses val="autoZero"/>
        <c:auto val="1"/>
        <c:lblAlgn val="ctr"/>
        <c:lblOffset val="100"/>
        <c:noMultiLvlLbl val="0"/>
      </c:catAx>
      <c:valAx>
        <c:axId val="885940879"/>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PERCENTAGE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859523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[FOREX STRATEGY BACKTESETING DASHBOARD.xlsx]Sheet5!PivotTable4</c:name>
    <c:fmtId val="2"/>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WINING RATIO BY TREND</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pattFill prst="ltUpDiag">
            <a:fgClr>
              <a:schemeClr val="accent1"/>
            </a:fgClr>
            <a:bgClr>
              <a:schemeClr val="lt1"/>
            </a:bgClr>
          </a:pattFill>
          <a:ln>
            <a:noFill/>
          </a:ln>
          <a:effectLst/>
        </c:spPr>
        <c:marker>
          <c:symbol val="none"/>
        </c:marker>
        <c:dLbl>
          <c:idx val="0"/>
          <c:spPr>
            <a:solidFill>
              <a:srgbClr val="156082">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Sheet5!$B$3</c:f>
              <c:strCache>
                <c:ptCount val="1"/>
                <c:pt idx="0">
                  <c:v>Total</c:v>
                </c:pt>
              </c:strCache>
            </c:strRef>
          </c:tx>
          <c:spPr>
            <a:pattFill prst="ltUpDiag">
              <a:fgClr>
                <a:schemeClr val="accent1"/>
              </a:fgClr>
              <a:bgClr>
                <a:schemeClr val="lt1"/>
              </a:bgClr>
            </a:pattFill>
            <a:ln>
              <a:noFill/>
            </a:ln>
            <a:effectLst/>
          </c:spPr>
          <c:invertIfNegative val="0"/>
          <c:cat>
            <c:multiLvlStrRef>
              <c:f>Sheet5!$A$4:$A$15</c:f>
              <c:multiLvlStrCache>
                <c:ptCount val="9"/>
                <c:lvl>
                  <c:pt idx="0">
                    <c:v>M15 BUY/H1 SELL</c:v>
                  </c:pt>
                  <c:pt idx="1">
                    <c:v>M15 SELL/H1 BUY</c:v>
                  </c:pt>
                  <c:pt idx="2">
                    <c:v>M15/H1 BUY</c:v>
                  </c:pt>
                  <c:pt idx="3">
                    <c:v>M15/H1 SELL</c:v>
                  </c:pt>
                  <c:pt idx="4">
                    <c:v>M15/H1 SHORT</c:v>
                  </c:pt>
                  <c:pt idx="5">
                    <c:v>M15 BUY/H1 SELL</c:v>
                  </c:pt>
                  <c:pt idx="6">
                    <c:v>M15/H1 BUY</c:v>
                  </c:pt>
                  <c:pt idx="7">
                    <c:v>M15/H1 SELL</c:v>
                  </c:pt>
                  <c:pt idx="8">
                    <c:v>M15/H1 SHORT</c:v>
                  </c:pt>
                </c:lvl>
                <c:lvl>
                  <c:pt idx="0">
                    <c:v>LOSS</c:v>
                  </c:pt>
                  <c:pt idx="5">
                    <c:v>WIN</c:v>
                  </c:pt>
                </c:lvl>
              </c:multiLvlStrCache>
            </c:multiLvlStrRef>
          </c:cat>
          <c:val>
            <c:numRef>
              <c:f>Sheet5!$B$4:$B$15</c:f>
              <c:numCache>
                <c:formatCode>General</c:formatCode>
                <c:ptCount val="9"/>
                <c:pt idx="0">
                  <c:v>6.7796610169491203</c:v>
                </c:pt>
                <c:pt idx="1">
                  <c:v>1.6949152542372801</c:v>
                </c:pt>
                <c:pt idx="2">
                  <c:v>22.033898305084641</c:v>
                </c:pt>
                <c:pt idx="3">
                  <c:v>3.3898305084745601</c:v>
                </c:pt>
                <c:pt idx="4">
                  <c:v>1.6949152542372801</c:v>
                </c:pt>
                <c:pt idx="5">
                  <c:v>3.3898305084745601</c:v>
                </c:pt>
                <c:pt idx="6">
                  <c:v>47.457627118643842</c:v>
                </c:pt>
                <c:pt idx="7">
                  <c:v>11.86440677966096</c:v>
                </c:pt>
                <c:pt idx="8">
                  <c:v>1.6949152542372801</c:v>
                </c:pt>
              </c:numCache>
            </c:numRef>
          </c:val>
          <c:extLst>
            <c:ext xmlns:c16="http://schemas.microsoft.com/office/drawing/2014/chart" uri="{C3380CC4-5D6E-409C-BE32-E72D297353CC}">
              <c16:uniqueId val="{00000000-7FCF-4073-9923-BABBB7C77562}"/>
            </c:ext>
          </c:extLst>
        </c:ser>
        <c:dLbls>
          <c:showLegendKey val="0"/>
          <c:showVal val="0"/>
          <c:showCatName val="0"/>
          <c:showSerName val="0"/>
          <c:showPercent val="0"/>
          <c:showBubbleSize val="0"/>
        </c:dLbls>
        <c:gapWidth val="269"/>
        <c:overlap val="-20"/>
        <c:axId val="789098127"/>
        <c:axId val="789103887"/>
      </c:barChart>
      <c:catAx>
        <c:axId val="789098127"/>
        <c:scaling>
          <c:orientation val="minMax"/>
        </c:scaling>
        <c:delete val="0"/>
        <c:axPos val="l"/>
        <c:numFmt formatCode="General" sourceLinked="1"/>
        <c:majorTickMark val="none"/>
        <c:minorTickMark val="none"/>
        <c:tickLblPos val="nextTo"/>
        <c:spPr>
          <a:noFill/>
          <a:ln w="3175" cap="flat" cmpd="sng" algn="ctr">
            <a:solidFill>
              <a:schemeClr val="accent1">
                <a:lumMod val="60000"/>
                <a:lumOff val="40000"/>
              </a:schemeClr>
            </a:solidFill>
            <a:round/>
          </a:ln>
          <a:effectLst/>
        </c:spPr>
        <c:txPr>
          <a:bodyPr rot="-60000000" spcFirstLastPara="1" vertOverflow="ellipsis" vert="horz" wrap="square" anchor="ctr" anchorCtr="1"/>
          <a:lstStyle/>
          <a:p>
            <a:pPr>
              <a:defRPr sz="800" b="0" i="0" u="none" strike="noStrike" kern="1200" cap="all" spc="150" normalizeH="0" baseline="0">
                <a:solidFill>
                  <a:schemeClr val="lt1"/>
                </a:solidFill>
                <a:latin typeface="+mn-lt"/>
                <a:ea typeface="+mn-ea"/>
                <a:cs typeface="+mn-cs"/>
              </a:defRPr>
            </a:pPr>
            <a:endParaRPr lang="en-US"/>
          </a:p>
        </c:txPr>
        <c:crossAx val="789103887"/>
        <c:crosses val="autoZero"/>
        <c:auto val="1"/>
        <c:lblAlgn val="ctr"/>
        <c:lblOffset val="100"/>
        <c:noMultiLvlLbl val="0"/>
      </c:catAx>
      <c:valAx>
        <c:axId val="789103887"/>
        <c:scaling>
          <c:orientation val="minMax"/>
        </c:scaling>
        <c:delete val="0"/>
        <c:axPos val="b"/>
        <c:majorGridlines>
          <c:spPr>
            <a:ln w="9525" cap="flat" cmpd="sng" algn="ctr">
              <a:solidFill>
                <a:schemeClr val="lt1">
                  <a:alpha val="2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7890981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[FOREX STRATEGY BACKTESETING DASHBOARD.xlsx]Sheet6!PivotTable1</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TRADES ON DIFFERENT TREND</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a:sp3d/>
        </c:spPr>
      </c:pivotFmt>
      <c:pivotFmt>
        <c:idx val="2"/>
        <c:spPr>
          <a:solidFill>
            <a:schemeClr val="accent1"/>
          </a:solidFill>
          <a:ln>
            <a:noFill/>
          </a:ln>
          <a:effectLst>
            <a:outerShdw blurRad="254000" sx="102000" sy="102000" algn="ctr" rotWithShape="0">
              <a:prstClr val="black">
                <a:alpha val="20000"/>
              </a:prstClr>
            </a:outerShdw>
          </a:effectLst>
          <a:sp3d/>
        </c:spPr>
      </c:pivotFmt>
      <c:pivotFmt>
        <c:idx val="3"/>
        <c:spPr>
          <a:solidFill>
            <a:schemeClr val="accent1"/>
          </a:solidFill>
          <a:ln>
            <a:noFill/>
          </a:ln>
          <a:effectLst>
            <a:outerShdw blurRad="254000" sx="102000" sy="102000" algn="ctr" rotWithShape="0">
              <a:prstClr val="black">
                <a:alpha val="20000"/>
              </a:prstClr>
            </a:outerShdw>
          </a:effectLst>
          <a:sp3d/>
        </c:spPr>
      </c:pivotFmt>
      <c:pivotFmt>
        <c:idx val="4"/>
        <c:spPr>
          <a:solidFill>
            <a:schemeClr val="accent1"/>
          </a:solidFill>
          <a:ln>
            <a:noFill/>
          </a:ln>
          <a:effectLst>
            <a:outerShdw blurRad="254000" sx="102000" sy="102000" algn="ctr" rotWithShape="0">
              <a:prstClr val="black">
                <a:alpha val="20000"/>
              </a:prstClr>
            </a:outerShdw>
          </a:effectLst>
          <a:sp3d/>
        </c:spPr>
      </c:pivotFmt>
      <c:pivotFmt>
        <c:idx val="5"/>
        <c:spPr>
          <a:solidFill>
            <a:schemeClr val="accent1"/>
          </a:solidFill>
          <a:ln>
            <a:noFill/>
          </a:ln>
          <a:effectLst>
            <a:outerShdw blurRad="254000" sx="102000" sy="102000" algn="ctr" rotWithShape="0">
              <a:prstClr val="black">
                <a:alpha val="20000"/>
              </a:prstClr>
            </a:outerShdw>
          </a:effectLst>
          <a:sp3d/>
        </c:spPr>
      </c:pivotFmt>
      <c:pivotFmt>
        <c:idx val="6"/>
        <c:spPr>
          <a:solidFill>
            <a:schemeClr val="accent1"/>
          </a:solidFill>
          <a:ln>
            <a:noFill/>
          </a:ln>
          <a:effectLst>
            <a:outerShdw blurRad="254000" sx="102000" sy="102000" algn="ctr" rotWithShape="0">
              <a:prstClr val="black">
                <a:alpha val="20000"/>
              </a:prstClr>
            </a:outerShdw>
          </a:effectLst>
          <a:sp3d/>
        </c:spPr>
      </c:pivotFmt>
      <c:pivotFmt>
        <c:idx val="7"/>
        <c:spPr>
          <a:solidFill>
            <a:schemeClr val="accent1"/>
          </a:solidFill>
          <a:ln>
            <a:noFill/>
          </a:ln>
          <a:effectLst>
            <a:outerShdw blurRad="254000" sx="102000" sy="102000" algn="ctr" rotWithShape="0">
              <a:prstClr val="black">
                <a:alpha val="20000"/>
              </a:prstClr>
            </a:outerShdw>
          </a:effectLst>
          <a:sp3d/>
        </c:spPr>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Sheet6!$B$3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D625-4388-8676-DDE2C3D4C72B}"/>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D625-4388-8676-DDE2C3D4C72B}"/>
              </c:ext>
            </c:extLst>
          </c:dPt>
          <c:dPt>
            <c:idx val="2"/>
            <c:bubble3D val="0"/>
            <c:spPr>
              <a:solidFill>
                <a:schemeClr val="accent3"/>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5-D625-4388-8676-DDE2C3D4C72B}"/>
              </c:ext>
            </c:extLst>
          </c:dPt>
          <c:dPt>
            <c:idx val="3"/>
            <c:bubble3D val="0"/>
            <c:spPr>
              <a:solidFill>
                <a:schemeClr val="accent4"/>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7-D625-4388-8676-DDE2C3D4C72B}"/>
              </c:ext>
            </c:extLst>
          </c:dPt>
          <c:dPt>
            <c:idx val="4"/>
            <c:bubble3D val="0"/>
            <c:spPr>
              <a:solidFill>
                <a:schemeClr val="accent5"/>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9-D625-4388-8676-DDE2C3D4C72B}"/>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Sheet6!$A$4:$A$9</c:f>
              <c:strCache>
                <c:ptCount val="5"/>
                <c:pt idx="0">
                  <c:v>M15 BUY/H1 SELL</c:v>
                </c:pt>
                <c:pt idx="1">
                  <c:v>M15 SELL/H1 BUY</c:v>
                </c:pt>
                <c:pt idx="2">
                  <c:v>M15/H1 BUY</c:v>
                </c:pt>
                <c:pt idx="3">
                  <c:v>M15/H1 SELL</c:v>
                </c:pt>
                <c:pt idx="4">
                  <c:v>M15/H1 SHORT</c:v>
                </c:pt>
              </c:strCache>
            </c:strRef>
          </c:cat>
          <c:val>
            <c:numRef>
              <c:f>Sheet6!$B$4:$B$9</c:f>
              <c:numCache>
                <c:formatCode>General</c:formatCode>
                <c:ptCount val="5"/>
                <c:pt idx="0">
                  <c:v>10.16949152542368</c:v>
                </c:pt>
                <c:pt idx="1">
                  <c:v>1.6949152542372801</c:v>
                </c:pt>
                <c:pt idx="2">
                  <c:v>69.49152542372849</c:v>
                </c:pt>
                <c:pt idx="3">
                  <c:v>15.254237288135521</c:v>
                </c:pt>
                <c:pt idx="4">
                  <c:v>3.3898305084745601</c:v>
                </c:pt>
              </c:numCache>
            </c:numRef>
          </c:val>
          <c:extLst>
            <c:ext xmlns:c16="http://schemas.microsoft.com/office/drawing/2014/chart" uri="{C3380CC4-5D6E-409C-BE32-E72D297353CC}">
              <c16:uniqueId val="{00000000-E013-4328-AA5A-428F8B4BBEE5}"/>
            </c:ext>
          </c:extLst>
        </c:ser>
        <c:dLbls>
          <c:dLblPos val="ctr"/>
          <c:showLegendKey val="0"/>
          <c:showVal val="1"/>
          <c:showCatName val="0"/>
          <c:showSerName val="0"/>
          <c:showPercent val="0"/>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[FOREX STRATEGY BACKTESETING DASHBOARD.xlsx]Sheet7!PivotTable2</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WIN BASED ON SESSIONS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Sheet7!$B$3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Sheet7!$A$4:$A$12</c:f>
              <c:multiLvlStrCache>
                <c:ptCount val="6"/>
                <c:lvl>
                  <c:pt idx="0">
                    <c:v>ASIAN</c:v>
                  </c:pt>
                  <c:pt idx="1">
                    <c:v>LONDON</c:v>
                  </c:pt>
                  <c:pt idx="2">
                    <c:v>US</c:v>
                  </c:pt>
                  <c:pt idx="3">
                    <c:v>ASIAN</c:v>
                  </c:pt>
                  <c:pt idx="4">
                    <c:v>LONDON</c:v>
                  </c:pt>
                  <c:pt idx="5">
                    <c:v>US</c:v>
                  </c:pt>
                </c:lvl>
                <c:lvl>
                  <c:pt idx="0">
                    <c:v>LOSS</c:v>
                  </c:pt>
                  <c:pt idx="3">
                    <c:v>WIN</c:v>
                  </c:pt>
                </c:lvl>
              </c:multiLvlStrCache>
            </c:multiLvlStrRef>
          </c:cat>
          <c:val>
            <c:numRef>
              <c:f>Sheet7!$B$4:$B$12</c:f>
              <c:numCache>
                <c:formatCode>General</c:formatCode>
                <c:ptCount val="6"/>
                <c:pt idx="0">
                  <c:v>10.16949152542368</c:v>
                </c:pt>
                <c:pt idx="1">
                  <c:v>11.86440677966096</c:v>
                </c:pt>
                <c:pt idx="2">
                  <c:v>13.559322033898241</c:v>
                </c:pt>
                <c:pt idx="3">
                  <c:v>18.644067796610081</c:v>
                </c:pt>
                <c:pt idx="4">
                  <c:v>8.4745762711864003</c:v>
                </c:pt>
                <c:pt idx="5">
                  <c:v>37.288135593220161</c:v>
                </c:pt>
              </c:numCache>
            </c:numRef>
          </c:val>
          <c:extLst>
            <c:ext xmlns:c16="http://schemas.microsoft.com/office/drawing/2014/chart" uri="{C3380CC4-5D6E-409C-BE32-E72D297353CC}">
              <c16:uniqueId val="{00000000-AD21-4EFF-A88A-167D11118018}"/>
            </c:ext>
          </c:extLst>
        </c:ser>
        <c:dLbls>
          <c:showLegendKey val="0"/>
          <c:showVal val="0"/>
          <c:showCatName val="0"/>
          <c:showSerName val="0"/>
          <c:showPercent val="0"/>
          <c:showBubbleSize val="0"/>
        </c:dLbls>
        <c:gapWidth val="100"/>
        <c:overlap val="-24"/>
        <c:axId val="1801104368"/>
        <c:axId val="1801100528"/>
      </c:barChart>
      <c:catAx>
        <c:axId val="180110436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01100528"/>
        <c:crosses val="autoZero"/>
        <c:auto val="1"/>
        <c:lblAlgn val="ctr"/>
        <c:lblOffset val="100"/>
        <c:noMultiLvlLbl val="0"/>
      </c:catAx>
      <c:valAx>
        <c:axId val="180110052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0110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[FOREX STRATEGY BACKTESETING DASHBOARD.xlsx]Sheet2!PivotTable1</c:name>
    <c:fmtId val="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Trades in Diffrent Sessions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pivotFmt>
      <c:pivotFmt>
        <c:idx val="4"/>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Sheet2!$B$3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Sheet2!$A$4:$A$7</c:f>
              <c:strCache>
                <c:ptCount val="3"/>
                <c:pt idx="0">
                  <c:v>ASIAN</c:v>
                </c:pt>
                <c:pt idx="1">
                  <c:v>LONDON</c:v>
                </c:pt>
                <c:pt idx="2">
                  <c:v>US</c:v>
                </c:pt>
              </c:strCache>
            </c:strRef>
          </c:cat>
          <c:val>
            <c:numRef>
              <c:f>Sheet2!$B$4:$B$7</c:f>
              <c:numCache>
                <c:formatCode>General</c:formatCode>
                <c:ptCount val="3"/>
                <c:pt idx="0">
                  <c:v>28.813559322033761</c:v>
                </c:pt>
                <c:pt idx="1">
                  <c:v>20.338983050847361</c:v>
                </c:pt>
                <c:pt idx="2">
                  <c:v>50.847457627118402</c:v>
                </c:pt>
              </c:numCache>
            </c:numRef>
          </c:val>
          <c:extLst>
            <c:ext xmlns:c16="http://schemas.microsoft.com/office/drawing/2014/chart" uri="{C3380CC4-5D6E-409C-BE32-E72D297353CC}">
              <c16:uniqueId val="{00000000-8085-4E89-A3CF-A1200B24593E}"/>
            </c:ext>
          </c:extLst>
        </c:ser>
        <c:dLbls>
          <c:dLblPos val="ctr"/>
          <c:showLegendKey val="0"/>
          <c:showVal val="1"/>
          <c:showCatName val="0"/>
          <c:showSerName val="0"/>
          <c:showPercent val="0"/>
          <c:showBubbleSize val="0"/>
        </c:dLbls>
        <c:gapWidth val="150"/>
        <c:overlap val="100"/>
        <c:axId val="792986223"/>
        <c:axId val="792986703"/>
      </c:barChart>
      <c:catAx>
        <c:axId val="792986223"/>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SESSION</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92986703"/>
        <c:crosses val="autoZero"/>
        <c:auto val="1"/>
        <c:lblAlgn val="ctr"/>
        <c:lblOffset val="100"/>
        <c:noMultiLvlLbl val="0"/>
      </c:catAx>
      <c:valAx>
        <c:axId val="792986703"/>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PERCENTAGE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929862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[FOREX STRATEGY BACKTESETING DASHBOARD.xlsx]Sheet3!PivotTable2</c:name>
    <c:fmtId val="4"/>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WINING RATIO</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a:sp3d/>
        </c:spPr>
      </c:pivotFmt>
      <c:pivotFmt>
        <c:idx val="2"/>
        <c:spPr>
          <a:solidFill>
            <a:schemeClr val="accent1"/>
          </a:solidFill>
          <a:ln>
            <a:noFill/>
          </a:ln>
          <a:effectLst>
            <a:outerShdw blurRad="254000" sx="102000" sy="102000" algn="ctr" rotWithShape="0">
              <a:prstClr val="black">
                <a:alpha val="20000"/>
              </a:prstClr>
            </a:outerShdw>
          </a:effectLst>
          <a:sp3d/>
        </c:spPr>
      </c:pivotFmt>
      <c:pivotFmt>
        <c:idx val="3"/>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1"/>
          </a:solidFill>
          <a:ln>
            <a:noFill/>
          </a:ln>
          <a:effectLst>
            <a:outerShdw blurRad="254000" sx="102000" sy="102000" algn="ctr" rotWithShape="0">
              <a:prstClr val="black">
                <a:alpha val="20000"/>
              </a:prstClr>
            </a:outerShdw>
          </a:effectLst>
          <a:sp3d/>
        </c:spPr>
      </c:pivotFmt>
      <c:pivotFmt>
        <c:idx val="5"/>
        <c:spPr>
          <a:solidFill>
            <a:schemeClr val="accent1"/>
          </a:solidFill>
          <a:ln>
            <a:noFill/>
          </a:ln>
          <a:effectLst>
            <a:outerShdw blurRad="254000" sx="102000" sy="102000" algn="ctr" rotWithShape="0">
              <a:prstClr val="black">
                <a:alpha val="20000"/>
              </a:prstClr>
            </a:outerShdw>
          </a:effectLst>
          <a:sp3d/>
        </c:spPr>
      </c:pivotFmt>
      <c:pivotFmt>
        <c:idx val="6"/>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a:outerShdw blurRad="254000" sx="102000" sy="102000" algn="ctr" rotWithShape="0">
              <a:prstClr val="black">
                <a:alpha val="20000"/>
              </a:prstClr>
            </a:outerShdw>
          </a:effectLst>
          <a:sp3d/>
        </c:spPr>
      </c:pivotFmt>
      <c:pivotFmt>
        <c:idx val="8"/>
        <c:spPr>
          <a:solidFill>
            <a:schemeClr val="accent1"/>
          </a:solidFill>
          <a:ln>
            <a:noFill/>
          </a:ln>
          <a:effectLst>
            <a:outerShdw blurRad="254000" sx="102000" sy="102000" algn="ctr" rotWithShape="0">
              <a:prstClr val="black">
                <a:alpha val="20000"/>
              </a:prstClr>
            </a:outerShdw>
          </a:effectLst>
          <a:sp3d/>
        </c:spPr>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2.36862321952695E-2"/>
          <c:y val="0.18398116388976532"/>
          <c:w val="0.86360697741805148"/>
          <c:h val="0.79251687776791846"/>
        </c:manualLayout>
      </c:layout>
      <c:pie3DChart>
        <c:varyColors val="1"/>
        <c:ser>
          <c:idx val="0"/>
          <c:order val="0"/>
          <c:tx>
            <c:strRef>
              <c:f>Sheet3!$B$3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8815-4E36-8FF6-10F3F8A1E783}"/>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8815-4E36-8FF6-10F3F8A1E783}"/>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Sheet3!$A$4:$A$6</c:f>
              <c:strCache>
                <c:ptCount val="2"/>
                <c:pt idx="0">
                  <c:v>LOSS</c:v>
                </c:pt>
                <c:pt idx="1">
                  <c:v>WIN</c:v>
                </c:pt>
              </c:strCache>
            </c:strRef>
          </c:cat>
          <c:val>
            <c:numRef>
              <c:f>Sheet3!$B$4:$B$6</c:f>
              <c:numCache>
                <c:formatCode>General</c:formatCode>
                <c:ptCount val="2"/>
                <c:pt idx="0">
                  <c:v>35.593220338982881</c:v>
                </c:pt>
                <c:pt idx="1">
                  <c:v>64.406779661016643</c:v>
                </c:pt>
              </c:numCache>
            </c:numRef>
          </c:val>
          <c:extLst>
            <c:ext xmlns:c16="http://schemas.microsoft.com/office/drawing/2014/chart" uri="{C3380CC4-5D6E-409C-BE32-E72D297353CC}">
              <c16:uniqueId val="{00000004-8815-4E36-8FF6-10F3F8A1E783}"/>
            </c:ext>
          </c:extLst>
        </c:ser>
        <c:dLbls>
          <c:dLblPos val="ctr"/>
          <c:showLegendKey val="0"/>
          <c:showVal val="0"/>
          <c:showCatName val="0"/>
          <c:showSerName val="0"/>
          <c:showPercent val="1"/>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[FOREX STRATEGY BACKTESETING DASHBOARD.xlsx]Sheet4!PivotTable3</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WIN RATIO BY DIRECTION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Sheet4!$B$3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Sheet4!$A$4:$A$10</c:f>
              <c:multiLvlStrCache>
                <c:ptCount val="4"/>
                <c:lvl>
                  <c:pt idx="0">
                    <c:v>LOSS</c:v>
                  </c:pt>
                  <c:pt idx="1">
                    <c:v>WIN</c:v>
                  </c:pt>
                  <c:pt idx="2">
                    <c:v>LOSS</c:v>
                  </c:pt>
                  <c:pt idx="3">
                    <c:v>WIN</c:v>
                  </c:pt>
                </c:lvl>
                <c:lvl>
                  <c:pt idx="0">
                    <c:v>LONG</c:v>
                  </c:pt>
                  <c:pt idx="2">
                    <c:v>SHORT</c:v>
                  </c:pt>
                </c:lvl>
              </c:multiLvlStrCache>
            </c:multiLvlStrRef>
          </c:cat>
          <c:val>
            <c:numRef>
              <c:f>Sheet4!$B$4:$B$10</c:f>
              <c:numCache>
                <c:formatCode>General</c:formatCode>
                <c:ptCount val="4"/>
                <c:pt idx="0">
                  <c:v>28.813559322033761</c:v>
                </c:pt>
                <c:pt idx="1">
                  <c:v>50.847457627118402</c:v>
                </c:pt>
                <c:pt idx="2">
                  <c:v>6.7796610169491203</c:v>
                </c:pt>
                <c:pt idx="3">
                  <c:v>13.559322033898241</c:v>
                </c:pt>
              </c:numCache>
            </c:numRef>
          </c:val>
          <c:extLst>
            <c:ext xmlns:c16="http://schemas.microsoft.com/office/drawing/2014/chart" uri="{C3380CC4-5D6E-409C-BE32-E72D297353CC}">
              <c16:uniqueId val="{00000000-6EEB-4901-8CF5-665FB9C8EB5C}"/>
            </c:ext>
          </c:extLst>
        </c:ser>
        <c:dLbls>
          <c:showLegendKey val="0"/>
          <c:showVal val="0"/>
          <c:showCatName val="0"/>
          <c:showSerName val="0"/>
          <c:showPercent val="0"/>
          <c:showBubbleSize val="0"/>
        </c:dLbls>
        <c:gapWidth val="150"/>
        <c:overlap val="100"/>
        <c:axId val="885952399"/>
        <c:axId val="885940879"/>
      </c:barChart>
      <c:catAx>
        <c:axId val="885952399"/>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85940879"/>
        <c:crosses val="autoZero"/>
        <c:auto val="1"/>
        <c:lblAlgn val="ctr"/>
        <c:lblOffset val="100"/>
        <c:noMultiLvlLbl val="0"/>
      </c:catAx>
      <c:valAx>
        <c:axId val="885940879"/>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PERCENTAGE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859523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26">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26">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2</xdr:col>
      <xdr:colOff>22225</xdr:colOff>
      <xdr:row>0</xdr:row>
      <xdr:rowOff>57150</xdr:rowOff>
    </xdr:from>
    <xdr:to>
      <xdr:col>9</xdr:col>
      <xdr:colOff>327025</xdr:colOff>
      <xdr:row>15</xdr:row>
      <xdr:rowOff>38100</xdr:rowOff>
    </xdr:to>
    <xdr:graphicFrame macro="">
      <xdr:nvGraphicFramePr>
        <xdr:cNvPr id="3" name="Chart 2">
          <a:extLst>
            <a:ext uri="{FF2B5EF4-FFF2-40B4-BE49-F238E27FC236}">
              <a16:creationId xmlns:a16="http://schemas.microsoft.com/office/drawing/2014/main" id="{75BD7B79-8C59-B45A-66FC-CCA9C279E9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123825</xdr:colOff>
      <xdr:row>0</xdr:row>
      <xdr:rowOff>69850</xdr:rowOff>
    </xdr:from>
    <xdr:to>
      <xdr:col>9</xdr:col>
      <xdr:colOff>428625</xdr:colOff>
      <xdr:row>15</xdr:row>
      <xdr:rowOff>50800</xdr:rowOff>
    </xdr:to>
    <xdr:graphicFrame macro="">
      <xdr:nvGraphicFramePr>
        <xdr:cNvPr id="2" name="Chart 1">
          <a:extLst>
            <a:ext uri="{FF2B5EF4-FFF2-40B4-BE49-F238E27FC236}">
              <a16:creationId xmlns:a16="http://schemas.microsoft.com/office/drawing/2014/main" id="{218BE57A-6D07-F98B-FE70-562A573D620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282575</xdr:colOff>
      <xdr:row>0</xdr:row>
      <xdr:rowOff>19050</xdr:rowOff>
    </xdr:from>
    <xdr:to>
      <xdr:col>9</xdr:col>
      <xdr:colOff>587375</xdr:colOff>
      <xdr:row>15</xdr:row>
      <xdr:rowOff>0</xdr:rowOff>
    </xdr:to>
    <xdr:graphicFrame macro="">
      <xdr:nvGraphicFramePr>
        <xdr:cNvPr id="2" name="Chart 1">
          <a:extLst>
            <a:ext uri="{FF2B5EF4-FFF2-40B4-BE49-F238E27FC236}">
              <a16:creationId xmlns:a16="http://schemas.microsoft.com/office/drawing/2014/main" id="{FCA4D3FA-B5E8-6BAB-1B0C-A6F21081F44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422275</xdr:colOff>
      <xdr:row>0</xdr:row>
      <xdr:rowOff>0</xdr:rowOff>
    </xdr:from>
    <xdr:to>
      <xdr:col>8</xdr:col>
      <xdr:colOff>809625</xdr:colOff>
      <xdr:row>14</xdr:row>
      <xdr:rowOff>165100</xdr:rowOff>
    </xdr:to>
    <xdr:graphicFrame macro="">
      <xdr:nvGraphicFramePr>
        <xdr:cNvPr id="4" name="Chart 3">
          <a:extLst>
            <a:ext uri="{FF2B5EF4-FFF2-40B4-BE49-F238E27FC236}">
              <a16:creationId xmlns:a16="http://schemas.microsoft.com/office/drawing/2014/main" id="{C6A41618-B11D-AE57-1757-32E9126CC31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444500</xdr:colOff>
      <xdr:row>0</xdr:row>
      <xdr:rowOff>76200</xdr:rowOff>
    </xdr:from>
    <xdr:to>
      <xdr:col>11</xdr:col>
      <xdr:colOff>63500</xdr:colOff>
      <xdr:row>15</xdr:row>
      <xdr:rowOff>57150</xdr:rowOff>
    </xdr:to>
    <xdr:graphicFrame macro="">
      <xdr:nvGraphicFramePr>
        <xdr:cNvPr id="2" name="Chart 1">
          <a:extLst>
            <a:ext uri="{FF2B5EF4-FFF2-40B4-BE49-F238E27FC236}">
              <a16:creationId xmlns:a16="http://schemas.microsoft.com/office/drawing/2014/main" id="{DD0706ED-C111-A307-FFE1-CE721C6074F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127000</xdr:colOff>
      <xdr:row>0</xdr:row>
      <xdr:rowOff>82550</xdr:rowOff>
    </xdr:from>
    <xdr:to>
      <xdr:col>10</xdr:col>
      <xdr:colOff>431800</xdr:colOff>
      <xdr:row>15</xdr:row>
      <xdr:rowOff>63500</xdr:rowOff>
    </xdr:to>
    <xdr:graphicFrame macro="">
      <xdr:nvGraphicFramePr>
        <xdr:cNvPr id="2" name="Chart 1">
          <a:extLst>
            <a:ext uri="{FF2B5EF4-FFF2-40B4-BE49-F238E27FC236}">
              <a16:creationId xmlns:a16="http://schemas.microsoft.com/office/drawing/2014/main" id="{07479E55-86F9-22CB-5E7C-9FC4CA88B0B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9</xdr:col>
      <xdr:colOff>119969</xdr:colOff>
      <xdr:row>0</xdr:row>
      <xdr:rowOff>83683</xdr:rowOff>
    </xdr:from>
    <xdr:to>
      <xdr:col>17</xdr:col>
      <xdr:colOff>43769</xdr:colOff>
      <xdr:row>3</xdr:row>
      <xdr:rowOff>77333</xdr:rowOff>
    </xdr:to>
    <xdr:sp macro="" textlink="">
      <xdr:nvSpPr>
        <xdr:cNvPr id="2" name="TextBox 1">
          <a:extLst>
            <a:ext uri="{FF2B5EF4-FFF2-40B4-BE49-F238E27FC236}">
              <a16:creationId xmlns:a16="http://schemas.microsoft.com/office/drawing/2014/main" id="{9FF8D9FF-BACF-DCAB-C6E0-740DBD1BBA31}"/>
            </a:ext>
          </a:extLst>
        </xdr:cNvPr>
        <xdr:cNvSpPr txBox="1"/>
      </xdr:nvSpPr>
      <xdr:spPr>
        <a:xfrm>
          <a:off x="5590040" y="83683"/>
          <a:ext cx="4786086" cy="53793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800" b="1"/>
            <a:t>STRATEGY TESTING</a:t>
          </a:r>
        </a:p>
      </xdr:txBody>
    </xdr:sp>
    <xdr:clientData/>
  </xdr:twoCellAnchor>
  <xdr:twoCellAnchor>
    <xdr:from>
      <xdr:col>0</xdr:col>
      <xdr:colOff>122917</xdr:colOff>
      <xdr:row>3</xdr:row>
      <xdr:rowOff>145142</xdr:rowOff>
    </xdr:from>
    <xdr:to>
      <xdr:col>9</xdr:col>
      <xdr:colOff>201083</xdr:colOff>
      <xdr:row>21</xdr:row>
      <xdr:rowOff>137583</xdr:rowOff>
    </xdr:to>
    <xdr:graphicFrame macro="">
      <xdr:nvGraphicFramePr>
        <xdr:cNvPr id="3" name="Chart 2">
          <a:extLst>
            <a:ext uri="{FF2B5EF4-FFF2-40B4-BE49-F238E27FC236}">
              <a16:creationId xmlns:a16="http://schemas.microsoft.com/office/drawing/2014/main" id="{CE3FD764-F312-48E6-8DF6-CE5F4D22D8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303891</xdr:colOff>
      <xdr:row>4</xdr:row>
      <xdr:rowOff>91467</xdr:rowOff>
    </xdr:from>
    <xdr:to>
      <xdr:col>19</xdr:col>
      <xdr:colOff>63499</xdr:colOff>
      <xdr:row>22</xdr:row>
      <xdr:rowOff>95250</xdr:rowOff>
    </xdr:to>
    <xdr:graphicFrame macro="">
      <xdr:nvGraphicFramePr>
        <xdr:cNvPr id="4" name="Chart 3">
          <a:extLst>
            <a:ext uri="{FF2B5EF4-FFF2-40B4-BE49-F238E27FC236}">
              <a16:creationId xmlns:a16="http://schemas.microsoft.com/office/drawing/2014/main" id="{9D1925A1-F5D0-4ABF-802B-BDEB3167E7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73327</xdr:colOff>
      <xdr:row>4</xdr:row>
      <xdr:rowOff>60476</xdr:rowOff>
    </xdr:from>
    <xdr:to>
      <xdr:col>29</xdr:col>
      <xdr:colOff>127000</xdr:colOff>
      <xdr:row>23</xdr:row>
      <xdr:rowOff>0</xdr:rowOff>
    </xdr:to>
    <xdr:graphicFrame macro="">
      <xdr:nvGraphicFramePr>
        <xdr:cNvPr id="5" name="Chart 4">
          <a:extLst>
            <a:ext uri="{FF2B5EF4-FFF2-40B4-BE49-F238E27FC236}">
              <a16:creationId xmlns:a16="http://schemas.microsoft.com/office/drawing/2014/main" id="{31933488-785C-466E-B20F-D72540889C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52916</xdr:colOff>
      <xdr:row>23</xdr:row>
      <xdr:rowOff>57453</xdr:rowOff>
    </xdr:from>
    <xdr:to>
      <xdr:col>9</xdr:col>
      <xdr:colOff>306917</xdr:colOff>
      <xdr:row>42</xdr:row>
      <xdr:rowOff>0</xdr:rowOff>
    </xdr:to>
    <xdr:graphicFrame macro="">
      <xdr:nvGraphicFramePr>
        <xdr:cNvPr id="6" name="Chart 5">
          <a:extLst>
            <a:ext uri="{FF2B5EF4-FFF2-40B4-BE49-F238E27FC236}">
              <a16:creationId xmlns:a16="http://schemas.microsoft.com/office/drawing/2014/main" id="{632263E9-C11C-4024-8F44-03A6BB80E7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529166</xdr:colOff>
      <xdr:row>23</xdr:row>
      <xdr:rowOff>52917</xdr:rowOff>
    </xdr:from>
    <xdr:to>
      <xdr:col>18</xdr:col>
      <xdr:colOff>571499</xdr:colOff>
      <xdr:row>41</xdr:row>
      <xdr:rowOff>105834</xdr:rowOff>
    </xdr:to>
    <xdr:graphicFrame macro="">
      <xdr:nvGraphicFramePr>
        <xdr:cNvPr id="7" name="Chart 6">
          <a:extLst>
            <a:ext uri="{FF2B5EF4-FFF2-40B4-BE49-F238E27FC236}">
              <a16:creationId xmlns:a16="http://schemas.microsoft.com/office/drawing/2014/main" id="{EB8C774D-6A5F-48F7-9493-49600EDBF7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18</xdr:col>
      <xdr:colOff>560916</xdr:colOff>
      <xdr:row>23</xdr:row>
      <xdr:rowOff>84666</xdr:rowOff>
    </xdr:from>
    <xdr:to>
      <xdr:col>29</xdr:col>
      <xdr:colOff>105833</xdr:colOff>
      <xdr:row>42</xdr:row>
      <xdr:rowOff>10583</xdr:rowOff>
    </xdr:to>
    <xdr:graphicFrame macro="">
      <xdr:nvGraphicFramePr>
        <xdr:cNvPr id="8" name="Chart 7">
          <a:extLst>
            <a:ext uri="{FF2B5EF4-FFF2-40B4-BE49-F238E27FC236}">
              <a16:creationId xmlns:a16="http://schemas.microsoft.com/office/drawing/2014/main" id="{D5B840AD-5436-41B7-9FA0-61FD3D2975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29</xdr:col>
      <xdr:colOff>107950</xdr:colOff>
      <xdr:row>3</xdr:row>
      <xdr:rowOff>93133</xdr:rowOff>
    </xdr:from>
    <xdr:to>
      <xdr:col>32</xdr:col>
      <xdr:colOff>95250</xdr:colOff>
      <xdr:row>18</xdr:row>
      <xdr:rowOff>13755</xdr:rowOff>
    </xdr:to>
    <mc:AlternateContent xmlns:mc="http://schemas.openxmlformats.org/markup-compatibility/2006" xmlns:a14="http://schemas.microsoft.com/office/drawing/2010/main">
      <mc:Choice Requires="a14">
        <xdr:graphicFrame macro="">
          <xdr:nvGraphicFramePr>
            <xdr:cNvPr id="9" name="Direction">
              <a:extLst>
                <a:ext uri="{FF2B5EF4-FFF2-40B4-BE49-F238E27FC236}">
                  <a16:creationId xmlns:a16="http://schemas.microsoft.com/office/drawing/2014/main" id="{10A1BC8B-9A10-0A5D-2437-09BBF05E967F}"/>
                </a:ext>
              </a:extLst>
            </xdr:cNvPr>
            <xdr:cNvGraphicFramePr/>
          </xdr:nvGraphicFramePr>
          <xdr:xfrm>
            <a:off x="0" y="0"/>
            <a:ext cx="0" cy="0"/>
          </xdr:xfrm>
          <a:graphic>
            <a:graphicData uri="http://schemas.microsoft.com/office/drawing/2010/slicer">
              <sle:slicer xmlns:sle="http://schemas.microsoft.com/office/drawing/2010/slicer" name="Direction"/>
            </a:graphicData>
          </a:graphic>
        </xdr:graphicFrame>
      </mc:Choice>
      <mc:Fallback xmlns="">
        <xdr:sp macro="" textlink="">
          <xdr:nvSpPr>
            <xdr:cNvPr id="0" name=""/>
            <xdr:cNvSpPr>
              <a:spLocks noTextEdit="1"/>
            </xdr:cNvSpPr>
          </xdr:nvSpPr>
          <xdr:spPr>
            <a:xfrm>
              <a:off x="17909117" y="632883"/>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29</xdr:col>
      <xdr:colOff>86783</xdr:colOff>
      <xdr:row>8</xdr:row>
      <xdr:rowOff>135467</xdr:rowOff>
    </xdr:from>
    <xdr:to>
      <xdr:col>32</xdr:col>
      <xdr:colOff>74083</xdr:colOff>
      <xdr:row>23</xdr:row>
      <xdr:rowOff>56089</xdr:rowOff>
    </xdr:to>
    <mc:AlternateContent xmlns:mc="http://schemas.openxmlformats.org/markup-compatibility/2006" xmlns:a14="http://schemas.microsoft.com/office/drawing/2010/main">
      <mc:Choice Requires="a14">
        <xdr:graphicFrame macro="">
          <xdr:nvGraphicFramePr>
            <xdr:cNvPr id="10" name="Win/Loss">
              <a:extLst>
                <a:ext uri="{FF2B5EF4-FFF2-40B4-BE49-F238E27FC236}">
                  <a16:creationId xmlns:a16="http://schemas.microsoft.com/office/drawing/2014/main" id="{532EB0F6-F1DF-D8FF-EC19-F3264CF99981}"/>
                </a:ext>
              </a:extLst>
            </xdr:cNvPr>
            <xdr:cNvGraphicFramePr/>
          </xdr:nvGraphicFramePr>
          <xdr:xfrm>
            <a:off x="0" y="0"/>
            <a:ext cx="0" cy="0"/>
          </xdr:xfrm>
          <a:graphic>
            <a:graphicData uri="http://schemas.microsoft.com/office/drawing/2010/slicer">
              <sle:slicer xmlns:sle="http://schemas.microsoft.com/office/drawing/2010/slicer" name="Win/Loss"/>
            </a:graphicData>
          </a:graphic>
        </xdr:graphicFrame>
      </mc:Choice>
      <mc:Fallback xmlns="">
        <xdr:sp macro="" textlink="">
          <xdr:nvSpPr>
            <xdr:cNvPr id="0" name=""/>
            <xdr:cNvSpPr>
              <a:spLocks noTextEdit="1"/>
            </xdr:cNvSpPr>
          </xdr:nvSpPr>
          <xdr:spPr>
            <a:xfrm>
              <a:off x="17887950" y="1574800"/>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29</xdr:col>
      <xdr:colOff>107951</xdr:colOff>
      <xdr:row>14</xdr:row>
      <xdr:rowOff>177800</xdr:rowOff>
    </xdr:from>
    <xdr:to>
      <xdr:col>32</xdr:col>
      <xdr:colOff>95251</xdr:colOff>
      <xdr:row>29</xdr:row>
      <xdr:rowOff>98422</xdr:rowOff>
    </xdr:to>
    <mc:AlternateContent xmlns:mc="http://schemas.openxmlformats.org/markup-compatibility/2006" xmlns:a14="http://schemas.microsoft.com/office/drawing/2010/main">
      <mc:Choice Requires="a14">
        <xdr:graphicFrame macro="">
          <xdr:nvGraphicFramePr>
            <xdr:cNvPr id="11" name="Session">
              <a:extLst>
                <a:ext uri="{FF2B5EF4-FFF2-40B4-BE49-F238E27FC236}">
                  <a16:creationId xmlns:a16="http://schemas.microsoft.com/office/drawing/2014/main" id="{79017F59-CE0B-4758-F904-66234E755568}"/>
                </a:ext>
              </a:extLst>
            </xdr:cNvPr>
            <xdr:cNvGraphicFramePr/>
          </xdr:nvGraphicFramePr>
          <xdr:xfrm>
            <a:off x="0" y="0"/>
            <a:ext cx="0" cy="0"/>
          </xdr:xfrm>
          <a:graphic>
            <a:graphicData uri="http://schemas.microsoft.com/office/drawing/2010/slicer">
              <sle:slicer xmlns:sle="http://schemas.microsoft.com/office/drawing/2010/slicer" name="Session"/>
            </a:graphicData>
          </a:graphic>
        </xdr:graphicFrame>
      </mc:Choice>
      <mc:Fallback xmlns="">
        <xdr:sp macro="" textlink="">
          <xdr:nvSpPr>
            <xdr:cNvPr id="0" name=""/>
            <xdr:cNvSpPr>
              <a:spLocks noTextEdit="1"/>
            </xdr:cNvSpPr>
          </xdr:nvSpPr>
          <xdr:spPr>
            <a:xfrm>
              <a:off x="17909118" y="2696633"/>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29</xdr:col>
      <xdr:colOff>129117</xdr:colOff>
      <xdr:row>23</xdr:row>
      <xdr:rowOff>19050</xdr:rowOff>
    </xdr:from>
    <xdr:to>
      <xdr:col>32</xdr:col>
      <xdr:colOff>116417</xdr:colOff>
      <xdr:row>37</xdr:row>
      <xdr:rowOff>119588</xdr:rowOff>
    </xdr:to>
    <mc:AlternateContent xmlns:mc="http://schemas.openxmlformats.org/markup-compatibility/2006" xmlns:a14="http://schemas.microsoft.com/office/drawing/2010/main">
      <mc:Choice Requires="a14">
        <xdr:graphicFrame macro="">
          <xdr:nvGraphicFramePr>
            <xdr:cNvPr id="12" name="Trend in Time Frame">
              <a:extLst>
                <a:ext uri="{FF2B5EF4-FFF2-40B4-BE49-F238E27FC236}">
                  <a16:creationId xmlns:a16="http://schemas.microsoft.com/office/drawing/2014/main" id="{D68A42E2-8AC5-9DF6-3A68-14B35CCE953E}"/>
                </a:ext>
              </a:extLst>
            </xdr:cNvPr>
            <xdr:cNvGraphicFramePr/>
          </xdr:nvGraphicFramePr>
          <xdr:xfrm>
            <a:off x="0" y="0"/>
            <a:ext cx="0" cy="0"/>
          </xdr:xfrm>
          <a:graphic>
            <a:graphicData uri="http://schemas.microsoft.com/office/drawing/2010/slicer">
              <sle:slicer xmlns:sle="http://schemas.microsoft.com/office/drawing/2010/slicer" name="Trend in Time Frame"/>
            </a:graphicData>
          </a:graphic>
        </xdr:graphicFrame>
      </mc:Choice>
      <mc:Fallback xmlns="">
        <xdr:sp macro="" textlink="">
          <xdr:nvSpPr>
            <xdr:cNvPr id="0" name=""/>
            <xdr:cNvSpPr>
              <a:spLocks noTextEdit="1"/>
            </xdr:cNvSpPr>
          </xdr:nvSpPr>
          <xdr:spPr>
            <a:xfrm>
              <a:off x="17930284" y="4157133"/>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639.739338310188" createdVersion="8" refreshedVersion="8" minRefreshableVersion="3" recordCount="59" xr:uid="{126BF0DA-0344-49FF-881E-A3921FF6B154}">
  <cacheSource type="worksheet">
    <worksheetSource name="Table2"/>
  </cacheSource>
  <cacheFields count="8">
    <cacheField name="Trade Count" numFmtId="0">
      <sharedItems containsSemiMixedTypes="0" containsString="0" containsNumber="1" containsInteger="1" minValue="1" maxValue="59" count="59">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sharedItems>
    </cacheField>
    <cacheField name="Assest" numFmtId="0">
      <sharedItems/>
    </cacheField>
    <cacheField name="Date&amp;Time" numFmtId="22">
      <sharedItems containsNonDate="0" containsDate="1" containsMixedTypes="1" minDate="2024-09-05T21:00:00" maxDate="2024-12-12T21:30:00"/>
    </cacheField>
    <cacheField name="Direction" numFmtId="0">
      <sharedItems count="2">
        <s v="LONG"/>
        <s v="SHORT"/>
      </sharedItems>
    </cacheField>
    <cacheField name="Win/Loss" numFmtId="0">
      <sharedItems count="2">
        <s v="WIN"/>
        <s v="LOSS"/>
      </sharedItems>
    </cacheField>
    <cacheField name="Session" numFmtId="0">
      <sharedItems count="3">
        <s v="US"/>
        <s v="ASIAN"/>
        <s v="LONDON"/>
      </sharedItems>
    </cacheField>
    <cacheField name="Trend in Time Frame" numFmtId="0">
      <sharedItems count="5">
        <s v="M15/H1 BUY"/>
        <s v="M15/H1 SHORT"/>
        <s v="M15/H1 SELL"/>
        <s v="M15 BUY/H1 SELL"/>
        <s v="M15 SELL/H1 BUY"/>
      </sharedItems>
    </cacheField>
    <cacheField name="COUNT(WIN/LOSS)" numFmtId="164">
      <sharedItems containsSemiMixedTypes="0" containsString="0" containsNumber="1" minValue="1.6949152542372801" maxValue="1.6949152542372801"/>
    </cacheField>
  </cacheFields>
  <extLst>
    <ext xmlns:x14="http://schemas.microsoft.com/office/spreadsheetml/2009/9/main" uri="{725AE2AE-9491-48be-B2B4-4EB974FC3084}">
      <x14:pivotCacheDefinition pivotCacheId="123363045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9">
  <r>
    <x v="0"/>
    <s v="GOLD"/>
    <d v="2024-09-05T21:00:00"/>
    <x v="0"/>
    <x v="0"/>
    <x v="0"/>
    <x v="0"/>
    <n v="1.6949152542372801"/>
  </r>
  <r>
    <x v="1"/>
    <s v="GOLD"/>
    <d v="2024-09-06T22:00:00"/>
    <x v="0"/>
    <x v="0"/>
    <x v="0"/>
    <x v="0"/>
    <n v="1.6949152542372801"/>
  </r>
  <r>
    <x v="2"/>
    <s v="GOLD"/>
    <d v="2024-09-09T20:15:00"/>
    <x v="0"/>
    <x v="0"/>
    <x v="0"/>
    <x v="0"/>
    <n v="1.6949152542372801"/>
  </r>
  <r>
    <x v="3"/>
    <s v="GOLD"/>
    <d v="2024-09-10T08:00:00"/>
    <x v="0"/>
    <x v="1"/>
    <x v="1"/>
    <x v="0"/>
    <n v="1.6949152542372801"/>
  </r>
  <r>
    <x v="4"/>
    <s v="GOLD"/>
    <d v="2024-09-11T17:00:00"/>
    <x v="0"/>
    <x v="0"/>
    <x v="0"/>
    <x v="0"/>
    <n v="1.6949152542372801"/>
  </r>
  <r>
    <x v="5"/>
    <s v="GOLD"/>
    <d v="2024-09-11T19:45:00"/>
    <x v="0"/>
    <x v="0"/>
    <x v="0"/>
    <x v="0"/>
    <n v="1.6949152542372801"/>
  </r>
  <r>
    <x v="6"/>
    <s v="GOLD"/>
    <d v="2024-09-12T12:45:00"/>
    <x v="0"/>
    <x v="0"/>
    <x v="0"/>
    <x v="0"/>
    <n v="1.6949152542372801"/>
  </r>
  <r>
    <x v="7"/>
    <s v="GOLD"/>
    <d v="2024-09-12T14:30:00"/>
    <x v="0"/>
    <x v="1"/>
    <x v="2"/>
    <x v="0"/>
    <n v="1.6949152542372801"/>
  </r>
  <r>
    <x v="8"/>
    <s v="GOLD"/>
    <d v="2024-09-12T16:30:00"/>
    <x v="0"/>
    <x v="0"/>
    <x v="2"/>
    <x v="0"/>
    <n v="1.6949152542372801"/>
  </r>
  <r>
    <x v="9"/>
    <s v="GOLD"/>
    <d v="2024-09-13T20:30:00"/>
    <x v="0"/>
    <x v="0"/>
    <x v="0"/>
    <x v="0"/>
    <n v="1.6949152542372801"/>
  </r>
  <r>
    <x v="10"/>
    <s v="GOLD"/>
    <d v="2024-09-16T05:00:00"/>
    <x v="0"/>
    <x v="0"/>
    <x v="1"/>
    <x v="0"/>
    <n v="1.6949152542372801"/>
  </r>
  <r>
    <x v="11"/>
    <s v="GOLD"/>
    <d v="2024-09-16T13:15:00"/>
    <x v="0"/>
    <x v="1"/>
    <x v="2"/>
    <x v="0"/>
    <n v="1.6949152542372801"/>
  </r>
  <r>
    <x v="12"/>
    <s v="GOLD"/>
    <s v="9/16/2024  17:45:00 PM"/>
    <x v="0"/>
    <x v="1"/>
    <x v="2"/>
    <x v="0"/>
    <n v="1.6949152542372801"/>
  </r>
  <r>
    <x v="13"/>
    <s v="GOLD"/>
    <d v="2024-09-17T22:15:00"/>
    <x v="0"/>
    <x v="0"/>
    <x v="0"/>
    <x v="0"/>
    <n v="1.6949152542372801"/>
  </r>
  <r>
    <x v="14"/>
    <s v="GOLD"/>
    <d v="2024-09-18T19:45:00"/>
    <x v="0"/>
    <x v="1"/>
    <x v="0"/>
    <x v="0"/>
    <n v="1.6949152542372801"/>
  </r>
  <r>
    <x v="15"/>
    <s v="GOLD"/>
    <d v="2024-09-19T19:15:00"/>
    <x v="0"/>
    <x v="0"/>
    <x v="0"/>
    <x v="0"/>
    <n v="1.6949152542372801"/>
  </r>
  <r>
    <x v="16"/>
    <s v="GOLD"/>
    <d v="2024-09-20T00:45:00"/>
    <x v="0"/>
    <x v="1"/>
    <x v="0"/>
    <x v="0"/>
    <n v="1.6949152542372801"/>
  </r>
  <r>
    <x v="17"/>
    <s v="GOLD"/>
    <d v="2024-09-20T06:30:00"/>
    <x v="0"/>
    <x v="0"/>
    <x v="1"/>
    <x v="0"/>
    <n v="1.6949152542372801"/>
  </r>
  <r>
    <x v="18"/>
    <s v="GOLD"/>
    <d v="2024-09-20T20:30:00"/>
    <x v="0"/>
    <x v="0"/>
    <x v="0"/>
    <x v="0"/>
    <n v="1.6949152542372801"/>
  </r>
  <r>
    <x v="19"/>
    <s v="GOLD"/>
    <d v="2024-09-24T17:45:00"/>
    <x v="0"/>
    <x v="0"/>
    <x v="0"/>
    <x v="0"/>
    <n v="1.6949152542372801"/>
  </r>
  <r>
    <x v="20"/>
    <s v="GOLD"/>
    <d v="2024-09-25T12:25:00"/>
    <x v="0"/>
    <x v="1"/>
    <x v="1"/>
    <x v="0"/>
    <n v="1.6949152542372801"/>
  </r>
  <r>
    <x v="21"/>
    <s v="GOLD"/>
    <d v="2024-09-25T22:15:00"/>
    <x v="0"/>
    <x v="0"/>
    <x v="0"/>
    <x v="0"/>
    <n v="1.6949152542372801"/>
  </r>
  <r>
    <x v="22"/>
    <s v="GOLD"/>
    <d v="2024-09-26T05:15:00"/>
    <x v="0"/>
    <x v="0"/>
    <x v="1"/>
    <x v="0"/>
    <n v="1.6949152542372801"/>
  </r>
  <r>
    <x v="23"/>
    <s v="GOLD"/>
    <d v="2024-09-26T19:00:00"/>
    <x v="0"/>
    <x v="1"/>
    <x v="0"/>
    <x v="0"/>
    <n v="1.6949152542372801"/>
  </r>
  <r>
    <x v="24"/>
    <s v="GOLD"/>
    <d v="2024-10-02T12:00:00"/>
    <x v="0"/>
    <x v="1"/>
    <x v="2"/>
    <x v="0"/>
    <n v="1.6949152542372801"/>
  </r>
  <r>
    <x v="25"/>
    <s v="GOLD"/>
    <d v="2024-10-09T01:30:00"/>
    <x v="1"/>
    <x v="1"/>
    <x v="2"/>
    <x v="1"/>
    <n v="1.6949152542372801"/>
  </r>
  <r>
    <x v="26"/>
    <s v="GOLD"/>
    <d v="2024-10-09T16:30:00"/>
    <x v="1"/>
    <x v="0"/>
    <x v="2"/>
    <x v="1"/>
    <n v="1.6949152542372801"/>
  </r>
  <r>
    <x v="27"/>
    <s v="GOLD"/>
    <d v="2024-10-14T06:15:00"/>
    <x v="0"/>
    <x v="0"/>
    <x v="1"/>
    <x v="0"/>
    <n v="1.6949152542372801"/>
  </r>
  <r>
    <x v="28"/>
    <s v="GOLD"/>
    <d v="2024-10-15T18:15:00"/>
    <x v="0"/>
    <x v="1"/>
    <x v="0"/>
    <x v="0"/>
    <n v="1.6949152542372801"/>
  </r>
  <r>
    <x v="29"/>
    <s v="GOLD"/>
    <d v="2024-10-15T07:15:00"/>
    <x v="0"/>
    <x v="1"/>
    <x v="1"/>
    <x v="0"/>
    <n v="1.6949152542372801"/>
  </r>
  <r>
    <x v="30"/>
    <s v="GOLD"/>
    <d v="2024-11-15T23:15:00"/>
    <x v="0"/>
    <x v="0"/>
    <x v="0"/>
    <x v="0"/>
    <n v="1.6949152542372801"/>
  </r>
  <r>
    <x v="31"/>
    <s v="GOLD"/>
    <d v="2024-11-16T02:45:00"/>
    <x v="0"/>
    <x v="0"/>
    <x v="0"/>
    <x v="0"/>
    <n v="1.6949152542372801"/>
  </r>
  <r>
    <x v="32"/>
    <s v="GOLD"/>
    <d v="2024-11-18T13:00:00"/>
    <x v="0"/>
    <x v="0"/>
    <x v="2"/>
    <x v="0"/>
    <n v="1.6949152542372801"/>
  </r>
  <r>
    <x v="33"/>
    <s v="GOLD"/>
    <d v="2024-11-18T23:45:00"/>
    <x v="0"/>
    <x v="0"/>
    <x v="0"/>
    <x v="0"/>
    <n v="1.6949152542372801"/>
  </r>
  <r>
    <x v="34"/>
    <s v="GOLD"/>
    <d v="2024-11-19T21:45:00"/>
    <x v="0"/>
    <x v="0"/>
    <x v="0"/>
    <x v="0"/>
    <n v="1.6949152542372801"/>
  </r>
  <r>
    <x v="35"/>
    <s v="GOLD"/>
    <d v="2024-11-21T04:30:00"/>
    <x v="0"/>
    <x v="0"/>
    <x v="1"/>
    <x v="0"/>
    <n v="1.6949152542372801"/>
  </r>
  <r>
    <x v="36"/>
    <s v="GOLD"/>
    <d v="2024-11-21T08:45:00"/>
    <x v="0"/>
    <x v="0"/>
    <x v="1"/>
    <x v="0"/>
    <n v="1.6949152542372801"/>
  </r>
  <r>
    <x v="37"/>
    <s v="GOLD"/>
    <d v="2024-11-22T11:00:00"/>
    <x v="0"/>
    <x v="0"/>
    <x v="1"/>
    <x v="0"/>
    <n v="1.6949152542372801"/>
  </r>
  <r>
    <x v="38"/>
    <s v="GOLD"/>
    <d v="2024-11-21T22:30:00"/>
    <x v="0"/>
    <x v="0"/>
    <x v="0"/>
    <x v="0"/>
    <n v="1.6949152542372801"/>
  </r>
  <r>
    <x v="39"/>
    <s v="GOLD"/>
    <d v="2024-11-22T05:00:00"/>
    <x v="0"/>
    <x v="0"/>
    <x v="1"/>
    <x v="0"/>
    <n v="1.6949152542372801"/>
  </r>
  <r>
    <x v="40"/>
    <s v="GOLD"/>
    <d v="2024-11-22T19:30:00"/>
    <x v="0"/>
    <x v="0"/>
    <x v="0"/>
    <x v="0"/>
    <n v="1.6949152542372801"/>
  </r>
  <r>
    <x v="41"/>
    <s v="GOLD"/>
    <d v="2024-11-26T04:30:00"/>
    <x v="1"/>
    <x v="1"/>
    <x v="1"/>
    <x v="2"/>
    <n v="1.6949152542372801"/>
  </r>
  <r>
    <x v="42"/>
    <s v="GOLD"/>
    <d v="2024-11-26T06:15:00"/>
    <x v="1"/>
    <x v="0"/>
    <x v="0"/>
    <x v="2"/>
    <n v="1.6949152542372801"/>
  </r>
  <r>
    <x v="43"/>
    <s v="GOLD"/>
    <d v="2024-11-27T19:45:00"/>
    <x v="1"/>
    <x v="0"/>
    <x v="0"/>
    <x v="2"/>
    <n v="1.6949152542372801"/>
  </r>
  <r>
    <x v="44"/>
    <s v="GOLD"/>
    <d v="2024-11-28T05:45:00"/>
    <x v="1"/>
    <x v="0"/>
    <x v="1"/>
    <x v="2"/>
    <n v="1.6949152542372801"/>
  </r>
  <r>
    <x v="45"/>
    <s v="GOLD"/>
    <d v="2024-11-28T12:30:00"/>
    <x v="1"/>
    <x v="1"/>
    <x v="1"/>
    <x v="2"/>
    <n v="1.6949152542372801"/>
  </r>
  <r>
    <x v="46"/>
    <s v="GOLD"/>
    <d v="2024-11-29T14:00:00"/>
    <x v="0"/>
    <x v="1"/>
    <x v="0"/>
    <x v="3"/>
    <n v="1.6949152542372801"/>
  </r>
  <r>
    <x v="47"/>
    <s v="GOLD"/>
    <d v="2024-11-29T20:45:00"/>
    <x v="0"/>
    <x v="1"/>
    <x v="0"/>
    <x v="3"/>
    <n v="1.6949152542372801"/>
  </r>
  <r>
    <x v="48"/>
    <s v="GOLD"/>
    <d v="2024-12-04T12:00:00"/>
    <x v="1"/>
    <x v="0"/>
    <x v="1"/>
    <x v="2"/>
    <n v="1.6949152542372801"/>
  </r>
  <r>
    <x v="49"/>
    <s v="GOLD"/>
    <d v="2024-12-05T01:00:00"/>
    <x v="1"/>
    <x v="0"/>
    <x v="2"/>
    <x v="2"/>
    <n v="1.6949152542372801"/>
  </r>
  <r>
    <x v="50"/>
    <s v="GOLD"/>
    <d v="2024-12-05T06:15:00"/>
    <x v="1"/>
    <x v="0"/>
    <x v="0"/>
    <x v="2"/>
    <n v="1.6949152542372801"/>
  </r>
  <r>
    <x v="51"/>
    <s v="GOLD"/>
    <d v="2024-12-06T05:45:00"/>
    <x v="1"/>
    <x v="0"/>
    <x v="1"/>
    <x v="2"/>
    <n v="1.6949152542372801"/>
  </r>
  <r>
    <x v="52"/>
    <s v="GOLD"/>
    <d v="2024-12-06T12:45:00"/>
    <x v="0"/>
    <x v="1"/>
    <x v="1"/>
    <x v="3"/>
    <n v="1.6949152542372801"/>
  </r>
  <r>
    <x v="53"/>
    <s v="GOLD"/>
    <d v="2024-12-09T06:30:00"/>
    <x v="0"/>
    <x v="1"/>
    <x v="0"/>
    <x v="3"/>
    <n v="1.6949152542372801"/>
  </r>
  <r>
    <x v="54"/>
    <s v="GOLD"/>
    <d v="2024-12-10T14:30:00"/>
    <x v="0"/>
    <x v="0"/>
    <x v="2"/>
    <x v="3"/>
    <n v="1.6949152542372801"/>
  </r>
  <r>
    <x v="55"/>
    <s v="GOLD"/>
    <d v="2024-12-10T21:30:00"/>
    <x v="0"/>
    <x v="0"/>
    <x v="0"/>
    <x v="3"/>
    <n v="1.6949152542372801"/>
  </r>
  <r>
    <x v="56"/>
    <s v="GOLD"/>
    <d v="2024-12-11T15:30:00"/>
    <x v="1"/>
    <x v="1"/>
    <x v="2"/>
    <x v="4"/>
    <n v="1.6949152542372801"/>
  </r>
  <r>
    <x v="57"/>
    <s v="GOLD"/>
    <d v="2024-12-12T16:30:00"/>
    <x v="0"/>
    <x v="1"/>
    <x v="2"/>
    <x v="0"/>
    <n v="1.6949152542372801"/>
  </r>
  <r>
    <x v="58"/>
    <s v="GOLD"/>
    <d v="2024-12-12T21:30:00"/>
    <x v="0"/>
    <x v="1"/>
    <x v="0"/>
    <x v="0"/>
    <n v="1.694915254237280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37C2D92-5EC0-448E-92D5-012CBD735A0D}"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3:B7" firstHeaderRow="1" firstDataRow="1" firstDataCol="1"/>
  <pivotFields count="8">
    <pivotField showAll="0"/>
    <pivotField showAll="0"/>
    <pivotField showAll="0"/>
    <pivotField showAll="0">
      <items count="3">
        <item x="0"/>
        <item x="1"/>
        <item t="default"/>
      </items>
    </pivotField>
    <pivotField showAll="0">
      <items count="3">
        <item x="1"/>
        <item x="0"/>
        <item t="default"/>
      </items>
    </pivotField>
    <pivotField axis="axisRow" showAll="0">
      <items count="4">
        <item x="1"/>
        <item x="2"/>
        <item x="0"/>
        <item t="default"/>
      </items>
    </pivotField>
    <pivotField showAll="0">
      <items count="6">
        <item x="3"/>
        <item x="4"/>
        <item x="0"/>
        <item x="2"/>
        <item x="1"/>
        <item t="default"/>
      </items>
    </pivotField>
    <pivotField dataField="1" numFmtId="164" showAll="0"/>
  </pivotFields>
  <rowFields count="1">
    <field x="5"/>
  </rowFields>
  <rowItems count="4">
    <i>
      <x/>
    </i>
    <i>
      <x v="1"/>
    </i>
    <i>
      <x v="2"/>
    </i>
    <i t="grand">
      <x/>
    </i>
  </rowItems>
  <colItems count="1">
    <i/>
  </colItems>
  <dataFields count="1">
    <dataField name="Sum of COUNT(WIN/LOSS)" fld="7" baseField="0" baseItem="0"/>
  </dataFields>
  <chartFormats count="5">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5" count="1" selected="0">
            <x v="2"/>
          </reference>
        </references>
      </pivotArea>
    </chartFormat>
    <chartFormat chart="1" format="2">
      <pivotArea type="data" outline="0" fieldPosition="0">
        <references count="2">
          <reference field="4294967294" count="1" selected="0">
            <x v="0"/>
          </reference>
          <reference field="5" count="1" selected="0">
            <x v="1"/>
          </reference>
        </references>
      </pivotArea>
    </chartFormat>
    <chartFormat chart="1" format="3">
      <pivotArea type="data" outline="0" fieldPosition="0">
        <references count="2">
          <reference field="4294967294" count="1" selected="0">
            <x v="0"/>
          </reference>
          <reference field="5" count="1" selected="0">
            <x v="0"/>
          </reference>
        </references>
      </pivotArea>
    </chartFormat>
    <chartFormat chart="7"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7B167DF-5140-4D4F-B859-00AC777B9052}"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6" firstHeaderRow="1" firstDataRow="1" firstDataCol="1"/>
  <pivotFields count="8">
    <pivotField showAll="0"/>
    <pivotField showAll="0"/>
    <pivotField showAll="0"/>
    <pivotField showAll="0">
      <items count="3">
        <item x="0"/>
        <item x="1"/>
        <item t="default"/>
      </items>
    </pivotField>
    <pivotField axis="axisRow" showAll="0">
      <items count="3">
        <item x="1"/>
        <item x="0"/>
        <item t="default"/>
      </items>
    </pivotField>
    <pivotField showAll="0">
      <items count="4">
        <item x="1"/>
        <item x="2"/>
        <item x="0"/>
        <item t="default"/>
      </items>
    </pivotField>
    <pivotField showAll="0">
      <items count="6">
        <item x="3"/>
        <item x="4"/>
        <item x="0"/>
        <item x="2"/>
        <item x="1"/>
        <item t="default"/>
      </items>
    </pivotField>
    <pivotField dataField="1" numFmtId="164" showAll="0"/>
  </pivotFields>
  <rowFields count="1">
    <field x="4"/>
  </rowFields>
  <rowItems count="3">
    <i>
      <x/>
    </i>
    <i>
      <x v="1"/>
    </i>
    <i t="grand">
      <x/>
    </i>
  </rowItems>
  <colItems count="1">
    <i/>
  </colItems>
  <dataFields count="1">
    <dataField name="Sum of COUNT(WIN/LOSS)" fld="7" baseField="0" baseItem="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4" count="1" selected="0">
            <x v="0"/>
          </reference>
        </references>
      </pivotArea>
    </chartFormat>
    <chartFormat chart="0" format="2">
      <pivotArea type="data" outline="0" fieldPosition="0">
        <references count="2">
          <reference field="4294967294" count="1" selected="0">
            <x v="0"/>
          </reference>
          <reference field="4" count="1" selected="0">
            <x v="1"/>
          </reference>
        </references>
      </pivotArea>
    </chartFormat>
    <chartFormat chart="4" format="6" series="1">
      <pivotArea type="data" outline="0" fieldPosition="0">
        <references count="1">
          <reference field="4294967294" count="1" selected="0">
            <x v="0"/>
          </reference>
        </references>
      </pivotArea>
    </chartFormat>
    <chartFormat chart="4" format="7">
      <pivotArea type="data" outline="0" fieldPosition="0">
        <references count="2">
          <reference field="4294967294" count="1" selected="0">
            <x v="0"/>
          </reference>
          <reference field="4" count="1" selected="0">
            <x v="0"/>
          </reference>
        </references>
      </pivotArea>
    </chartFormat>
    <chartFormat chart="4" format="8">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CC4D7A9-B435-4D02-83B3-1D584821C672}"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10" firstHeaderRow="1" firstDataRow="1" firstDataCol="1"/>
  <pivotFields count="8">
    <pivotField showAll="0"/>
    <pivotField showAll="0"/>
    <pivotField showAll="0"/>
    <pivotField axis="axisRow" showAll="0">
      <items count="3">
        <item x="0"/>
        <item x="1"/>
        <item t="default"/>
      </items>
    </pivotField>
    <pivotField axis="axisRow" showAll="0">
      <items count="3">
        <item x="1"/>
        <item x="0"/>
        <item t="default"/>
      </items>
    </pivotField>
    <pivotField showAll="0">
      <items count="4">
        <item x="1"/>
        <item x="2"/>
        <item x="0"/>
        <item t="default"/>
      </items>
    </pivotField>
    <pivotField showAll="0">
      <items count="6">
        <item x="3"/>
        <item x="4"/>
        <item x="0"/>
        <item x="2"/>
        <item x="1"/>
        <item t="default"/>
      </items>
    </pivotField>
    <pivotField dataField="1" numFmtId="164" showAll="0"/>
  </pivotFields>
  <rowFields count="2">
    <field x="3"/>
    <field x="4"/>
  </rowFields>
  <rowItems count="7">
    <i>
      <x/>
    </i>
    <i r="1">
      <x/>
    </i>
    <i r="1">
      <x v="1"/>
    </i>
    <i>
      <x v="1"/>
    </i>
    <i r="1">
      <x/>
    </i>
    <i r="1">
      <x v="1"/>
    </i>
    <i t="grand">
      <x/>
    </i>
  </rowItems>
  <colItems count="1">
    <i/>
  </colItems>
  <dataFields count="1">
    <dataField name="Sum of COUNT(WIN/LOSS)" fld="7"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23736A5-0AB0-4AFC-89BC-2BB1447790C3}"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15" firstHeaderRow="1" firstDataRow="1" firstDataCol="1"/>
  <pivotFields count="8">
    <pivotField showAll="0"/>
    <pivotField showAll="0"/>
    <pivotField showAll="0"/>
    <pivotField showAll="0">
      <items count="3">
        <item x="0"/>
        <item x="1"/>
        <item t="default"/>
      </items>
    </pivotField>
    <pivotField axis="axisRow" showAll="0">
      <items count="3">
        <item x="1"/>
        <item x="0"/>
        <item t="default"/>
      </items>
    </pivotField>
    <pivotField showAll="0">
      <items count="4">
        <item x="1"/>
        <item x="2"/>
        <item x="0"/>
        <item t="default"/>
      </items>
    </pivotField>
    <pivotField axis="axisRow" showAll="0">
      <items count="6">
        <item x="3"/>
        <item x="4"/>
        <item x="0"/>
        <item x="2"/>
        <item x="1"/>
        <item t="default"/>
      </items>
    </pivotField>
    <pivotField dataField="1" numFmtId="164" showAll="0"/>
  </pivotFields>
  <rowFields count="2">
    <field x="4"/>
    <field x="6"/>
  </rowFields>
  <rowItems count="12">
    <i>
      <x/>
    </i>
    <i r="1">
      <x/>
    </i>
    <i r="1">
      <x v="1"/>
    </i>
    <i r="1">
      <x v="2"/>
    </i>
    <i r="1">
      <x v="3"/>
    </i>
    <i r="1">
      <x v="4"/>
    </i>
    <i>
      <x v="1"/>
    </i>
    <i r="1">
      <x/>
    </i>
    <i r="1">
      <x v="2"/>
    </i>
    <i r="1">
      <x v="3"/>
    </i>
    <i r="1">
      <x v="4"/>
    </i>
    <i t="grand">
      <x/>
    </i>
  </rowItems>
  <colItems count="1">
    <i/>
  </colItems>
  <dataFields count="1">
    <dataField name="Sum of COUNT(WIN/LOSS)" fld="7" baseField="0" baseItem="0"/>
  </dataFields>
  <chartFormats count="2">
    <chartFormat chart="2"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3C2AFB8-F8C2-4337-829D-A1FD68C87C69}"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B9" firstHeaderRow="1" firstDataRow="1" firstDataCol="1"/>
  <pivotFields count="8">
    <pivotField showAll="0">
      <items count="6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t="default"/>
      </items>
    </pivotField>
    <pivotField showAll="0"/>
    <pivotField showAll="0"/>
    <pivotField showAll="0">
      <items count="3">
        <item x="0"/>
        <item x="1"/>
        <item t="default"/>
      </items>
    </pivotField>
    <pivotField showAll="0">
      <items count="3">
        <item x="1"/>
        <item x="0"/>
        <item t="default"/>
      </items>
    </pivotField>
    <pivotField showAll="0">
      <items count="4">
        <item x="1"/>
        <item x="2"/>
        <item x="0"/>
        <item t="default"/>
      </items>
    </pivotField>
    <pivotField axis="axisRow" showAll="0">
      <items count="6">
        <item x="3"/>
        <item x="4"/>
        <item x="0"/>
        <item x="2"/>
        <item x="1"/>
        <item t="default"/>
      </items>
    </pivotField>
    <pivotField dataField="1" numFmtId="164" showAll="0"/>
  </pivotFields>
  <rowFields count="1">
    <field x="6"/>
  </rowFields>
  <rowItems count="6">
    <i>
      <x/>
    </i>
    <i>
      <x v="1"/>
    </i>
    <i>
      <x v="2"/>
    </i>
    <i>
      <x v="3"/>
    </i>
    <i>
      <x v="4"/>
    </i>
    <i t="grand">
      <x/>
    </i>
  </rowItems>
  <colItems count="1">
    <i/>
  </colItems>
  <dataFields count="1">
    <dataField name="Sum of COUNT(WIN/LOSS)" fld="7" baseField="0" baseItem="0"/>
  </dataFields>
  <chartFormats count="12">
    <chartFormat chart="0" format="0" series="1">
      <pivotArea type="data" outline="0" fieldPosition="0">
        <references count="1">
          <reference field="4294967294" count="1" selected="0">
            <x v="0"/>
          </reference>
        </references>
      </pivotArea>
    </chartFormat>
    <chartFormat chart="8" format="7" series="1">
      <pivotArea type="data" outline="0" fieldPosition="0">
        <references count="1">
          <reference field="4294967294" count="1" selected="0">
            <x v="0"/>
          </reference>
        </references>
      </pivotArea>
    </chartFormat>
    <chartFormat chart="8" format="8">
      <pivotArea type="data" outline="0" fieldPosition="0">
        <references count="2">
          <reference field="4294967294" count="1" selected="0">
            <x v="0"/>
          </reference>
          <reference field="6" count="1" selected="0">
            <x v="0"/>
          </reference>
        </references>
      </pivotArea>
    </chartFormat>
    <chartFormat chart="8" format="9">
      <pivotArea type="data" outline="0" fieldPosition="0">
        <references count="2">
          <reference field="4294967294" count="1" selected="0">
            <x v="0"/>
          </reference>
          <reference field="6" count="1" selected="0">
            <x v="1"/>
          </reference>
        </references>
      </pivotArea>
    </chartFormat>
    <chartFormat chart="8" format="10">
      <pivotArea type="data" outline="0" fieldPosition="0">
        <references count="2">
          <reference field="4294967294" count="1" selected="0">
            <x v="0"/>
          </reference>
          <reference field="6" count="1" selected="0">
            <x v="2"/>
          </reference>
        </references>
      </pivotArea>
    </chartFormat>
    <chartFormat chart="8" format="11">
      <pivotArea type="data" outline="0" fieldPosition="0">
        <references count="2">
          <reference field="4294967294" count="1" selected="0">
            <x v="0"/>
          </reference>
          <reference field="6" count="1" selected="0">
            <x v="3"/>
          </reference>
        </references>
      </pivotArea>
    </chartFormat>
    <chartFormat chart="8" format="12">
      <pivotArea type="data" outline="0" fieldPosition="0">
        <references count="2">
          <reference field="4294967294" count="1" selected="0">
            <x v="0"/>
          </reference>
          <reference field="6" count="1" selected="0">
            <x v="4"/>
          </reference>
        </references>
      </pivotArea>
    </chartFormat>
    <chartFormat chart="0" format="1">
      <pivotArea type="data" outline="0" fieldPosition="0">
        <references count="2">
          <reference field="4294967294" count="1" selected="0">
            <x v="0"/>
          </reference>
          <reference field="6" count="1" selected="0">
            <x v="0"/>
          </reference>
        </references>
      </pivotArea>
    </chartFormat>
    <chartFormat chart="0" format="2">
      <pivotArea type="data" outline="0" fieldPosition="0">
        <references count="2">
          <reference field="4294967294" count="1" selected="0">
            <x v="0"/>
          </reference>
          <reference field="6" count="1" selected="0">
            <x v="2"/>
          </reference>
        </references>
      </pivotArea>
    </chartFormat>
    <chartFormat chart="0" format="3">
      <pivotArea type="data" outline="0" fieldPosition="0">
        <references count="2">
          <reference field="4294967294" count="1" selected="0">
            <x v="0"/>
          </reference>
          <reference field="6" count="1" selected="0">
            <x v="3"/>
          </reference>
        </references>
      </pivotArea>
    </chartFormat>
    <chartFormat chart="0" format="6">
      <pivotArea type="data" outline="0" fieldPosition="0">
        <references count="2">
          <reference field="4294967294" count="1" selected="0">
            <x v="0"/>
          </reference>
          <reference field="6" count="1" selected="0">
            <x v="1"/>
          </reference>
        </references>
      </pivotArea>
    </chartFormat>
    <chartFormat chart="0" format="7">
      <pivotArea type="data" outline="0" fieldPosition="0">
        <references count="2">
          <reference field="4294967294" count="1" selected="0">
            <x v="0"/>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AC1FBC3-BACC-43B1-ACA8-94C3D8C24FA2}"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12" firstHeaderRow="1" firstDataRow="1" firstDataCol="1"/>
  <pivotFields count="8">
    <pivotField showAll="0"/>
    <pivotField showAll="0"/>
    <pivotField showAll="0"/>
    <pivotField showAll="0">
      <items count="3">
        <item x="0"/>
        <item x="1"/>
        <item t="default"/>
      </items>
    </pivotField>
    <pivotField axis="axisRow" showAll="0">
      <items count="3">
        <item x="1"/>
        <item x="0"/>
        <item t="default"/>
      </items>
    </pivotField>
    <pivotField axis="axisRow" showAll="0">
      <items count="4">
        <item x="1"/>
        <item x="2"/>
        <item x="0"/>
        <item t="default"/>
      </items>
    </pivotField>
    <pivotField showAll="0">
      <items count="6">
        <item x="3"/>
        <item x="4"/>
        <item x="0"/>
        <item x="2"/>
        <item x="1"/>
        <item t="default"/>
      </items>
    </pivotField>
    <pivotField dataField="1" numFmtId="164" showAll="0"/>
  </pivotFields>
  <rowFields count="2">
    <field x="4"/>
    <field x="5"/>
  </rowFields>
  <rowItems count="9">
    <i>
      <x/>
    </i>
    <i r="1">
      <x/>
    </i>
    <i r="1">
      <x v="1"/>
    </i>
    <i r="1">
      <x v="2"/>
    </i>
    <i>
      <x v="1"/>
    </i>
    <i r="1">
      <x/>
    </i>
    <i r="1">
      <x v="1"/>
    </i>
    <i r="1">
      <x v="2"/>
    </i>
    <i t="grand">
      <x/>
    </i>
  </rowItems>
  <colItems count="1">
    <i/>
  </colItems>
  <dataFields count="1">
    <dataField name="Sum of COUNT(WIN/LOSS)" fld="7"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rection" xr10:uid="{AC46D0F4-5CB4-4D87-ADA5-46BB35DD10DB}" sourceName="Direction">
  <pivotTables>
    <pivotTable tabId="3" name="PivotTable2"/>
    <pivotTable tabId="2" name="PivotTable1"/>
    <pivotTable tabId="4" name="PivotTable3"/>
    <pivotTable tabId="5" name="PivotTable4"/>
    <pivotTable tabId="6" name="PivotTable1"/>
    <pivotTable tabId="7" name="PivotTable2"/>
  </pivotTables>
  <data>
    <tabular pivotCacheId="123363045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in_Loss" xr10:uid="{C7102BF3-35F5-4B21-8118-24D5DCD22303}" sourceName="Win/Loss">
  <pivotTables>
    <pivotTable tabId="3" name="PivotTable2"/>
    <pivotTable tabId="2" name="PivotTable1"/>
    <pivotTable tabId="4" name="PivotTable3"/>
    <pivotTable tabId="5" name="PivotTable4"/>
    <pivotTable tabId="6" name="PivotTable1"/>
    <pivotTable tabId="7" name="PivotTable2"/>
  </pivotTables>
  <data>
    <tabular pivotCacheId="1233630456">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ssion" xr10:uid="{577BD2E0-C5EC-4301-A89A-C85C63848498}" sourceName="Session">
  <pivotTables>
    <pivotTable tabId="3" name="PivotTable2"/>
    <pivotTable tabId="2" name="PivotTable1"/>
    <pivotTable tabId="4" name="PivotTable3"/>
    <pivotTable tabId="5" name="PivotTable4"/>
    <pivotTable tabId="6" name="PivotTable1"/>
    <pivotTable tabId="7" name="PivotTable2"/>
  </pivotTables>
  <data>
    <tabular pivotCacheId="1233630456">
      <items count="3">
        <i x="1" s="1"/>
        <i x="2"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rend_in_Time_Frame" xr10:uid="{8FB237B1-2C7E-411F-81E9-B49727C2EDE5}" sourceName="Trend in Time Frame">
  <pivotTables>
    <pivotTable tabId="3" name="PivotTable2"/>
    <pivotTable tabId="2" name="PivotTable1"/>
    <pivotTable tabId="4" name="PivotTable3"/>
    <pivotTable tabId="5" name="PivotTable4"/>
    <pivotTable tabId="6" name="PivotTable1"/>
    <pivotTable tabId="7" name="PivotTable2"/>
  </pivotTables>
  <data>
    <tabular pivotCacheId="1233630456">
      <items count="5">
        <i x="3" s="1"/>
        <i x="4" s="1"/>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irection" xr10:uid="{984A8FC1-E89A-41FF-AD8E-AE91FA016BBA}" cache="Slicer_Direction" caption="Direction" rowHeight="251883"/>
  <slicer name="Win/Loss" xr10:uid="{CE28388F-EDD6-45A8-A68E-89C208B3E97D}" cache="Slicer_Win_Loss" caption="Win/Loss" rowHeight="251883"/>
  <slicer name="Session" xr10:uid="{C7A4DAA3-C47C-40CB-8675-D446A126F142}" cache="Slicer_Session" caption="Session" rowHeight="251883"/>
  <slicer name="Trend in Time Frame" xr10:uid="{39FF2C38-8512-4E28-9F5D-CA7E76A70A0D}" cache="Slicer_Trend_in_Time_Frame" caption="Trend in Time Frame" rowHeight="25188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5F4EBA1-F563-4782-8D0A-876A15E205FB}" name="Table2" displayName="Table2" ref="A1:H60" totalsRowShown="0" headerRowDxfId="10" dataDxfId="9">
  <autoFilter ref="A1:H60" xr:uid="{65F4EBA1-F563-4782-8D0A-876A15E205FB}"/>
  <tableColumns count="8">
    <tableColumn id="1" xr3:uid="{91B67768-CF3C-4BE4-9127-4FBDB2943F54}" name="Trade Count" dataDxfId="8"/>
    <tableColumn id="2" xr3:uid="{71A6CA5B-8188-4607-9C46-D4FD958ED25A}" name="Assest" dataDxfId="7"/>
    <tableColumn id="3" xr3:uid="{E5C2E7C6-6DB4-469D-AF81-BD3644445BF9}" name="Date&amp;Time" dataDxfId="6"/>
    <tableColumn id="4" xr3:uid="{FA614E80-7B87-4861-B674-2E595BB79429}" name="Direction" dataDxfId="5"/>
    <tableColumn id="5" xr3:uid="{868BCF0E-D7A8-4144-992A-FF2638F0EADC}" name="Win/Loss" dataDxfId="4"/>
    <tableColumn id="6" xr3:uid="{F847C42D-3F0B-4EA9-AD2B-C93BBBFAB4E0}" name="Session" dataDxfId="3"/>
    <tableColumn id="7" xr3:uid="{7EA53205-47FE-4CA0-923D-04B2CAABEA1C}" name="Trend in Time Frame" dataDxfId="2"/>
    <tableColumn id="8" xr3:uid="{84276D5C-7BF7-4356-9A8D-3BD428DF7BCF}" name="COUNT(WIN/LOSS)" dataDxfId="1">
      <calculatedColumnFormula>IF(Table2[[#This Row],[Win/Loss]]="WIN",1.69491525423728,1.69491525423728)</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5431E5-FACD-4C63-A450-4BE75118B21F}">
  <dimension ref="A3:B7"/>
  <sheetViews>
    <sheetView workbookViewId="0">
      <selection activeCell="L2" sqref="L2"/>
    </sheetView>
  </sheetViews>
  <sheetFormatPr defaultRowHeight="14.5" x14ac:dyDescent="0.35"/>
  <cols>
    <col min="1" max="1" width="12.453125" bestFit="1" customWidth="1"/>
    <col min="2" max="2" width="23.08984375" bestFit="1" customWidth="1"/>
  </cols>
  <sheetData>
    <row r="3" spans="1:2" x14ac:dyDescent="0.35">
      <c r="A3" s="9" t="s">
        <v>31</v>
      </c>
      <c r="B3" t="s">
        <v>30</v>
      </c>
    </row>
    <row r="4" spans="1:2" x14ac:dyDescent="0.35">
      <c r="A4" s="10" t="s">
        <v>18</v>
      </c>
      <c r="B4" s="8">
        <v>28.813559322033761</v>
      </c>
    </row>
    <row r="5" spans="1:2" x14ac:dyDescent="0.35">
      <c r="A5" s="10" t="s">
        <v>20</v>
      </c>
      <c r="B5" s="8">
        <v>20.338983050847361</v>
      </c>
    </row>
    <row r="6" spans="1:2" x14ac:dyDescent="0.35">
      <c r="A6" s="10" t="s">
        <v>15</v>
      </c>
      <c r="B6" s="8">
        <v>50.847457627118402</v>
      </c>
    </row>
    <row r="7" spans="1:2" x14ac:dyDescent="0.35">
      <c r="A7" s="10" t="s">
        <v>32</v>
      </c>
      <c r="B7" s="8">
        <v>99.999999999999517</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E78BF3-8B68-4CAE-A56D-DC69CE4A9F5B}">
  <dimension ref="A3:B6"/>
  <sheetViews>
    <sheetView workbookViewId="0">
      <selection activeCell="L2" sqref="L2"/>
    </sheetView>
  </sheetViews>
  <sheetFormatPr defaultRowHeight="14.5" x14ac:dyDescent="0.35"/>
  <cols>
    <col min="1" max="1" width="12.453125" bestFit="1" customWidth="1"/>
    <col min="2" max="2" width="23.08984375" bestFit="1" customWidth="1"/>
  </cols>
  <sheetData>
    <row r="3" spans="1:2" x14ac:dyDescent="0.35">
      <c r="A3" s="9" t="s">
        <v>31</v>
      </c>
      <c r="B3" t="s">
        <v>30</v>
      </c>
    </row>
    <row r="4" spans="1:2" x14ac:dyDescent="0.35">
      <c r="A4" s="10" t="s">
        <v>17</v>
      </c>
      <c r="B4" s="8">
        <v>35.593220338982881</v>
      </c>
    </row>
    <row r="5" spans="1:2" x14ac:dyDescent="0.35">
      <c r="A5" s="10" t="s">
        <v>14</v>
      </c>
      <c r="B5" s="8">
        <v>64.406779661016643</v>
      </c>
    </row>
    <row r="6" spans="1:2" x14ac:dyDescent="0.35">
      <c r="A6" s="10" t="s">
        <v>32</v>
      </c>
      <c r="B6" s="8">
        <v>99.999999999999517</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E4CB14-8A47-4AD6-9885-7E10C3A6B0E9}">
  <dimension ref="A3:B10"/>
  <sheetViews>
    <sheetView workbookViewId="0">
      <selection activeCell="L11" sqref="L11"/>
    </sheetView>
  </sheetViews>
  <sheetFormatPr defaultRowHeight="14.5" x14ac:dyDescent="0.35"/>
  <cols>
    <col min="1" max="1" width="12.453125" bestFit="1" customWidth="1"/>
    <col min="2" max="2" width="23.08984375" bestFit="1" customWidth="1"/>
  </cols>
  <sheetData>
    <row r="3" spans="1:2" x14ac:dyDescent="0.35">
      <c r="A3" s="9" t="s">
        <v>31</v>
      </c>
      <c r="B3" t="s">
        <v>30</v>
      </c>
    </row>
    <row r="4" spans="1:2" x14ac:dyDescent="0.35">
      <c r="A4" s="10" t="s">
        <v>13</v>
      </c>
      <c r="B4" s="8">
        <v>79.661016949152156</v>
      </c>
    </row>
    <row r="5" spans="1:2" x14ac:dyDescent="0.35">
      <c r="A5" s="11" t="s">
        <v>17</v>
      </c>
      <c r="B5" s="8">
        <v>28.813559322033761</v>
      </c>
    </row>
    <row r="6" spans="1:2" x14ac:dyDescent="0.35">
      <c r="A6" s="11" t="s">
        <v>14</v>
      </c>
      <c r="B6" s="8">
        <v>50.847457627118402</v>
      </c>
    </row>
    <row r="7" spans="1:2" x14ac:dyDescent="0.35">
      <c r="A7" s="10" t="s">
        <v>23</v>
      </c>
      <c r="B7" s="8">
        <v>20.338983050847361</v>
      </c>
    </row>
    <row r="8" spans="1:2" x14ac:dyDescent="0.35">
      <c r="A8" s="11" t="s">
        <v>17</v>
      </c>
      <c r="B8" s="8">
        <v>6.7796610169491203</v>
      </c>
    </row>
    <row r="9" spans="1:2" x14ac:dyDescent="0.35">
      <c r="A9" s="11" t="s">
        <v>14</v>
      </c>
      <c r="B9" s="8">
        <v>13.559322033898241</v>
      </c>
    </row>
    <row r="10" spans="1:2" x14ac:dyDescent="0.35">
      <c r="A10" s="10" t="s">
        <v>32</v>
      </c>
      <c r="B10" s="8">
        <v>99.999999999999517</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54EBA8-2FE7-46F0-A7D5-A6C45094008D}">
  <dimension ref="A3:I15"/>
  <sheetViews>
    <sheetView workbookViewId="0">
      <selection activeCell="A7" sqref="A5:A9 A11:A14"/>
    </sheetView>
  </sheetViews>
  <sheetFormatPr defaultRowHeight="14.5" x14ac:dyDescent="0.35"/>
  <cols>
    <col min="1" max="1" width="18.54296875" bestFit="1" customWidth="1"/>
    <col min="2" max="2" width="23.08984375" bestFit="1" customWidth="1"/>
    <col min="8" max="8" width="16.26953125" bestFit="1" customWidth="1"/>
    <col min="9" max="9" width="13.36328125" customWidth="1"/>
  </cols>
  <sheetData>
    <row r="3" spans="1:9" x14ac:dyDescent="0.35">
      <c r="A3" s="9" t="s">
        <v>31</v>
      </c>
      <c r="B3" t="s">
        <v>30</v>
      </c>
    </row>
    <row r="4" spans="1:9" x14ac:dyDescent="0.35">
      <c r="A4" s="10" t="s">
        <v>17</v>
      </c>
      <c r="B4" s="8">
        <v>35.593220338982881</v>
      </c>
    </row>
    <row r="5" spans="1:9" x14ac:dyDescent="0.35">
      <c r="A5" s="11" t="s">
        <v>27</v>
      </c>
      <c r="B5" s="8">
        <v>6.7796610169491203</v>
      </c>
    </row>
    <row r="6" spans="1:9" x14ac:dyDescent="0.35">
      <c r="A6" s="11" t="s">
        <v>28</v>
      </c>
      <c r="B6" s="8">
        <v>1.6949152542372801</v>
      </c>
      <c r="H6" s="12"/>
      <c r="I6" s="13"/>
    </row>
    <row r="7" spans="1:9" x14ac:dyDescent="0.35">
      <c r="A7" s="11" t="s">
        <v>16</v>
      </c>
      <c r="B7" s="8">
        <v>22.033898305084641</v>
      </c>
      <c r="H7" s="14"/>
      <c r="I7" s="15"/>
    </row>
    <row r="8" spans="1:9" x14ac:dyDescent="0.35">
      <c r="A8" s="11" t="s">
        <v>26</v>
      </c>
      <c r="B8" s="8">
        <v>3.3898305084745601</v>
      </c>
      <c r="H8" s="14"/>
      <c r="I8" s="15"/>
    </row>
    <row r="9" spans="1:9" x14ac:dyDescent="0.35">
      <c r="A9" s="11" t="s">
        <v>25</v>
      </c>
      <c r="B9" s="8">
        <v>1.6949152542372801</v>
      </c>
      <c r="H9" s="14"/>
      <c r="I9" s="15"/>
    </row>
    <row r="10" spans="1:9" x14ac:dyDescent="0.35">
      <c r="A10" s="10" t="s">
        <v>14</v>
      </c>
      <c r="B10" s="8">
        <v>64.406779661016643</v>
      </c>
      <c r="H10" s="14"/>
      <c r="I10" s="15"/>
    </row>
    <row r="11" spans="1:9" x14ac:dyDescent="0.35">
      <c r="A11" s="11" t="s">
        <v>27</v>
      </c>
      <c r="B11" s="8">
        <v>3.3898305084745601</v>
      </c>
      <c r="H11" s="14"/>
      <c r="I11" s="15"/>
    </row>
    <row r="12" spans="1:9" x14ac:dyDescent="0.35">
      <c r="A12" s="11" t="s">
        <v>16</v>
      </c>
      <c r="B12" s="8">
        <v>47.457627118643842</v>
      </c>
    </row>
    <row r="13" spans="1:9" x14ac:dyDescent="0.35">
      <c r="A13" s="11" t="s">
        <v>26</v>
      </c>
      <c r="B13" s="8">
        <v>11.86440677966096</v>
      </c>
    </row>
    <row r="14" spans="1:9" x14ac:dyDescent="0.35">
      <c r="A14" s="11" t="s">
        <v>25</v>
      </c>
      <c r="B14" s="8">
        <v>1.6949152542372801</v>
      </c>
    </row>
    <row r="15" spans="1:9" x14ac:dyDescent="0.35">
      <c r="A15" s="10" t="s">
        <v>32</v>
      </c>
      <c r="B15" s="8">
        <v>99.999999999999517</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EC0EBA-9A3C-4A6B-9C44-7F32EB2D0AD8}">
  <dimension ref="A3:B9"/>
  <sheetViews>
    <sheetView workbookViewId="0">
      <selection activeCell="D21" sqref="D21"/>
    </sheetView>
  </sheetViews>
  <sheetFormatPr defaultRowHeight="14.5" x14ac:dyDescent="0.35"/>
  <cols>
    <col min="1" max="1" width="15.1796875" bestFit="1" customWidth="1"/>
    <col min="2" max="2" width="23.08984375" bestFit="1" customWidth="1"/>
  </cols>
  <sheetData>
    <row r="3" spans="1:2" x14ac:dyDescent="0.35">
      <c r="A3" s="9" t="s">
        <v>31</v>
      </c>
      <c r="B3" t="s">
        <v>30</v>
      </c>
    </row>
    <row r="4" spans="1:2" x14ac:dyDescent="0.35">
      <c r="A4" s="10" t="s">
        <v>27</v>
      </c>
      <c r="B4" s="8">
        <v>10.16949152542368</v>
      </c>
    </row>
    <row r="5" spans="1:2" x14ac:dyDescent="0.35">
      <c r="A5" s="10" t="s">
        <v>28</v>
      </c>
      <c r="B5" s="8">
        <v>1.6949152542372801</v>
      </c>
    </row>
    <row r="6" spans="1:2" x14ac:dyDescent="0.35">
      <c r="A6" s="10" t="s">
        <v>16</v>
      </c>
      <c r="B6" s="8">
        <v>69.49152542372849</v>
      </c>
    </row>
    <row r="7" spans="1:2" x14ac:dyDescent="0.35">
      <c r="A7" s="10" t="s">
        <v>26</v>
      </c>
      <c r="B7" s="8">
        <v>15.254237288135521</v>
      </c>
    </row>
    <row r="8" spans="1:2" x14ac:dyDescent="0.35">
      <c r="A8" s="10" t="s">
        <v>25</v>
      </c>
      <c r="B8" s="8">
        <v>3.3898305084745601</v>
      </c>
    </row>
    <row r="9" spans="1:2" x14ac:dyDescent="0.35">
      <c r="A9" s="10" t="s">
        <v>32</v>
      </c>
      <c r="B9" s="8">
        <v>99.999999999999531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72E24B-E1D5-455A-A172-7124EB9D1C4C}">
  <dimension ref="A3:B12"/>
  <sheetViews>
    <sheetView workbookViewId="0">
      <selection activeCell="M15" sqref="M15"/>
    </sheetView>
  </sheetViews>
  <sheetFormatPr defaultRowHeight="14.5" x14ac:dyDescent="0.35"/>
  <cols>
    <col min="1" max="1" width="12.453125" bestFit="1" customWidth="1"/>
    <col min="2" max="2" width="23.08984375" bestFit="1" customWidth="1"/>
  </cols>
  <sheetData>
    <row r="3" spans="1:2" x14ac:dyDescent="0.35">
      <c r="A3" s="9" t="s">
        <v>31</v>
      </c>
      <c r="B3" t="s">
        <v>30</v>
      </c>
    </row>
    <row r="4" spans="1:2" x14ac:dyDescent="0.35">
      <c r="A4" s="10" t="s">
        <v>17</v>
      </c>
      <c r="B4" s="8">
        <v>35.593220338982881</v>
      </c>
    </row>
    <row r="5" spans="1:2" x14ac:dyDescent="0.35">
      <c r="A5" s="11" t="s">
        <v>18</v>
      </c>
      <c r="B5" s="8">
        <v>10.16949152542368</v>
      </c>
    </row>
    <row r="6" spans="1:2" x14ac:dyDescent="0.35">
      <c r="A6" s="11" t="s">
        <v>20</v>
      </c>
      <c r="B6" s="8">
        <v>11.86440677966096</v>
      </c>
    </row>
    <row r="7" spans="1:2" x14ac:dyDescent="0.35">
      <c r="A7" s="11" t="s">
        <v>15</v>
      </c>
      <c r="B7" s="8">
        <v>13.559322033898241</v>
      </c>
    </row>
    <row r="8" spans="1:2" x14ac:dyDescent="0.35">
      <c r="A8" s="10" t="s">
        <v>14</v>
      </c>
      <c r="B8" s="8">
        <v>64.406779661016643</v>
      </c>
    </row>
    <row r="9" spans="1:2" x14ac:dyDescent="0.35">
      <c r="A9" s="11" t="s">
        <v>18</v>
      </c>
      <c r="B9" s="8">
        <v>18.644067796610081</v>
      </c>
    </row>
    <row r="10" spans="1:2" x14ac:dyDescent="0.35">
      <c r="A10" s="11" t="s">
        <v>20</v>
      </c>
      <c r="B10" s="8">
        <v>8.4745762711864003</v>
      </c>
    </row>
    <row r="11" spans="1:2" x14ac:dyDescent="0.35">
      <c r="A11" s="11" t="s">
        <v>15</v>
      </c>
      <c r="B11" s="8">
        <v>37.288135593220161</v>
      </c>
    </row>
    <row r="12" spans="1:2" x14ac:dyDescent="0.35">
      <c r="A12" s="10" t="s">
        <v>32</v>
      </c>
      <c r="B12" s="8">
        <v>99.999999999999517</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41BD91-A65D-4659-A253-B855388F4638}">
  <dimension ref="A1"/>
  <sheetViews>
    <sheetView showGridLines="0" tabSelected="1" zoomScale="60" zoomScaleNormal="60" workbookViewId="0">
      <selection activeCell="AD41" sqref="AD41"/>
    </sheetView>
  </sheetViews>
  <sheetFormatPr defaultRowHeight="14.5" x14ac:dyDescent="0.3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089AB2-27D9-4B9B-8C8C-98716C7625F0}">
  <dimension ref="A1:O60"/>
  <sheetViews>
    <sheetView workbookViewId="0">
      <selection activeCell="C12" sqref="C12"/>
    </sheetView>
  </sheetViews>
  <sheetFormatPr defaultRowHeight="14.5" x14ac:dyDescent="0.35"/>
  <cols>
    <col min="1" max="1" width="12.90625" bestFit="1" customWidth="1"/>
    <col min="2" max="2" width="8.26953125" customWidth="1"/>
    <col min="3" max="3" width="15.08984375" bestFit="1" customWidth="1"/>
    <col min="4" max="5" width="10.54296875" customWidth="1"/>
    <col min="6" max="6" width="9.36328125" customWidth="1"/>
    <col min="7" max="7" width="19.6328125" customWidth="1"/>
    <col min="8" max="8" width="21.26953125" bestFit="1" customWidth="1"/>
    <col min="9" max="9" width="30.90625" bestFit="1" customWidth="1"/>
    <col min="11" max="11" width="17.54296875" bestFit="1" customWidth="1"/>
  </cols>
  <sheetData>
    <row r="1" spans="1:15" x14ac:dyDescent="0.35">
      <c r="A1" s="1" t="s">
        <v>4</v>
      </c>
      <c r="B1" s="1" t="s">
        <v>0</v>
      </c>
      <c r="C1" s="1" t="s">
        <v>1</v>
      </c>
      <c r="D1" s="1" t="s">
        <v>2</v>
      </c>
      <c r="E1" s="1" t="s">
        <v>3</v>
      </c>
      <c r="F1" s="1" t="s">
        <v>5</v>
      </c>
      <c r="G1" s="2" t="s">
        <v>8</v>
      </c>
      <c r="H1" s="2" t="s">
        <v>29</v>
      </c>
    </row>
    <row r="2" spans="1:15" x14ac:dyDescent="0.35">
      <c r="A2" s="3">
        <v>1</v>
      </c>
      <c r="B2" s="3" t="s">
        <v>12</v>
      </c>
      <c r="C2" s="6">
        <v>45540.875</v>
      </c>
      <c r="D2" s="3" t="s">
        <v>13</v>
      </c>
      <c r="E2" s="3" t="s">
        <v>14</v>
      </c>
      <c r="F2" s="3" t="s">
        <v>15</v>
      </c>
      <c r="G2" s="3" t="s">
        <v>16</v>
      </c>
      <c r="H2" s="7">
        <f>IF(Table2[[#This Row],[Win/Loss]]="WIN",1.69491525423728,1.69491525423728)</f>
        <v>1.6949152542372801</v>
      </c>
    </row>
    <row r="3" spans="1:15" x14ac:dyDescent="0.35">
      <c r="A3" s="3">
        <v>2</v>
      </c>
      <c r="B3" s="3" t="s">
        <v>12</v>
      </c>
      <c r="C3" s="6">
        <v>45541.916666666664</v>
      </c>
      <c r="D3" s="3" t="s">
        <v>13</v>
      </c>
      <c r="E3" s="3" t="s">
        <v>14</v>
      </c>
      <c r="F3" s="3" t="s">
        <v>15</v>
      </c>
      <c r="G3" s="3" t="s">
        <v>16</v>
      </c>
      <c r="H3" s="7">
        <f>IF(Table2[[#This Row],[Win/Loss]]="WIN",1.69491525423728,1.69491525423728)</f>
        <v>1.6949152542372801</v>
      </c>
      <c r="I3" s="1" t="s">
        <v>6</v>
      </c>
      <c r="K3" s="16" t="s">
        <v>24</v>
      </c>
      <c r="L3" s="16"/>
      <c r="M3" s="16"/>
      <c r="N3" s="16"/>
      <c r="O3" s="16"/>
    </row>
    <row r="4" spans="1:15" x14ac:dyDescent="0.35">
      <c r="A4" s="3">
        <v>3</v>
      </c>
      <c r="B4" s="3" t="s">
        <v>12</v>
      </c>
      <c r="C4" s="6">
        <v>45544.84375</v>
      </c>
      <c r="D4" s="3" t="s">
        <v>13</v>
      </c>
      <c r="E4" s="3" t="s">
        <v>14</v>
      </c>
      <c r="F4" s="3" t="s">
        <v>15</v>
      </c>
      <c r="G4" s="3" t="s">
        <v>16</v>
      </c>
      <c r="H4" s="7">
        <f>IF(Table2[[#This Row],[Win/Loss]]="WIN",1.69491525423728,1.69491525423728)</f>
        <v>1.6949152542372801</v>
      </c>
      <c r="I4" s="4" t="s">
        <v>7</v>
      </c>
    </row>
    <row r="5" spans="1:15" x14ac:dyDescent="0.35">
      <c r="A5" s="3">
        <v>4</v>
      </c>
      <c r="B5" s="3" t="s">
        <v>12</v>
      </c>
      <c r="C5" s="6">
        <v>45545.333333333336</v>
      </c>
      <c r="D5" s="3" t="s">
        <v>13</v>
      </c>
      <c r="E5" s="3" t="s">
        <v>17</v>
      </c>
      <c r="F5" s="3" t="s">
        <v>18</v>
      </c>
      <c r="G5" s="3" t="s">
        <v>16</v>
      </c>
      <c r="H5" s="7">
        <f>IF(Table2[[#This Row],[Win/Loss]]="WIN",1.69491525423728,1.69491525423728)</f>
        <v>1.6949152542372801</v>
      </c>
      <c r="I5" s="4" t="s">
        <v>10</v>
      </c>
    </row>
    <row r="6" spans="1:15" x14ac:dyDescent="0.35">
      <c r="A6" s="3">
        <v>5</v>
      </c>
      <c r="B6" s="3" t="s">
        <v>12</v>
      </c>
      <c r="C6" s="6">
        <v>45546.708333333336</v>
      </c>
      <c r="D6" s="3" t="s">
        <v>13</v>
      </c>
      <c r="E6" s="3" t="s">
        <v>14</v>
      </c>
      <c r="F6" s="3" t="s">
        <v>15</v>
      </c>
      <c r="G6" s="3" t="s">
        <v>16</v>
      </c>
      <c r="H6" s="7">
        <f>IF(Table2[[#This Row],[Win/Loss]]="WIN",1.69491525423728,1.69491525423728)</f>
        <v>1.6949152542372801</v>
      </c>
      <c r="I6" s="4" t="s">
        <v>9</v>
      </c>
    </row>
    <row r="7" spans="1:15" x14ac:dyDescent="0.35">
      <c r="A7" s="3">
        <v>6</v>
      </c>
      <c r="B7" s="3" t="s">
        <v>12</v>
      </c>
      <c r="C7" s="6">
        <v>45546.822916666664</v>
      </c>
      <c r="D7" s="3" t="s">
        <v>13</v>
      </c>
      <c r="E7" s="3" t="s">
        <v>14</v>
      </c>
      <c r="F7" s="3" t="s">
        <v>15</v>
      </c>
      <c r="G7" s="3" t="s">
        <v>16</v>
      </c>
      <c r="H7" s="7">
        <f>IF(Table2[[#This Row],[Win/Loss]]="WIN",1.69491525423728,1.69491525423728)</f>
        <v>1.6949152542372801</v>
      </c>
      <c r="I7" s="4" t="s">
        <v>11</v>
      </c>
    </row>
    <row r="8" spans="1:15" x14ac:dyDescent="0.35">
      <c r="A8" s="3">
        <v>7</v>
      </c>
      <c r="B8" s="3" t="s">
        <v>12</v>
      </c>
      <c r="C8" s="6">
        <v>45547.53125</v>
      </c>
      <c r="D8" s="3" t="s">
        <v>13</v>
      </c>
      <c r="E8" s="3" t="s">
        <v>14</v>
      </c>
      <c r="F8" s="3" t="s">
        <v>15</v>
      </c>
      <c r="G8" s="3" t="s">
        <v>16</v>
      </c>
      <c r="H8" s="7">
        <f>IF(Table2[[#This Row],[Win/Loss]]="WIN",1.69491525423728,1.69491525423728)</f>
        <v>1.6949152542372801</v>
      </c>
      <c r="I8" s="4" t="s">
        <v>19</v>
      </c>
    </row>
    <row r="9" spans="1:15" x14ac:dyDescent="0.35">
      <c r="A9" s="3">
        <v>8</v>
      </c>
      <c r="B9" s="3" t="s">
        <v>12</v>
      </c>
      <c r="C9" s="6">
        <v>45547.604166666664</v>
      </c>
      <c r="D9" s="3" t="s">
        <v>13</v>
      </c>
      <c r="E9" s="3" t="s">
        <v>17</v>
      </c>
      <c r="F9" s="3" t="s">
        <v>20</v>
      </c>
      <c r="G9" s="3" t="s">
        <v>16</v>
      </c>
      <c r="H9" s="7">
        <f>IF(Table2[[#This Row],[Win/Loss]]="WIN",1.69491525423728,1.69491525423728)</f>
        <v>1.6949152542372801</v>
      </c>
      <c r="I9" s="4" t="s">
        <v>22</v>
      </c>
    </row>
    <row r="10" spans="1:15" x14ac:dyDescent="0.35">
      <c r="A10" s="3">
        <v>9</v>
      </c>
      <c r="B10" s="3" t="s">
        <v>12</v>
      </c>
      <c r="C10" s="6">
        <v>45547.6875</v>
      </c>
      <c r="D10" s="3" t="s">
        <v>13</v>
      </c>
      <c r="E10" s="3" t="s">
        <v>14</v>
      </c>
      <c r="F10" s="3" t="s">
        <v>20</v>
      </c>
      <c r="G10" s="3" t="s">
        <v>16</v>
      </c>
      <c r="H10" s="7">
        <f>IF(Table2[[#This Row],[Win/Loss]]="WIN",1.69491525423728,1.69491525423728)</f>
        <v>1.6949152542372801</v>
      </c>
    </row>
    <row r="11" spans="1:15" x14ac:dyDescent="0.35">
      <c r="A11" s="3">
        <v>10</v>
      </c>
      <c r="B11" s="3" t="s">
        <v>12</v>
      </c>
      <c r="C11" s="6">
        <v>45548.854166666664</v>
      </c>
      <c r="D11" s="3" t="s">
        <v>13</v>
      </c>
      <c r="E11" s="3" t="s">
        <v>14</v>
      </c>
      <c r="F11" s="3" t="s">
        <v>15</v>
      </c>
      <c r="G11" s="3" t="s">
        <v>16</v>
      </c>
      <c r="H11" s="7">
        <f>IF(Table2[[#This Row],[Win/Loss]]="WIN",1.69491525423728,1.69491525423728)</f>
        <v>1.6949152542372801</v>
      </c>
    </row>
    <row r="12" spans="1:15" x14ac:dyDescent="0.35">
      <c r="A12" s="3">
        <v>11</v>
      </c>
      <c r="B12" s="3" t="s">
        <v>12</v>
      </c>
      <c r="C12" s="6">
        <v>45551.208333333336</v>
      </c>
      <c r="D12" s="3" t="s">
        <v>13</v>
      </c>
      <c r="E12" s="3" t="s">
        <v>14</v>
      </c>
      <c r="F12" s="3" t="s">
        <v>18</v>
      </c>
      <c r="G12" s="3" t="s">
        <v>16</v>
      </c>
      <c r="H12" s="7">
        <f>IF(Table2[[#This Row],[Win/Loss]]="WIN",1.69491525423728,1.69491525423728)</f>
        <v>1.6949152542372801</v>
      </c>
    </row>
    <row r="13" spans="1:15" x14ac:dyDescent="0.35">
      <c r="A13" s="3">
        <v>12</v>
      </c>
      <c r="B13" s="3" t="s">
        <v>12</v>
      </c>
      <c r="C13" s="6">
        <v>45551.552083333336</v>
      </c>
      <c r="D13" s="3" t="s">
        <v>13</v>
      </c>
      <c r="E13" s="3" t="s">
        <v>17</v>
      </c>
      <c r="F13" s="3" t="s">
        <v>20</v>
      </c>
      <c r="G13" s="3" t="s">
        <v>16</v>
      </c>
      <c r="H13" s="7">
        <f>IF(Table2[[#This Row],[Win/Loss]]="WIN",1.69491525423728,1.69491525423728)</f>
        <v>1.6949152542372801</v>
      </c>
    </row>
    <row r="14" spans="1:15" x14ac:dyDescent="0.35">
      <c r="A14" s="3">
        <v>13</v>
      </c>
      <c r="B14" s="3" t="s">
        <v>12</v>
      </c>
      <c r="C14" s="6" t="s">
        <v>21</v>
      </c>
      <c r="D14" s="3" t="s">
        <v>13</v>
      </c>
      <c r="E14" s="3" t="s">
        <v>17</v>
      </c>
      <c r="F14" s="3" t="s">
        <v>20</v>
      </c>
      <c r="G14" s="3" t="s">
        <v>16</v>
      </c>
      <c r="H14" s="7">
        <f>IF(Table2[[#This Row],[Win/Loss]]="WIN",1.69491525423728,1.69491525423728)</f>
        <v>1.6949152542372801</v>
      </c>
    </row>
    <row r="15" spans="1:15" x14ac:dyDescent="0.35">
      <c r="A15" s="3">
        <v>14</v>
      </c>
      <c r="B15" s="3" t="s">
        <v>12</v>
      </c>
      <c r="C15" s="6">
        <v>45552.927083333336</v>
      </c>
      <c r="D15" s="3" t="s">
        <v>13</v>
      </c>
      <c r="E15" s="3" t="s">
        <v>14</v>
      </c>
      <c r="F15" s="3" t="s">
        <v>15</v>
      </c>
      <c r="G15" s="3" t="s">
        <v>16</v>
      </c>
      <c r="H15" s="7">
        <f>IF(Table2[[#This Row],[Win/Loss]]="WIN",1.69491525423728,1.69491525423728)</f>
        <v>1.6949152542372801</v>
      </c>
    </row>
    <row r="16" spans="1:15" x14ac:dyDescent="0.35">
      <c r="A16" s="3">
        <v>15</v>
      </c>
      <c r="B16" s="3" t="s">
        <v>12</v>
      </c>
      <c r="C16" s="6">
        <v>45553.822916666664</v>
      </c>
      <c r="D16" s="3" t="s">
        <v>13</v>
      </c>
      <c r="E16" s="3" t="s">
        <v>17</v>
      </c>
      <c r="F16" s="3" t="s">
        <v>15</v>
      </c>
      <c r="G16" s="3" t="s">
        <v>16</v>
      </c>
      <c r="H16" s="7">
        <f>IF(Table2[[#This Row],[Win/Loss]]="WIN",1.69491525423728,1.69491525423728)</f>
        <v>1.6949152542372801</v>
      </c>
    </row>
    <row r="17" spans="1:11" x14ac:dyDescent="0.35">
      <c r="A17" s="3">
        <v>16</v>
      </c>
      <c r="B17" s="3" t="s">
        <v>12</v>
      </c>
      <c r="C17" s="6">
        <v>45554.802083333336</v>
      </c>
      <c r="D17" s="3" t="s">
        <v>13</v>
      </c>
      <c r="E17" s="3" t="s">
        <v>14</v>
      </c>
      <c r="F17" s="3" t="s">
        <v>15</v>
      </c>
      <c r="G17" s="3" t="s">
        <v>16</v>
      </c>
      <c r="H17" s="7">
        <f>IF(Table2[[#This Row],[Win/Loss]]="WIN",1.69491525423728,1.69491525423728)</f>
        <v>1.6949152542372801</v>
      </c>
      <c r="K17" s="5"/>
    </row>
    <row r="18" spans="1:11" x14ac:dyDescent="0.35">
      <c r="A18" s="3">
        <v>17</v>
      </c>
      <c r="B18" s="3" t="s">
        <v>12</v>
      </c>
      <c r="C18" s="6">
        <v>45555.03125</v>
      </c>
      <c r="D18" s="3" t="s">
        <v>13</v>
      </c>
      <c r="E18" s="3" t="s">
        <v>17</v>
      </c>
      <c r="F18" s="3" t="s">
        <v>15</v>
      </c>
      <c r="G18" s="3" t="s">
        <v>16</v>
      </c>
      <c r="H18" s="7">
        <f>IF(Table2[[#This Row],[Win/Loss]]="WIN",1.69491525423728,1.69491525423728)</f>
        <v>1.6949152542372801</v>
      </c>
    </row>
    <row r="19" spans="1:11" x14ac:dyDescent="0.35">
      <c r="A19" s="3">
        <v>18</v>
      </c>
      <c r="B19" s="3" t="s">
        <v>12</v>
      </c>
      <c r="C19" s="6">
        <v>45555.270833333336</v>
      </c>
      <c r="D19" s="3" t="s">
        <v>13</v>
      </c>
      <c r="E19" s="3" t="s">
        <v>14</v>
      </c>
      <c r="F19" s="3" t="s">
        <v>18</v>
      </c>
      <c r="G19" s="3" t="s">
        <v>16</v>
      </c>
      <c r="H19" s="7">
        <f>IF(Table2[[#This Row],[Win/Loss]]="WIN",1.69491525423728,1.69491525423728)</f>
        <v>1.6949152542372801</v>
      </c>
    </row>
    <row r="20" spans="1:11" x14ac:dyDescent="0.35">
      <c r="A20" s="3">
        <v>19</v>
      </c>
      <c r="B20" s="3" t="s">
        <v>12</v>
      </c>
      <c r="C20" s="6">
        <v>45555.854166666664</v>
      </c>
      <c r="D20" s="3" t="s">
        <v>13</v>
      </c>
      <c r="E20" s="3" t="s">
        <v>14</v>
      </c>
      <c r="F20" s="3" t="s">
        <v>15</v>
      </c>
      <c r="G20" s="3" t="s">
        <v>16</v>
      </c>
      <c r="H20" s="7">
        <f>IF(Table2[[#This Row],[Win/Loss]]="WIN",1.69491525423728,1.69491525423728)</f>
        <v>1.6949152542372801</v>
      </c>
    </row>
    <row r="21" spans="1:11" x14ac:dyDescent="0.35">
      <c r="A21" s="3">
        <v>20</v>
      </c>
      <c r="B21" s="3" t="s">
        <v>12</v>
      </c>
      <c r="C21" s="6">
        <v>45559.739583333336</v>
      </c>
      <c r="D21" s="3" t="s">
        <v>13</v>
      </c>
      <c r="E21" s="3" t="s">
        <v>14</v>
      </c>
      <c r="F21" s="3" t="s">
        <v>15</v>
      </c>
      <c r="G21" s="3" t="s">
        <v>16</v>
      </c>
      <c r="H21" s="7">
        <f>IF(Table2[[#This Row],[Win/Loss]]="WIN",1.69491525423728,1.69491525423728)</f>
        <v>1.6949152542372801</v>
      </c>
    </row>
    <row r="22" spans="1:11" x14ac:dyDescent="0.35">
      <c r="A22" s="3">
        <v>21</v>
      </c>
      <c r="B22" s="3" t="s">
        <v>12</v>
      </c>
      <c r="C22" s="6">
        <v>45560.517361111109</v>
      </c>
      <c r="D22" s="3" t="s">
        <v>13</v>
      </c>
      <c r="E22" s="3" t="s">
        <v>17</v>
      </c>
      <c r="F22" s="3" t="s">
        <v>18</v>
      </c>
      <c r="G22" s="3" t="s">
        <v>16</v>
      </c>
      <c r="H22" s="7">
        <f>IF(Table2[[#This Row],[Win/Loss]]="WIN",1.69491525423728,1.69491525423728)</f>
        <v>1.6949152542372801</v>
      </c>
    </row>
    <row r="23" spans="1:11" x14ac:dyDescent="0.35">
      <c r="A23" s="3">
        <v>22</v>
      </c>
      <c r="B23" s="3" t="s">
        <v>12</v>
      </c>
      <c r="C23" s="6">
        <v>45560.927083333336</v>
      </c>
      <c r="D23" s="3" t="s">
        <v>13</v>
      </c>
      <c r="E23" s="3" t="s">
        <v>14</v>
      </c>
      <c r="F23" s="3" t="s">
        <v>15</v>
      </c>
      <c r="G23" s="3" t="s">
        <v>16</v>
      </c>
      <c r="H23" s="7">
        <f>IF(Table2[[#This Row],[Win/Loss]]="WIN",1.69491525423728,1.69491525423728)</f>
        <v>1.6949152542372801</v>
      </c>
    </row>
    <row r="24" spans="1:11" x14ac:dyDescent="0.35">
      <c r="A24" s="3">
        <v>23</v>
      </c>
      <c r="B24" s="3" t="s">
        <v>12</v>
      </c>
      <c r="C24" s="6">
        <v>45561.21875</v>
      </c>
      <c r="D24" s="3" t="s">
        <v>13</v>
      </c>
      <c r="E24" s="3" t="s">
        <v>14</v>
      </c>
      <c r="F24" s="3" t="s">
        <v>18</v>
      </c>
      <c r="G24" s="3" t="s">
        <v>16</v>
      </c>
      <c r="H24" s="7">
        <f>IF(Table2[[#This Row],[Win/Loss]]="WIN",1.69491525423728,1.69491525423728)</f>
        <v>1.6949152542372801</v>
      </c>
    </row>
    <row r="25" spans="1:11" x14ac:dyDescent="0.35">
      <c r="A25" s="3">
        <v>24</v>
      </c>
      <c r="B25" s="3" t="s">
        <v>12</v>
      </c>
      <c r="C25" s="6">
        <v>45561.791666666664</v>
      </c>
      <c r="D25" s="3" t="s">
        <v>13</v>
      </c>
      <c r="E25" s="3" t="s">
        <v>17</v>
      </c>
      <c r="F25" s="3" t="s">
        <v>15</v>
      </c>
      <c r="G25" s="3" t="s">
        <v>16</v>
      </c>
      <c r="H25" s="7">
        <f>IF(Table2[[#This Row],[Win/Loss]]="WIN",1.69491525423728,1.69491525423728)</f>
        <v>1.6949152542372801</v>
      </c>
    </row>
    <row r="26" spans="1:11" x14ac:dyDescent="0.35">
      <c r="A26" s="3">
        <v>25</v>
      </c>
      <c r="B26" s="3" t="s">
        <v>12</v>
      </c>
      <c r="C26" s="6">
        <v>45567.5</v>
      </c>
      <c r="D26" s="3" t="s">
        <v>13</v>
      </c>
      <c r="E26" s="3" t="s">
        <v>17</v>
      </c>
      <c r="F26" s="3" t="s">
        <v>20</v>
      </c>
      <c r="G26" s="3" t="s">
        <v>16</v>
      </c>
      <c r="H26" s="7">
        <f>IF(Table2[[#This Row],[Win/Loss]]="WIN",1.69491525423728,1.69491525423728)</f>
        <v>1.6949152542372801</v>
      </c>
    </row>
    <row r="27" spans="1:11" x14ac:dyDescent="0.35">
      <c r="A27" s="3">
        <v>26</v>
      </c>
      <c r="B27" s="3" t="s">
        <v>12</v>
      </c>
      <c r="C27" s="6">
        <v>45574.0625</v>
      </c>
      <c r="D27" s="3" t="s">
        <v>23</v>
      </c>
      <c r="E27" s="3" t="s">
        <v>17</v>
      </c>
      <c r="F27" s="3" t="s">
        <v>20</v>
      </c>
      <c r="G27" s="3" t="s">
        <v>25</v>
      </c>
      <c r="H27" s="7">
        <f>IF(Table2[[#This Row],[Win/Loss]]="WIN",1.69491525423728,1.69491525423728)</f>
        <v>1.6949152542372801</v>
      </c>
    </row>
    <row r="28" spans="1:11" x14ac:dyDescent="0.35">
      <c r="A28" s="3">
        <v>27</v>
      </c>
      <c r="B28" s="3" t="s">
        <v>12</v>
      </c>
      <c r="C28" s="6">
        <v>45574.6875</v>
      </c>
      <c r="D28" s="3" t="s">
        <v>23</v>
      </c>
      <c r="E28" s="3" t="s">
        <v>14</v>
      </c>
      <c r="F28" s="3" t="s">
        <v>20</v>
      </c>
      <c r="G28" s="3" t="s">
        <v>25</v>
      </c>
      <c r="H28" s="7">
        <f>IF(Table2[[#This Row],[Win/Loss]]="WIN",1.69491525423728,1.69491525423728)</f>
        <v>1.6949152542372801</v>
      </c>
    </row>
    <row r="29" spans="1:11" x14ac:dyDescent="0.35">
      <c r="A29" s="3">
        <v>28</v>
      </c>
      <c r="B29" s="3" t="s">
        <v>12</v>
      </c>
      <c r="C29" s="6">
        <v>45579.260416666664</v>
      </c>
      <c r="D29" s="3" t="s">
        <v>13</v>
      </c>
      <c r="E29" s="3" t="s">
        <v>14</v>
      </c>
      <c r="F29" s="3" t="s">
        <v>18</v>
      </c>
      <c r="G29" s="3" t="s">
        <v>16</v>
      </c>
      <c r="H29" s="7">
        <f>IF(Table2[[#This Row],[Win/Loss]]="WIN",1.69491525423728,1.69491525423728)</f>
        <v>1.6949152542372801</v>
      </c>
    </row>
    <row r="30" spans="1:11" x14ac:dyDescent="0.35">
      <c r="A30" s="3">
        <v>29</v>
      </c>
      <c r="B30" s="3" t="s">
        <v>12</v>
      </c>
      <c r="C30" s="6">
        <v>45580.760416666664</v>
      </c>
      <c r="D30" s="3" t="s">
        <v>13</v>
      </c>
      <c r="E30" s="3" t="s">
        <v>17</v>
      </c>
      <c r="F30" s="3" t="s">
        <v>15</v>
      </c>
      <c r="G30" s="3" t="s">
        <v>16</v>
      </c>
      <c r="H30" s="7">
        <f>IF(Table2[[#This Row],[Win/Loss]]="WIN",1.69491525423728,1.69491525423728)</f>
        <v>1.6949152542372801</v>
      </c>
    </row>
    <row r="31" spans="1:11" x14ac:dyDescent="0.35">
      <c r="A31" s="3">
        <v>30</v>
      </c>
      <c r="B31" s="3" t="s">
        <v>12</v>
      </c>
      <c r="C31" s="6">
        <v>45580.302083333336</v>
      </c>
      <c r="D31" s="3" t="s">
        <v>13</v>
      </c>
      <c r="E31" s="3" t="s">
        <v>17</v>
      </c>
      <c r="F31" s="3" t="s">
        <v>18</v>
      </c>
      <c r="G31" s="3" t="s">
        <v>16</v>
      </c>
      <c r="H31" s="7">
        <f>IF(Table2[[#This Row],[Win/Loss]]="WIN",1.69491525423728,1.69491525423728)</f>
        <v>1.6949152542372801</v>
      </c>
    </row>
    <row r="32" spans="1:11" x14ac:dyDescent="0.35">
      <c r="A32" s="3">
        <v>31</v>
      </c>
      <c r="B32" s="3" t="s">
        <v>12</v>
      </c>
      <c r="C32" s="6">
        <v>45611.96875</v>
      </c>
      <c r="D32" s="3" t="s">
        <v>13</v>
      </c>
      <c r="E32" s="3" t="s">
        <v>14</v>
      </c>
      <c r="F32" s="3" t="s">
        <v>15</v>
      </c>
      <c r="G32" s="3" t="s">
        <v>16</v>
      </c>
      <c r="H32" s="7">
        <f>IF(Table2[[#This Row],[Win/Loss]]="WIN",1.69491525423728,1.69491525423728)</f>
        <v>1.6949152542372801</v>
      </c>
    </row>
    <row r="33" spans="1:8" x14ac:dyDescent="0.35">
      <c r="A33" s="3">
        <v>32</v>
      </c>
      <c r="B33" s="3" t="s">
        <v>12</v>
      </c>
      <c r="C33" s="6">
        <v>45612.114583333336</v>
      </c>
      <c r="D33" s="3" t="s">
        <v>13</v>
      </c>
      <c r="E33" s="3" t="s">
        <v>14</v>
      </c>
      <c r="F33" s="3" t="s">
        <v>15</v>
      </c>
      <c r="G33" s="3" t="s">
        <v>16</v>
      </c>
      <c r="H33" s="7">
        <f>IF(Table2[[#This Row],[Win/Loss]]="WIN",1.69491525423728,1.69491525423728)</f>
        <v>1.6949152542372801</v>
      </c>
    </row>
    <row r="34" spans="1:8" x14ac:dyDescent="0.35">
      <c r="A34" s="3">
        <v>33</v>
      </c>
      <c r="B34" s="3" t="s">
        <v>12</v>
      </c>
      <c r="C34" s="6">
        <v>45614.541666666664</v>
      </c>
      <c r="D34" s="3" t="s">
        <v>13</v>
      </c>
      <c r="E34" s="3" t="s">
        <v>14</v>
      </c>
      <c r="F34" s="3" t="s">
        <v>20</v>
      </c>
      <c r="G34" s="3" t="s">
        <v>16</v>
      </c>
      <c r="H34" s="7">
        <f>IF(Table2[[#This Row],[Win/Loss]]="WIN",1.69491525423728,1.69491525423728)</f>
        <v>1.6949152542372801</v>
      </c>
    </row>
    <row r="35" spans="1:8" x14ac:dyDescent="0.35">
      <c r="A35" s="3">
        <v>34</v>
      </c>
      <c r="B35" s="3" t="s">
        <v>12</v>
      </c>
      <c r="C35" s="6">
        <v>45614.989583333336</v>
      </c>
      <c r="D35" s="3" t="s">
        <v>13</v>
      </c>
      <c r="E35" s="3" t="s">
        <v>14</v>
      </c>
      <c r="F35" s="3" t="s">
        <v>15</v>
      </c>
      <c r="G35" s="3" t="s">
        <v>16</v>
      </c>
      <c r="H35" s="7">
        <f>IF(Table2[[#This Row],[Win/Loss]]="WIN",1.69491525423728,1.69491525423728)</f>
        <v>1.6949152542372801</v>
      </c>
    </row>
    <row r="36" spans="1:8" x14ac:dyDescent="0.35">
      <c r="A36" s="3">
        <v>35</v>
      </c>
      <c r="B36" s="3" t="s">
        <v>12</v>
      </c>
      <c r="C36" s="6">
        <v>45615.90625</v>
      </c>
      <c r="D36" s="3" t="s">
        <v>13</v>
      </c>
      <c r="E36" s="3" t="s">
        <v>14</v>
      </c>
      <c r="F36" s="3" t="s">
        <v>15</v>
      </c>
      <c r="G36" s="3" t="s">
        <v>16</v>
      </c>
      <c r="H36" s="7">
        <f>IF(Table2[[#This Row],[Win/Loss]]="WIN",1.69491525423728,1.69491525423728)</f>
        <v>1.6949152542372801</v>
      </c>
    </row>
    <row r="37" spans="1:8" x14ac:dyDescent="0.35">
      <c r="A37" s="3">
        <v>36</v>
      </c>
      <c r="B37" s="3" t="s">
        <v>12</v>
      </c>
      <c r="C37" s="6">
        <v>45617.1875</v>
      </c>
      <c r="D37" s="3" t="s">
        <v>13</v>
      </c>
      <c r="E37" s="3" t="s">
        <v>14</v>
      </c>
      <c r="F37" s="3" t="s">
        <v>18</v>
      </c>
      <c r="G37" s="3" t="s">
        <v>16</v>
      </c>
      <c r="H37" s="7">
        <f>IF(Table2[[#This Row],[Win/Loss]]="WIN",1.69491525423728,1.69491525423728)</f>
        <v>1.6949152542372801</v>
      </c>
    </row>
    <row r="38" spans="1:8" x14ac:dyDescent="0.35">
      <c r="A38" s="3">
        <v>37</v>
      </c>
      <c r="B38" s="3" t="s">
        <v>12</v>
      </c>
      <c r="C38" s="6">
        <v>45617.364583333336</v>
      </c>
      <c r="D38" s="3" t="s">
        <v>13</v>
      </c>
      <c r="E38" s="3" t="s">
        <v>14</v>
      </c>
      <c r="F38" s="3" t="s">
        <v>18</v>
      </c>
      <c r="G38" s="3" t="s">
        <v>16</v>
      </c>
      <c r="H38" s="7">
        <f>IF(Table2[[#This Row],[Win/Loss]]="WIN",1.69491525423728,1.69491525423728)</f>
        <v>1.6949152542372801</v>
      </c>
    </row>
    <row r="39" spans="1:8" x14ac:dyDescent="0.35">
      <c r="A39" s="3">
        <v>38</v>
      </c>
      <c r="B39" s="3" t="s">
        <v>12</v>
      </c>
      <c r="C39" s="6">
        <v>45618.458333333336</v>
      </c>
      <c r="D39" s="3" t="s">
        <v>13</v>
      </c>
      <c r="E39" s="3" t="s">
        <v>14</v>
      </c>
      <c r="F39" s="3" t="s">
        <v>18</v>
      </c>
      <c r="G39" s="3" t="s">
        <v>16</v>
      </c>
      <c r="H39" s="7">
        <f>IF(Table2[[#This Row],[Win/Loss]]="WIN",1.69491525423728,1.69491525423728)</f>
        <v>1.6949152542372801</v>
      </c>
    </row>
    <row r="40" spans="1:8" x14ac:dyDescent="0.35">
      <c r="A40" s="3">
        <v>39</v>
      </c>
      <c r="B40" s="3" t="s">
        <v>12</v>
      </c>
      <c r="C40" s="6">
        <v>45617.9375</v>
      </c>
      <c r="D40" s="3" t="s">
        <v>13</v>
      </c>
      <c r="E40" s="3" t="s">
        <v>14</v>
      </c>
      <c r="F40" s="3" t="s">
        <v>15</v>
      </c>
      <c r="G40" s="3" t="s">
        <v>16</v>
      </c>
      <c r="H40" s="7">
        <f>IF(Table2[[#This Row],[Win/Loss]]="WIN",1.69491525423728,1.69491525423728)</f>
        <v>1.6949152542372801</v>
      </c>
    </row>
    <row r="41" spans="1:8" x14ac:dyDescent="0.35">
      <c r="A41" s="3">
        <v>40</v>
      </c>
      <c r="B41" s="3" t="s">
        <v>12</v>
      </c>
      <c r="C41" s="6">
        <v>45618.208333333336</v>
      </c>
      <c r="D41" s="3" t="s">
        <v>13</v>
      </c>
      <c r="E41" s="3" t="s">
        <v>14</v>
      </c>
      <c r="F41" s="3" t="s">
        <v>18</v>
      </c>
      <c r="G41" s="3" t="s">
        <v>16</v>
      </c>
      <c r="H41" s="7">
        <f>IF(Table2[[#This Row],[Win/Loss]]="WIN",1.69491525423728,1.69491525423728)</f>
        <v>1.6949152542372801</v>
      </c>
    </row>
    <row r="42" spans="1:8" x14ac:dyDescent="0.35">
      <c r="A42" s="3">
        <v>41</v>
      </c>
      <c r="B42" s="3" t="s">
        <v>12</v>
      </c>
      <c r="C42" s="6">
        <v>45618.8125</v>
      </c>
      <c r="D42" s="3" t="s">
        <v>13</v>
      </c>
      <c r="E42" s="3" t="s">
        <v>14</v>
      </c>
      <c r="F42" s="3" t="s">
        <v>15</v>
      </c>
      <c r="G42" s="3" t="s">
        <v>16</v>
      </c>
      <c r="H42" s="7">
        <f>IF(Table2[[#This Row],[Win/Loss]]="WIN",1.69491525423728,1.69491525423728)</f>
        <v>1.6949152542372801</v>
      </c>
    </row>
    <row r="43" spans="1:8" x14ac:dyDescent="0.35">
      <c r="A43" s="3">
        <v>42</v>
      </c>
      <c r="B43" s="3" t="s">
        <v>12</v>
      </c>
      <c r="C43" s="6">
        <v>45622.1875</v>
      </c>
      <c r="D43" s="3" t="s">
        <v>23</v>
      </c>
      <c r="E43" s="3" t="s">
        <v>17</v>
      </c>
      <c r="F43" s="3" t="s">
        <v>18</v>
      </c>
      <c r="G43" s="3" t="s">
        <v>26</v>
      </c>
      <c r="H43" s="7">
        <f>IF(Table2[[#This Row],[Win/Loss]]="WIN",1.69491525423728,1.69491525423728)</f>
        <v>1.6949152542372801</v>
      </c>
    </row>
    <row r="44" spans="1:8" x14ac:dyDescent="0.35">
      <c r="A44" s="3">
        <v>43</v>
      </c>
      <c r="B44" s="3" t="s">
        <v>12</v>
      </c>
      <c r="C44" s="6">
        <v>45622.260416666664</v>
      </c>
      <c r="D44" s="3" t="s">
        <v>23</v>
      </c>
      <c r="E44" s="3" t="s">
        <v>14</v>
      </c>
      <c r="F44" s="3" t="s">
        <v>15</v>
      </c>
      <c r="G44" s="3" t="s">
        <v>26</v>
      </c>
      <c r="H44" s="7">
        <f>IF(Table2[[#This Row],[Win/Loss]]="WIN",1.69491525423728,1.69491525423728)</f>
        <v>1.6949152542372801</v>
      </c>
    </row>
    <row r="45" spans="1:8" x14ac:dyDescent="0.35">
      <c r="A45" s="3">
        <v>44</v>
      </c>
      <c r="B45" s="3" t="s">
        <v>12</v>
      </c>
      <c r="C45" s="6">
        <v>45623.822916666664</v>
      </c>
      <c r="D45" s="3" t="s">
        <v>23</v>
      </c>
      <c r="E45" s="3" t="s">
        <v>14</v>
      </c>
      <c r="F45" s="3" t="s">
        <v>15</v>
      </c>
      <c r="G45" s="3" t="s">
        <v>26</v>
      </c>
      <c r="H45" s="7">
        <f>IF(Table2[[#This Row],[Win/Loss]]="WIN",1.69491525423728,1.69491525423728)</f>
        <v>1.6949152542372801</v>
      </c>
    </row>
    <row r="46" spans="1:8" x14ac:dyDescent="0.35">
      <c r="A46" s="3">
        <v>45</v>
      </c>
      <c r="B46" s="3" t="s">
        <v>12</v>
      </c>
      <c r="C46" s="6">
        <v>45624.239583333336</v>
      </c>
      <c r="D46" s="3" t="s">
        <v>23</v>
      </c>
      <c r="E46" s="3" t="s">
        <v>14</v>
      </c>
      <c r="F46" s="3" t="s">
        <v>18</v>
      </c>
      <c r="G46" s="3" t="s">
        <v>26</v>
      </c>
      <c r="H46" s="7">
        <f>IF(Table2[[#This Row],[Win/Loss]]="WIN",1.69491525423728,1.69491525423728)</f>
        <v>1.6949152542372801</v>
      </c>
    </row>
    <row r="47" spans="1:8" x14ac:dyDescent="0.35">
      <c r="A47" s="3">
        <v>46</v>
      </c>
      <c r="B47" s="3" t="s">
        <v>12</v>
      </c>
      <c r="C47" s="6">
        <v>45624.520833333336</v>
      </c>
      <c r="D47" s="3" t="s">
        <v>23</v>
      </c>
      <c r="E47" s="3" t="s">
        <v>17</v>
      </c>
      <c r="F47" s="3" t="s">
        <v>18</v>
      </c>
      <c r="G47" s="3" t="s">
        <v>26</v>
      </c>
      <c r="H47" s="7">
        <f>IF(Table2[[#This Row],[Win/Loss]]="WIN",1.69491525423728,1.69491525423728)</f>
        <v>1.6949152542372801</v>
      </c>
    </row>
    <row r="48" spans="1:8" x14ac:dyDescent="0.35">
      <c r="A48" s="3">
        <v>47</v>
      </c>
      <c r="B48" s="3" t="s">
        <v>12</v>
      </c>
      <c r="C48" s="6">
        <v>45625.583333333336</v>
      </c>
      <c r="D48" s="3" t="s">
        <v>13</v>
      </c>
      <c r="E48" s="3" t="s">
        <v>17</v>
      </c>
      <c r="F48" s="3" t="s">
        <v>15</v>
      </c>
      <c r="G48" s="3" t="s">
        <v>27</v>
      </c>
      <c r="H48" s="7">
        <f>IF(Table2[[#This Row],[Win/Loss]]="WIN",1.69491525423728,1.69491525423728)</f>
        <v>1.6949152542372801</v>
      </c>
    </row>
    <row r="49" spans="1:8" x14ac:dyDescent="0.35">
      <c r="A49" s="3">
        <v>48</v>
      </c>
      <c r="B49" s="3" t="s">
        <v>12</v>
      </c>
      <c r="C49" s="6">
        <v>45625.864583333336</v>
      </c>
      <c r="D49" s="3" t="s">
        <v>13</v>
      </c>
      <c r="E49" s="3" t="s">
        <v>17</v>
      </c>
      <c r="F49" s="3" t="s">
        <v>15</v>
      </c>
      <c r="G49" s="3" t="s">
        <v>27</v>
      </c>
      <c r="H49" s="7">
        <f>IF(Table2[[#This Row],[Win/Loss]]="WIN",1.69491525423728,1.69491525423728)</f>
        <v>1.6949152542372801</v>
      </c>
    </row>
    <row r="50" spans="1:8" x14ac:dyDescent="0.35">
      <c r="A50" s="3">
        <v>49</v>
      </c>
      <c r="B50" s="3" t="s">
        <v>12</v>
      </c>
      <c r="C50" s="6">
        <v>45630.5</v>
      </c>
      <c r="D50" s="3" t="s">
        <v>23</v>
      </c>
      <c r="E50" s="3" t="s">
        <v>14</v>
      </c>
      <c r="F50" s="3" t="s">
        <v>18</v>
      </c>
      <c r="G50" s="3" t="s">
        <v>26</v>
      </c>
      <c r="H50" s="7">
        <f>IF(Table2[[#This Row],[Win/Loss]]="WIN",1.69491525423728,1.69491525423728)</f>
        <v>1.6949152542372801</v>
      </c>
    </row>
    <row r="51" spans="1:8" x14ac:dyDescent="0.35">
      <c r="A51" s="3">
        <v>50</v>
      </c>
      <c r="B51" s="3" t="s">
        <v>12</v>
      </c>
      <c r="C51" s="6">
        <v>45631.041666666664</v>
      </c>
      <c r="D51" s="3" t="s">
        <v>23</v>
      </c>
      <c r="E51" s="3" t="s">
        <v>14</v>
      </c>
      <c r="F51" s="3" t="s">
        <v>20</v>
      </c>
      <c r="G51" s="3" t="s">
        <v>26</v>
      </c>
      <c r="H51" s="7">
        <f>IF(Table2[[#This Row],[Win/Loss]]="WIN",1.69491525423728,1.69491525423728)</f>
        <v>1.6949152542372801</v>
      </c>
    </row>
    <row r="52" spans="1:8" x14ac:dyDescent="0.35">
      <c r="A52" s="3">
        <v>51</v>
      </c>
      <c r="B52" s="3" t="s">
        <v>12</v>
      </c>
      <c r="C52" s="6">
        <v>45631.260416666664</v>
      </c>
      <c r="D52" s="3" t="s">
        <v>23</v>
      </c>
      <c r="E52" s="3" t="s">
        <v>14</v>
      </c>
      <c r="F52" s="3" t="s">
        <v>15</v>
      </c>
      <c r="G52" s="3" t="s">
        <v>26</v>
      </c>
      <c r="H52" s="7">
        <f>IF(Table2[[#This Row],[Win/Loss]]="WIN",1.69491525423728,1.69491525423728)</f>
        <v>1.6949152542372801</v>
      </c>
    </row>
    <row r="53" spans="1:8" x14ac:dyDescent="0.35">
      <c r="A53" s="3">
        <v>52</v>
      </c>
      <c r="B53" s="3" t="s">
        <v>12</v>
      </c>
      <c r="C53" s="6">
        <v>45632.239583333336</v>
      </c>
      <c r="D53" s="3" t="s">
        <v>23</v>
      </c>
      <c r="E53" s="3" t="s">
        <v>14</v>
      </c>
      <c r="F53" s="3" t="s">
        <v>18</v>
      </c>
      <c r="G53" s="3" t="s">
        <v>26</v>
      </c>
      <c r="H53" s="7">
        <f>IF(Table2[[#This Row],[Win/Loss]]="WIN",1.69491525423728,1.69491525423728)</f>
        <v>1.6949152542372801</v>
      </c>
    </row>
    <row r="54" spans="1:8" x14ac:dyDescent="0.35">
      <c r="A54" s="3">
        <v>53</v>
      </c>
      <c r="B54" s="3" t="s">
        <v>12</v>
      </c>
      <c r="C54" s="6">
        <v>45632.53125</v>
      </c>
      <c r="D54" s="3" t="s">
        <v>13</v>
      </c>
      <c r="E54" s="3" t="s">
        <v>17</v>
      </c>
      <c r="F54" s="3" t="s">
        <v>18</v>
      </c>
      <c r="G54" s="3" t="s">
        <v>27</v>
      </c>
      <c r="H54" s="7">
        <f>IF(Table2[[#This Row],[Win/Loss]]="WIN",1.69491525423728,1.69491525423728)</f>
        <v>1.6949152542372801</v>
      </c>
    </row>
    <row r="55" spans="1:8" x14ac:dyDescent="0.35">
      <c r="A55" s="3">
        <v>54</v>
      </c>
      <c r="B55" s="3" t="s">
        <v>12</v>
      </c>
      <c r="C55" s="6">
        <v>45635.270833333336</v>
      </c>
      <c r="D55" s="3" t="s">
        <v>13</v>
      </c>
      <c r="E55" s="3" t="s">
        <v>17</v>
      </c>
      <c r="F55" s="3" t="s">
        <v>15</v>
      </c>
      <c r="G55" s="3" t="s">
        <v>27</v>
      </c>
      <c r="H55" s="7">
        <f>IF(Table2[[#This Row],[Win/Loss]]="WIN",1.69491525423728,1.69491525423728)</f>
        <v>1.6949152542372801</v>
      </c>
    </row>
    <row r="56" spans="1:8" x14ac:dyDescent="0.35">
      <c r="A56" s="3">
        <v>55</v>
      </c>
      <c r="B56" s="3" t="s">
        <v>12</v>
      </c>
      <c r="C56" s="6">
        <v>45636.604166666664</v>
      </c>
      <c r="D56" s="3" t="s">
        <v>13</v>
      </c>
      <c r="E56" s="3" t="s">
        <v>14</v>
      </c>
      <c r="F56" s="3" t="s">
        <v>20</v>
      </c>
      <c r="G56" s="3" t="s">
        <v>27</v>
      </c>
      <c r="H56" s="7">
        <f>IF(Table2[[#This Row],[Win/Loss]]="WIN",1.69491525423728,1.69491525423728)</f>
        <v>1.6949152542372801</v>
      </c>
    </row>
    <row r="57" spans="1:8" x14ac:dyDescent="0.35">
      <c r="A57" s="3">
        <v>56</v>
      </c>
      <c r="B57" s="3" t="s">
        <v>12</v>
      </c>
      <c r="C57" s="6">
        <v>45636.895833333336</v>
      </c>
      <c r="D57" s="3" t="s">
        <v>13</v>
      </c>
      <c r="E57" s="3" t="s">
        <v>14</v>
      </c>
      <c r="F57" s="3" t="s">
        <v>15</v>
      </c>
      <c r="G57" s="3" t="s">
        <v>27</v>
      </c>
      <c r="H57" s="7">
        <f>IF(Table2[[#This Row],[Win/Loss]]="WIN",1.69491525423728,1.69491525423728)</f>
        <v>1.6949152542372801</v>
      </c>
    </row>
    <row r="58" spans="1:8" x14ac:dyDescent="0.35">
      <c r="A58" s="3">
        <v>57</v>
      </c>
      <c r="B58" s="3" t="s">
        <v>12</v>
      </c>
      <c r="C58" s="6">
        <v>45637.645833333336</v>
      </c>
      <c r="D58" s="3" t="s">
        <v>23</v>
      </c>
      <c r="E58" s="3" t="s">
        <v>17</v>
      </c>
      <c r="F58" s="3" t="s">
        <v>20</v>
      </c>
      <c r="G58" s="3" t="s">
        <v>28</v>
      </c>
      <c r="H58" s="7">
        <f>IF(Table2[[#This Row],[Win/Loss]]="WIN",1.69491525423728,1.69491525423728)</f>
        <v>1.6949152542372801</v>
      </c>
    </row>
    <row r="59" spans="1:8" x14ac:dyDescent="0.35">
      <c r="A59" s="3">
        <v>58</v>
      </c>
      <c r="B59" s="3" t="s">
        <v>12</v>
      </c>
      <c r="C59" s="6">
        <v>45638.6875</v>
      </c>
      <c r="D59" s="3" t="s">
        <v>13</v>
      </c>
      <c r="E59" s="3" t="s">
        <v>17</v>
      </c>
      <c r="F59" s="3" t="s">
        <v>20</v>
      </c>
      <c r="G59" s="3" t="s">
        <v>16</v>
      </c>
      <c r="H59" s="7">
        <f>IF(Table2[[#This Row],[Win/Loss]]="WIN",1.69491525423728,1.69491525423728)</f>
        <v>1.6949152542372801</v>
      </c>
    </row>
    <row r="60" spans="1:8" x14ac:dyDescent="0.35">
      <c r="A60" s="3">
        <v>59</v>
      </c>
      <c r="B60" s="3" t="s">
        <v>12</v>
      </c>
      <c r="C60" s="6">
        <v>45638.895833333336</v>
      </c>
      <c r="D60" s="3" t="s">
        <v>13</v>
      </c>
      <c r="E60" s="3" t="s">
        <v>17</v>
      </c>
      <c r="F60" s="3" t="s">
        <v>15</v>
      </c>
      <c r="G60" s="3" t="s">
        <v>16</v>
      </c>
      <c r="H60" s="7">
        <f>IF(Table2[[#This Row],[Win/Loss]]="WIN",1.69491525423728,1.69491525423728)</f>
        <v>1.6949152542372801</v>
      </c>
    </row>
  </sheetData>
  <mergeCells count="1">
    <mergeCell ref="K3:O3"/>
  </mergeCells>
  <conditionalFormatting sqref="E2:E38 F32:F38 E39:F60 G58">
    <cfRule type="containsText" dxfId="0" priority="1" operator="containsText" text="WIN">
      <formula>NOT(ISERROR(SEARCH("WIN",E2)))</formula>
    </cfRule>
  </conditionalFormatting>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Sheet2</vt:lpstr>
      <vt:lpstr>Sheet3</vt:lpstr>
      <vt:lpstr>Sheet4</vt:lpstr>
      <vt:lpstr>Sheet5</vt:lpstr>
      <vt:lpstr>Sheet6</vt:lpstr>
      <vt:lpstr>Sheet7</vt:lpstr>
      <vt:lpstr>Sheet8</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SAAD KAMYANA</dc:creator>
  <cp:lastModifiedBy>MUHAMMAD SAAD NAEEM</cp:lastModifiedBy>
  <dcterms:created xsi:type="dcterms:W3CDTF">2024-12-12T18:24:46Z</dcterms:created>
  <dcterms:modified xsi:type="dcterms:W3CDTF">2025-07-05T16:45:00Z</dcterms:modified>
</cp:coreProperties>
</file>