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ossay\Downloads\New folder\TravelAdvisor\Monitor and Control\"/>
    </mc:Choice>
  </mc:AlternateContent>
  <xr:revisionPtr revIDLastSave="0" documentId="13_ncr:1_{DD6E8D5F-AE94-4687-A47F-4984B208AD65}" xr6:coauthVersionLast="47" xr6:coauthVersionMax="47" xr10:uidLastSave="{00000000-0000-0000-0000-000000000000}"/>
  <bookViews>
    <workbookView xWindow="-120" yWindow="-120" windowWidth="20730" windowHeight="11760" firstSheet="8" activeTab="14"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 name="Issue managment" sheetId="17" r:id="rId15"/>
    <sheet name="DataBase" sheetId="18" r:id="rId16"/>
  </sheets>
  <definedNames>
    <definedName name="Options">Options!$B$1:$B$2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<sst xmlns="http://schemas.openxmlformats.org/spreadsheetml/2006/main" count="492" uniqueCount="141">
  <si>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</si>
  <si>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</si>
  <si>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</si>
  <si>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</si>
  <si>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</si>
  <si>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</si>
  <si>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</si>
  <si>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</si>
  <si>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</si>
  <si>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</si>
  <si>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</si>
  <si>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</si>
  <si>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</si>
  <si>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</si>
  <si>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</si>
  <si>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</si>
  <si>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</si>
  <si>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</si>
  <si>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</si>
  <si>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</si>
  <si>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</si>
  <si>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</si>
  <si>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</si>
  <si>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</si>
  <si>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</si>
  <si>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</si>
  <si>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</si>
  <si>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</si>
  <si>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</si>
  <si>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</si>
  <si>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</si>
  <si>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</si>
  <si>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</si>
  <si>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</si>
  <si>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</si>
  <si>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</si>
  <si>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</si>
  <si>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</si>
  <si>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</si>
  <si>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</si>
  <si>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</si>
  <si>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</si>
  <si>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</si>
  <si>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</si>
  <si>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</si>
  <si>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</si>
  <si>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</si>
  <si>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</si>
  <si>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</si>
  <si>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</si>
  <si>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</si>
  <si>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</si>
  <si>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</si>
  <si>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</si>
  <si>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</si>
  <si>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</si>
  <si>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</si>
  <si>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</si>
  <si>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</si>
  <si>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</si>
  <si>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</si>
  <si>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</si>
  <si>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</si>
  <si>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</si>
  <si>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</si>
  <si>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</si>
  <si>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</si>
  <si>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</si>
  <si>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</si>
  <si>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</si>
  <si>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</si>
  <si>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</si>
  <si>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</si>
  <si>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</si>
  <si>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</si>
  <si>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</si>
  <si>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</si>
  <si>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</si>
  <si>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</si>
  <si>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</si>
  <si>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</si>
  <si>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</si>
  <si>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</si>
  <si>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</si>
  <si>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</si>
  <si>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</si>
  <si>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</si>
  <si>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</si>
  <si>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</si>
  <si>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</si>
  <si>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</si>
  <si>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</si>
  <si>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</si>
  <si>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</si>
  <si>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</si>
  <si>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</si>
  <si>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</si>
  <si>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</si>
  <si>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</si>
  <si>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</si>
  <si>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</si>
  <si>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</si>
  <si>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</si>
  <si>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</si>
  <si>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</si>
  <si>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</si>
  <si>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</si>
  <si>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</si>
  <si>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</si>
  <si>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</si>
  <si>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</si>
  <si>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</si>
  <si>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</si>
  <si>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</si>
  <si>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</si>
  <si>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</si>
  <si>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</si>
  <si>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</si>
  <si>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</si>
  <si>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</si>
  <si>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</si>
  <si>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</si>
  <si>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</si>
  <si>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</si>
  <si>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</si>
  <si>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</si>
  <si>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</si>
  <si>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</si>
  <si>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The rating is missed in Tour1 where user can insert his rating.
7. Home is missed in the navigation bar in Home in layout_Home.
8. Home for the user is missed as Layout.
</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</si>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</sst>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5" activePane="bottomLeft" state="frozen"/>
      <selection pane="bottomLeft" activeCell="AB12" sqref="AB12"/>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87" t="s">
        <v>112</v>
      </c>
      <c r="B2" s="88"/>
      <c r="C2" s="88"/>
      <c r="D2" s="88"/>
      <c r="E2" s="88"/>
      <c r="F2" s="88"/>
      <c r="G2" s="88"/>
      <c r="H2" s="88"/>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87" t="s">
        <v>113</v>
      </c>
      <c r="B6" s="88"/>
      <c r="C6" s="88"/>
      <c r="D6" s="88" t="s">
        <v>112</v>
      </c>
      <c r="E6" s="88"/>
      <c r="F6" s="88"/>
      <c r="G6" s="88"/>
      <c r="H6" s="88"/>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87" t="s">
        <v>114</v>
      </c>
      <c r="B8" s="87"/>
      <c r="C8" s="87"/>
      <c r="D8" s="87"/>
      <c r="E8" s="87"/>
      <c r="F8" s="87"/>
      <c r="G8" s="87"/>
      <c r="H8" s="87"/>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87" t="s">
        <v>115</v>
      </c>
      <c r="B10" s="87"/>
      <c r="C10" s="87"/>
      <c r="D10" s="87"/>
      <c r="E10" s="87"/>
      <c r="F10" s="87"/>
      <c r="G10" s="87"/>
      <c r="H10" s="87"/>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37.5" customHeight="1">
      <c r="A12" s="87" t="s">
        <v>120</v>
      </c>
      <c r="B12" s="87"/>
      <c r="C12" s="87"/>
      <c r="D12" s="87"/>
      <c r="E12" s="87"/>
      <c r="F12" s="87"/>
      <c r="G12" s="87"/>
      <c r="H12" s="87"/>
      <c r="I12" s="60"/>
      <c r="J12" s="60"/>
      <c r="K12" s="60"/>
      <c r="L12" s="60"/>
      <c r="M12" s="60"/>
      <c r="N12" s="60"/>
      <c r="O12" s="60"/>
      <c r="P12" s="60"/>
      <c r="Q12" s="60"/>
      <c r="R12" s="60"/>
      <c r="S12" s="60"/>
      <c r="T12" s="60"/>
      <c r="U12" s="60"/>
      <c r="V12" s="60"/>
      <c r="W12" s="60"/>
      <c r="X12" s="60"/>
      <c r="Y12" s="60"/>
      <c r="Z12" s="60"/>
      <c r="AA12" s="59" t="s">
        <v>117</v>
      </c>
    </row>
    <row r="13" spans="1:27" ht="37.5" customHeight="1">
      <c r="A13" s="50" t="s">
        <v>90</v>
      </c>
      <c r="B13" s="50" t="s">
        <v>100</v>
      </c>
      <c r="C13" s="56" t="s">
        <v>109</v>
      </c>
      <c r="D13" s="50" t="s">
        <v>108</v>
      </c>
      <c r="E13" s="50" t="s">
        <v>9</v>
      </c>
      <c r="F13" s="50" t="s">
        <v>10</v>
      </c>
      <c r="G13" s="62" t="s">
        <v>136</v>
      </c>
      <c r="H13" s="63" t="s">
        <v>10</v>
      </c>
      <c r="I13" s="60"/>
      <c r="J13" s="60"/>
      <c r="K13" s="60"/>
      <c r="L13" s="60"/>
      <c r="M13" s="60"/>
      <c r="N13" s="60"/>
      <c r="O13" s="60"/>
      <c r="P13" s="60"/>
      <c r="Q13" s="60"/>
      <c r="R13" s="60"/>
      <c r="S13" s="60"/>
      <c r="T13" s="60"/>
      <c r="U13" s="60"/>
      <c r="V13" s="60"/>
      <c r="W13" s="60"/>
      <c r="X13" s="60"/>
      <c r="Y13" s="60"/>
      <c r="Z13" s="60"/>
      <c r="AA13" s="6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5">
    <mergeCell ref="A2:H2"/>
    <mergeCell ref="A6:H6"/>
    <mergeCell ref="A8:H8"/>
    <mergeCell ref="A10:H10"/>
    <mergeCell ref="A12:H12"/>
  </mergeCells>
  <dataValidations count="1">
    <dataValidation type="list" allowBlank="1" showErrorMessage="1" sqref="E3: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5"/>
  <cols>
    <col min="4" max="4" width="24.85546875" customWidth="1"/>
    <col min="7" max="7" width="10.85546875" bestFit="1" customWidth="1"/>
  </cols>
  <sheetData>
    <row r="1" spans="1:8" ht="30">
      <c r="A1" s="30" t="s">
        <v>0</v>
      </c>
      <c r="B1" s="31" t="s">
        <v>1</v>
      </c>
      <c r="C1" s="31" t="s">
        <v>2</v>
      </c>
      <c r="D1" s="31" t="s">
        <v>3</v>
      </c>
      <c r="E1" s="31" t="s">
        <v>4</v>
      </c>
      <c r="F1" s="31" t="s">
        <v>52</v>
      </c>
      <c r="G1" s="32" t="s">
        <v>5</v>
      </c>
      <c r="H1" s="32" t="s">
        <v>51</v>
      </c>
    </row>
    <row r="2" spans="1:8" ht="41.45"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2578125" defaultRowHeight="15" customHeight="1"/>
  <cols>
    <col min="1" max="26" width="8.710937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2578125" defaultRowHeight="15" customHeight="1"/>
  <cols>
    <col min="1" max="1" width="8.7109375" customWidth="1"/>
    <col min="2" max="2" width="11.140625" customWidth="1"/>
    <col min="3" max="12" width="8.7109375" customWidth="1"/>
    <col min="13" max="13" width="10.5703125" customWidth="1"/>
    <col min="14" max="26" width="8.710937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92" t="s">
        <v>44</v>
      </c>
      <c r="B3" s="20" t="s">
        <v>42</v>
      </c>
      <c r="C3" s="20">
        <f>COUNTIFS(PMP!E3:E1047600,"Open")</f>
        <v>0</v>
      </c>
      <c r="D3" s="18"/>
      <c r="E3" s="18"/>
      <c r="F3" s="18"/>
      <c r="G3" s="18"/>
      <c r="H3" s="18"/>
      <c r="I3" s="18"/>
      <c r="J3" s="18"/>
      <c r="K3" s="18"/>
      <c r="L3" s="95" t="s">
        <v>45</v>
      </c>
      <c r="M3" s="21" t="s">
        <v>42</v>
      </c>
      <c r="N3" s="21">
        <f>COUNTIFS(SRS!E3:E1047602,"Open")</f>
        <v>1</v>
      </c>
      <c r="O3" s="18"/>
      <c r="P3" s="18"/>
      <c r="Q3" s="18"/>
      <c r="R3" s="18"/>
      <c r="S3" s="18"/>
      <c r="T3" s="18"/>
      <c r="U3" s="18"/>
      <c r="V3" s="18"/>
      <c r="W3" s="18"/>
      <c r="X3" s="18"/>
      <c r="Y3" s="18"/>
      <c r="Z3" s="19"/>
    </row>
    <row r="4" spans="1:26" ht="14.25" customHeight="1">
      <c r="A4" s="93"/>
      <c r="B4" s="20" t="s">
        <v>46</v>
      </c>
      <c r="C4" s="20">
        <f>COUNTIFS(PMP!E3:E1047600,"Closed")</f>
        <v>0</v>
      </c>
      <c r="D4" s="18"/>
      <c r="E4" s="18"/>
      <c r="F4" s="18"/>
      <c r="G4" s="18"/>
      <c r="H4" s="18"/>
      <c r="I4" s="18"/>
      <c r="J4" s="18"/>
      <c r="K4" s="18"/>
      <c r="L4" s="96"/>
      <c r="M4" s="21" t="s">
        <v>46</v>
      </c>
      <c r="N4" s="21">
        <f>COUNTIFS(SRS!E3:E1047602,"Closed")</f>
        <v>0</v>
      </c>
      <c r="O4" s="18"/>
      <c r="P4" s="18"/>
      <c r="Q4" s="18"/>
      <c r="R4" s="18"/>
      <c r="S4" s="18"/>
      <c r="T4" s="18"/>
      <c r="U4" s="18"/>
      <c r="V4" s="18"/>
      <c r="W4" s="18"/>
      <c r="X4" s="18"/>
      <c r="Y4" s="18"/>
      <c r="Z4" s="19"/>
    </row>
    <row r="5" spans="1:26" ht="14.25" customHeight="1">
      <c r="A5" s="94"/>
      <c r="B5" s="20" t="s">
        <v>47</v>
      </c>
      <c r="C5" s="20">
        <f>SUM(C3:C4)</f>
        <v>0</v>
      </c>
      <c r="D5" s="18"/>
      <c r="E5" s="18"/>
      <c r="F5" s="18"/>
      <c r="G5" s="18"/>
      <c r="H5" s="18"/>
      <c r="I5" s="18"/>
      <c r="J5" s="18"/>
      <c r="K5" s="18"/>
      <c r="L5" s="97"/>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5"/>
  <cols>
    <col min="4" max="4" width="19.28515625" customWidth="1"/>
    <col min="7" max="7" width="10.85546875" bestFit="1" customWidth="1"/>
  </cols>
  <sheetData>
    <row r="1" spans="1:9" ht="30">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60">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5"/>
  <cols>
    <col min="4" max="4" width="43.28515625" customWidth="1"/>
    <col min="7" max="7" width="11.140625" bestFit="1" customWidth="1"/>
  </cols>
  <sheetData>
    <row r="1" spans="1:8" ht="30">
      <c r="A1" s="80" t="s">
        <v>0</v>
      </c>
      <c r="B1" s="80" t="s">
        <v>1</v>
      </c>
      <c r="C1" s="80" t="s">
        <v>2</v>
      </c>
      <c r="D1" s="80" t="s">
        <v>3</v>
      </c>
      <c r="E1" s="80" t="s">
        <v>4</v>
      </c>
      <c r="F1" s="80" t="s">
        <v>52</v>
      </c>
      <c r="G1" s="80" t="s">
        <v>5</v>
      </c>
      <c r="H1" s="80" t="s">
        <v>51</v>
      </c>
    </row>
    <row r="2" spans="1:8" ht="31.9" customHeight="1">
      <c r="A2" s="67" t="s">
        <v>105</v>
      </c>
      <c r="B2" s="67" t="s">
        <v>13</v>
      </c>
      <c r="C2" s="81" t="s">
        <v>68</v>
      </c>
      <c r="D2" s="67" t="s">
        <v>16</v>
      </c>
      <c r="E2" s="27" t="s">
        <v>9</v>
      </c>
      <c r="F2" s="27"/>
      <c r="G2" s="82"/>
      <c r="H2" s="82"/>
    </row>
    <row r="3" spans="1:8" ht="31.9" customHeight="1">
      <c r="A3" s="67" t="s">
        <v>106</v>
      </c>
      <c r="B3" s="67" t="s">
        <v>100</v>
      </c>
      <c r="C3" s="83" t="s">
        <v>110</v>
      </c>
      <c r="D3" s="67" t="s">
        <v>107</v>
      </c>
      <c r="E3" s="27" t="s">
        <v>9</v>
      </c>
      <c r="F3" s="67" t="s">
        <v>53</v>
      </c>
      <c r="G3" s="83" t="s">
        <v>131</v>
      </c>
      <c r="H3" s="84" t="s">
        <v>53</v>
      </c>
    </row>
    <row r="4" spans="1:8" ht="30">
      <c r="A4" s="67" t="s">
        <v>129</v>
      </c>
      <c r="B4" s="27" t="s">
        <v>53</v>
      </c>
      <c r="C4" s="85">
        <v>44690</v>
      </c>
      <c r="D4" s="27" t="s">
        <v>130</v>
      </c>
      <c r="E4" s="67" t="s">
        <v>9</v>
      </c>
      <c r="F4" s="27" t="s">
        <v>53</v>
      </c>
      <c r="G4" s="85">
        <v>44690</v>
      </c>
      <c r="H4" s="84" t="s">
        <v>10</v>
      </c>
    </row>
    <row r="5" spans="1:8" ht="30">
      <c r="A5" s="67" t="s">
        <v>132</v>
      </c>
      <c r="B5" s="27" t="s">
        <v>53</v>
      </c>
      <c r="C5" s="85">
        <v>44690</v>
      </c>
      <c r="D5" s="86" t="s">
        <v>134</v>
      </c>
      <c r="E5" s="67" t="s">
        <v>9</v>
      </c>
      <c r="F5" s="27" t="s">
        <v>53</v>
      </c>
      <c r="G5" s="85">
        <v>44690</v>
      </c>
      <c r="H5" s="84" t="s">
        <v>10</v>
      </c>
    </row>
    <row r="6" spans="1:8" ht="30">
      <c r="A6" s="67" t="s">
        <v>133</v>
      </c>
      <c r="B6" s="27" t="s">
        <v>53</v>
      </c>
      <c r="C6" s="85">
        <v>44690</v>
      </c>
      <c r="D6" s="86" t="s">
        <v>135</v>
      </c>
      <c r="E6" s="67" t="s">
        <v>9</v>
      </c>
      <c r="F6" s="27" t="s">
        <v>53</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tabSelected="1" workbookViewId="0">
      <selection activeCell="A2" sqref="A2"/>
    </sheetView>
  </sheetViews>
  <sheetFormatPr defaultRowHeight="15"/>
  <cols>
    <col min="4" max="4" width="43.28515625" customWidth="1"/>
    <col min="7" max="7" width="11.85546875" bestFit="1" customWidth="1"/>
  </cols>
  <sheetData>
    <row r="1" spans="1:8" ht="30">
      <c r="A1" s="30" t="s">
        <v>0</v>
      </c>
      <c r="B1" s="31" t="s">
        <v>1</v>
      </c>
      <c r="C1" s="31" t="s">
        <v>2</v>
      </c>
      <c r="D1" s="31" t="s">
        <v>3</v>
      </c>
      <c r="E1" s="31" t="s">
        <v>4</v>
      </c>
      <c r="F1" s="31" t="s">
        <v>52</v>
      </c>
      <c r="G1" s="32" t="s">
        <v>5</v>
      </c>
      <c r="H1" s="32" t="s">
        <v>51</v>
      </c>
    </row>
    <row r="2" spans="1:8" ht="31.9" customHeight="1">
      <c r="A2" s="46" t="s">
        <v>105</v>
      </c>
      <c r="B2" s="47" t="s">
        <v>100</v>
      </c>
      <c r="C2" s="48">
        <v>44689</v>
      </c>
      <c r="D2" s="47" t="s">
        <v>137</v>
      </c>
      <c r="E2" s="25" t="s">
        <v>9</v>
      </c>
      <c r="F2" s="25" t="s">
        <v>10</v>
      </c>
      <c r="G2" s="35">
        <v>44691</v>
      </c>
      <c r="H2" s="35" t="s">
        <v>10</v>
      </c>
    </row>
    <row r="3" spans="1:8" ht="31.9" customHeight="1">
      <c r="A3" s="46"/>
      <c r="B3" s="47"/>
      <c r="C3" s="53"/>
      <c r="D3" s="47"/>
      <c r="E3" s="25"/>
      <c r="F3" s="47"/>
      <c r="G3" s="55"/>
      <c r="H3" s="49"/>
    </row>
    <row r="4" spans="1:8">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5"/>
  <cols>
    <col min="1" max="1" width="7.5703125" bestFit="1" customWidth="1"/>
    <col min="2" max="2" width="6.85546875" bestFit="1" customWidth="1"/>
    <col min="3" max="3" width="7.42578125" bestFit="1" customWidth="1"/>
    <col min="4" max="4" width="27" customWidth="1"/>
    <col min="5" max="5" width="6.42578125" bestFit="1" customWidth="1"/>
    <col min="6" max="6" width="9" bestFit="1" customWidth="1"/>
    <col min="7" max="7" width="12.140625" bestFit="1" customWidth="1"/>
    <col min="8" max="8" width="7" bestFit="1" customWidth="1"/>
  </cols>
  <sheetData>
    <row r="1" spans="1:8" ht="30">
      <c r="A1" s="30" t="s">
        <v>0</v>
      </c>
      <c r="B1" s="31" t="s">
        <v>1</v>
      </c>
      <c r="C1" s="31" t="s">
        <v>2</v>
      </c>
      <c r="D1" s="31" t="s">
        <v>3</v>
      </c>
      <c r="E1" s="31" t="s">
        <v>4</v>
      </c>
      <c r="F1" s="31" t="s">
        <v>52</v>
      </c>
      <c r="G1" s="32" t="s">
        <v>5</v>
      </c>
      <c r="H1" s="32" t="s">
        <v>51</v>
      </c>
    </row>
    <row r="2" spans="1:8" ht="50.25" customHeight="1">
      <c r="A2" s="46" t="s">
        <v>138</v>
      </c>
      <c r="B2" s="47" t="s">
        <v>139</v>
      </c>
      <c r="C2" s="48">
        <v>44692</v>
      </c>
      <c r="D2" s="47" t="s">
        <v>140</v>
      </c>
      <c r="E2" s="25" t="s">
        <v>9</v>
      </c>
      <c r="F2" s="25" t="s">
        <v>10</v>
      </c>
      <c r="G2" s="35">
        <v>44692</v>
      </c>
      <c r="H2" s="35" t="s">
        <v>10</v>
      </c>
    </row>
    <row r="3" spans="1:8">
      <c r="A3" s="46"/>
      <c r="B3" s="47"/>
      <c r="C3" s="53"/>
      <c r="D3" s="47"/>
      <c r="E3" s="25"/>
      <c r="F3" s="47"/>
      <c r="G3" s="55"/>
      <c r="H3" s="49"/>
    </row>
    <row r="4" spans="1:8">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5546875" defaultRowHeight="1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c r="A1" s="37" t="s">
        <v>0</v>
      </c>
      <c r="B1" s="38" t="s">
        <v>1</v>
      </c>
      <c r="C1" s="38" t="s">
        <v>2</v>
      </c>
      <c r="D1" s="38" t="s">
        <v>3</v>
      </c>
      <c r="E1" s="38" t="s">
        <v>4</v>
      </c>
      <c r="F1" s="38" t="s">
        <v>52</v>
      </c>
      <c r="G1" s="39" t="s">
        <v>5</v>
      </c>
      <c r="H1" s="39" t="s">
        <v>51</v>
      </c>
      <c r="I1" s="36"/>
      <c r="J1" s="36"/>
    </row>
    <row r="2" spans="1:10" ht="34.15" customHeight="1">
      <c r="A2" s="42" t="s">
        <v>84</v>
      </c>
      <c r="B2" s="42" t="s">
        <v>100</v>
      </c>
      <c r="C2" s="51" t="s">
        <v>109</v>
      </c>
      <c r="D2" s="42" t="s">
        <v>83</v>
      </c>
      <c r="E2" s="42" t="s">
        <v>46</v>
      </c>
      <c r="F2" s="42" t="s">
        <v>18</v>
      </c>
      <c r="G2" s="51" t="s">
        <v>109</v>
      </c>
      <c r="H2" s="42" t="s">
        <v>18</v>
      </c>
      <c r="I2" s="36"/>
      <c r="J2" s="36"/>
    </row>
    <row r="3" spans="1:10" ht="29.45" customHeight="1">
      <c r="A3" s="40"/>
      <c r="B3" s="40"/>
      <c r="C3" s="40"/>
      <c r="D3" s="40"/>
      <c r="E3" s="40"/>
      <c r="F3" s="40"/>
      <c r="G3" s="40"/>
      <c r="H3" s="40"/>
      <c r="I3" s="36"/>
      <c r="J3" s="36"/>
    </row>
    <row r="4" spans="1:10" ht="29.45" customHeight="1">
      <c r="A4" s="41"/>
      <c r="B4" s="41"/>
      <c r="C4" s="41"/>
      <c r="D4" s="41"/>
      <c r="E4" s="41"/>
      <c r="F4" s="41"/>
      <c r="G4" s="41"/>
      <c r="H4" s="41"/>
      <c r="I4" s="36"/>
      <c r="J4" s="36"/>
    </row>
    <row r="5" spans="1:10" ht="29.45" customHeight="1">
      <c r="A5" s="41"/>
      <c r="B5" s="41"/>
      <c r="C5" s="41"/>
      <c r="D5" s="41"/>
      <c r="E5" s="41"/>
      <c r="F5" s="41"/>
      <c r="G5" s="41"/>
      <c r="H5" s="41"/>
      <c r="I5" s="36"/>
      <c r="J5" s="36"/>
    </row>
    <row r="6" spans="1:10" ht="28.15"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5" sqref="H5"/>
    </sheetView>
  </sheetViews>
  <sheetFormatPr defaultColWidth="14.42578125" defaultRowHeight="15" customHeight="1"/>
  <cols>
    <col min="4" max="4" width="36.28515625" customWidth="1"/>
  </cols>
  <sheetData>
    <row r="1" spans="1:8">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c r="A3" s="44" t="s">
        <v>92</v>
      </c>
      <c r="B3" s="4" t="s">
        <v>13</v>
      </c>
      <c r="C3" s="4" t="s">
        <v>14</v>
      </c>
      <c r="D3" s="4" t="s">
        <v>16</v>
      </c>
      <c r="E3" s="4" t="s">
        <v>9</v>
      </c>
      <c r="F3" s="5"/>
      <c r="G3" s="6"/>
      <c r="H3" s="6"/>
    </row>
    <row r="4" spans="1:8">
      <c r="A4" s="44" t="s">
        <v>93</v>
      </c>
      <c r="B4" s="4" t="s">
        <v>10</v>
      </c>
      <c r="C4" s="4" t="s">
        <v>14</v>
      </c>
      <c r="D4" s="4" t="s">
        <v>16</v>
      </c>
      <c r="E4" s="4" t="s">
        <v>9</v>
      </c>
      <c r="F4" s="5"/>
      <c r="G4" s="6"/>
      <c r="H4" s="6"/>
    </row>
    <row r="5" spans="1:8" ht="45">
      <c r="A5" s="44" t="s">
        <v>94</v>
      </c>
      <c r="B5" s="43" t="s">
        <v>100</v>
      </c>
      <c r="C5" s="68" t="s">
        <v>111</v>
      </c>
      <c r="D5" s="47" t="s">
        <v>121</v>
      </c>
      <c r="E5" s="4" t="s">
        <v>9</v>
      </c>
      <c r="F5" s="43" t="s">
        <v>18</v>
      </c>
      <c r="G5" s="69" t="s">
        <v>109</v>
      </c>
      <c r="H5" s="70" t="s">
        <v>18</v>
      </c>
    </row>
    <row r="6" spans="1:8">
      <c r="A6" s="44" t="s">
        <v>95</v>
      </c>
      <c r="B6" s="5"/>
      <c r="C6" s="5"/>
      <c r="D6" s="5"/>
      <c r="E6" s="4" t="s">
        <v>9</v>
      </c>
      <c r="F6" s="5"/>
      <c r="G6" s="6"/>
      <c r="H6" s="6"/>
    </row>
    <row r="7" spans="1:8" ht="15.75" thickBot="1">
      <c r="A7" s="45" t="s">
        <v>96</v>
      </c>
      <c r="B7" s="7"/>
      <c r="C7" s="7"/>
      <c r="D7" s="7"/>
      <c r="E7" s="8" t="s">
        <v>9</v>
      </c>
      <c r="F7" s="8"/>
      <c r="G7" s="8"/>
      <c r="H7" s="9"/>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D1" workbookViewId="0">
      <selection activeCell="E6" sqref="E6"/>
    </sheetView>
  </sheetViews>
  <sheetFormatPr defaultColWidth="14.42578125" defaultRowHeight="15" customHeight="1"/>
  <cols>
    <col min="4" max="4" width="61.710937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B21" sqref="B21"/>
    </sheetView>
  </sheetViews>
  <sheetFormatPr defaultColWidth="14.42578125" defaultRowHeight="15" customHeight="1"/>
  <cols>
    <col min="4" max="4" width="41.28515625" customWidth="1"/>
  </cols>
  <sheetData>
    <row r="1" spans="1:8">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1" workbookViewId="0">
      <selection activeCell="K5" sqref="K5"/>
    </sheetView>
  </sheetViews>
  <sheetFormatPr defaultColWidth="14.42578125" defaultRowHeight="15" customHeight="1"/>
  <cols>
    <col min="4" max="4" width="33.28515625" customWidth="1"/>
  </cols>
  <sheetData>
    <row r="1" spans="1:8">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43.15" customHeight="1">
      <c r="A4" s="12" t="s">
        <v>36</v>
      </c>
      <c r="B4" s="4" t="s">
        <v>13</v>
      </c>
      <c r="C4" s="4" t="s">
        <v>68</v>
      </c>
      <c r="D4" s="25" t="s">
        <v>80</v>
      </c>
      <c r="E4" s="4" t="s">
        <v>9</v>
      </c>
      <c r="F4" s="5" t="s">
        <v>53</v>
      </c>
      <c r="G4" s="6" t="s">
        <v>68</v>
      </c>
      <c r="H4" s="6" t="s">
        <v>13</v>
      </c>
    </row>
    <row r="5" spans="1:8" ht="409.15" customHeight="1">
      <c r="A5" s="12" t="s">
        <v>37</v>
      </c>
      <c r="B5" s="5" t="s">
        <v>18</v>
      </c>
      <c r="C5" s="77" t="s">
        <v>109</v>
      </c>
      <c r="D5" s="25" t="s">
        <v>128</v>
      </c>
      <c r="E5" s="4" t="s">
        <v>42</v>
      </c>
      <c r="F5" s="5" t="s">
        <v>53</v>
      </c>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2578125" defaultRowHeight="15" customHeight="1"/>
  <cols>
    <col min="1" max="1" width="49.140625" customWidth="1"/>
    <col min="2" max="2" width="26.140625" customWidth="1"/>
    <col min="4" max="4" width="34.5703125" customWidth="1"/>
  </cols>
  <sheetData>
    <row r="1" spans="1:8">
      <c r="A1" s="1" t="s">
        <v>0</v>
      </c>
      <c r="B1" s="2" t="s">
        <v>1</v>
      </c>
      <c r="C1" s="2" t="s">
        <v>2</v>
      </c>
      <c r="D1" s="2" t="s">
        <v>3</v>
      </c>
      <c r="E1" s="2" t="s">
        <v>4</v>
      </c>
      <c r="F1" s="2" t="s">
        <v>52</v>
      </c>
      <c r="G1" s="3" t="s">
        <v>5</v>
      </c>
      <c r="H1" s="3" t="s">
        <v>51</v>
      </c>
    </row>
    <row r="2" spans="1:8">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2578125" defaultRowHeight="15" customHeight="1"/>
  <cols>
    <col min="1" max="1" width="49.140625" customWidth="1"/>
    <col min="2" max="2" width="26.140625" customWidth="1"/>
  </cols>
  <sheetData>
    <row r="1" spans="1:8">
      <c r="A1" s="1" t="s">
        <v>0</v>
      </c>
      <c r="B1" s="2" t="s">
        <v>1</v>
      </c>
      <c r="C1" s="2" t="s">
        <v>2</v>
      </c>
      <c r="D1" s="2" t="s">
        <v>3</v>
      </c>
      <c r="E1" s="2" t="s">
        <v>4</v>
      </c>
      <c r="F1" s="2" t="s">
        <v>52</v>
      </c>
      <c r="G1" s="3" t="s">
        <v>5</v>
      </c>
      <c r="H1" s="3" t="s">
        <v>51</v>
      </c>
    </row>
    <row r="2" spans="1:8">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K6" sqref="K6"/>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89" t="s">
        <v>114</v>
      </c>
      <c r="B7" s="90"/>
      <c r="C7" s="90"/>
      <c r="D7" s="90" t="s">
        <v>114</v>
      </c>
      <c r="E7" s="90"/>
      <c r="F7" s="90"/>
      <c r="G7" s="90"/>
      <c r="H7" s="91"/>
      <c r="I7" s="60" t="s">
        <v>117</v>
      </c>
    </row>
    <row r="8" spans="1:9" ht="86.45" customHeight="1">
      <c r="A8" s="26" t="s">
        <v>69</v>
      </c>
      <c r="B8" s="26" t="s">
        <v>18</v>
      </c>
      <c r="C8" s="26" t="s">
        <v>68</v>
      </c>
      <c r="D8" s="27" t="s">
        <v>70</v>
      </c>
      <c r="E8" s="26" t="s">
        <v>9</v>
      </c>
      <c r="F8" s="26" t="s">
        <v>13</v>
      </c>
      <c r="G8" s="28" t="s">
        <v>68</v>
      </c>
      <c r="H8" s="28" t="s">
        <v>18</v>
      </c>
      <c r="I8" s="60"/>
    </row>
    <row r="9" spans="1:9" ht="49.9"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5">
      <c r="A12" s="26" t="s">
        <v>78</v>
      </c>
      <c r="B12" s="26" t="s">
        <v>18</v>
      </c>
      <c r="C12" s="26" t="s">
        <v>68</v>
      </c>
      <c r="D12" s="27" t="s">
        <v>77</v>
      </c>
      <c r="E12" s="26" t="s">
        <v>9</v>
      </c>
      <c r="F12" s="26" t="s">
        <v>13</v>
      </c>
      <c r="G12" s="28" t="s">
        <v>68</v>
      </c>
      <c r="H12" s="28" t="s">
        <v>18</v>
      </c>
      <c r="I12" s="60"/>
    </row>
    <row r="13" spans="1:9" ht="28.15" customHeight="1">
      <c r="A13" s="89" t="s">
        <v>115</v>
      </c>
      <c r="B13" s="90"/>
      <c r="C13" s="90"/>
      <c r="D13" s="90"/>
      <c r="E13" s="90"/>
      <c r="F13" s="90"/>
      <c r="G13" s="90"/>
      <c r="H13" s="91"/>
      <c r="I13" s="60" t="s">
        <v>117</v>
      </c>
    </row>
    <row r="14" spans="1:9" ht="30">
      <c r="A14" s="26" t="s">
        <v>99</v>
      </c>
      <c r="B14" s="26" t="s">
        <v>100</v>
      </c>
      <c r="C14" s="56" t="s">
        <v>111</v>
      </c>
      <c r="D14" s="27" t="s">
        <v>101</v>
      </c>
      <c r="E14" s="26" t="s">
        <v>9</v>
      </c>
      <c r="F14" s="50" t="s">
        <v>13</v>
      </c>
      <c r="G14" s="56" t="s">
        <v>111</v>
      </c>
      <c r="H14" s="28" t="s">
        <v>13</v>
      </c>
      <c r="I14" s="60"/>
    </row>
    <row r="15" spans="1:9" ht="33" customHeight="1">
      <c r="A15" s="89" t="s">
        <v>120</v>
      </c>
      <c r="B15" s="90"/>
      <c r="C15" s="90"/>
      <c r="D15" s="90"/>
      <c r="E15" s="90"/>
      <c r="F15" s="90"/>
      <c r="G15" s="90"/>
      <c r="H15" s="91"/>
      <c r="I15" s="60"/>
    </row>
    <row r="16" spans="1:9" ht="28.15"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SaYed</cp:lastModifiedBy>
  <dcterms:modified xsi:type="dcterms:W3CDTF">2022-05-11T15:07:59Z</dcterms:modified>
</cp:coreProperties>
</file>