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s35\OneDrive\Belgeler\GitHub\OJO\Documents\"/>
    </mc:Choice>
  </mc:AlternateContent>
  <xr:revisionPtr revIDLastSave="0" documentId="601AFAC7B70153284DFD90336929920055923E0E" xr6:coauthVersionLast="28" xr6:coauthVersionMax="28" xr10:uidLastSave="{00000000-0000-0000-0000-000000000000}"/>
  <bookViews>
    <workbookView xWindow="0" yWindow="465" windowWidth="27315" windowHeight="13785" tabRatio="500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3" l="1"/>
  <c r="F20" i="3"/>
  <c r="G20" i="3"/>
  <c r="D19" i="3"/>
  <c r="F19" i="3"/>
  <c r="G19" i="3"/>
  <c r="D18" i="3"/>
  <c r="F18" i="3"/>
  <c r="G18" i="3"/>
  <c r="D21" i="3"/>
  <c r="D17" i="3"/>
  <c r="F17" i="3"/>
  <c r="G17" i="3"/>
  <c r="D16" i="3"/>
  <c r="F16" i="3"/>
  <c r="G16" i="3"/>
  <c r="D15" i="3"/>
  <c r="F15" i="3"/>
  <c r="G15" i="3"/>
  <c r="D14" i="3"/>
  <c r="F14" i="3"/>
  <c r="G14" i="3"/>
  <c r="D38" i="3"/>
  <c r="F38" i="3"/>
  <c r="G38" i="3"/>
  <c r="D37" i="3"/>
  <c r="D36" i="3"/>
  <c r="F36" i="3"/>
  <c r="G36" i="3"/>
  <c r="D35" i="3"/>
  <c r="F35" i="3"/>
  <c r="G35" i="3"/>
  <c r="F37" i="3"/>
  <c r="G37" i="3"/>
  <c r="D33" i="3"/>
  <c r="D30" i="3"/>
  <c r="D27" i="3"/>
  <c r="F27" i="3"/>
  <c r="G27" i="3"/>
  <c r="D26" i="3"/>
  <c r="F26" i="3"/>
  <c r="G26" i="3"/>
  <c r="D25" i="3"/>
  <c r="F25" i="3"/>
  <c r="G25" i="3"/>
  <c r="D10" i="3"/>
  <c r="F10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6" i="3"/>
  <c r="D7" i="3"/>
  <c r="D8" i="3"/>
  <c r="D9" i="3"/>
  <c r="D11" i="3"/>
  <c r="D12" i="3"/>
  <c r="D13" i="3"/>
  <c r="D22" i="3"/>
  <c r="D23" i="3"/>
  <c r="D24" i="3"/>
  <c r="F5" i="3"/>
  <c r="G5" i="3"/>
  <c r="F6" i="3"/>
  <c r="G6" i="3"/>
  <c r="F7" i="3"/>
  <c r="G7" i="3"/>
  <c r="F8" i="3"/>
  <c r="G8" i="3"/>
  <c r="F9" i="3"/>
  <c r="G9" i="3"/>
  <c r="G10" i="3"/>
  <c r="F11" i="3"/>
  <c r="G11" i="3"/>
  <c r="F12" i="3"/>
  <c r="G12" i="3"/>
  <c r="F13" i="3"/>
  <c r="G13" i="3"/>
  <c r="F21" i="3"/>
  <c r="G21" i="3"/>
  <c r="F22" i="3"/>
  <c r="G22" i="3"/>
  <c r="F23" i="3"/>
  <c r="G23" i="3"/>
  <c r="F24" i="3"/>
  <c r="G24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8" i="3"/>
  <c r="F28" i="3"/>
  <c r="K4" i="4"/>
  <c r="G28" i="3"/>
  <c r="D34" i="3"/>
  <c r="F34" i="3"/>
  <c r="G34" i="3"/>
  <c r="F33" i="3"/>
  <c r="G33" i="3"/>
  <c r="D32" i="3"/>
  <c r="F32" i="3"/>
  <c r="G32" i="3"/>
  <c r="D31" i="3"/>
  <c r="F31" i="3"/>
  <c r="G31" i="3"/>
  <c r="F30" i="3"/>
  <c r="G30" i="3"/>
  <c r="D29" i="3"/>
  <c r="F29" i="3"/>
  <c r="G29" i="3"/>
  <c r="K4" i="3"/>
</calcChain>
</file>

<file path=xl/sharedStrings.xml><?xml version="1.0" encoding="utf-8"?>
<sst xmlns="http://schemas.openxmlformats.org/spreadsheetml/2006/main" count="107" uniqueCount="66">
  <si>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</si>
  <si>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</si>
  <si>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</si>
  <si>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</si>
  <si>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</si>
  <si>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</si>
  <si>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</si>
  <si>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</si>
  <si>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</si>
  <si>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</si>
  <si>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</si>
  <si>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</si>
  <si>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</si>
  <si>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</si>
  <si>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</si>
  <si>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</si>
  <si>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</si>
  <si>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</si>
  <si>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</si>
  <si>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</si>
  <si>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</si>
  <si>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</si>
  <si>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</si>
  <si>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</si>
  <si>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</si>
  <si>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</si>
  <si>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</si>
  <si>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</si>
  <si>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</si>
  <si>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</si>
  <si>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</si>
  <si>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</si>
  <si>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Identfying and defining the problems</t>
  </si>
  <si>
    <t>Basic Conceptual Design</t>
  </si>
  <si>
    <t>Creating bill of materıals</t>
  </si>
  <si>
    <t>Procuring Components</t>
  </si>
  <si>
    <t>Component testing</t>
  </si>
  <si>
    <t>Effectiveness of components evaluated</t>
  </si>
  <si>
    <t>Module conceptual design</t>
  </si>
  <si>
    <t>Documentation</t>
  </si>
  <si>
    <t>Setting standards</t>
  </si>
  <si>
    <t>Conceptual design report</t>
  </si>
  <si>
    <t>Presentation of modules</t>
  </si>
  <si>
    <t>Theoretical and analytical work on the design</t>
  </si>
  <si>
    <t>Testing and improving the product</t>
  </si>
  <si>
    <t>Finalizing the design theoretically</t>
  </si>
  <si>
    <t>Critical design report</t>
  </si>
  <si>
    <t>Practically implementing the modules together</t>
  </si>
  <si>
    <t>Testing and solving problems</t>
  </si>
  <si>
    <t>Necessary documentations</t>
  </si>
  <si>
    <t>Final Report</t>
  </si>
  <si>
    <t>Working on modules and combining in winter break</t>
  </si>
  <si>
    <t>Demonstrating to the jury (customer)</t>
  </si>
  <si>
    <t>Final testing of submodules</t>
  </si>
  <si>
    <t>Demo of submodules</t>
  </si>
  <si>
    <t>Gathering theoretical knowledge about components</t>
  </si>
  <si>
    <t>Eliminating sub par components</t>
  </si>
  <si>
    <t>Testing and design revisions of modules</t>
  </si>
  <si>
    <t>Finalizing the product for implementation</t>
  </si>
  <si>
    <t>Control algorithm</t>
  </si>
  <si>
    <t>Image processing algorithm</t>
  </si>
  <si>
    <t>Motors and drivers</t>
  </si>
  <si>
    <t>Interfacing microcontroller and microprocessor</t>
  </si>
  <si>
    <t>Power system</t>
  </si>
  <si>
    <t>Chassis</t>
  </si>
  <si>
    <t>Visibility marks and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</si>
</sst>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Hesaplama" xfId="1" builtinId="22"/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D6F-8D1F-DF3F454F8F0E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A0-4D6F-8D1F-DF3F454F8F0E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A0-4D6F-8D1F-DF3F454F8F0E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A0-4D6F-8D1F-DF3F454F8F0E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A0-4D6F-8D1F-DF3F454F8F0E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2A0-4D6F-8D1F-DF3F454F8F0E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2A0-4D6F-8D1F-DF3F454F8F0E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2A0-4D6F-8D1F-DF3F454F8F0E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2A0-4D6F-8D1F-DF3F454F8F0E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2A0-4D6F-8D1F-DF3F454F8F0E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2A0-4D6F-8D1F-DF3F454F8F0E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2A0-4D6F-8D1F-DF3F454F8F0E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2A0-4D6F-8D1F-DF3F454F8F0E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2A0-4D6F-8D1F-DF3F454F8F0E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2A0-4D6F-8D1F-DF3F454F8F0E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2A0-4D6F-8D1F-DF3F454F8F0E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2A0-4D6F-8D1F-DF3F454F8F0E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2A0-4D6F-8D1F-DF3F454F8F0E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2A0-4D6F-8D1F-DF3F454F8F0E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2A0-4D6F-8D1F-DF3F454F8F0E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2A0-4D6F-8D1F-DF3F454F8F0E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2A0-4D6F-8D1F-DF3F454F8F0E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2A0-4D6F-8D1F-DF3F454F8F0E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2A0-4D6F-8D1F-DF3F454F8F0E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2A0-4D6F-8D1F-DF3F454F8F0E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2A0-4D6F-8D1F-DF3F454F8F0E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2A0-4D6F-8D1F-DF3F454F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536432"/>
        <c:axId val="-2081572624"/>
      </c:barChart>
      <c:catAx>
        <c:axId val="2143536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1572624"/>
        <c:crosses val="autoZero"/>
        <c:auto val="1"/>
        <c:lblAlgn val="ctr"/>
        <c:lblOffset val="100"/>
        <c:noMultiLvlLbl val="0"/>
      </c:catAx>
      <c:valAx>
        <c:axId val="-208157262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35364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6-4FFE-B9C3-381056D45888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16-4FFE-B9C3-381056D45888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16-4FFE-B9C3-381056D45888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16-4FFE-B9C3-381056D45888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16-4FFE-B9C3-381056D45888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516-4FFE-B9C3-381056D45888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516-4FFE-B9C3-381056D45888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16-4FFE-B9C3-381056D45888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516-4FFE-B9C3-381056D45888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16-4FFE-B9C3-381056D45888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516-4FFE-B9C3-381056D45888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516-4FFE-B9C3-381056D45888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516-4FFE-B9C3-381056D45888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516-4FFE-B9C3-381056D45888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16-4FFE-B9C3-381056D45888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516-4FFE-B9C3-381056D45888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516-4FFE-B9C3-381056D45888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516-4FFE-B9C3-381056D45888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16-4FFE-B9C3-381056D45888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516-4FFE-B9C3-381056D45888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516-4FFE-B9C3-381056D45888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516-4FFE-B9C3-381056D45888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516-4FFE-B9C3-381056D45888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516-4FFE-B9C3-381056D45888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516-4FFE-B9C3-381056D45888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516-4FFE-B9C3-381056D45888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516-4FFE-B9C3-381056D45888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516-4FFE-B9C3-381056D45888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516-4FFE-B9C3-381056D45888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516-4FFE-B9C3-381056D45888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516-4FFE-B9C3-381056D45888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516-4FFE-B9C3-381056D45888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516-4FFE-B9C3-381056D45888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516-4FFE-B9C3-381056D45888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516-4FFE-B9C3-381056D45888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516-4FFE-B9C3-381056D45888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516-4FFE-B9C3-381056D4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599136"/>
        <c:axId val="-2131156656"/>
      </c:barChart>
      <c:catAx>
        <c:axId val="-2081599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1156656"/>
        <c:crosses val="autoZero"/>
        <c:auto val="1"/>
        <c:lblAlgn val="ctr"/>
        <c:lblOffset val="100"/>
        <c:noMultiLvlLbl val="0"/>
      </c:catAx>
      <c:valAx>
        <c:axId val="-2131156656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1599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Duration'!$B$5:$B$40</c:f>
              <c:strCache>
                <c:ptCount val="34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Image processing algorithm</c:v>
                </c:pt>
                <c:pt idx="10">
                  <c:v>Control algorithm</c:v>
                </c:pt>
                <c:pt idx="11">
                  <c:v>Motors and drivers</c:v>
                </c:pt>
                <c:pt idx="12">
                  <c:v>Interfacing microcontroller and microprocessor</c:v>
                </c:pt>
                <c:pt idx="13">
                  <c:v>Power system</c:v>
                </c:pt>
                <c:pt idx="14">
                  <c:v>Chassis</c:v>
                </c:pt>
                <c:pt idx="15">
                  <c:v>Visibility marks and flags</c:v>
                </c:pt>
                <c:pt idx="16">
                  <c:v>Testing and design revisions of modules</c:v>
                </c:pt>
                <c:pt idx="17">
                  <c:v>Final testing of submodules</c:v>
                </c:pt>
                <c:pt idx="18">
                  <c:v>Documentation</c:v>
                </c:pt>
                <c:pt idx="19">
                  <c:v>Setting standards</c:v>
                </c:pt>
                <c:pt idx="20">
                  <c:v>Demo of submodules</c:v>
                </c:pt>
                <c:pt idx="21">
                  <c:v>Conceptual design report</c:v>
                </c:pt>
                <c:pt idx="22">
                  <c:v>Presentation of modules</c:v>
                </c:pt>
                <c:pt idx="23">
                  <c:v>Working on modules and combining in winter break</c:v>
                </c:pt>
                <c:pt idx="24">
                  <c:v>Theoretical and analytical work on the design</c:v>
                </c:pt>
                <c:pt idx="25">
                  <c:v>Testing and improving the product</c:v>
                </c:pt>
                <c:pt idx="26">
                  <c:v>Finalizing the design theoretically</c:v>
                </c:pt>
                <c:pt idx="27">
                  <c:v>Critical design report</c:v>
                </c:pt>
                <c:pt idx="28">
                  <c:v>Practically implementing the modules together</c:v>
                </c:pt>
                <c:pt idx="29">
                  <c:v>Testing and solving problems</c:v>
                </c:pt>
                <c:pt idx="30">
                  <c:v>Necessary documentations</c:v>
                </c:pt>
                <c:pt idx="31">
                  <c:v>Finalizing the product for implementation</c:v>
                </c:pt>
                <c:pt idx="32">
                  <c:v>Final Report</c:v>
                </c:pt>
                <c:pt idx="33">
                  <c:v>Demonstrating to the jury (customer)</c:v>
                </c:pt>
              </c:strCache>
            </c:strRef>
          </c:cat>
          <c:val>
            <c:numRef>
              <c:f>'Gantt Chart - Manual Duration'!$C$5:$C$40</c:f>
              <c:numCache>
                <c:formatCode>m/d/yyyy</c:formatCode>
                <c:ptCount val="36"/>
                <c:pt idx="0">
                  <c:v>43035</c:v>
                </c:pt>
                <c:pt idx="1">
                  <c:v>43040</c:v>
                </c:pt>
                <c:pt idx="2">
                  <c:v>43048</c:v>
                </c:pt>
                <c:pt idx="3">
                  <c:v>43050</c:v>
                </c:pt>
                <c:pt idx="4">
                  <c:v>43050</c:v>
                </c:pt>
                <c:pt idx="5">
                  <c:v>43057</c:v>
                </c:pt>
                <c:pt idx="6">
                  <c:v>43061</c:v>
                </c:pt>
                <c:pt idx="7">
                  <c:v>43062</c:v>
                </c:pt>
                <c:pt idx="8">
                  <c:v>43060</c:v>
                </c:pt>
                <c:pt idx="9">
                  <c:v>43065</c:v>
                </c:pt>
                <c:pt idx="10">
                  <c:v>43065</c:v>
                </c:pt>
                <c:pt idx="11">
                  <c:v>43065</c:v>
                </c:pt>
                <c:pt idx="12">
                  <c:v>43065</c:v>
                </c:pt>
                <c:pt idx="13">
                  <c:v>43065</c:v>
                </c:pt>
                <c:pt idx="14">
                  <c:v>43065</c:v>
                </c:pt>
                <c:pt idx="15">
                  <c:v>43065</c:v>
                </c:pt>
                <c:pt idx="16">
                  <c:v>43067</c:v>
                </c:pt>
                <c:pt idx="17">
                  <c:v>43079</c:v>
                </c:pt>
                <c:pt idx="18">
                  <c:v>43079</c:v>
                </c:pt>
                <c:pt idx="19">
                  <c:v>43050</c:v>
                </c:pt>
                <c:pt idx="20">
                  <c:v>43087</c:v>
                </c:pt>
                <c:pt idx="21">
                  <c:v>43092</c:v>
                </c:pt>
                <c:pt idx="22">
                  <c:v>43102</c:v>
                </c:pt>
                <c:pt idx="23">
                  <c:v>43120</c:v>
                </c:pt>
                <c:pt idx="24">
                  <c:v>43143</c:v>
                </c:pt>
                <c:pt idx="25">
                  <c:v>43149</c:v>
                </c:pt>
                <c:pt idx="26">
                  <c:v>43166</c:v>
                </c:pt>
                <c:pt idx="27">
                  <c:v>43170</c:v>
                </c:pt>
                <c:pt idx="28">
                  <c:v>43174</c:v>
                </c:pt>
                <c:pt idx="29">
                  <c:v>43177</c:v>
                </c:pt>
                <c:pt idx="30">
                  <c:v>43207</c:v>
                </c:pt>
                <c:pt idx="31">
                  <c:v>43218</c:v>
                </c:pt>
                <c:pt idx="32">
                  <c:v>43230</c:v>
                </c:pt>
                <c:pt idx="33">
                  <c:v>43256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1-4632-8DEC-95E91510E56F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91-4632-8DEC-95E91510E56F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91-4632-8DEC-95E91510E56F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91-4632-8DEC-95E91510E56F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91-4632-8DEC-95E91510E56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091-4632-8DEC-95E91510E56F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091-4632-8DEC-95E91510E56F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091-4632-8DEC-95E91510E56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091-4632-8DEC-95E91510E56F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091-4632-8DEC-95E91510E56F}"/>
              </c:ext>
            </c:extLst>
          </c:dPt>
          <c:dPt>
            <c:idx val="16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091-4632-8DEC-95E91510E56F}"/>
              </c:ext>
            </c:extLst>
          </c:dPt>
          <c:dPt>
            <c:idx val="17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91-4632-8DEC-95E91510E56F}"/>
              </c:ext>
            </c:extLst>
          </c:dPt>
          <c:dPt>
            <c:idx val="18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091-4632-8DEC-95E91510E56F}"/>
              </c:ext>
            </c:extLst>
          </c:dPt>
          <c:dPt>
            <c:idx val="19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091-4632-8DEC-95E91510E56F}"/>
              </c:ext>
            </c:extLst>
          </c:dPt>
          <c:dPt>
            <c:idx val="20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091-4632-8DEC-95E91510E56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091-4632-8DEC-95E91510E56F}"/>
              </c:ext>
            </c:extLst>
          </c:dPt>
          <c:dPt>
            <c:idx val="22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091-4632-8DEC-95E91510E56F}"/>
              </c:ext>
            </c:extLst>
          </c:dPt>
          <c:cat>
            <c:strRef>
              <c:f>'Gantt Chart - Manual Duration'!$B$5:$B$40</c:f>
              <c:strCache>
                <c:ptCount val="34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Image processing algorithm</c:v>
                </c:pt>
                <c:pt idx="10">
                  <c:v>Control algorithm</c:v>
                </c:pt>
                <c:pt idx="11">
                  <c:v>Motors and drivers</c:v>
                </c:pt>
                <c:pt idx="12">
                  <c:v>Interfacing microcontroller and microprocessor</c:v>
                </c:pt>
                <c:pt idx="13">
                  <c:v>Power system</c:v>
                </c:pt>
                <c:pt idx="14">
                  <c:v>Chassis</c:v>
                </c:pt>
                <c:pt idx="15">
                  <c:v>Visibility marks and flags</c:v>
                </c:pt>
                <c:pt idx="16">
                  <c:v>Testing and design revisions of modules</c:v>
                </c:pt>
                <c:pt idx="17">
                  <c:v>Final testing of submodules</c:v>
                </c:pt>
                <c:pt idx="18">
                  <c:v>Documentation</c:v>
                </c:pt>
                <c:pt idx="19">
                  <c:v>Setting standards</c:v>
                </c:pt>
                <c:pt idx="20">
                  <c:v>Demo of submodules</c:v>
                </c:pt>
                <c:pt idx="21">
                  <c:v>Conceptual design report</c:v>
                </c:pt>
                <c:pt idx="22">
                  <c:v>Presentation of modules</c:v>
                </c:pt>
                <c:pt idx="23">
                  <c:v>Working on modules and combining in winter break</c:v>
                </c:pt>
                <c:pt idx="24">
                  <c:v>Theoretical and analytical work on the design</c:v>
                </c:pt>
                <c:pt idx="25">
                  <c:v>Testing and improving the product</c:v>
                </c:pt>
                <c:pt idx="26">
                  <c:v>Finalizing the design theoretically</c:v>
                </c:pt>
                <c:pt idx="27">
                  <c:v>Critical design report</c:v>
                </c:pt>
                <c:pt idx="28">
                  <c:v>Practically implementing the modules together</c:v>
                </c:pt>
                <c:pt idx="29">
                  <c:v>Testing and solving problems</c:v>
                </c:pt>
                <c:pt idx="30">
                  <c:v>Necessary documentations</c:v>
                </c:pt>
                <c:pt idx="31">
                  <c:v>Finalizing the product for implementation</c:v>
                </c:pt>
                <c:pt idx="32">
                  <c:v>Final Report</c:v>
                </c:pt>
                <c:pt idx="33">
                  <c:v>Demonstrating to the jury (customer)</c:v>
                </c:pt>
              </c:strCache>
            </c:strRef>
          </c:cat>
          <c:val>
            <c:numRef>
              <c:f>'Gantt Chart - Manual Duration'!$F$5:$F$40</c:f>
              <c:numCache>
                <c:formatCode>0.00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091-4632-8DEC-95E91510E56F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091-4632-8DEC-95E91510E56F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091-4632-8DEC-95E91510E56F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091-4632-8DEC-95E91510E56F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091-4632-8DEC-95E91510E56F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91-4632-8DEC-95E91510E56F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091-4632-8DEC-95E91510E56F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091-4632-8DEC-95E91510E56F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091-4632-8DEC-95E91510E56F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091-4632-8DEC-95E91510E56F}"/>
              </c:ext>
            </c:extLst>
          </c:dPt>
          <c:dPt>
            <c:idx val="16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091-4632-8DEC-95E91510E56F}"/>
              </c:ext>
            </c:extLst>
          </c:dPt>
          <c:dPt>
            <c:idx val="17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091-4632-8DEC-95E91510E56F}"/>
              </c:ext>
            </c:extLst>
          </c:dPt>
          <c:dPt>
            <c:idx val="18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091-4632-8DEC-95E91510E56F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091-4632-8DEC-95E91510E56F}"/>
              </c:ext>
            </c:extLst>
          </c:dPt>
          <c:dPt>
            <c:idx val="2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091-4632-8DEC-95E91510E56F}"/>
              </c:ext>
            </c:extLst>
          </c:dPt>
          <c:dPt>
            <c:idx val="21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091-4632-8DEC-95E91510E56F}"/>
              </c:ext>
            </c:extLst>
          </c:dPt>
          <c:dPt>
            <c:idx val="22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091-4632-8DEC-95E91510E56F}"/>
              </c:ext>
            </c:extLst>
          </c:dPt>
          <c:cat>
            <c:strRef>
              <c:f>'Gantt Chart - Manual Duration'!$B$5:$B$40</c:f>
              <c:strCache>
                <c:ptCount val="34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Image processing algorithm</c:v>
                </c:pt>
                <c:pt idx="10">
                  <c:v>Control algorithm</c:v>
                </c:pt>
                <c:pt idx="11">
                  <c:v>Motors and drivers</c:v>
                </c:pt>
                <c:pt idx="12">
                  <c:v>Interfacing microcontroller and microprocessor</c:v>
                </c:pt>
                <c:pt idx="13">
                  <c:v>Power system</c:v>
                </c:pt>
                <c:pt idx="14">
                  <c:v>Chassis</c:v>
                </c:pt>
                <c:pt idx="15">
                  <c:v>Visibility marks and flags</c:v>
                </c:pt>
                <c:pt idx="16">
                  <c:v>Testing and design revisions of modules</c:v>
                </c:pt>
                <c:pt idx="17">
                  <c:v>Final testing of submodules</c:v>
                </c:pt>
                <c:pt idx="18">
                  <c:v>Documentation</c:v>
                </c:pt>
                <c:pt idx="19">
                  <c:v>Setting standards</c:v>
                </c:pt>
                <c:pt idx="20">
                  <c:v>Demo of submodules</c:v>
                </c:pt>
                <c:pt idx="21">
                  <c:v>Conceptual design report</c:v>
                </c:pt>
                <c:pt idx="22">
                  <c:v>Presentation of modules</c:v>
                </c:pt>
                <c:pt idx="23">
                  <c:v>Working on modules and combining in winter break</c:v>
                </c:pt>
                <c:pt idx="24">
                  <c:v>Theoretical and analytical work on the design</c:v>
                </c:pt>
                <c:pt idx="25">
                  <c:v>Testing and improving the product</c:v>
                </c:pt>
                <c:pt idx="26">
                  <c:v>Finalizing the design theoretically</c:v>
                </c:pt>
                <c:pt idx="27">
                  <c:v>Critical design report</c:v>
                </c:pt>
                <c:pt idx="28">
                  <c:v>Practically implementing the modules together</c:v>
                </c:pt>
                <c:pt idx="29">
                  <c:v>Testing and solving problems</c:v>
                </c:pt>
                <c:pt idx="30">
                  <c:v>Necessary documentations</c:v>
                </c:pt>
                <c:pt idx="31">
                  <c:v>Finalizing the product for implementation</c:v>
                </c:pt>
                <c:pt idx="32">
                  <c:v>Final Report</c:v>
                </c:pt>
                <c:pt idx="33">
                  <c:v>Demonstrating to the jury (customer)</c:v>
                </c:pt>
              </c:strCache>
            </c:strRef>
          </c:cat>
          <c:val>
            <c:numRef>
              <c:f>'Gantt Chart - Manual Duration'!$G$5:$G$40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20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22</c:v>
                </c:pt>
                <c:pt idx="24">
                  <c:v>23</c:v>
                </c:pt>
                <c:pt idx="25">
                  <c:v>16</c:v>
                </c:pt>
                <c:pt idx="26">
                  <c:v>6</c:v>
                </c:pt>
                <c:pt idx="27">
                  <c:v>3</c:v>
                </c:pt>
                <c:pt idx="28">
                  <c:v>43</c:v>
                </c:pt>
                <c:pt idx="29">
                  <c:v>40</c:v>
                </c:pt>
                <c:pt idx="30">
                  <c:v>9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091-4632-8DEC-95E91510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842768"/>
        <c:axId val="-2141877392"/>
      </c:barChart>
      <c:catAx>
        <c:axId val="-2141842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1877392"/>
        <c:crosses val="autoZero"/>
        <c:auto val="1"/>
        <c:lblAlgn val="ctr"/>
        <c:lblOffset val="100"/>
        <c:noMultiLvlLbl val="0"/>
      </c:catAx>
      <c:valAx>
        <c:axId val="-2141877392"/>
        <c:scaling>
          <c:orientation val="minMax"/>
          <c:max val="43270"/>
          <c:min val="430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1842768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152400</xdr:rowOff>
    </xdr:from>
    <xdr:to>
      <xdr:col>36</xdr:col>
      <xdr:colOff>14432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4.95" customHeight="1" x14ac:dyDescent="0.25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 x14ac:dyDescent="0.25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 x14ac:dyDescent="0.25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 x14ac:dyDescent="0.25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 x14ac:dyDescent="0.25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 x14ac:dyDescent="0.25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 x14ac:dyDescent="0.25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 x14ac:dyDescent="0.25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 x14ac:dyDescent="0.25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 x14ac:dyDescent="0.25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 x14ac:dyDescent="0.25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 x14ac:dyDescent="0.25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 x14ac:dyDescent="0.25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 x14ac:dyDescent="0.25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 x14ac:dyDescent="0.25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 x14ac:dyDescent="0.25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 x14ac:dyDescent="0.25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 x14ac:dyDescent="0.25">
      <c r="B22" s="26"/>
      <c r="C22" s="3"/>
      <c r="D22" s="3"/>
      <c r="E22" s="22" t="str">
        <f t="shared" si="0"/>
        <v/>
      </c>
      <c r="F22" s="2"/>
    </row>
    <row r="23" spans="2:16" ht="24.95" customHeight="1" x14ac:dyDescent="0.25">
      <c r="B23" s="26"/>
      <c r="C23" s="3"/>
      <c r="D23" s="3"/>
      <c r="E23" s="22" t="str">
        <f t="shared" si="0"/>
        <v/>
      </c>
      <c r="F23" s="2"/>
    </row>
    <row r="24" spans="2:16" ht="24.95" customHeight="1" x14ac:dyDescent="0.25">
      <c r="B24" s="26"/>
      <c r="C24" s="3"/>
      <c r="D24" s="3"/>
      <c r="E24" s="22" t="str">
        <f t="shared" si="0"/>
        <v/>
      </c>
      <c r="F24" s="2"/>
    </row>
    <row r="25" spans="2:16" ht="24.95" customHeight="1" x14ac:dyDescent="0.25">
      <c r="B25" s="26"/>
      <c r="C25" s="3"/>
      <c r="D25" s="3"/>
      <c r="E25" s="22" t="str">
        <f t="shared" si="0"/>
        <v/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/>
      <c r="C29" s="3"/>
      <c r="D29" s="3"/>
      <c r="E29" s="22" t="str">
        <f t="shared" si="0"/>
        <v/>
      </c>
    </row>
    <row r="32" spans="2:16" ht="24.95" customHeight="1" x14ac:dyDescent="0.25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.1" customHeight="1" x14ac:dyDescent="0.25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64"/>
  <sheetViews>
    <sheetView showGridLines="0" tabSelected="1" zoomScale="85" zoomScaleNormal="85" zoomScalePageLayoutView="125" workbookViewId="0">
      <selection activeCell="B14" sqref="B14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43035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32</v>
      </c>
      <c r="C5" s="3">
        <v>43035</v>
      </c>
      <c r="D5" s="20">
        <v>43040</v>
      </c>
      <c r="E5" s="9">
        <v>4</v>
      </c>
      <c r="F5" s="21">
        <f t="shared" ref="F5:F38" si="0">IF(((D5)=""),"",(H5)*(D5-C5))</f>
        <v>5</v>
      </c>
      <c r="G5" s="21">
        <f t="shared" ref="G5:G38" si="1">IF(F5="","",(D5-C5)-F5)</f>
        <v>0</v>
      </c>
      <c r="H5" s="7">
        <v>1</v>
      </c>
    </row>
    <row r="6" spans="2:22" ht="24.95" customHeight="1" x14ac:dyDescent="0.25">
      <c r="B6" s="28" t="s">
        <v>33</v>
      </c>
      <c r="C6" s="3">
        <v>43040</v>
      </c>
      <c r="D6" s="20">
        <f t="shared" ref="D6:D38" si="2">IF(ISBLANK(E6),"",E6+C6)</f>
        <v>43050</v>
      </c>
      <c r="E6" s="6">
        <v>10</v>
      </c>
      <c r="F6" s="21">
        <f t="shared" si="0"/>
        <v>10</v>
      </c>
      <c r="G6" s="21">
        <f t="shared" si="1"/>
        <v>0</v>
      </c>
      <c r="H6" s="7">
        <v>1</v>
      </c>
      <c r="J6" s="4"/>
    </row>
    <row r="7" spans="2:22" ht="24.95" customHeight="1" x14ac:dyDescent="0.25">
      <c r="B7" s="28" t="s">
        <v>34</v>
      </c>
      <c r="C7" s="3">
        <v>43048</v>
      </c>
      <c r="D7" s="20">
        <f t="shared" si="2"/>
        <v>43050</v>
      </c>
      <c r="E7" s="6">
        <v>2</v>
      </c>
      <c r="F7" s="21">
        <f t="shared" si="0"/>
        <v>2</v>
      </c>
      <c r="G7" s="21">
        <f t="shared" si="1"/>
        <v>0</v>
      </c>
      <c r="H7" s="7">
        <v>1</v>
      </c>
    </row>
    <row r="8" spans="2:22" ht="24.95" customHeight="1" x14ac:dyDescent="0.25">
      <c r="B8" s="28" t="s">
        <v>35</v>
      </c>
      <c r="C8" s="3">
        <v>43050</v>
      </c>
      <c r="D8" s="20">
        <f t="shared" si="2"/>
        <v>43057</v>
      </c>
      <c r="E8" s="6">
        <v>7</v>
      </c>
      <c r="F8" s="21">
        <f t="shared" si="0"/>
        <v>0</v>
      </c>
      <c r="G8" s="21">
        <f t="shared" si="1"/>
        <v>7</v>
      </c>
      <c r="H8" s="7">
        <v>0</v>
      </c>
    </row>
    <row r="9" spans="2:22" ht="24.95" customHeight="1" x14ac:dyDescent="0.25">
      <c r="B9" s="28" t="s">
        <v>55</v>
      </c>
      <c r="C9" s="3">
        <v>43050</v>
      </c>
      <c r="D9" s="20">
        <f t="shared" si="2"/>
        <v>43057</v>
      </c>
      <c r="E9" s="6">
        <v>7</v>
      </c>
      <c r="F9" s="21">
        <f t="shared" si="0"/>
        <v>0</v>
      </c>
      <c r="G9" s="21">
        <f t="shared" si="1"/>
        <v>7</v>
      </c>
      <c r="H9" s="7">
        <v>0</v>
      </c>
    </row>
    <row r="10" spans="2:22" ht="24.95" customHeight="1" x14ac:dyDescent="0.25">
      <c r="B10" s="28" t="s">
        <v>36</v>
      </c>
      <c r="C10" s="3">
        <v>43057</v>
      </c>
      <c r="D10" s="20">
        <f t="shared" si="2"/>
        <v>43062</v>
      </c>
      <c r="E10" s="6">
        <v>5</v>
      </c>
      <c r="F10" s="21">
        <f t="shared" si="0"/>
        <v>0</v>
      </c>
      <c r="G10" s="21">
        <f t="shared" si="1"/>
        <v>5</v>
      </c>
      <c r="H10" s="7">
        <v>0</v>
      </c>
    </row>
    <row r="11" spans="2:22" ht="24.95" customHeight="1" x14ac:dyDescent="0.25">
      <c r="B11" s="28" t="s">
        <v>37</v>
      </c>
      <c r="C11" s="3">
        <v>43061</v>
      </c>
      <c r="D11" s="20">
        <f t="shared" si="2"/>
        <v>43064</v>
      </c>
      <c r="E11" s="6">
        <v>3</v>
      </c>
      <c r="F11" s="21">
        <f t="shared" si="0"/>
        <v>0</v>
      </c>
      <c r="G11" s="21">
        <f t="shared" si="1"/>
        <v>3</v>
      </c>
      <c r="H11" s="7">
        <v>0</v>
      </c>
    </row>
    <row r="12" spans="2:22" ht="24.95" customHeight="1" x14ac:dyDescent="0.25">
      <c r="B12" s="28" t="s">
        <v>56</v>
      </c>
      <c r="C12" s="3">
        <v>43062</v>
      </c>
      <c r="D12" s="20">
        <f t="shared" si="2"/>
        <v>43065</v>
      </c>
      <c r="E12" s="6">
        <v>3</v>
      </c>
      <c r="F12" s="21">
        <f t="shared" si="0"/>
        <v>0</v>
      </c>
      <c r="G12" s="21">
        <f t="shared" si="1"/>
        <v>3</v>
      </c>
      <c r="H12" s="7">
        <v>0</v>
      </c>
    </row>
    <row r="13" spans="2:22" ht="24.95" customHeight="1" x14ac:dyDescent="0.25">
      <c r="B13" s="28" t="s">
        <v>38</v>
      </c>
      <c r="C13" s="3">
        <v>43060</v>
      </c>
      <c r="D13" s="20">
        <f t="shared" si="2"/>
        <v>43065</v>
      </c>
      <c r="E13" s="6">
        <v>5</v>
      </c>
      <c r="F13" s="21">
        <f t="shared" si="0"/>
        <v>0</v>
      </c>
      <c r="G13" s="21">
        <f t="shared" si="1"/>
        <v>5</v>
      </c>
      <c r="H13" s="7">
        <v>0</v>
      </c>
    </row>
    <row r="14" spans="2:22" ht="24.95" customHeight="1" x14ac:dyDescent="0.25">
      <c r="B14" s="28" t="s">
        <v>60</v>
      </c>
      <c r="C14" s="3">
        <v>43065</v>
      </c>
      <c r="D14" s="20">
        <f t="shared" si="2"/>
        <v>43079</v>
      </c>
      <c r="E14" s="6">
        <v>14</v>
      </c>
      <c r="F14" s="21">
        <f t="shared" si="0"/>
        <v>0</v>
      </c>
      <c r="G14" s="21">
        <f t="shared" si="1"/>
        <v>14</v>
      </c>
      <c r="H14" s="7">
        <v>0</v>
      </c>
    </row>
    <row r="15" spans="2:22" ht="24.95" customHeight="1" x14ac:dyDescent="0.25">
      <c r="B15" s="28" t="s">
        <v>59</v>
      </c>
      <c r="C15" s="3">
        <v>43065</v>
      </c>
      <c r="D15" s="20">
        <f t="shared" si="2"/>
        <v>43079</v>
      </c>
      <c r="E15" s="6">
        <v>14</v>
      </c>
      <c r="F15" s="21">
        <f t="shared" si="0"/>
        <v>0</v>
      </c>
      <c r="G15" s="21">
        <f t="shared" si="1"/>
        <v>14</v>
      </c>
      <c r="H15" s="7">
        <v>0</v>
      </c>
    </row>
    <row r="16" spans="2:22" ht="24.95" customHeight="1" x14ac:dyDescent="0.25">
      <c r="B16" s="28" t="s">
        <v>61</v>
      </c>
      <c r="C16" s="3">
        <v>43065</v>
      </c>
      <c r="D16" s="20">
        <f t="shared" si="2"/>
        <v>43079</v>
      </c>
      <c r="E16" s="6">
        <v>14</v>
      </c>
      <c r="F16" s="21">
        <f t="shared" si="0"/>
        <v>0</v>
      </c>
      <c r="G16" s="21">
        <f t="shared" si="1"/>
        <v>14</v>
      </c>
      <c r="H16" s="7">
        <v>0</v>
      </c>
    </row>
    <row r="17" spans="2:10" ht="24.95" customHeight="1" x14ac:dyDescent="0.25">
      <c r="B17" s="28" t="s">
        <v>62</v>
      </c>
      <c r="C17" s="3">
        <v>43065</v>
      </c>
      <c r="D17" s="20">
        <f t="shared" si="2"/>
        <v>43079</v>
      </c>
      <c r="E17" s="6">
        <v>14</v>
      </c>
      <c r="F17" s="21">
        <f t="shared" si="0"/>
        <v>0</v>
      </c>
      <c r="G17" s="21">
        <f t="shared" si="1"/>
        <v>14</v>
      </c>
      <c r="H17" s="7">
        <v>0</v>
      </c>
    </row>
    <row r="18" spans="2:10" ht="24.95" customHeight="1" x14ac:dyDescent="0.25">
      <c r="B18" s="28" t="s">
        <v>63</v>
      </c>
      <c r="C18" s="3">
        <v>43065</v>
      </c>
      <c r="D18" s="20">
        <f t="shared" si="2"/>
        <v>43079</v>
      </c>
      <c r="E18" s="6">
        <v>14</v>
      </c>
      <c r="F18" s="21">
        <f t="shared" si="0"/>
        <v>0</v>
      </c>
      <c r="G18" s="21">
        <f t="shared" si="1"/>
        <v>14</v>
      </c>
      <c r="H18" s="7">
        <v>0</v>
      </c>
    </row>
    <row r="19" spans="2:10" ht="24.95" customHeight="1" x14ac:dyDescent="0.25">
      <c r="B19" s="28" t="s">
        <v>64</v>
      </c>
      <c r="C19" s="3">
        <v>43065</v>
      </c>
      <c r="D19" s="20">
        <f t="shared" si="2"/>
        <v>43079</v>
      </c>
      <c r="E19" s="6">
        <v>14</v>
      </c>
      <c r="F19" s="21">
        <f t="shared" si="0"/>
        <v>0</v>
      </c>
      <c r="G19" s="21">
        <f t="shared" si="1"/>
        <v>14</v>
      </c>
      <c r="H19" s="7">
        <v>0</v>
      </c>
    </row>
    <row r="20" spans="2:10" ht="24.95" customHeight="1" x14ac:dyDescent="0.25">
      <c r="B20" s="28" t="s">
        <v>65</v>
      </c>
      <c r="C20" s="3">
        <v>43065</v>
      </c>
      <c r="D20" s="20">
        <f t="shared" si="2"/>
        <v>43079</v>
      </c>
      <c r="E20" s="6">
        <v>14</v>
      </c>
      <c r="F20" s="21">
        <f t="shared" si="0"/>
        <v>0</v>
      </c>
      <c r="G20" s="21">
        <f t="shared" si="1"/>
        <v>14</v>
      </c>
      <c r="H20" s="7">
        <v>0</v>
      </c>
    </row>
    <row r="21" spans="2:10" ht="24.95" customHeight="1" x14ac:dyDescent="0.25">
      <c r="B21" s="28" t="s">
        <v>57</v>
      </c>
      <c r="C21" s="3">
        <v>43067</v>
      </c>
      <c r="D21" s="20">
        <f t="shared" si="2"/>
        <v>43079</v>
      </c>
      <c r="E21" s="6">
        <v>12</v>
      </c>
      <c r="F21" s="21">
        <f t="shared" si="0"/>
        <v>0</v>
      </c>
      <c r="G21" s="21">
        <f t="shared" si="1"/>
        <v>12</v>
      </c>
      <c r="H21" s="7">
        <v>0</v>
      </c>
    </row>
    <row r="22" spans="2:10" ht="24.95" customHeight="1" x14ac:dyDescent="0.25">
      <c r="B22" s="28" t="s">
        <v>53</v>
      </c>
      <c r="C22" s="3">
        <v>43079</v>
      </c>
      <c r="D22" s="20">
        <f t="shared" si="2"/>
        <v>43087</v>
      </c>
      <c r="E22" s="6">
        <v>8</v>
      </c>
      <c r="F22" s="21">
        <f t="shared" si="0"/>
        <v>0</v>
      </c>
      <c r="G22" s="21">
        <f t="shared" si="1"/>
        <v>8</v>
      </c>
      <c r="H22" s="7">
        <v>0</v>
      </c>
      <c r="J22" s="1"/>
    </row>
    <row r="23" spans="2:10" ht="24.95" customHeight="1" x14ac:dyDescent="0.25">
      <c r="B23" s="28" t="s">
        <v>39</v>
      </c>
      <c r="C23" s="3">
        <v>43079</v>
      </c>
      <c r="D23" s="20">
        <f t="shared" si="2"/>
        <v>43087</v>
      </c>
      <c r="E23" s="6">
        <v>8</v>
      </c>
      <c r="F23" s="21">
        <f t="shared" si="0"/>
        <v>0</v>
      </c>
      <c r="G23" s="21">
        <f t="shared" si="1"/>
        <v>8</v>
      </c>
      <c r="H23" s="7">
        <v>0</v>
      </c>
    </row>
    <row r="24" spans="2:10" ht="24.95" customHeight="1" x14ac:dyDescent="0.25">
      <c r="B24" s="28" t="s">
        <v>40</v>
      </c>
      <c r="C24" s="3">
        <v>43050</v>
      </c>
      <c r="D24" s="20">
        <f t="shared" si="2"/>
        <v>43070</v>
      </c>
      <c r="E24" s="6">
        <v>20</v>
      </c>
      <c r="F24" s="21">
        <f t="shared" si="0"/>
        <v>0</v>
      </c>
      <c r="G24" s="21">
        <f t="shared" si="1"/>
        <v>20</v>
      </c>
      <c r="H24" s="7">
        <v>0</v>
      </c>
    </row>
    <row r="25" spans="2:10" ht="24.95" customHeight="1" x14ac:dyDescent="0.25">
      <c r="B25" s="28" t="s">
        <v>54</v>
      </c>
      <c r="C25" s="3">
        <v>43087</v>
      </c>
      <c r="D25" s="20">
        <f t="shared" si="2"/>
        <v>43091</v>
      </c>
      <c r="E25" s="6">
        <v>4</v>
      </c>
      <c r="F25" s="21">
        <f t="shared" si="0"/>
        <v>0</v>
      </c>
      <c r="G25" s="21">
        <f t="shared" si="1"/>
        <v>4</v>
      </c>
      <c r="H25" s="7">
        <v>0</v>
      </c>
    </row>
    <row r="26" spans="2:10" ht="24.95" customHeight="1" x14ac:dyDescent="0.25">
      <c r="B26" s="28" t="s">
        <v>41</v>
      </c>
      <c r="C26" s="3">
        <v>43092</v>
      </c>
      <c r="D26" s="20">
        <f t="shared" si="2"/>
        <v>43096</v>
      </c>
      <c r="E26" s="6">
        <v>4</v>
      </c>
      <c r="F26" s="21">
        <f t="shared" si="0"/>
        <v>0</v>
      </c>
      <c r="G26" s="21">
        <f t="shared" si="1"/>
        <v>4</v>
      </c>
      <c r="H26" s="7">
        <v>0</v>
      </c>
    </row>
    <row r="27" spans="2:10" ht="24.95" customHeight="1" x14ac:dyDescent="0.25">
      <c r="B27" s="28" t="s">
        <v>42</v>
      </c>
      <c r="C27" s="3">
        <v>43102</v>
      </c>
      <c r="D27" s="20">
        <f t="shared" si="2"/>
        <v>43107</v>
      </c>
      <c r="E27" s="11">
        <v>5</v>
      </c>
      <c r="F27" s="21">
        <f t="shared" si="0"/>
        <v>0</v>
      </c>
      <c r="G27" s="21">
        <f t="shared" si="1"/>
        <v>5</v>
      </c>
      <c r="H27" s="12">
        <v>0</v>
      </c>
    </row>
    <row r="28" spans="2:10" ht="24.95" customHeight="1" x14ac:dyDescent="0.25">
      <c r="B28" s="30" t="s">
        <v>51</v>
      </c>
      <c r="C28" s="3">
        <v>43120</v>
      </c>
      <c r="D28" s="20">
        <f t="shared" si="2"/>
        <v>43142</v>
      </c>
      <c r="E28" s="6">
        <v>22</v>
      </c>
      <c r="F28" s="21">
        <f t="shared" si="0"/>
        <v>0</v>
      </c>
      <c r="G28" s="21">
        <f t="shared" si="1"/>
        <v>22</v>
      </c>
      <c r="H28" s="7">
        <v>0</v>
      </c>
    </row>
    <row r="29" spans="2:10" ht="24.95" customHeight="1" x14ac:dyDescent="0.25">
      <c r="B29" s="28" t="s">
        <v>43</v>
      </c>
      <c r="C29" s="3">
        <v>43143</v>
      </c>
      <c r="D29" s="20">
        <f t="shared" si="2"/>
        <v>43166</v>
      </c>
      <c r="E29" s="6">
        <v>23</v>
      </c>
      <c r="F29" s="21">
        <f t="shared" si="0"/>
        <v>0</v>
      </c>
      <c r="G29" s="21">
        <f t="shared" si="1"/>
        <v>23</v>
      </c>
      <c r="H29" s="7">
        <v>0</v>
      </c>
    </row>
    <row r="30" spans="2:10" ht="24.95" customHeight="1" x14ac:dyDescent="0.25">
      <c r="B30" s="28" t="s">
        <v>44</v>
      </c>
      <c r="C30" s="3">
        <v>43149</v>
      </c>
      <c r="D30" s="20">
        <f t="shared" si="2"/>
        <v>43165</v>
      </c>
      <c r="E30" s="6">
        <v>16</v>
      </c>
      <c r="F30" s="21">
        <f t="shared" si="0"/>
        <v>0</v>
      </c>
      <c r="G30" s="21">
        <f t="shared" si="1"/>
        <v>16</v>
      </c>
      <c r="H30" s="7">
        <v>0</v>
      </c>
    </row>
    <row r="31" spans="2:10" ht="24.95" customHeight="1" x14ac:dyDescent="0.25">
      <c r="B31" s="28" t="s">
        <v>45</v>
      </c>
      <c r="C31" s="3">
        <v>43166</v>
      </c>
      <c r="D31" s="20">
        <f t="shared" si="2"/>
        <v>43172</v>
      </c>
      <c r="E31" s="6">
        <v>6</v>
      </c>
      <c r="F31" s="21">
        <f t="shared" si="0"/>
        <v>0</v>
      </c>
      <c r="G31" s="21">
        <f t="shared" si="1"/>
        <v>6</v>
      </c>
      <c r="H31" s="7">
        <v>0</v>
      </c>
    </row>
    <row r="32" spans="2:10" ht="24.95" customHeight="1" x14ac:dyDescent="0.25">
      <c r="B32" s="28" t="s">
        <v>46</v>
      </c>
      <c r="C32" s="3">
        <v>43170</v>
      </c>
      <c r="D32" s="20">
        <f t="shared" si="2"/>
        <v>43173</v>
      </c>
      <c r="E32" s="6">
        <v>3</v>
      </c>
      <c r="F32" s="21">
        <f t="shared" si="0"/>
        <v>0</v>
      </c>
      <c r="G32" s="21">
        <f t="shared" si="1"/>
        <v>3</v>
      </c>
      <c r="H32" s="7">
        <v>0</v>
      </c>
    </row>
    <row r="33" spans="2:18" ht="24.95" customHeight="1" x14ac:dyDescent="0.25">
      <c r="B33" s="28" t="s">
        <v>47</v>
      </c>
      <c r="C33" s="3">
        <v>43174</v>
      </c>
      <c r="D33" s="20">
        <f t="shared" si="2"/>
        <v>43217</v>
      </c>
      <c r="E33" s="6">
        <v>43</v>
      </c>
      <c r="F33" s="21">
        <f t="shared" si="0"/>
        <v>0</v>
      </c>
      <c r="G33" s="21">
        <f t="shared" si="1"/>
        <v>43</v>
      </c>
      <c r="H33" s="7">
        <v>0</v>
      </c>
    </row>
    <row r="34" spans="2:18" ht="24.95" customHeight="1" x14ac:dyDescent="0.25">
      <c r="B34" s="28" t="s">
        <v>48</v>
      </c>
      <c r="C34" s="3">
        <v>43177</v>
      </c>
      <c r="D34" s="20">
        <f t="shared" si="2"/>
        <v>43217</v>
      </c>
      <c r="E34" s="6">
        <v>40</v>
      </c>
      <c r="F34" s="21">
        <f t="shared" si="0"/>
        <v>0</v>
      </c>
      <c r="G34" s="21">
        <f t="shared" si="1"/>
        <v>40</v>
      </c>
      <c r="H34" s="7">
        <v>0</v>
      </c>
    </row>
    <row r="35" spans="2:18" ht="24.95" customHeight="1" x14ac:dyDescent="0.25">
      <c r="B35" s="28" t="s">
        <v>49</v>
      </c>
      <c r="C35" s="3">
        <v>43207</v>
      </c>
      <c r="D35" s="20">
        <f t="shared" si="2"/>
        <v>43216</v>
      </c>
      <c r="E35" s="6">
        <v>9</v>
      </c>
      <c r="F35" s="21">
        <f t="shared" si="0"/>
        <v>0</v>
      </c>
      <c r="G35" s="21">
        <f t="shared" si="1"/>
        <v>9</v>
      </c>
      <c r="H35" s="7">
        <v>0</v>
      </c>
    </row>
    <row r="36" spans="2:18" ht="24.95" customHeight="1" x14ac:dyDescent="0.25">
      <c r="B36" s="28" t="s">
        <v>58</v>
      </c>
      <c r="C36" s="3">
        <v>43218</v>
      </c>
      <c r="D36" s="20">
        <f t="shared" si="2"/>
        <v>43222</v>
      </c>
      <c r="E36" s="6">
        <v>4</v>
      </c>
      <c r="F36" s="21">
        <f t="shared" si="0"/>
        <v>0</v>
      </c>
      <c r="G36" s="21">
        <f t="shared" si="1"/>
        <v>4</v>
      </c>
      <c r="H36" s="7">
        <v>0</v>
      </c>
    </row>
    <row r="37" spans="2:18" ht="24.95" customHeight="1" x14ac:dyDescent="0.25">
      <c r="B37" s="28" t="s">
        <v>50</v>
      </c>
      <c r="C37" s="3">
        <v>43230</v>
      </c>
      <c r="D37" s="20">
        <f t="shared" si="2"/>
        <v>43236</v>
      </c>
      <c r="E37" s="6">
        <v>6</v>
      </c>
      <c r="F37" s="21">
        <f t="shared" si="0"/>
        <v>0</v>
      </c>
      <c r="G37" s="21">
        <f t="shared" si="1"/>
        <v>6</v>
      </c>
      <c r="H37" s="7">
        <v>0</v>
      </c>
    </row>
    <row r="38" spans="2:18" ht="24.95" customHeight="1" x14ac:dyDescent="0.25">
      <c r="B38" s="28" t="s">
        <v>52</v>
      </c>
      <c r="C38" s="3">
        <v>43256</v>
      </c>
      <c r="D38" s="20">
        <f t="shared" si="2"/>
        <v>43258</v>
      </c>
      <c r="E38" s="6">
        <v>2</v>
      </c>
      <c r="F38" s="21">
        <f t="shared" si="0"/>
        <v>0</v>
      </c>
      <c r="G38" s="21">
        <f t="shared" si="1"/>
        <v>2</v>
      </c>
      <c r="H38" s="7">
        <v>0</v>
      </c>
    </row>
    <row r="39" spans="2:18" ht="24.95" customHeight="1" x14ac:dyDescent="0.25">
      <c r="B39" s="28"/>
      <c r="C39" s="3"/>
      <c r="D39" s="20"/>
      <c r="E39" s="6"/>
      <c r="F39" s="21"/>
      <c r="G39" s="21"/>
      <c r="H39" s="7"/>
    </row>
    <row r="40" spans="2:18" ht="24.95" customHeight="1" x14ac:dyDescent="0.25">
      <c r="B40" s="28"/>
      <c r="C40" s="3"/>
      <c r="D40" s="20"/>
      <c r="E40" s="6"/>
      <c r="F40" s="21"/>
      <c r="G40" s="21"/>
      <c r="H40" s="7"/>
    </row>
    <row r="41" spans="2:18" ht="24.95" customHeight="1" x14ac:dyDescent="0.25">
      <c r="B41" s="15"/>
      <c r="C41" s="2"/>
      <c r="D41" s="2"/>
      <c r="E41" s="2"/>
      <c r="F41" s="2"/>
      <c r="G41" s="2"/>
      <c r="H41" s="4"/>
    </row>
    <row r="42" spans="2:18" ht="24.95" customHeight="1" x14ac:dyDescent="0.25">
      <c r="B42" s="15"/>
      <c r="C42" s="2"/>
      <c r="D42" s="2"/>
      <c r="E42" s="2"/>
      <c r="F42" s="2"/>
      <c r="G42" s="2"/>
      <c r="H42" s="4"/>
      <c r="J42" s="25" t="s">
        <v>26</v>
      </c>
      <c r="K42" s="31" t="s">
        <v>29</v>
      </c>
      <c r="L42" s="31"/>
      <c r="M42" s="31"/>
      <c r="N42" s="31"/>
      <c r="O42" s="31"/>
      <c r="P42" s="33" t="s">
        <v>30</v>
      </c>
      <c r="Q42" s="33"/>
      <c r="R42" s="33"/>
    </row>
    <row r="43" spans="2:18" ht="44.1" customHeight="1" x14ac:dyDescent="0.25">
      <c r="B43" s="15"/>
      <c r="C43" s="2"/>
      <c r="D43" s="2"/>
      <c r="E43" s="2"/>
      <c r="F43" s="2"/>
      <c r="G43" s="2"/>
      <c r="H43" s="2"/>
      <c r="K43" s="32" t="s">
        <v>27</v>
      </c>
      <c r="L43" s="32"/>
      <c r="M43" s="32"/>
      <c r="N43" s="32"/>
      <c r="O43" s="32"/>
      <c r="P43" s="32" t="s">
        <v>28</v>
      </c>
      <c r="Q43" s="32"/>
      <c r="R43" s="32"/>
    </row>
    <row r="44" spans="2:18" ht="24.95" customHeight="1" x14ac:dyDescent="0.25">
      <c r="B44" s="15"/>
      <c r="C44" s="2"/>
      <c r="D44" s="2"/>
      <c r="E44" s="2"/>
      <c r="F44" s="2"/>
      <c r="G44" s="2"/>
      <c r="H44" s="2"/>
    </row>
    <row r="45" spans="2:18" ht="24.95" customHeight="1" x14ac:dyDescent="0.25">
      <c r="B45" s="15"/>
      <c r="C45" s="2"/>
      <c r="D45" s="2"/>
      <c r="E45" s="2"/>
      <c r="F45" s="2"/>
      <c r="G45" s="2"/>
      <c r="H45" s="2"/>
    </row>
    <row r="46" spans="2:18" ht="24.95" customHeight="1" x14ac:dyDescent="0.25">
      <c r="B46" s="15"/>
      <c r="C46" s="2"/>
      <c r="D46" s="2"/>
      <c r="E46" s="2"/>
      <c r="F46" s="2"/>
      <c r="G46" s="2"/>
      <c r="H46" s="2"/>
    </row>
    <row r="47" spans="2:18" ht="24.95" customHeight="1" x14ac:dyDescent="0.25">
      <c r="B47" s="15"/>
      <c r="C47" s="16"/>
      <c r="D47" s="2"/>
      <c r="E47" s="2"/>
      <c r="F47" s="2"/>
      <c r="G47" s="2"/>
      <c r="H47" s="2"/>
    </row>
    <row r="48" spans="2:1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  <row r="54" spans="2:8" ht="24.95" customHeight="1" x14ac:dyDescent="0.25">
      <c r="B54" s="15"/>
      <c r="C54" s="2"/>
      <c r="D54" s="2"/>
      <c r="E54" s="2"/>
      <c r="F54" s="2"/>
      <c r="G54" s="2"/>
      <c r="H54" s="2"/>
    </row>
    <row r="55" spans="2:8" ht="24.95" customHeight="1" x14ac:dyDescent="0.25">
      <c r="B55" s="15"/>
      <c r="C55" s="2"/>
      <c r="D55" s="2"/>
      <c r="E55" s="2"/>
      <c r="F55" s="2"/>
      <c r="G55" s="2"/>
      <c r="H55" s="2"/>
    </row>
    <row r="56" spans="2:8" ht="24.95" customHeight="1" x14ac:dyDescent="0.25">
      <c r="B56" s="15"/>
      <c r="C56" s="2"/>
      <c r="D56" s="2"/>
      <c r="E56" s="2"/>
      <c r="F56" s="2"/>
      <c r="G56" s="2"/>
      <c r="H56" s="2"/>
    </row>
    <row r="57" spans="2:8" ht="24.95" customHeight="1" x14ac:dyDescent="0.25">
      <c r="B57" s="15"/>
      <c r="C57" s="2"/>
      <c r="D57" s="2"/>
      <c r="E57" s="2"/>
      <c r="F57" s="2"/>
      <c r="G57" s="2"/>
      <c r="H57" s="2"/>
    </row>
    <row r="58" spans="2:8" ht="24.95" customHeight="1" x14ac:dyDescent="0.25">
      <c r="B58" s="15"/>
      <c r="C58" s="2"/>
      <c r="D58" s="2"/>
      <c r="E58" s="2"/>
      <c r="F58" s="2"/>
      <c r="G58" s="2"/>
      <c r="H58" s="2"/>
    </row>
    <row r="59" spans="2:8" ht="24.95" customHeight="1" x14ac:dyDescent="0.25">
      <c r="B59" s="15"/>
      <c r="C59" s="2"/>
      <c r="D59" s="2"/>
      <c r="E59" s="2"/>
      <c r="F59" s="2"/>
      <c r="G59" s="2"/>
      <c r="H59" s="2"/>
    </row>
    <row r="60" spans="2:8" ht="24.95" customHeight="1" x14ac:dyDescent="0.25">
      <c r="B60" s="15"/>
      <c r="C60" s="2"/>
      <c r="D60" s="2"/>
      <c r="E60" s="2"/>
      <c r="F60" s="2"/>
      <c r="G60" s="2"/>
      <c r="H60" s="2"/>
    </row>
    <row r="61" spans="2:8" ht="24.95" customHeight="1" x14ac:dyDescent="0.25">
      <c r="B61" s="15"/>
      <c r="C61" s="2"/>
      <c r="D61" s="2"/>
      <c r="E61" s="2"/>
      <c r="F61" s="2"/>
      <c r="G61" s="2"/>
      <c r="H61" s="2"/>
    </row>
    <row r="62" spans="2:8" ht="24.95" customHeight="1" x14ac:dyDescent="0.25">
      <c r="B62" s="15"/>
      <c r="C62" s="2"/>
      <c r="D62" s="2"/>
      <c r="E62" s="2"/>
      <c r="F62" s="2"/>
      <c r="G62" s="2"/>
      <c r="H62" s="2"/>
    </row>
    <row r="63" spans="2:8" ht="24.95" customHeight="1" x14ac:dyDescent="0.25">
      <c r="B63" s="15"/>
      <c r="C63" s="2"/>
      <c r="D63" s="2"/>
      <c r="E63" s="2"/>
      <c r="F63" s="2"/>
      <c r="G63" s="2"/>
      <c r="H63" s="2"/>
    </row>
    <row r="64" spans="2:8" ht="24.95" customHeight="1" x14ac:dyDescent="0.25">
      <c r="B64" s="15"/>
      <c r="C64" s="2"/>
      <c r="D64" s="2"/>
      <c r="E64" s="2"/>
      <c r="F64" s="2"/>
      <c r="G64" s="2"/>
      <c r="H64" s="2"/>
    </row>
  </sheetData>
  <mergeCells count="6">
    <mergeCell ref="B2:S2"/>
    <mergeCell ref="M4:S4"/>
    <mergeCell ref="K42:O42"/>
    <mergeCell ref="K43:O43"/>
    <mergeCell ref="P42:R42"/>
    <mergeCell ref="P43:R4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Umut Can Serçe</cp:lastModifiedBy>
  <dcterms:created xsi:type="dcterms:W3CDTF">2016-07-21T15:14:49Z</dcterms:created>
  <dcterms:modified xsi:type="dcterms:W3CDTF">2018-03-01T18:52:41Z</dcterms:modified>
</cp:coreProperties>
</file>