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Formation Filmod/Filmod 16_04/Partie 1/"/>
    </mc:Choice>
  </mc:AlternateContent>
  <xr:revisionPtr revIDLastSave="1" documentId="8_{30898947-5ED6-4EA0-BBE6-2A6D7FE76915}" xr6:coauthVersionLast="47" xr6:coauthVersionMax="47" xr10:uidLastSave="{FA0D99C0-07DC-4118-99F2-66C7A5DF18BD}"/>
  <bookViews>
    <workbookView xWindow="-108" yWindow="-108" windowWidth="23256" windowHeight="12456" xr2:uid="{F93EB190-1F33-4EA5-A51F-E541C55347C3}"/>
  </bookViews>
  <sheets>
    <sheet name="Ventes" sheetId="2" r:id="rId1"/>
    <sheet name="Feuil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2" l="1" a="1"/>
  <c r="L4" i="2" s="1"/>
  <c r="H7" i="2" a="1"/>
  <c r="H7" i="2" s="1"/>
  <c r="G2" i="3" a="1"/>
  <c r="G2" i="3" s="1"/>
  <c r="H4" i="2" l="1" a="1"/>
  <c r="H4" i="2" s="1"/>
  <c r="U1" i="2" a="1"/>
  <c r="U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<sst xmlns="http://schemas.openxmlformats.org/spreadsheetml/2006/main" count="79" uniqueCount="31">
  <si>
    <t>Bonbache.fr/Excel</t>
  </si>
  <si>
    <t>Bonbache.fr/ExcelVBA</t>
  </si>
  <si>
    <t>Livres Excel</t>
  </si>
  <si>
    <t>Bonbache.fr</t>
  </si>
  <si>
    <t>Dates</t>
  </si>
  <si>
    <t>Nom Com.</t>
  </si>
  <si>
    <t>Montant</t>
  </si>
  <si>
    <t>Client</t>
  </si>
  <si>
    <t>Num108</t>
  </si>
  <si>
    <t>Num105</t>
  </si>
  <si>
    <t>Num107</t>
  </si>
  <si>
    <t>Num101</t>
  </si>
  <si>
    <t>Num106</t>
  </si>
  <si>
    <t>Num103</t>
  </si>
  <si>
    <t>Num104</t>
  </si>
  <si>
    <t>Num109</t>
  </si>
  <si>
    <t>Strofobe</t>
  </si>
  <si>
    <t>Tatouille</t>
  </si>
  <si>
    <t>Thine</t>
  </si>
  <si>
    <t>Tomette</t>
  </si>
  <si>
    <t>Sisse</t>
  </si>
  <si>
    <t>Solo</t>
  </si>
  <si>
    <t>Songe</t>
  </si>
  <si>
    <t>Vire</t>
  </si>
  <si>
    <t>Wilda</t>
  </si>
  <si>
    <t>Yhaubert</t>
  </si>
  <si>
    <t>Kiche</t>
  </si>
  <si>
    <t>Veublouse</t>
  </si>
  <si>
    <t>Ligne entière</t>
  </si>
  <si>
    <t>Transposer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</si>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</sst>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9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4"/>
      <color theme="1" tint="0.1499984740745262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theme="2" tint="-0.749961851863155"/>
      </left>
      <right/>
      <top style="medium">
        <color theme="2" tint="-0.749961851863155"/>
      </top>
      <bottom style="medium">
        <color theme="2" tint="-0.749961851863155"/>
      </bottom>
      <diagonal/>
    </border>
    <border>
      <left/>
      <right/>
      <top style="medium">
        <color theme="2" tint="-0.749961851863155"/>
      </top>
      <bottom style="medium">
        <color theme="2" tint="-0.749961851863155"/>
      </bottom>
      <diagonal/>
    </border>
    <border>
      <left/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2">
    <xf numFmtId="0" fontId="0" fillId="0" borderId="0" xfId="0"/>
    <xf numFmtId="0" fontId="1" fillId="3" borderId="0" xfId="0" applyFont="1" applyFill="1" applyAlignment="1" applyProtection="1">
      <alignment horizontal="left" indent="1"/>
      <protection locked="0"/>
    </xf>
    <xf numFmtId="0" fontId="1" fillId="3" borderId="0" xfId="0" applyFont="1" applyFill="1" applyAlignment="1" applyProtection="1">
      <alignment horizontal="left" vertical="center" indent="1"/>
      <protection locked="0"/>
    </xf>
    <xf numFmtId="14" fontId="5" fillId="3" borderId="10" xfId="0" applyNumberFormat="1" applyFont="1" applyFill="1" applyBorder="1" applyAlignment="1" applyProtection="1">
      <alignment horizontal="left" vertical="center" indent="1"/>
      <protection locked="0"/>
    </xf>
    <xf numFmtId="0" fontId="5" fillId="3" borderId="10" xfId="0" applyFont="1" applyFill="1" applyBorder="1" applyAlignment="1" applyProtection="1">
      <alignment horizontal="left" vertical="center" indent="1"/>
      <protection locked="0"/>
    </xf>
    <xf numFmtId="14" fontId="5" fillId="3" borderId="7" xfId="0" applyNumberFormat="1" applyFont="1" applyFill="1" applyBorder="1" applyAlignment="1" applyProtection="1">
      <alignment horizontal="left" vertical="center" indent="1"/>
      <protection locked="0"/>
    </xf>
    <xf numFmtId="0" fontId="5" fillId="3" borderId="7" xfId="0" applyFont="1" applyFill="1" applyBorder="1" applyAlignment="1" applyProtection="1">
      <alignment horizontal="left" vertical="center" indent="1"/>
      <protection locked="0"/>
    </xf>
    <xf numFmtId="0" fontId="6" fillId="2" borderId="4" xfId="0" applyFont="1" applyFill="1" applyBorder="1" applyAlignment="1" applyProtection="1">
      <alignment horizontal="left" vertical="center" indent="1"/>
      <protection locked="0"/>
    </xf>
    <xf numFmtId="0" fontId="6" fillId="2" borderId="5" xfId="0" applyFont="1" applyFill="1" applyBorder="1" applyAlignment="1" applyProtection="1">
      <alignment horizontal="left" vertical="center" indent="1"/>
      <protection locked="0"/>
    </xf>
    <xf numFmtId="164" fontId="5" fillId="3" borderId="10" xfId="0" applyNumberFormat="1" applyFont="1" applyFill="1" applyBorder="1" applyAlignment="1" applyProtection="1">
      <alignment horizontal="right" vertical="center" indent="2"/>
      <protection locked="0"/>
    </xf>
    <xf numFmtId="164" fontId="5" fillId="3" borderId="7" xfId="0" applyNumberFormat="1" applyFont="1" applyFill="1" applyBorder="1" applyAlignment="1" applyProtection="1">
      <alignment horizontal="right" vertical="center" indent="2"/>
      <protection locked="0"/>
    </xf>
    <xf numFmtId="0" fontId="6" fillId="2" borderId="8" xfId="0" applyFont="1" applyFill="1" applyBorder="1" applyAlignment="1" applyProtection="1">
      <alignment horizontal="left" vertical="center" indent="1"/>
      <protection locked="0"/>
    </xf>
    <xf numFmtId="0" fontId="6" fillId="2" borderId="10" xfId="0" applyFont="1" applyFill="1" applyBorder="1" applyAlignment="1" applyProtection="1">
      <alignment horizontal="left" vertical="center" indent="1"/>
      <protection locked="0"/>
    </xf>
    <xf numFmtId="0" fontId="6" fillId="2" borderId="9" xfId="0" applyFont="1" applyFill="1" applyBorder="1" applyAlignment="1" applyProtection="1">
      <alignment horizontal="left" vertical="center" indent="1"/>
      <protection locked="0"/>
    </xf>
    <xf numFmtId="0" fontId="6" fillId="2" borderId="6" xfId="0" applyFont="1" applyFill="1" applyBorder="1" applyAlignment="1" applyProtection="1">
      <alignment horizontal="left" vertical="center" indent="1"/>
      <protection locked="0"/>
    </xf>
    <xf numFmtId="0" fontId="6" fillId="2" borderId="7" xfId="0" applyFont="1" applyFill="1" applyBorder="1" applyAlignment="1" applyProtection="1">
      <alignment horizontal="left" vertical="center" indent="1"/>
      <protection locked="0"/>
    </xf>
    <xf numFmtId="0" fontId="4" fillId="2" borderId="2" xfId="1" applyFont="1" applyFill="1" applyBorder="1" applyAlignment="1" applyProtection="1">
      <alignment vertical="center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14" fontId="5" fillId="3" borderId="10" xfId="0" applyNumberFormat="1" applyFont="1" applyFill="1" applyBorder="1" applyAlignment="1" applyProtection="1">
      <alignment horizontal="center" vertical="center"/>
      <protection locked="0"/>
    </xf>
    <xf numFmtId="164" fontId="5" fillId="3" borderId="10" xfId="0" applyNumberFormat="1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5" fillId="3" borderId="6" xfId="0" applyFont="1" applyFill="1" applyBorder="1" applyAlignment="1" applyProtection="1">
      <alignment horizontal="center" vertical="center"/>
      <protection locked="0"/>
    </xf>
    <xf numFmtId="164" fontId="5" fillId="3" borderId="6" xfId="0" applyNumberFormat="1" applyFont="1" applyFill="1" applyBorder="1" applyAlignment="1" applyProtection="1">
      <alignment horizontal="center" vertical="center"/>
      <protection locked="0"/>
    </xf>
    <xf numFmtId="0" fontId="7" fillId="5" borderId="10" xfId="0" applyFont="1" applyFill="1" applyBorder="1" applyAlignment="1" applyProtection="1">
      <alignment horizontal="center" vertical="center"/>
      <protection locked="0"/>
    </xf>
    <xf numFmtId="14" fontId="5" fillId="3" borderId="11" xfId="0" applyNumberFormat="1" applyFont="1" applyFill="1" applyBorder="1" applyAlignment="1" applyProtection="1">
      <alignment horizontal="center" vertical="center"/>
      <protection locked="0"/>
    </xf>
    <xf numFmtId="0" fontId="8" fillId="4" borderId="6" xfId="0" applyFont="1" applyFill="1" applyBorder="1" applyAlignment="1" applyProtection="1">
      <alignment horizontal="center" vertical="center"/>
      <protection locked="0"/>
    </xf>
    <xf numFmtId="0" fontId="4" fillId="2" borderId="2" xfId="2" applyFont="1" applyFill="1" applyBorder="1" applyAlignment="1">
      <alignment horizontal="right" vertical="center" indent="1"/>
    </xf>
    <xf numFmtId="0" fontId="4" fillId="2" borderId="3" xfId="2" applyFont="1" applyFill="1" applyBorder="1" applyAlignment="1">
      <alignment horizontal="right" vertical="center" indent="1"/>
    </xf>
    <xf numFmtId="0" fontId="4" fillId="2" borderId="2" xfId="1" applyFont="1" applyFill="1" applyBorder="1" applyAlignment="1" applyProtection="1">
      <alignment horizontal="left" vertical="center" indent="1"/>
    </xf>
    <xf numFmtId="0" fontId="4" fillId="2" borderId="2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left" vertical="center" indent="1"/>
    </xf>
  </cellXfs>
  <cellStyles count="3">
    <cellStyle name="Lien hypertexte" xfId="1" builtinId="8"/>
    <cellStyle name="Normal" xfId="0" builtinId="0"/>
    <cellStyle name="Normal 2" xfId="2" xr:uid="{27212162-E754-4CC2-9611-1FB7C41F6392}"/>
  </cellStyles>
  <dxfs count="4"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b/>
        <i val="0"/>
        <color theme="8" tint="-0.24994659260841701"/>
      </font>
      <fill>
        <patternFill>
          <bgColor theme="8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17585</xdr:colOff>
      <xdr:row>0</xdr:row>
      <xdr:rowOff>11723</xdr:rowOff>
    </xdr:from>
    <xdr:to>
      <xdr:col>12</xdr:col>
      <xdr:colOff>521677</xdr:colOff>
      <xdr:row>1</xdr:row>
      <xdr:rowOff>17584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EEC1508-5BB3-B4B2-72F8-E1E3052118DB}"/>
            </a:ext>
          </a:extLst>
        </xdr:cNvPr>
        <xdr:cNvSpPr/>
      </xdr:nvSpPr>
      <xdr:spPr>
        <a:xfrm>
          <a:off x="17585" y="11723"/>
          <a:ext cx="9952892" cy="41616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M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nbache.fr/formation-bureautique-excel-vba-1-2-5.html" TargetMode="External"/><Relationship Id="rId2" Type="http://schemas.openxmlformats.org/officeDocument/2006/relationships/hyperlink" Target="https://www.bonbache.fr/livres-excel-pdf.php" TargetMode="External"/><Relationship Id="rId1" Type="http://schemas.openxmlformats.org/officeDocument/2006/relationships/hyperlink" Target="https://www.bonbache.fr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onbache.fr/formation-bureautique-excel-1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2555-2A4D-48AE-95BD-BE90BC7B970E}">
  <sheetPr codeName="Feuil1"/>
  <dimension ref="A1:U62"/>
  <sheetViews>
    <sheetView tabSelected="1" zoomScale="130" zoomScaleNormal="130" workbookViewId="0">
      <selection activeCell="G4" sqref="G4"/>
    </sheetView>
  </sheetViews>
  <sheetFormatPr baseColWidth="10" defaultColWidth="11" defaultRowHeight="20.7" customHeight="1" x14ac:dyDescent="0.3"/>
  <cols>
    <col min="1" max="1" width="9.88671875" style="1" customWidth="1"/>
    <col min="2" max="2" width="12" style="1" customWidth="1"/>
    <col min="3" max="3" width="13.109375" style="1" customWidth="1"/>
    <col min="4" max="5" width="12" style="1" customWidth="1"/>
    <col min="6" max="6" width="7.5546875" style="1" customWidth="1"/>
    <col min="7" max="7" width="16" style="1" customWidth="1"/>
    <col min="8" max="10" width="12" style="1" customWidth="1"/>
    <col min="11" max="11" width="7.5546875" style="1" customWidth="1"/>
    <col min="12" max="12" width="12" style="1" customWidth="1"/>
    <col min="13" max="16384" width="11" style="1"/>
  </cols>
  <sheetData>
    <row r="1" spans="1:21" ht="32.700000000000003" customHeight="1" thickBot="1" x14ac:dyDescent="0.35">
      <c r="B1" s="31" t="s">
        <v>3</v>
      </c>
      <c r="C1" s="29"/>
      <c r="D1" s="30" t="s">
        <v>0</v>
      </c>
      <c r="E1" s="30"/>
      <c r="F1" s="30"/>
      <c r="G1" s="16"/>
      <c r="H1" s="29" t="s">
        <v>1</v>
      </c>
      <c r="I1" s="29"/>
      <c r="J1" s="29"/>
      <c r="K1" s="27" t="s">
        <v>2</v>
      </c>
      <c r="L1" s="28"/>
      <c r="U1" s="1" t="str" cm="1">
        <f t="array" ref="U1:U12">_xlfn._xlws.SORT(B4:B15)</f>
        <v>Kiche</v>
      </c>
    </row>
    <row r="2" spans="1:21" ht="20.7" customHeight="1" x14ac:dyDescent="0.3">
      <c r="U2" s="1" t="str">
        <v>Sisse</v>
      </c>
    </row>
    <row r="3" spans="1:21" ht="20.7" customHeight="1" x14ac:dyDescent="0.3">
      <c r="B3" s="7" t="s">
        <v>5</v>
      </c>
      <c r="C3" s="8" t="s">
        <v>4</v>
      </c>
      <c r="D3" s="8" t="s">
        <v>7</v>
      </c>
      <c r="E3" s="14" t="s">
        <v>6</v>
      </c>
      <c r="G3" s="7" t="s">
        <v>28</v>
      </c>
      <c r="H3" s="20" t="s">
        <v>30</v>
      </c>
      <c r="I3" s="20" t="s">
        <v>7</v>
      </c>
      <c r="J3" s="21" t="s">
        <v>6</v>
      </c>
      <c r="L3" s="15" t="s">
        <v>6</v>
      </c>
      <c r="U3" s="1" t="str">
        <v>Solo</v>
      </c>
    </row>
    <row r="4" spans="1:21" ht="20.7" customHeight="1" x14ac:dyDescent="0.3">
      <c r="B4" s="4" t="s">
        <v>20</v>
      </c>
      <c r="C4" s="3">
        <v>45078</v>
      </c>
      <c r="D4" s="4" t="s">
        <v>8</v>
      </c>
      <c r="E4" s="9">
        <v>4400</v>
      </c>
      <c r="F4" s="2"/>
      <c r="G4" s="24" t="s">
        <v>22</v>
      </c>
      <c r="H4" s="18" cm="1">
        <f t="array" ref="H4:J4">_xlfn.XLOOKUP(G4,B4:B15,C4:E15)</f>
        <v>45079</v>
      </c>
      <c r="I4" s="17" t="str">
        <v>Num107</v>
      </c>
      <c r="J4" s="19">
        <v>4700</v>
      </c>
      <c r="K4" s="2"/>
      <c r="L4" s="9" cm="1">
        <f t="array" ref="L4:L15">_xlfn.XLOOKUP(L3,B3:E3,B4:E15)</f>
        <v>4400</v>
      </c>
      <c r="U4" s="1" t="str">
        <v>Songe</v>
      </c>
    </row>
    <row r="5" spans="1:21" ht="20.7" customHeight="1" x14ac:dyDescent="0.3">
      <c r="B5" s="6" t="s">
        <v>21</v>
      </c>
      <c r="C5" s="5">
        <v>45078</v>
      </c>
      <c r="D5" s="6" t="s">
        <v>9</v>
      </c>
      <c r="E5" s="10">
        <v>1700</v>
      </c>
      <c r="F5" s="2"/>
      <c r="G5" s="2"/>
      <c r="H5" s="2"/>
      <c r="I5" s="2"/>
      <c r="J5" s="2"/>
      <c r="K5" s="2"/>
      <c r="L5" s="9">
        <v>1700</v>
      </c>
      <c r="U5" s="1" t="str">
        <v>Strofobe</v>
      </c>
    </row>
    <row r="6" spans="1:21" ht="20.7" customHeight="1" x14ac:dyDescent="0.3">
      <c r="B6" s="6" t="s">
        <v>22</v>
      </c>
      <c r="C6" s="5">
        <v>45079</v>
      </c>
      <c r="D6" s="6" t="s">
        <v>10</v>
      </c>
      <c r="E6" s="10">
        <v>4700</v>
      </c>
      <c r="F6" s="2"/>
      <c r="G6" s="11" t="s">
        <v>29</v>
      </c>
      <c r="H6" s="26" t="s">
        <v>18</v>
      </c>
      <c r="I6" s="2"/>
      <c r="J6" s="2"/>
      <c r="K6" s="2"/>
      <c r="L6" s="9">
        <v>4700</v>
      </c>
      <c r="U6" s="1" t="str">
        <v>Tatouille</v>
      </c>
    </row>
    <row r="7" spans="1:21" ht="20.7" customHeight="1" x14ac:dyDescent="0.3">
      <c r="B7" s="6" t="s">
        <v>16</v>
      </c>
      <c r="C7" s="5">
        <v>45082</v>
      </c>
      <c r="D7" s="6" t="s">
        <v>10</v>
      </c>
      <c r="E7" s="10">
        <v>3700</v>
      </c>
      <c r="F7" s="2"/>
      <c r="G7" s="13" t="s">
        <v>30</v>
      </c>
      <c r="H7" s="25" cm="1">
        <f t="array" ref="H7:H9">TRANSPOSE(_xlfn.XLOOKUP(H6,B4:B15,C4:E15))</f>
        <v>45082</v>
      </c>
      <c r="I7" s="2"/>
      <c r="J7" s="2"/>
      <c r="K7" s="2"/>
      <c r="L7" s="9">
        <v>3700</v>
      </c>
      <c r="U7" s="1" t="str">
        <v>Thine</v>
      </c>
    </row>
    <row r="8" spans="1:21" ht="20.7" customHeight="1" x14ac:dyDescent="0.3">
      <c r="B8" s="6" t="s">
        <v>17</v>
      </c>
      <c r="C8" s="5">
        <v>45082</v>
      </c>
      <c r="D8" s="6" t="s">
        <v>10</v>
      </c>
      <c r="E8" s="10">
        <v>4900</v>
      </c>
      <c r="F8" s="2"/>
      <c r="G8" s="13" t="s">
        <v>7</v>
      </c>
      <c r="H8" s="22" t="str">
        <v>Num101</v>
      </c>
      <c r="I8" s="2"/>
      <c r="J8" s="2"/>
      <c r="K8" s="2"/>
      <c r="L8" s="9">
        <v>4900</v>
      </c>
      <c r="U8" s="1" t="str">
        <v>Tomette</v>
      </c>
    </row>
    <row r="9" spans="1:21" ht="20.7" customHeight="1" x14ac:dyDescent="0.3">
      <c r="B9" s="6" t="s">
        <v>18</v>
      </c>
      <c r="C9" s="5">
        <v>45082</v>
      </c>
      <c r="D9" s="6" t="s">
        <v>11</v>
      </c>
      <c r="E9" s="10">
        <v>4400</v>
      </c>
      <c r="F9" s="2"/>
      <c r="G9" s="12" t="s">
        <v>6</v>
      </c>
      <c r="H9" s="23">
        <v>4400</v>
      </c>
      <c r="I9" s="2"/>
      <c r="J9" s="2"/>
      <c r="K9" s="2"/>
      <c r="L9" s="9">
        <v>4400</v>
      </c>
      <c r="U9" s="1" t="str">
        <v>Veublouse</v>
      </c>
    </row>
    <row r="10" spans="1:21" ht="20.7" customHeight="1" x14ac:dyDescent="0.3">
      <c r="B10" s="6" t="s">
        <v>19</v>
      </c>
      <c r="C10" s="5">
        <v>45083</v>
      </c>
      <c r="D10" s="6" t="s">
        <v>12</v>
      </c>
      <c r="E10" s="10">
        <v>2700</v>
      </c>
      <c r="F10" s="2"/>
      <c r="G10" s="2"/>
      <c r="H10" s="2"/>
      <c r="I10" s="2"/>
      <c r="J10" s="2"/>
      <c r="K10" s="2"/>
      <c r="L10" s="9">
        <v>2700</v>
      </c>
      <c r="U10" s="1" t="str">
        <v>Vire</v>
      </c>
    </row>
    <row r="11" spans="1:21" ht="20.7" customHeight="1" x14ac:dyDescent="0.3">
      <c r="B11" s="6" t="s">
        <v>23</v>
      </c>
      <c r="C11" s="5">
        <v>45084</v>
      </c>
      <c r="D11" s="6" t="s">
        <v>13</v>
      </c>
      <c r="E11" s="10">
        <v>4900</v>
      </c>
      <c r="F11" s="2"/>
      <c r="G11" s="2"/>
      <c r="H11" s="2"/>
      <c r="I11" s="2"/>
      <c r="J11" s="2"/>
      <c r="K11" s="2"/>
      <c r="L11" s="9">
        <v>4900</v>
      </c>
      <c r="U11" s="1" t="str">
        <v>Wilda</v>
      </c>
    </row>
    <row r="12" spans="1:21" ht="20.7" customHeight="1" x14ac:dyDescent="0.3">
      <c r="B12" s="6" t="s">
        <v>24</v>
      </c>
      <c r="C12" s="5">
        <v>45084</v>
      </c>
      <c r="D12" s="6" t="s">
        <v>12</v>
      </c>
      <c r="E12" s="10">
        <v>3000</v>
      </c>
      <c r="F12" s="2"/>
      <c r="G12" s="2"/>
      <c r="H12" s="2"/>
      <c r="I12" s="2"/>
      <c r="J12" s="2"/>
      <c r="K12" s="2"/>
      <c r="L12" s="9">
        <v>3000</v>
      </c>
      <c r="U12" s="1" t="str">
        <v>Yhaubert</v>
      </c>
    </row>
    <row r="13" spans="1:21" ht="20.7" customHeight="1" x14ac:dyDescent="0.3">
      <c r="B13" s="6" t="s">
        <v>25</v>
      </c>
      <c r="C13" s="5">
        <v>45084</v>
      </c>
      <c r="D13" s="6" t="s">
        <v>14</v>
      </c>
      <c r="E13" s="10">
        <v>3700</v>
      </c>
      <c r="F13" s="2"/>
      <c r="G13" s="2"/>
      <c r="H13" s="2"/>
      <c r="I13" s="2"/>
      <c r="J13" s="2"/>
      <c r="K13" s="2"/>
      <c r="L13" s="9">
        <v>3700</v>
      </c>
    </row>
    <row r="14" spans="1:21" ht="20.7" customHeight="1" x14ac:dyDescent="0.3">
      <c r="B14" s="6" t="s">
        <v>26</v>
      </c>
      <c r="C14" s="5">
        <v>45085</v>
      </c>
      <c r="D14" s="6" t="s">
        <v>15</v>
      </c>
      <c r="E14" s="10">
        <v>1700</v>
      </c>
      <c r="F14" s="2"/>
      <c r="G14" s="2"/>
      <c r="H14" s="2"/>
      <c r="I14" s="2"/>
      <c r="J14" s="2"/>
      <c r="K14" s="2"/>
      <c r="L14" s="9">
        <v>1700</v>
      </c>
    </row>
    <row r="15" spans="1:21" ht="20.7" customHeight="1" x14ac:dyDescent="0.3">
      <c r="B15" s="6" t="s">
        <v>27</v>
      </c>
      <c r="C15" s="5">
        <v>45086</v>
      </c>
      <c r="D15" s="6" t="s">
        <v>15</v>
      </c>
      <c r="E15" s="10">
        <v>2000</v>
      </c>
      <c r="F15" s="2"/>
      <c r="G15" s="2"/>
      <c r="H15" s="2"/>
      <c r="I15" s="2"/>
      <c r="J15" s="2"/>
      <c r="K15" s="2"/>
      <c r="L15" s="9">
        <v>2000</v>
      </c>
    </row>
    <row r="16" spans="1:21" ht="20.7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20.7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20.7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20.7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0.7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20.7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20.7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20.7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20.7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20.7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20.7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20.7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20.7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20.7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20.7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20.7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20.7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20.7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20.7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20.7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20.7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20.7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20.7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20.7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20.7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20.7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20.7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20.7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20.7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20.7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20.7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20.7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20.7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20.7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20.7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20.7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20.7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20.7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20.7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20.7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20.7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20.7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20.7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20.7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20.7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20.7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20.7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</sheetData>
  <sheetProtection algorithmName="SHA-512" hashValue="qazIYKKLIvOwhnUjxH/lDJGC2gkBJ3KNxzyoQh4/xvOMXphHK7v5J4TDlY2wa/1wZelt3RzwCjtHD600ql8S7g==" saltValue="KbHgHMP8npxdVfa/FzH2bg==" spinCount="100000" sheet="1" formatCells="0"/>
  <mergeCells count="4">
    <mergeCell ref="K1:L1"/>
    <mergeCell ref="H1:J1"/>
    <mergeCell ref="D1:F1"/>
    <mergeCell ref="B1:C1"/>
  </mergeCells>
  <conditionalFormatting sqref="B4:E15">
    <cfRule type="expression" dxfId="3" priority="1">
      <formula>$B4=$H$6</formula>
    </cfRule>
    <cfRule type="expression" dxfId="2" priority="3">
      <formula>$B4=$G$4</formula>
    </cfRule>
  </conditionalFormatting>
  <dataValidations count="1">
    <dataValidation type="list" allowBlank="1" showInputMessage="1" showErrorMessage="1" sqref="G4 H6" xr:uid="{9EEA0C09-D9A2-44F6-8CE6-A9BA0D4ACAD1}">
      <formula1>$U$1:$U$12</formula1>
    </dataValidation>
  </dataValidations>
  <hyperlinks>
    <hyperlink ref="B1" r:id="rId1" display="Bonache.fr" xr:uid="{7A416E30-3CDB-4EFD-9DAD-214AA441459C}"/>
    <hyperlink ref="K1" r:id="rId2" xr:uid="{89954761-1013-43A4-B669-6AABA5A6C9CE}"/>
    <hyperlink ref="H1" r:id="rId3" xr:uid="{47E37658-286F-43CF-A0B9-9CB93F29B7BB}"/>
    <hyperlink ref="D1" r:id="rId4" xr:uid="{65B2BC9A-EB30-4B6E-B222-ECC4068D74D2}"/>
  </hyperlinks>
  <pageMargins left="0.7" right="0.7" top="0.75" bottom="0.75" header="0.3" footer="0.3"/>
  <pageSetup paperSize="9" orientation="portrait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B8C0-B7CC-481D-A1AB-020A6B901E9F}">
  <dimension ref="A1:I12"/>
  <sheetViews>
    <sheetView workbookViewId="0">
      <selection activeCell="A7" sqref="A7"/>
    </sheetView>
  </sheetViews>
  <sheetFormatPr baseColWidth="10" defaultRowHeight="14.4" x14ac:dyDescent="0.3"/>
  <cols>
    <col min="2" max="2" width="11.88671875" bestFit="1" customWidth="1"/>
  </cols>
  <sheetData>
    <row r="1" spans="1:9" ht="15.6" x14ac:dyDescent="0.3">
      <c r="A1" s="7" t="s">
        <v>5</v>
      </c>
      <c r="B1" s="8" t="s">
        <v>4</v>
      </c>
      <c r="C1" s="8" t="s">
        <v>7</v>
      </c>
      <c r="D1" s="14" t="s">
        <v>6</v>
      </c>
      <c r="E1" s="1"/>
      <c r="F1" s="7" t="s">
        <v>28</v>
      </c>
      <c r="G1" s="20" t="s">
        <v>30</v>
      </c>
      <c r="H1" s="20" t="s">
        <v>7</v>
      </c>
      <c r="I1" s="21" t="s">
        <v>6</v>
      </c>
    </row>
    <row r="2" spans="1:9" x14ac:dyDescent="0.3">
      <c r="A2" s="4" t="s">
        <v>20</v>
      </c>
      <c r="B2" s="3">
        <v>45078</v>
      </c>
      <c r="C2" s="4" t="s">
        <v>8</v>
      </c>
      <c r="D2" s="9">
        <v>4400</v>
      </c>
      <c r="E2" s="2"/>
      <c r="F2" s="24" t="s">
        <v>18</v>
      </c>
      <c r="G2" s="18" cm="1">
        <f t="array" ref="G2:I2">_xlfn.XLOOKUP(F2,A2:A13,B2:D13)</f>
        <v>45082</v>
      </c>
      <c r="H2" s="17" t="str">
        <v>Num101</v>
      </c>
      <c r="I2" s="19">
        <v>4400</v>
      </c>
    </row>
    <row r="3" spans="1:9" x14ac:dyDescent="0.3">
      <c r="A3" s="6" t="s">
        <v>21</v>
      </c>
      <c r="B3" s="5">
        <v>45078</v>
      </c>
      <c r="C3" s="6" t="s">
        <v>9</v>
      </c>
      <c r="D3" s="10">
        <v>1700</v>
      </c>
      <c r="E3" s="2"/>
      <c r="F3" s="2"/>
      <c r="G3" s="2"/>
      <c r="H3" s="2"/>
      <c r="I3" s="2"/>
    </row>
    <row r="4" spans="1:9" ht="15.6" x14ac:dyDescent="0.3">
      <c r="A4" s="6" t="s">
        <v>22</v>
      </c>
      <c r="B4" s="5">
        <v>45079</v>
      </c>
      <c r="C4" s="6" t="s">
        <v>10</v>
      </c>
      <c r="D4" s="10">
        <v>4700</v>
      </c>
      <c r="E4" s="2"/>
      <c r="F4" s="11" t="s">
        <v>29</v>
      </c>
      <c r="G4" s="26" t="s">
        <v>21</v>
      </c>
      <c r="H4" s="2"/>
      <c r="I4" s="2"/>
    </row>
    <row r="5" spans="1:9" ht="15.6" x14ac:dyDescent="0.3">
      <c r="A5" s="6" t="s">
        <v>16</v>
      </c>
      <c r="B5" s="5">
        <v>45082</v>
      </c>
      <c r="C5" s="6" t="s">
        <v>10</v>
      </c>
      <c r="D5" s="10">
        <v>3700</v>
      </c>
      <c r="E5" s="2"/>
      <c r="F5" s="13" t="s">
        <v>30</v>
      </c>
      <c r="G5" s="25"/>
      <c r="H5" s="2"/>
      <c r="I5" s="2"/>
    </row>
    <row r="6" spans="1:9" ht="15.6" x14ac:dyDescent="0.3">
      <c r="A6" s="6" t="s">
        <v>17</v>
      </c>
      <c r="B6" s="5">
        <v>45082</v>
      </c>
      <c r="C6" s="6" t="s">
        <v>10</v>
      </c>
      <c r="D6" s="10">
        <v>4900</v>
      </c>
      <c r="E6" s="2"/>
      <c r="F6" s="13" t="s">
        <v>7</v>
      </c>
      <c r="G6" s="22"/>
      <c r="H6" s="2"/>
      <c r="I6" s="2"/>
    </row>
    <row r="7" spans="1:9" ht="15.6" x14ac:dyDescent="0.3">
      <c r="A7" s="6" t="s">
        <v>18</v>
      </c>
      <c r="B7" s="5">
        <v>45082</v>
      </c>
      <c r="C7" s="6" t="s">
        <v>11</v>
      </c>
      <c r="D7" s="10">
        <v>4400</v>
      </c>
      <c r="E7" s="2"/>
      <c r="F7" s="12" t="s">
        <v>6</v>
      </c>
      <c r="G7" s="23"/>
      <c r="H7" s="2"/>
      <c r="I7" s="2"/>
    </row>
    <row r="8" spans="1:9" x14ac:dyDescent="0.3">
      <c r="A8" s="6" t="s">
        <v>19</v>
      </c>
      <c r="B8" s="5">
        <v>45083</v>
      </c>
      <c r="C8" s="6" t="s">
        <v>12</v>
      </c>
      <c r="D8" s="10">
        <v>2700</v>
      </c>
      <c r="E8" s="2"/>
      <c r="F8" s="2"/>
      <c r="G8" s="2"/>
      <c r="H8" s="2"/>
      <c r="I8" s="2"/>
    </row>
    <row r="9" spans="1:9" x14ac:dyDescent="0.3">
      <c r="A9" s="6" t="s">
        <v>23</v>
      </c>
      <c r="B9" s="5">
        <v>45084</v>
      </c>
      <c r="C9" s="6" t="s">
        <v>13</v>
      </c>
      <c r="D9" s="10">
        <v>4900</v>
      </c>
      <c r="E9" s="2"/>
      <c r="F9" s="2"/>
      <c r="G9" s="2"/>
      <c r="H9" s="2"/>
      <c r="I9" s="2"/>
    </row>
    <row r="10" spans="1:9" x14ac:dyDescent="0.3">
      <c r="A10" s="6" t="s">
        <v>24</v>
      </c>
      <c r="B10" s="5">
        <v>45084</v>
      </c>
      <c r="C10" s="6" t="s">
        <v>12</v>
      </c>
      <c r="D10" s="10">
        <v>3000</v>
      </c>
      <c r="E10" s="2"/>
      <c r="F10" s="2"/>
      <c r="G10" s="2"/>
      <c r="H10" s="2"/>
      <c r="I10" s="2"/>
    </row>
    <row r="11" spans="1:9" x14ac:dyDescent="0.3">
      <c r="A11" s="6" t="s">
        <v>25</v>
      </c>
      <c r="B11" s="5">
        <v>45084</v>
      </c>
      <c r="C11" s="6" t="s">
        <v>14</v>
      </c>
      <c r="D11" s="10">
        <v>3700</v>
      </c>
      <c r="E11" s="2"/>
      <c r="F11" s="2"/>
      <c r="G11" s="2"/>
      <c r="H11" s="2"/>
      <c r="I11" s="2"/>
    </row>
    <row r="12" spans="1:9" x14ac:dyDescent="0.3">
      <c r="A12" s="6" t="s">
        <v>26</v>
      </c>
      <c r="B12" s="5">
        <v>45085</v>
      </c>
      <c r="C12" s="6" t="s">
        <v>15</v>
      </c>
      <c r="D12" s="10">
        <v>1700</v>
      </c>
      <c r="E12" s="2"/>
      <c r="F12" s="2"/>
      <c r="G12" s="2"/>
      <c r="H12" s="2"/>
      <c r="I12" s="2"/>
    </row>
  </sheetData>
  <conditionalFormatting sqref="A2:D12">
    <cfRule type="expression" dxfId="1" priority="1">
      <formula>$A2=$G$4</formula>
    </cfRule>
    <cfRule type="expression" dxfId="0" priority="2">
      <formula>$A2=$F$2</formula>
    </cfRule>
  </conditionalFormatting>
  <dataValidations count="1">
    <dataValidation type="list" allowBlank="1" showInputMessage="1" showErrorMessage="1" sqref="G4 F2" xr:uid="{5143CCB3-FA7D-42F3-B3A1-93F77B44425C}">
      <formula1>$A$2:$A$12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Ventes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R</dc:creator>
  <cp:lastModifiedBy>SAAD ZOUAOUI</cp:lastModifiedBy>
  <cp:lastPrinted>2019-09-16T09:42:44Z</cp:lastPrinted>
  <dcterms:created xsi:type="dcterms:W3CDTF">2019-09-16T09:41:57Z</dcterms:created>
  <dcterms:modified xsi:type="dcterms:W3CDTF">2025-03-03T23:13:25Z</dcterms:modified>
</cp:coreProperties>
</file>