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esith-my.sharepoint.com/personal/zouaoui_esith_ac_ma/Documents/Bureau/Excel-main 2/"/>
    </mc:Choice>
  </mc:AlternateContent>
  <xr:revisionPtr revIDLastSave="0" documentId="8_{A9C6FFAE-EA48-40DF-B483-E6D442D89696}" xr6:coauthVersionLast="47" xr6:coauthVersionMax="47" xr10:uidLastSave="{00000000-0000-0000-0000-000000000000}"/>
  <bookViews>
    <workbookView xWindow="-108" yWindow="-108" windowWidth="23256" windowHeight="12456" xr2:uid="{35EFECD6-EDC4-4268-A792-573DED94230A}"/>
  </bookViews>
  <sheets>
    <sheet name="BD" sheetId="8" r:id="rId1"/>
    <sheet name="Feuil1" sheetId="4" r:id="rId2"/>
    <sheet name="Feuil2" sheetId="5" r:id="rId3"/>
    <sheet name="Feuil6" sheetId="9" r:id="rId4"/>
    <sheet name="Feuil5" sheetId="7" r:id="rId5"/>
    <sheet name="Feuil4" sheetId="6" r:id="rId6"/>
  </sheets>
  <definedNames>
    <definedName name="Segment_Continent">#N/A</definedName>
    <definedName name="Segment_Produit">#N/A</definedName>
  </definedNames>
  <calcPr calcId="191029"/>
  <pivotCaches>
    <pivotCache cacheId="0" r:id="rId7"/>
    <pivotCache cacheId="1" r:id="rId8"/>
    <pivotCache cacheId="2" r:id="rId9"/>
  </pivotCaches>
  <extLst>
    <ext xmlns:x14="http://schemas.microsoft.com/office/spreadsheetml/2009/9/main" uri="{BBE1A952-AA13-448e-AADC-164F8A28A991}">
      <x14:slicerCaches>
        <x14:slicerCache r:id="rId10"/>
        <x14:slicerCache r:id="rId11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8" l="1"/>
  <c r="B4" i="8" s="1"/>
  <c r="B5" i="8" s="1"/>
  <c r="B6" i="8" s="1"/>
  <c r="B7" i="8" s="1"/>
  <c r="B8" i="8" s="1"/>
  <c r="B9" i="8" s="1"/>
  <c r="B10" i="8" s="1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31" i="8" s="1"/>
  <c r="B32" i="8" s="1"/>
  <c r="B33" i="8" s="1"/>
  <c r="B34" i="8" s="1"/>
  <c r="B35" i="8" s="1"/>
  <c r="B36" i="8" s="1"/>
  <c r="B37" i="8" s="1"/>
  <c r="B38" i="8" s="1"/>
  <c r="B39" i="8" s="1"/>
  <c r="B40" i="8" s="1"/>
  <c r="B41" i="8" s="1"/>
  <c r="B42" i="8" s="1"/>
  <c r="B43" i="8" s="1"/>
  <c r="B44" i="8" s="1"/>
  <c r="B45" i="8" s="1"/>
  <c r="B46" i="8" s="1"/>
  <c r="B47" i="8" s="1"/>
  <c r="B48" i="8" s="1"/>
  <c r="B49" i="8" s="1"/>
  <c r="B50" i="8" s="1"/>
  <c r="B51" i="8" s="1"/>
  <c r="B52" i="8" s="1"/>
  <c r="B53" i="8" s="1"/>
  <c r="B54" i="8" s="1"/>
  <c r="B55" i="8" s="1"/>
  <c r="B56" i="8" s="1"/>
  <c r="B57" i="8" s="1"/>
  <c r="B58" i="8" s="1"/>
  <c r="B59" i="8" s="1"/>
  <c r="B60" i="8" s="1"/>
  <c r="B61" i="8" s="1"/>
  <c r="B62" i="8" s="1"/>
  <c r="B63" i="8" s="1"/>
  <c r="B64" i="8" s="1"/>
  <c r="B65" i="8" s="1"/>
  <c r="B66" i="8" s="1"/>
  <c r="B67" i="8" s="1"/>
  <c r="B68" i="8" s="1"/>
  <c r="B69" i="8" s="1"/>
  <c r="B70" i="8" s="1"/>
  <c r="B71" i="8" s="1"/>
  <c r="B72" i="8" s="1"/>
  <c r="B73" i="8" s="1"/>
  <c r="B74" i="8" s="1"/>
  <c r="B75" i="8" s="1"/>
  <c r="B76" i="8" s="1"/>
  <c r="B77" i="8" s="1"/>
  <c r="B78" i="8" s="1"/>
  <c r="B79" i="8" s="1"/>
  <c r="B80" i="8" s="1"/>
  <c r="B81" i="8" s="1"/>
  <c r="B82" i="8" s="1"/>
  <c r="B83" i="8" s="1"/>
  <c r="B84" i="8" s="1"/>
  <c r="B85" i="8" s="1"/>
  <c r="B86" i="8" s="1"/>
  <c r="B87" i="8" s="1"/>
  <c r="B88" i="8" s="1"/>
  <c r="B89" i="8" s="1"/>
  <c r="B90" i="8" s="1"/>
  <c r="B91" i="8" s="1"/>
  <c r="B92" i="8" s="1"/>
  <c r="B93" i="8" s="1"/>
  <c r="B94" i="8" s="1"/>
  <c r="B95" i="8" s="1"/>
  <c r="B96" i="8" s="1"/>
  <c r="B97" i="8" s="1"/>
  <c r="B98" i="8" s="1"/>
  <c r="B99" i="8" s="1"/>
  <c r="B100" i="8" s="1"/>
  <c r="B101" i="8" s="1"/>
  <c r="B102" i="8" s="1"/>
  <c r="B103" i="8" s="1"/>
  <c r="B104" i="8" s="1"/>
  <c r="B105" i="8" s="1"/>
  <c r="B106" i="8" s="1"/>
  <c r="B107" i="8" s="1"/>
  <c r="B108" i="8" s="1"/>
  <c r="B109" i="8" s="1"/>
  <c r="B110" i="8" s="1"/>
  <c r="B111" i="8" s="1"/>
  <c r="B112" i="8" s="1"/>
  <c r="B113" i="8" s="1"/>
  <c r="B114" i="8" s="1"/>
  <c r="B115" i="8" s="1"/>
  <c r="B116" i="8" s="1"/>
  <c r="B117" i="8" s="1"/>
  <c r="B118" i="8" s="1"/>
  <c r="B119" i="8" s="1"/>
  <c r="B120" i="8" s="1"/>
  <c r="B121" i="8" s="1"/>
  <c r="B122" i="8" s="1"/>
  <c r="B123" i="8" s="1"/>
  <c r="B124" i="8" s="1"/>
  <c r="B125" i="8" s="1"/>
  <c r="B126" i="8" s="1"/>
  <c r="B127" i="8" s="1"/>
  <c r="B128" i="8" s="1"/>
  <c r="B129" i="8" s="1"/>
  <c r="B130" i="8" s="1"/>
  <c r="B131" i="8" s="1"/>
  <c r="B132" i="8" s="1"/>
  <c r="B133" i="8" s="1"/>
  <c r="B134" i="8" s="1"/>
  <c r="B135" i="8" s="1"/>
  <c r="B136" i="8" s="1"/>
  <c r="B137" i="8" s="1"/>
  <c r="B138" i="8" s="1"/>
  <c r="B139" i="8" s="1"/>
  <c r="B140" i="8" s="1"/>
  <c r="B141" i="8" s="1"/>
  <c r="B142" i="8" s="1"/>
  <c r="B143" i="8" s="1"/>
  <c r="B144" i="8" s="1"/>
  <c r="B145" i="8" s="1"/>
  <c r="B146" i="8" s="1"/>
  <c r="B147" i="8" s="1"/>
  <c r="B148" i="8" s="1"/>
  <c r="B149" i="8" s="1"/>
  <c r="B150" i="8" s="1"/>
  <c r="B151" i="8" s="1"/>
  <c r="B152" i="8" s="1"/>
  <c r="B153" i="8" s="1"/>
  <c r="B154" i="8" s="1"/>
  <c r="B155" i="8" s="1"/>
  <c r="B156" i="8" s="1"/>
  <c r="B157" i="8" s="1"/>
  <c r="B158" i="8" s="1"/>
  <c r="B159" i="8" s="1"/>
  <c r="B160" i="8" s="1"/>
  <c r="B161" i="8" s="1"/>
  <c r="B162" i="8" s="1"/>
  <c r="B163" i="8" s="1"/>
  <c r="B164" i="8" s="1"/>
  <c r="B165" i="8" s="1"/>
  <c r="B166" i="8" s="1"/>
  <c r="B167" i="8" s="1"/>
  <c r="B168" i="8" s="1"/>
  <c r="B169" i="8" s="1"/>
  <c r="B170" i="8" s="1"/>
  <c r="B171" i="8" s="1"/>
  <c r="B172" i="8" s="1"/>
  <c r="B173" i="8" s="1"/>
  <c r="B174" i="8" s="1"/>
  <c r="B175" i="8" s="1"/>
  <c r="B176" i="8" s="1"/>
  <c r="B177" i="8" s="1"/>
  <c r="B178" i="8" s="1"/>
  <c r="B179" i="8" s="1"/>
  <c r="B180" i="8" s="1"/>
  <c r="B181" i="8" s="1"/>
  <c r="B182" i="8" s="1"/>
  <c r="B183" i="8" s="1"/>
  <c r="B184" i="8" s="1"/>
  <c r="B185" i="8" s="1"/>
  <c r="B186" i="8" s="1"/>
  <c r="B187" i="8" s="1"/>
  <c r="B188" i="8" s="1"/>
  <c r="B189" i="8" s="1"/>
  <c r="B190" i="8" s="1"/>
  <c r="B191" i="8" s="1"/>
  <c r="B192" i="8" s="1"/>
  <c r="B193" i="8" s="1"/>
  <c r="B194" i="8" s="1"/>
  <c r="B195" i="8" s="1"/>
  <c r="B196" i="8" s="1"/>
  <c r="B197" i="8" s="1"/>
  <c r="B198" i="8" s="1"/>
  <c r="B199" i="8" s="1"/>
  <c r="B200" i="8" s="1"/>
  <c r="B201" i="8" s="1"/>
  <c r="J19" i="6"/>
  <c r="J14" i="6"/>
</calcChain>
</file>

<file path=xl/sharedStrings.xml><?xml version="1.0" encoding="utf-8"?>
<sst xmlns="http://schemas.openxmlformats.org/spreadsheetml/2006/main" count="886" uniqueCount="242">
  <si>
    <t>Pays</t>
  </si>
  <si>
    <t>Continent</t>
  </si>
  <si>
    <t>Produit</t>
  </si>
  <si>
    <t>France</t>
  </si>
  <si>
    <t>Allemagne</t>
  </si>
  <si>
    <t>Italie</t>
  </si>
  <si>
    <t>Espagne</t>
  </si>
  <si>
    <t>Belgique</t>
  </si>
  <si>
    <t>Pays-Bas</t>
  </si>
  <si>
    <t>Chine</t>
  </si>
  <si>
    <t>Sénégal</t>
  </si>
  <si>
    <t>Canada</t>
  </si>
  <si>
    <t>Japon</t>
  </si>
  <si>
    <t>Australie</t>
  </si>
  <si>
    <t>Océanie</t>
  </si>
  <si>
    <t>Asie</t>
  </si>
  <si>
    <t>Afrique</t>
  </si>
  <si>
    <t>Afrique-du-Sud</t>
  </si>
  <si>
    <t>Maroc</t>
  </si>
  <si>
    <t>Tunisie</t>
  </si>
  <si>
    <t>Num Facture</t>
  </si>
  <si>
    <t>Europe</t>
  </si>
  <si>
    <t>Amérique du Nord</t>
  </si>
  <si>
    <t>Table</t>
  </si>
  <si>
    <t>Chaise</t>
  </si>
  <si>
    <t>Bureau</t>
  </si>
  <si>
    <t>Lampe</t>
  </si>
  <si>
    <t>Armoire</t>
  </si>
  <si>
    <t>Commode</t>
  </si>
  <si>
    <t>Montant HT</t>
  </si>
  <si>
    <t>Date</t>
  </si>
  <si>
    <t>F-0201</t>
  </si>
  <si>
    <t>F-0202</t>
  </si>
  <si>
    <t>F-0203</t>
  </si>
  <si>
    <t>F-0204</t>
  </si>
  <si>
    <t>F-0205</t>
  </si>
  <si>
    <t>F-0206</t>
  </si>
  <si>
    <t>F-0207</t>
  </si>
  <si>
    <t>F-0208</t>
  </si>
  <si>
    <t>F-0209</t>
  </si>
  <si>
    <t>F-0210</t>
  </si>
  <si>
    <t>F-0211</t>
  </si>
  <si>
    <t>F-0212</t>
  </si>
  <si>
    <t>F-0213</t>
  </si>
  <si>
    <t>F-0214</t>
  </si>
  <si>
    <t>F-0215</t>
  </si>
  <si>
    <t>F-0216</t>
  </si>
  <si>
    <t>F-0217</t>
  </si>
  <si>
    <t>F-0218</t>
  </si>
  <si>
    <t>F-0219</t>
  </si>
  <si>
    <t>F-0220</t>
  </si>
  <si>
    <t>F-0221</t>
  </si>
  <si>
    <t>F-0222</t>
  </si>
  <si>
    <t>F-0223</t>
  </si>
  <si>
    <t>F-0224</t>
  </si>
  <si>
    <t>F-0225</t>
  </si>
  <si>
    <t>F-0226</t>
  </si>
  <si>
    <t>F-0227</t>
  </si>
  <si>
    <t>F-0228</t>
  </si>
  <si>
    <t>F-0229</t>
  </si>
  <si>
    <t>F-0230</t>
  </si>
  <si>
    <t>F-0231</t>
  </si>
  <si>
    <t>F-0232</t>
  </si>
  <si>
    <t>F-0233</t>
  </si>
  <si>
    <t>F-0234</t>
  </si>
  <si>
    <t>F-0235</t>
  </si>
  <si>
    <t>F-0236</t>
  </si>
  <si>
    <t>F-0237</t>
  </si>
  <si>
    <t>F-0238</t>
  </si>
  <si>
    <t>F-0239</t>
  </si>
  <si>
    <t>F-0240</t>
  </si>
  <si>
    <t>F-0241</t>
  </si>
  <si>
    <t>F-0242</t>
  </si>
  <si>
    <t>F-0243</t>
  </si>
  <si>
    <t>F-0244</t>
  </si>
  <si>
    <t>F-0245</t>
  </si>
  <si>
    <t>F-0246</t>
  </si>
  <si>
    <t>F-0247</t>
  </si>
  <si>
    <t>F-0248</t>
  </si>
  <si>
    <t>F-0249</t>
  </si>
  <si>
    <t>F-0250</t>
  </si>
  <si>
    <t>F-0251</t>
  </si>
  <si>
    <t>F-0252</t>
  </si>
  <si>
    <t>F-0253</t>
  </si>
  <si>
    <t>F-0254</t>
  </si>
  <si>
    <t>F-0255</t>
  </si>
  <si>
    <t>F-0256</t>
  </si>
  <si>
    <t>F-0257</t>
  </si>
  <si>
    <t>F-0258</t>
  </si>
  <si>
    <t>F-0259</t>
  </si>
  <si>
    <t>F-0260</t>
  </si>
  <si>
    <t>F-0261</t>
  </si>
  <si>
    <t>F-0262</t>
  </si>
  <si>
    <t>F-0263</t>
  </si>
  <si>
    <t>F-0264</t>
  </si>
  <si>
    <t>F-0265</t>
  </si>
  <si>
    <t>F-0266</t>
  </si>
  <si>
    <t>F-0267</t>
  </si>
  <si>
    <t>F-0268</t>
  </si>
  <si>
    <t>F-0269</t>
  </si>
  <si>
    <t>F-0270</t>
  </si>
  <si>
    <t>F-0271</t>
  </si>
  <si>
    <t>F-0272</t>
  </si>
  <si>
    <t>F-0273</t>
  </si>
  <si>
    <t>F-0274</t>
  </si>
  <si>
    <t>F-0275</t>
  </si>
  <si>
    <t>F-0276</t>
  </si>
  <si>
    <t>F-0277</t>
  </si>
  <si>
    <t>F-0278</t>
  </si>
  <si>
    <t>F-0279</t>
  </si>
  <si>
    <t>F-0280</t>
  </si>
  <si>
    <t>F-0281</t>
  </si>
  <si>
    <t>F-0282</t>
  </si>
  <si>
    <t>F-0283</t>
  </si>
  <si>
    <t>F-0284</t>
  </si>
  <si>
    <t>F-0285</t>
  </si>
  <si>
    <t>F-0286</t>
  </si>
  <si>
    <t>F-0287</t>
  </si>
  <si>
    <t>F-0288</t>
  </si>
  <si>
    <t>F-0289</t>
  </si>
  <si>
    <t>F-0290</t>
  </si>
  <si>
    <t>F-0291</t>
  </si>
  <si>
    <t>F-0292</t>
  </si>
  <si>
    <t>F-0293</t>
  </si>
  <si>
    <t>F-0294</t>
  </si>
  <si>
    <t>F-0295</t>
  </si>
  <si>
    <t>F-0296</t>
  </si>
  <si>
    <t>F-0297</t>
  </si>
  <si>
    <t>F-0298</t>
  </si>
  <si>
    <t>F-0299</t>
  </si>
  <si>
    <t>F-0300</t>
  </si>
  <si>
    <t>F-0301</t>
  </si>
  <si>
    <t>F-0302</t>
  </si>
  <si>
    <t>F-0303</t>
  </si>
  <si>
    <t>F-0304</t>
  </si>
  <si>
    <t>F-0305</t>
  </si>
  <si>
    <t>F-0306</t>
  </si>
  <si>
    <t>F-0307</t>
  </si>
  <si>
    <t>F-0308</t>
  </si>
  <si>
    <t>F-0309</t>
  </si>
  <si>
    <t>F-0310</t>
  </si>
  <si>
    <t>F-0311</t>
  </si>
  <si>
    <t>F-0312</t>
  </si>
  <si>
    <t>F-0313</t>
  </si>
  <si>
    <t>F-0314</t>
  </si>
  <si>
    <t>F-0315</t>
  </si>
  <si>
    <t>F-0316</t>
  </si>
  <si>
    <t>F-0317</t>
  </si>
  <si>
    <t>F-0318</t>
  </si>
  <si>
    <t>F-0319</t>
  </si>
  <si>
    <t>F-0320</t>
  </si>
  <si>
    <t>F-0321</t>
  </si>
  <si>
    <t>F-0322</t>
  </si>
  <si>
    <t>F-0323</t>
  </si>
  <si>
    <t>F-0324</t>
  </si>
  <si>
    <t>F-0325</t>
  </si>
  <si>
    <t>F-0326</t>
  </si>
  <si>
    <t>F-0327</t>
  </si>
  <si>
    <t>F-0328</t>
  </si>
  <si>
    <t>F-0329</t>
  </si>
  <si>
    <t>F-0330</t>
  </si>
  <si>
    <t>F-0331</t>
  </si>
  <si>
    <t>F-0332</t>
  </si>
  <si>
    <t>F-0333</t>
  </si>
  <si>
    <t>F-0334</t>
  </si>
  <si>
    <t>F-0335</t>
  </si>
  <si>
    <t>F-0336</t>
  </si>
  <si>
    <t>F-0337</t>
  </si>
  <si>
    <t>F-0338</t>
  </si>
  <si>
    <t>F-0339</t>
  </si>
  <si>
    <t>F-0340</t>
  </si>
  <si>
    <t>F-0341</t>
  </si>
  <si>
    <t>F-0342</t>
  </si>
  <si>
    <t>F-0343</t>
  </si>
  <si>
    <t>F-0344</t>
  </si>
  <si>
    <t>F-0345</t>
  </si>
  <si>
    <t>F-0346</t>
  </si>
  <si>
    <t>F-0347</t>
  </si>
  <si>
    <t>F-0348</t>
  </si>
  <si>
    <t>F-0349</t>
  </si>
  <si>
    <t>F-0350</t>
  </si>
  <si>
    <t>F-0351</t>
  </si>
  <si>
    <t>F-0352</t>
  </si>
  <si>
    <t>F-0353</t>
  </si>
  <si>
    <t>F-0354</t>
  </si>
  <si>
    <t>F-0355</t>
  </si>
  <si>
    <t>F-0356</t>
  </si>
  <si>
    <t>F-0357</t>
  </si>
  <si>
    <t>F-0358</t>
  </si>
  <si>
    <t>F-0359</t>
  </si>
  <si>
    <t>F-0360</t>
  </si>
  <si>
    <t>F-0361</t>
  </si>
  <si>
    <t>F-0362</t>
  </si>
  <si>
    <t>F-0363</t>
  </si>
  <si>
    <t>F-0364</t>
  </si>
  <si>
    <t>F-0365</t>
  </si>
  <si>
    <t>F-0366</t>
  </si>
  <si>
    <t>F-0367</t>
  </si>
  <si>
    <t>F-0368</t>
  </si>
  <si>
    <t>F-0369</t>
  </si>
  <si>
    <t>F-0370</t>
  </si>
  <si>
    <t>F-0371</t>
  </si>
  <si>
    <t>F-0372</t>
  </si>
  <si>
    <t>F-0373</t>
  </si>
  <si>
    <t>F-0374</t>
  </si>
  <si>
    <t>F-0375</t>
  </si>
  <si>
    <t>F-0376</t>
  </si>
  <si>
    <t>F-0377</t>
  </si>
  <si>
    <t>F-0378</t>
  </si>
  <si>
    <t>F-0379</t>
  </si>
  <si>
    <t>F-0380</t>
  </si>
  <si>
    <t>F-0381</t>
  </si>
  <si>
    <t>F-0382</t>
  </si>
  <si>
    <t>F-0383</t>
  </si>
  <si>
    <t>F-0384</t>
  </si>
  <si>
    <t>F-0385</t>
  </si>
  <si>
    <t>F-0386</t>
  </si>
  <si>
    <t>F-0387</t>
  </si>
  <si>
    <t>F-0388</t>
  </si>
  <si>
    <t>F-0389</t>
  </si>
  <si>
    <t>F-0390</t>
  </si>
  <si>
    <t>F-0391</t>
  </si>
  <si>
    <t>F-0392</t>
  </si>
  <si>
    <t>F-0393</t>
  </si>
  <si>
    <t>F-0394</t>
  </si>
  <si>
    <t>F-0395</t>
  </si>
  <si>
    <t>F-0396</t>
  </si>
  <si>
    <t>F-0397</t>
  </si>
  <si>
    <t>F-0398</t>
  </si>
  <si>
    <t>F-0399</t>
  </si>
  <si>
    <t>F-0400</t>
  </si>
  <si>
    <t>Étiquettes de lignes</t>
  </si>
  <si>
    <t>Total général</t>
  </si>
  <si>
    <t>Somme de Montant HT</t>
  </si>
  <si>
    <t>Étiquettes de colonnes</t>
  </si>
  <si>
    <t>Trimestre3</t>
  </si>
  <si>
    <t>Trimestre4</t>
  </si>
  <si>
    <t>Trimestre1</t>
  </si>
  <si>
    <t>F-0401</t>
  </si>
  <si>
    <t>Trimestre2</t>
  </si>
  <si>
    <t/>
  </si>
  <si>
    <t>Nombre de Num Facture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</si>
</sst>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* #,##0.00\ &quot;DH&quot;_-;\-* #,##0.00\ &quot;DH&quot;_-;_-* &quot;-&quot;??\ &quot;DH&quot;_-;_-@_-"/>
    <numFmt numFmtId="43" formatCode="_-* #,##0.00_-;\-* #,##0.00_-;_-* &quot;-&quot;??_-;_-@_-"/>
    <numFmt numFmtId="164" formatCode="_-* #,##0_-;\-* #,##0_-;_-* &quot;-&quot;??_-;_-@_-"/>
    <numFmt numFmtId="165" formatCode="_-[$€-2]\ * #,##0.00_-;\-[$€-2]\ * #,##0.00_-;_-[$€-2]\ 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6">
    <xf numFmtId="0" fontId="0" fillId="0" borderId="0" xfId="0"/>
    <xf numFmtId="164" fontId="0" fillId="0" borderId="0" xfId="1" applyNumberFormat="1" applyFont="1"/>
    <xf numFmtId="14" fontId="0" fillId="0" borderId="0" xfId="0" applyNumberFormat="1"/>
    <xf numFmtId="0" fontId="2" fillId="2" borderId="0" xfId="0" applyFont="1" applyFill="1" applyAlignment="1">
      <alignment horizontal="center"/>
    </xf>
    <xf numFmtId="164" fontId="2" fillId="2" borderId="0" xfId="1" applyNumberFormat="1" applyFont="1" applyFill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3" fillId="0" borderId="0" xfId="0" pivotButton="1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165" fontId="3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  <xf numFmtId="0" fontId="0" fillId="0" borderId="0" xfId="0" applyAlignment="1">
      <alignment horizontal="left" indent="1"/>
    </xf>
    <xf numFmtId="10" fontId="0" fillId="0" borderId="0" xfId="0" applyNumberFormat="1"/>
    <xf numFmtId="44" fontId="5" fillId="0" borderId="0" xfId="2" applyFont="1" applyAlignment="1">
      <alignment horizontal="center"/>
    </xf>
    <xf numFmtId="0" fontId="5" fillId="0" borderId="0" xfId="2" applyNumberFormat="1" applyFont="1" applyAlignment="1">
      <alignment horizontal="center"/>
    </xf>
  </cellXfs>
  <cellStyles count="3">
    <cellStyle name="Milliers" xfId="1" builtinId="3"/>
    <cellStyle name="Monétaire" xfId="2" builtinId="4"/>
    <cellStyle name="Normal" xfId="0" builtinId="0"/>
  </cellStyles>
  <dxfs count="25"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numFmt numFmtId="165" formatCode="_-[$€-2]\ * #,##0.00_-;\-[$€-2]\ * #,##0.00_-;_-[$€-2]\ * &quot;-&quot;??_-;_-@_-"/>
    </dxf>
    <dxf>
      <font>
        <b/>
      </font>
    </dxf>
    <dxf>
      <alignment horizontal="left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_-;\-* #,##0_-;_-* &quot;-&quot;??_-;_-@_-"/>
    </dxf>
    <dxf>
      <numFmt numFmtId="19" formatCode="dd/m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39997558519241921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microsoft.com/office/2007/relationships/slicerCache" Target="slicerCaches/slicerCach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[8-TCD-fichier.xlsx]Feuil4!Tableau croisé dynamique3</c:name>
    <c:fmtId val="0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8862642169728783E-2"/>
          <c:y val="2.7739998409289746E-2"/>
          <c:w val="0.73450302407851198"/>
          <c:h val="0.7718014793605344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Feuil4!$B$3:$B$4</c:f>
              <c:strCache>
                <c:ptCount val="1"/>
                <c:pt idx="0">
                  <c:v>Armoire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Feuil4!$A$5:$A$9</c:f>
              <c:strCache>
                <c:ptCount val="5"/>
                <c:pt idx="0">
                  <c:v>Europe</c:v>
                </c:pt>
                <c:pt idx="1">
                  <c:v>Afrique</c:v>
                </c:pt>
                <c:pt idx="2">
                  <c:v>Amérique du Nord</c:v>
                </c:pt>
                <c:pt idx="3">
                  <c:v>Asie</c:v>
                </c:pt>
                <c:pt idx="4">
                  <c:v>Océanie</c:v>
                </c:pt>
              </c:strCache>
            </c:strRef>
          </c:cat>
          <c:val>
            <c:numRef>
              <c:f>Feuil4!$B$5:$B$9</c:f>
              <c:numCache>
                <c:formatCode>General</c:formatCode>
                <c:ptCount val="5"/>
                <c:pt idx="0">
                  <c:v>51400</c:v>
                </c:pt>
                <c:pt idx="1">
                  <c:v>20700</c:v>
                </c:pt>
                <c:pt idx="2">
                  <c:v>6600</c:v>
                </c:pt>
                <c:pt idx="3">
                  <c:v>3400</c:v>
                </c:pt>
                <c:pt idx="4">
                  <c:v>5200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6F-4D32-8146-0FFA3FE3E49F}"/>
            </c:ext>
          </c:extLst>
        </c:ser>
        <c:ser>
          <c:idx val="1"/>
          <c:order val="1"/>
          <c:tx>
            <c:strRef>
              <c:f>Feuil4!$C$3:$C$4</c:f>
              <c:strCache>
                <c:ptCount val="1"/>
                <c:pt idx="0">
                  <c:v>Bureau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Feuil4!$A$5:$A$9</c:f>
              <c:strCache>
                <c:ptCount val="5"/>
                <c:pt idx="0">
                  <c:v>Europe</c:v>
                </c:pt>
                <c:pt idx="1">
                  <c:v>Afrique</c:v>
                </c:pt>
                <c:pt idx="2">
                  <c:v>Amérique du Nord</c:v>
                </c:pt>
                <c:pt idx="3">
                  <c:v>Asie</c:v>
                </c:pt>
                <c:pt idx="4">
                  <c:v>Océanie</c:v>
                </c:pt>
              </c:strCache>
            </c:strRef>
          </c:cat>
          <c:val>
            <c:numRef>
              <c:f>Feuil4!$C$5:$C$9</c:f>
              <c:numCache>
                <c:formatCode>General</c:formatCode>
                <c:ptCount val="5"/>
                <c:pt idx="0">
                  <c:v>42800</c:v>
                </c:pt>
                <c:pt idx="1">
                  <c:v>27000</c:v>
                </c:pt>
                <c:pt idx="2">
                  <c:v>9000</c:v>
                </c:pt>
                <c:pt idx="3">
                  <c:v>13400</c:v>
                </c:pt>
                <c:pt idx="4">
                  <c:v>5700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7A52-4FD0-8BEF-D95727FF3AB6}"/>
            </c:ext>
          </c:extLst>
        </c:ser>
        <c:ser>
          <c:idx val="2"/>
          <c:order val="2"/>
          <c:tx>
            <c:strRef>
              <c:f>Feuil4!$D$3:$D$4</c:f>
              <c:strCache>
                <c:ptCount val="1"/>
                <c:pt idx="0">
                  <c:v>Chaise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Feuil4!$A$5:$A$9</c:f>
              <c:strCache>
                <c:ptCount val="5"/>
                <c:pt idx="0">
                  <c:v>Europe</c:v>
                </c:pt>
                <c:pt idx="1">
                  <c:v>Afrique</c:v>
                </c:pt>
                <c:pt idx="2">
                  <c:v>Amérique du Nord</c:v>
                </c:pt>
                <c:pt idx="3">
                  <c:v>Asie</c:v>
                </c:pt>
                <c:pt idx="4">
                  <c:v>Océanie</c:v>
                </c:pt>
              </c:strCache>
            </c:strRef>
          </c:cat>
          <c:val>
            <c:numRef>
              <c:f>Feuil4!$D$5:$D$9</c:f>
              <c:numCache>
                <c:formatCode>General</c:formatCode>
                <c:ptCount val="5"/>
                <c:pt idx="0">
                  <c:v>53100</c:v>
                </c:pt>
                <c:pt idx="1">
                  <c:v>22700</c:v>
                </c:pt>
                <c:pt idx="2">
                  <c:v>7200</c:v>
                </c:pt>
                <c:pt idx="3">
                  <c:v>8000</c:v>
                </c:pt>
                <c:pt idx="4">
                  <c:v>6800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7A52-4FD0-8BEF-D95727FF3AB6}"/>
            </c:ext>
          </c:extLst>
        </c:ser>
        <c:ser>
          <c:idx val="3"/>
          <c:order val="3"/>
          <c:tx>
            <c:strRef>
              <c:f>Feuil4!$E$3:$E$4</c:f>
              <c:strCache>
                <c:ptCount val="1"/>
                <c:pt idx="0">
                  <c:v>Commode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Feuil4!$A$5:$A$9</c:f>
              <c:strCache>
                <c:ptCount val="5"/>
                <c:pt idx="0">
                  <c:v>Europe</c:v>
                </c:pt>
                <c:pt idx="1">
                  <c:v>Afrique</c:v>
                </c:pt>
                <c:pt idx="2">
                  <c:v>Amérique du Nord</c:v>
                </c:pt>
                <c:pt idx="3">
                  <c:v>Asie</c:v>
                </c:pt>
                <c:pt idx="4">
                  <c:v>Océanie</c:v>
                </c:pt>
              </c:strCache>
            </c:strRef>
          </c:cat>
          <c:val>
            <c:numRef>
              <c:f>Feuil4!$E$5:$E$9</c:f>
              <c:numCache>
                <c:formatCode>General</c:formatCode>
                <c:ptCount val="5"/>
                <c:pt idx="0">
                  <c:v>37900</c:v>
                </c:pt>
                <c:pt idx="1">
                  <c:v>16300</c:v>
                </c:pt>
                <c:pt idx="2">
                  <c:v>16700</c:v>
                </c:pt>
                <c:pt idx="3">
                  <c:v>12000</c:v>
                </c:pt>
                <c:pt idx="4">
                  <c:v>3700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7A52-4FD0-8BEF-D95727FF3AB6}"/>
            </c:ext>
          </c:extLst>
        </c:ser>
        <c:ser>
          <c:idx val="4"/>
          <c:order val="4"/>
          <c:tx>
            <c:strRef>
              <c:f>Feuil4!$F$3:$F$4</c:f>
              <c:strCache>
                <c:ptCount val="1"/>
                <c:pt idx="0">
                  <c:v>Lampe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Feuil4!$A$5:$A$9</c:f>
              <c:strCache>
                <c:ptCount val="5"/>
                <c:pt idx="0">
                  <c:v>Europe</c:v>
                </c:pt>
                <c:pt idx="1">
                  <c:v>Afrique</c:v>
                </c:pt>
                <c:pt idx="2">
                  <c:v>Amérique du Nord</c:v>
                </c:pt>
                <c:pt idx="3">
                  <c:v>Asie</c:v>
                </c:pt>
                <c:pt idx="4">
                  <c:v>Océanie</c:v>
                </c:pt>
              </c:strCache>
            </c:strRef>
          </c:cat>
          <c:val>
            <c:numRef>
              <c:f>Feuil4!$F$5:$F$9</c:f>
              <c:numCache>
                <c:formatCode>General</c:formatCode>
                <c:ptCount val="5"/>
                <c:pt idx="0">
                  <c:v>29300</c:v>
                </c:pt>
                <c:pt idx="1">
                  <c:v>8200</c:v>
                </c:pt>
                <c:pt idx="2">
                  <c:v>11200</c:v>
                </c:pt>
                <c:pt idx="3">
                  <c:v>8800</c:v>
                </c:pt>
                <c:pt idx="4">
                  <c:v>7300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7A52-4FD0-8BEF-D95727FF3AB6}"/>
            </c:ext>
          </c:extLst>
        </c:ser>
        <c:ser>
          <c:idx val="5"/>
          <c:order val="5"/>
          <c:tx>
            <c:strRef>
              <c:f>Feuil4!$G$3:$G$4</c:f>
              <c:strCache>
                <c:ptCount val="1"/>
                <c:pt idx="0">
                  <c:v>Table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Feuil4!$A$5:$A$9</c:f>
              <c:strCache>
                <c:ptCount val="5"/>
                <c:pt idx="0">
                  <c:v>Europe</c:v>
                </c:pt>
                <c:pt idx="1">
                  <c:v>Afrique</c:v>
                </c:pt>
                <c:pt idx="2">
                  <c:v>Amérique du Nord</c:v>
                </c:pt>
                <c:pt idx="3">
                  <c:v>Asie</c:v>
                </c:pt>
                <c:pt idx="4">
                  <c:v>Océanie</c:v>
                </c:pt>
              </c:strCache>
            </c:strRef>
          </c:cat>
          <c:val>
            <c:numRef>
              <c:f>Feuil4!$G$5:$G$9</c:f>
              <c:numCache>
                <c:formatCode>General</c:formatCode>
                <c:ptCount val="5"/>
                <c:pt idx="0">
                  <c:v>34500</c:v>
                </c:pt>
                <c:pt idx="1">
                  <c:v>15000</c:v>
                </c:pt>
                <c:pt idx="2">
                  <c:v>13500</c:v>
                </c:pt>
                <c:pt idx="3">
                  <c:v>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7A52-4FD0-8BEF-D95727FF3A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562926991"/>
        <c:axId val="1779024319"/>
      </c:barChart>
      <c:catAx>
        <c:axId val="1562926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79024319"/>
        <c:crosses val="autoZero"/>
        <c:auto val="1"/>
        <c:lblAlgn val="ctr"/>
        <c:lblOffset val="100"/>
        <c:noMultiLvlLbl val="0"/>
      </c:catAx>
      <c:valAx>
        <c:axId val="1779024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62926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76200</xdr:rowOff>
    </xdr:from>
    <xdr:to>
      <xdr:col>6</xdr:col>
      <xdr:colOff>403860</xdr:colOff>
      <xdr:row>22</xdr:row>
      <xdr:rowOff>83820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686F4DFF-334E-FA4C-1326-1E7F76284E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99060</xdr:colOff>
      <xdr:row>2</xdr:row>
      <xdr:rowOff>0</xdr:rowOff>
    </xdr:from>
    <xdr:to>
      <xdr:col>9</xdr:col>
      <xdr:colOff>320040</xdr:colOff>
      <xdr:row>8</xdr:row>
      <xdr:rowOff>152399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Continent">
              <a:extLst>
                <a:ext uri="{FF2B5EF4-FFF2-40B4-BE49-F238E27FC236}">
                  <a16:creationId xmlns:a16="http://schemas.microsoft.com/office/drawing/2014/main" id="{AA8C480E-D629-FD02-D3CB-7F17FC84164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ntinent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509260" y="365760"/>
              <a:ext cx="1828800" cy="124967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MA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9</xdr:col>
      <xdr:colOff>388620</xdr:colOff>
      <xdr:row>2</xdr:row>
      <xdr:rowOff>7620</xdr:rowOff>
    </xdr:from>
    <xdr:to>
      <xdr:col>11</xdr:col>
      <xdr:colOff>632460</xdr:colOff>
      <xdr:row>9</xdr:row>
      <xdr:rowOff>7619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Produit">
              <a:extLst>
                <a:ext uri="{FF2B5EF4-FFF2-40B4-BE49-F238E27FC236}">
                  <a16:creationId xmlns:a16="http://schemas.microsoft.com/office/drawing/2014/main" id="{63B8911C-4A45-314C-9729-9B956F42571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duit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406640" y="373380"/>
              <a:ext cx="1828800" cy="128015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MA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>
    <xdr:from>
      <xdr:col>8</xdr:col>
      <xdr:colOff>777240</xdr:colOff>
      <xdr:row>10</xdr:row>
      <xdr:rowOff>137160</xdr:rowOff>
    </xdr:from>
    <xdr:to>
      <xdr:col>11</xdr:col>
      <xdr:colOff>76200</xdr:colOff>
      <xdr:row>12</xdr:row>
      <xdr:rowOff>91440</xdr:rowOff>
    </xdr:to>
    <xdr:sp macro="" textlink="">
      <xdr:nvSpPr>
        <xdr:cNvPr id="5" name="Rectangle : coins arrondis 4">
          <a:extLst>
            <a:ext uri="{FF2B5EF4-FFF2-40B4-BE49-F238E27FC236}">
              <a16:creationId xmlns:a16="http://schemas.microsoft.com/office/drawing/2014/main" id="{704B3F7D-527B-A181-6F7A-EBB4519660D2}"/>
            </a:ext>
          </a:extLst>
        </xdr:cNvPr>
        <xdr:cNvSpPr/>
      </xdr:nvSpPr>
      <xdr:spPr>
        <a:xfrm>
          <a:off x="7002780" y="1965960"/>
          <a:ext cx="1676400" cy="32004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MA" sz="1100"/>
        </a:p>
      </xdr:txBody>
    </xdr:sp>
    <xdr:clientData/>
  </xdr:twoCellAnchor>
  <xdr:twoCellAnchor>
    <xdr:from>
      <xdr:col>9</xdr:col>
      <xdr:colOff>121920</xdr:colOff>
      <xdr:row>10</xdr:row>
      <xdr:rowOff>152400</xdr:rowOff>
    </xdr:from>
    <xdr:to>
      <xdr:col>11</xdr:col>
      <xdr:colOff>53340</xdr:colOff>
      <xdr:row>12</xdr:row>
      <xdr:rowOff>53340</xdr:rowOff>
    </xdr:to>
    <xdr:sp macro="" textlink="">
      <xdr:nvSpPr>
        <xdr:cNvPr id="2049" name="Text Box 1">
          <a:extLst>
            <a:ext uri="{FF2B5EF4-FFF2-40B4-BE49-F238E27FC236}">
              <a16:creationId xmlns:a16="http://schemas.microsoft.com/office/drawing/2014/main" id="{6F2C8C1F-210B-1812-EEE0-7223B6692CC2}"/>
            </a:ext>
          </a:extLst>
        </xdr:cNvPr>
        <xdr:cNvSpPr txBox="1">
          <a:spLocks noChangeArrowheads="1"/>
        </xdr:cNvSpPr>
      </xdr:nvSpPr>
      <xdr:spPr bwMode="auto">
        <a:xfrm>
          <a:off x="7139940" y="1981200"/>
          <a:ext cx="1516380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32004" rIns="0" bIns="0" anchor="t" upright="1"/>
        <a:lstStyle/>
        <a:p>
          <a:pPr algn="l" rtl="0">
            <a:defRPr sz="1000"/>
          </a:pPr>
          <a:r>
            <a:rPr lang="fr-MA" sz="1100" b="0" i="0" u="none" strike="noStrike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Calibri"/>
              <a:ea typeface="Calibri"/>
              <a:cs typeface="Calibri"/>
            </a:rPr>
            <a:t>Montant total</a:t>
          </a:r>
        </a:p>
      </xdr:txBody>
    </xdr:sp>
    <xdr:clientData/>
  </xdr:twoCellAnchor>
  <xdr:twoCellAnchor>
    <xdr:from>
      <xdr:col>9</xdr:col>
      <xdr:colOff>0</xdr:colOff>
      <xdr:row>16</xdr:row>
      <xdr:rowOff>0</xdr:rowOff>
    </xdr:from>
    <xdr:to>
      <xdr:col>11</xdr:col>
      <xdr:colOff>91440</xdr:colOff>
      <xdr:row>17</xdr:row>
      <xdr:rowOff>137160</xdr:rowOff>
    </xdr:to>
    <xdr:sp macro="" textlink="">
      <xdr:nvSpPr>
        <xdr:cNvPr id="6" name="Rectangle : coins arrondis 5">
          <a:extLst>
            <a:ext uri="{FF2B5EF4-FFF2-40B4-BE49-F238E27FC236}">
              <a16:creationId xmlns:a16="http://schemas.microsoft.com/office/drawing/2014/main" id="{CAC3DDFD-BB0F-4F65-8E3B-456BB33BE28B}"/>
            </a:ext>
          </a:extLst>
        </xdr:cNvPr>
        <xdr:cNvSpPr/>
      </xdr:nvSpPr>
      <xdr:spPr>
        <a:xfrm>
          <a:off x="7018020" y="3009900"/>
          <a:ext cx="1676400" cy="32004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MA" sz="1100"/>
        </a:p>
      </xdr:txBody>
    </xdr:sp>
    <xdr:clientData/>
  </xdr:twoCellAnchor>
  <xdr:twoCellAnchor>
    <xdr:from>
      <xdr:col>9</xdr:col>
      <xdr:colOff>137160</xdr:colOff>
      <xdr:row>16</xdr:row>
      <xdr:rowOff>15240</xdr:rowOff>
    </xdr:from>
    <xdr:to>
      <xdr:col>11</xdr:col>
      <xdr:colOff>68580</xdr:colOff>
      <xdr:row>17</xdr:row>
      <xdr:rowOff>99060</xdr:rowOff>
    </xdr:to>
    <xdr:sp macro="" textlink="">
      <xdr:nvSpPr>
        <xdr:cNvPr id="7" name="Text Box 1">
          <a:extLst>
            <a:ext uri="{FF2B5EF4-FFF2-40B4-BE49-F238E27FC236}">
              <a16:creationId xmlns:a16="http://schemas.microsoft.com/office/drawing/2014/main" id="{E6F90728-567A-4C7D-983E-11BABA92941E}"/>
            </a:ext>
          </a:extLst>
        </xdr:cNvPr>
        <xdr:cNvSpPr txBox="1">
          <a:spLocks noChangeArrowheads="1"/>
        </xdr:cNvSpPr>
      </xdr:nvSpPr>
      <xdr:spPr bwMode="auto">
        <a:xfrm>
          <a:off x="7155180" y="3025140"/>
          <a:ext cx="1516380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32004" rIns="0" bIns="0" anchor="t" upright="1"/>
        <a:lstStyle/>
        <a:p>
          <a:pPr algn="l" rtl="0">
            <a:defRPr sz="1000"/>
          </a:pPr>
          <a:r>
            <a:rPr lang="fr-MA" sz="1100" b="0" i="0" u="none" strike="noStrike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Calibri"/>
              <a:ea typeface="Calibri"/>
              <a:cs typeface="Calibri"/>
            </a:rPr>
            <a:t>Nb Commandes</a:t>
          </a:r>
        </a:p>
      </xdr:txBody>
    </xdr:sp>
    <xdr:clientData/>
  </xdr:twoCellAnchor>
  <xdr:twoCellAnchor>
    <xdr:from>
      <xdr:col>13</xdr:col>
      <xdr:colOff>0</xdr:colOff>
      <xdr:row>21</xdr:row>
      <xdr:rowOff>0</xdr:rowOff>
    </xdr:from>
    <xdr:to>
      <xdr:col>13</xdr:col>
      <xdr:colOff>1276514</xdr:colOff>
      <xdr:row>23</xdr:row>
      <xdr:rowOff>72803</xdr:rowOff>
    </xdr:to>
    <xdr:sp macro="" textlink="">
      <xdr:nvSpPr>
        <xdr:cNvPr id="8" name="Rectangle : coins arrondis 7">
          <a:extLst>
            <a:ext uri="{FF2B5EF4-FFF2-40B4-BE49-F238E27FC236}">
              <a16:creationId xmlns:a16="http://schemas.microsoft.com/office/drawing/2014/main" id="{1C8C4117-FBCC-44E5-9786-C9CC487E7709}"/>
            </a:ext>
          </a:extLst>
        </xdr:cNvPr>
        <xdr:cNvSpPr/>
      </xdr:nvSpPr>
      <xdr:spPr>
        <a:xfrm>
          <a:off x="10736580" y="4008120"/>
          <a:ext cx="1276514" cy="438563"/>
        </a:xfrm>
        <a:prstGeom prst="roundRect">
          <a:avLst>
            <a:gd name="adj" fmla="val 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fr-FR" b="0" cap="none" spc="0">
              <a:ln w="0"/>
              <a:solidFill>
                <a:schemeClr val="bg1">
                  <a:lumMod val="7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Total</a:t>
          </a:r>
          <a:br>
            <a:rPr lang="fr-FR" b="0" cap="none" spc="0">
              <a:ln w="0"/>
              <a:solidFill>
                <a:schemeClr val="bg1">
                  <a:lumMod val="7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</a:br>
          <a:r>
            <a:rPr lang="fr-FR" b="0" cap="none" spc="0">
              <a:ln w="0"/>
              <a:solidFill>
                <a:schemeClr val="bg1">
                  <a:lumMod val="7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Revenu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personal/zouaoui_esith_ac_ma/Documents/Bureau/Formation%20Ainsi/Filmod%2007_05/8-TCD-fichier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ad zouaoui" refreshedDate="45207.024938194445" createdVersion="8" refreshedVersion="8" minRefreshableVersion="3" recordCount="201" xr:uid="{F5CF37DD-9498-4DEC-99DC-650866D0258E}">
  <cacheSource type="worksheet">
    <worksheetSource ref="A1:F202" sheet="Feuil3" r:id="rId2"/>
  </cacheSource>
  <cacheFields count="9">
    <cacheField name="Num Facture" numFmtId="0">
      <sharedItems/>
    </cacheField>
    <cacheField name="Date" numFmtId="14">
      <sharedItems containsSemiMixedTypes="0" containsNonDate="0" containsDate="1" containsString="0" minDate="2023-04-01T00:00:00" maxDate="2024-02-05T00:00:00" count="201">
        <d v="2023-07-20T00:00:00"/>
        <d v="2023-07-21T00:00:00"/>
        <d v="2023-07-22T00:00:00"/>
        <d v="2023-07-23T00:00:00"/>
        <d v="2023-07-24T00:00:00"/>
        <d v="2023-07-25T00:00:00"/>
        <d v="2023-07-26T00:00:00"/>
        <d v="2023-07-27T00:00:00"/>
        <d v="2023-07-28T00:00:00"/>
        <d v="2023-07-29T00:00:00"/>
        <d v="2023-07-30T00:00:00"/>
        <d v="2023-07-31T00:00:00"/>
        <d v="2023-08-01T00:00:00"/>
        <d v="2023-08-02T00:00:00"/>
        <d v="2023-08-03T00:00:00"/>
        <d v="2023-08-04T00:00:00"/>
        <d v="2023-08-05T00:00:00"/>
        <d v="2023-08-06T00:00:00"/>
        <d v="2023-08-07T00:00:00"/>
        <d v="2023-08-08T00:00:00"/>
        <d v="2023-08-09T00:00:00"/>
        <d v="2023-08-10T00:00:00"/>
        <d v="2023-08-11T00:00:00"/>
        <d v="2023-08-12T00:00:00"/>
        <d v="2023-08-13T00:00:00"/>
        <d v="2023-08-14T00:00:00"/>
        <d v="2023-08-15T00:00:00"/>
        <d v="2023-08-16T00:00:00"/>
        <d v="2023-08-17T00:00:00"/>
        <d v="2023-08-18T00:00:00"/>
        <d v="2023-08-19T00:00:00"/>
        <d v="2023-08-20T00:00:00"/>
        <d v="2023-08-21T00:00:00"/>
        <d v="2023-08-22T00:00:00"/>
        <d v="2023-08-23T00:00:00"/>
        <d v="2023-08-24T00:00:00"/>
        <d v="2023-08-25T00:00:00"/>
        <d v="2023-08-26T00:00:00"/>
        <d v="2023-08-27T00:00:00"/>
        <d v="2023-08-28T00:00:00"/>
        <d v="2023-08-29T00:00:00"/>
        <d v="2023-08-30T00:00:00"/>
        <d v="2023-08-31T00:00:00"/>
        <d v="2023-09-01T00:00:00"/>
        <d v="2023-09-02T00:00:00"/>
        <d v="2023-09-03T00:00:00"/>
        <d v="2023-09-04T00:00:00"/>
        <d v="2023-09-05T00:00:00"/>
        <d v="2023-09-06T00:00:00"/>
        <d v="2023-09-07T00:00:00"/>
        <d v="2023-09-08T00:00:00"/>
        <d v="2023-09-09T00:00:00"/>
        <d v="2023-09-10T00:00:00"/>
        <d v="2023-09-11T00:00:00"/>
        <d v="2023-09-12T00:00:00"/>
        <d v="2023-09-13T00:00:00"/>
        <d v="2023-09-14T00:00:00"/>
        <d v="2023-09-15T00:00:00"/>
        <d v="2023-09-16T00:00:00"/>
        <d v="2023-09-17T00:00:00"/>
        <d v="2023-09-18T00:00:00"/>
        <d v="2023-09-19T00:00:00"/>
        <d v="2023-09-20T00:00:00"/>
        <d v="2023-09-21T00:00:00"/>
        <d v="2023-09-22T00:00:00"/>
        <d v="2023-09-23T00:00:00"/>
        <d v="2023-09-24T00:00:00"/>
        <d v="2023-09-25T00:00:00"/>
        <d v="2023-09-26T00:00:00"/>
        <d v="2023-09-27T00:00:00"/>
        <d v="2023-09-28T00:00:00"/>
        <d v="2023-09-29T00:00:00"/>
        <d v="2023-09-30T00:00:00"/>
        <d v="2023-10-01T00:00:00"/>
        <d v="2023-10-02T00:00:00"/>
        <d v="2023-10-03T00:00:00"/>
        <d v="2023-10-04T00:00:00"/>
        <d v="2023-10-05T00:00:00"/>
        <d v="2023-10-06T00:00:00"/>
        <d v="2023-10-07T00:00:00"/>
        <d v="2023-10-08T00:00:00"/>
        <d v="2023-10-09T00:00:00"/>
        <d v="2023-10-10T00:00:00"/>
        <d v="2023-10-11T00:00:00"/>
        <d v="2023-10-12T00:00:00"/>
        <d v="2023-10-13T00:00:00"/>
        <d v="2023-10-14T00:00:00"/>
        <d v="2023-10-15T00:00:00"/>
        <d v="2023-10-16T00:00:00"/>
        <d v="2023-10-17T00:00:00"/>
        <d v="2023-10-18T00:00:00"/>
        <d v="2023-10-19T00:00:00"/>
        <d v="2023-10-20T00:00:00"/>
        <d v="2023-10-21T00:00:00"/>
        <d v="2023-10-22T00:00:00"/>
        <d v="2023-10-23T00:00:00"/>
        <d v="2023-10-24T00:00:00"/>
        <d v="2023-10-25T00:00:00"/>
        <d v="2023-10-26T00:00:00"/>
        <d v="2023-10-27T00:00:00"/>
        <d v="2023-10-28T00:00:00"/>
        <d v="2023-10-29T00:00:00"/>
        <d v="2023-10-30T00:00:00"/>
        <d v="2023-10-31T00:00:00"/>
        <d v="2023-11-01T00:00:00"/>
        <d v="2023-11-02T00:00:00"/>
        <d v="2023-11-03T00:00:00"/>
        <d v="2023-11-04T00:00:00"/>
        <d v="2023-11-05T00:00:00"/>
        <d v="2023-11-06T00:00:00"/>
        <d v="2023-11-07T00:00:00"/>
        <d v="2023-11-08T00:00:00"/>
        <d v="2023-11-09T00:00:00"/>
        <d v="2023-11-10T00:00:00"/>
        <d v="2023-11-11T00:00:00"/>
        <d v="2023-11-12T00:00:00"/>
        <d v="2023-11-13T00:00:00"/>
        <d v="2023-11-14T00:00:00"/>
        <d v="2023-11-15T00:00:00"/>
        <d v="2023-11-16T00:00:00"/>
        <d v="2023-11-17T00:00:00"/>
        <d v="2023-11-18T00:00:00"/>
        <d v="2023-11-19T00:00:00"/>
        <d v="2023-11-20T00:00:00"/>
        <d v="2023-11-21T00:00:00"/>
        <d v="2023-11-22T00:00:00"/>
        <d v="2023-11-23T00:00:00"/>
        <d v="2023-11-24T00:00:00"/>
        <d v="2023-11-25T00:00:00"/>
        <d v="2023-11-26T00:00:00"/>
        <d v="2023-11-27T00:00:00"/>
        <d v="2023-11-28T00:00:00"/>
        <d v="2023-11-29T00:00:00"/>
        <d v="2023-11-30T00:00:00"/>
        <d v="2023-12-01T00:00:00"/>
        <d v="2023-12-02T00:00:00"/>
        <d v="2023-12-03T00:00:00"/>
        <d v="2023-12-04T00:00:00"/>
        <d v="2023-12-05T00:00:00"/>
        <d v="2023-12-06T00:00:00"/>
        <d v="2023-12-07T00:00:00"/>
        <d v="2023-12-08T00:00:00"/>
        <d v="2023-12-09T00:00:00"/>
        <d v="2023-12-10T00:00:00"/>
        <d v="2023-12-11T00:00:00"/>
        <d v="2023-12-12T00:00:00"/>
        <d v="2023-12-13T00:00:00"/>
        <d v="2023-12-14T00:00:00"/>
        <d v="2023-12-15T00:00:00"/>
        <d v="2023-12-16T00:00:00"/>
        <d v="2023-12-17T00:00:00"/>
        <d v="2023-12-18T00:00:00"/>
        <d v="2023-12-19T00:00:00"/>
        <d v="2023-12-20T00:00:00"/>
        <d v="2023-12-21T00:00:00"/>
        <d v="2023-12-22T00:00:00"/>
        <d v="2023-12-23T00:00:00"/>
        <d v="2023-12-24T00:00:00"/>
        <d v="2023-12-25T00:00:00"/>
        <d v="2023-12-26T00:00:00"/>
        <d v="2023-12-27T00:00:00"/>
        <d v="2023-12-28T00:00:00"/>
        <d v="2023-12-29T00:00:00"/>
        <d v="2023-12-30T00:00:00"/>
        <d v="2023-12-31T00:00:00"/>
        <d v="2024-01-01T00:00:00"/>
        <d v="2024-01-02T00:00:00"/>
        <d v="2024-01-03T00:00:00"/>
        <d v="2024-01-04T00:00:00"/>
        <d v="2024-01-05T00:00:00"/>
        <d v="2024-01-06T00:00:00"/>
        <d v="2024-01-07T00:00:00"/>
        <d v="2024-01-08T00:00:00"/>
        <d v="2024-01-09T00:00:00"/>
        <d v="2024-01-10T00:00:00"/>
        <d v="2024-01-11T00:00:00"/>
        <d v="2024-01-12T00:00:00"/>
        <d v="2024-01-13T00:00:00"/>
        <d v="2024-01-14T00:00:00"/>
        <d v="2024-01-15T00:00:00"/>
        <d v="2024-01-16T00:00:00"/>
        <d v="2024-01-17T00:00:00"/>
        <d v="2024-01-18T00:00:00"/>
        <d v="2024-01-19T00:00:00"/>
        <d v="2024-01-20T00:00:00"/>
        <d v="2024-01-21T00:00:00"/>
        <d v="2024-01-22T00:00:00"/>
        <d v="2024-01-23T00:00:00"/>
        <d v="2024-01-24T00:00:00"/>
        <d v="2024-01-25T00:00:00"/>
        <d v="2024-01-26T00:00:00"/>
        <d v="2024-01-27T00:00:00"/>
        <d v="2024-01-28T00:00:00"/>
        <d v="2024-01-29T00:00:00"/>
        <d v="2024-01-30T00:00:00"/>
        <d v="2024-01-31T00:00:00"/>
        <d v="2024-02-01T00:00:00"/>
        <d v="2024-02-02T00:00:00"/>
        <d v="2024-02-03T00:00:00"/>
        <d v="2024-02-04T00:00:00"/>
        <d v="2023-04-01T00:00:00"/>
      </sharedItems>
      <fieldGroup par="8"/>
    </cacheField>
    <cacheField name="Pays" numFmtId="0">
      <sharedItems/>
    </cacheField>
    <cacheField name="Continent" numFmtId="0">
      <sharedItems count="5">
        <s v="Amérique du Nord"/>
        <s v="Europe"/>
        <s v="Océanie"/>
        <s v="Asie"/>
        <s v="Afrique"/>
      </sharedItems>
    </cacheField>
    <cacheField name="Produit" numFmtId="0">
      <sharedItems/>
    </cacheField>
    <cacheField name="Montant HT" numFmtId="164">
      <sharedItems containsSemiMixedTypes="0" containsString="0" containsNumber="1" containsInteger="1" minValue="500" maxValue="4500"/>
    </cacheField>
    <cacheField name="Mois (Date)" numFmtId="0" databaseField="0">
      <fieldGroup base="1">
        <rangePr groupBy="months" startDate="2023-04-01T00:00:00" endDate="2024-02-05T00:00:00"/>
        <groupItems count="14">
          <s v="&lt;01/04/2023"/>
          <s v="jan"/>
          <s v="fév"/>
          <s v="mar"/>
          <s v="avr"/>
          <s v="mai"/>
          <s v="jui"/>
          <s v="juil"/>
          <s v="août"/>
          <s v="sept"/>
          <s v="oct"/>
          <s v="nov"/>
          <s v="déc"/>
          <s v="&gt;05/02/2024"/>
        </groupItems>
      </fieldGroup>
    </cacheField>
    <cacheField name="Trimestres (Date)" numFmtId="0" databaseField="0">
      <fieldGroup base="1">
        <rangePr groupBy="quarters" startDate="2023-04-01T00:00:00" endDate="2024-02-05T00:00:00"/>
        <groupItems count="6">
          <s v="&lt;01/04/2023"/>
          <s v="Trimestre1"/>
          <s v="Trimestre2"/>
          <s v="Trimestre3"/>
          <s v="Trimestre4"/>
          <s v="&gt;05/02/2024"/>
        </groupItems>
      </fieldGroup>
    </cacheField>
    <cacheField name="Années (Date)" numFmtId="0" databaseField="0">
      <fieldGroup base="1">
        <rangePr groupBy="years" startDate="2023-04-01T00:00:00" endDate="2024-02-05T00:00:00"/>
        <groupItems count="4">
          <s v="&lt;01/04/2023"/>
          <s v="2023"/>
          <s v="2024"/>
          <s v="&gt;05/02/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ad zouaoui" refreshedDate="45207.026302546299" createdVersion="8" refreshedVersion="8" minRefreshableVersion="3" recordCount="201" xr:uid="{45AFA0AC-5596-4835-9137-6931E0850AC8}">
  <cacheSource type="worksheet">
    <worksheetSource name="Tableau1"/>
  </cacheSource>
  <cacheFields count="6">
    <cacheField name="Num Facture" numFmtId="0">
      <sharedItems/>
    </cacheField>
    <cacheField name="Date" numFmtId="14">
      <sharedItems containsSemiMixedTypes="0" containsNonDate="0" containsDate="1" containsString="0" minDate="2023-04-01T00:00:00" maxDate="2024-02-05T00:00:00"/>
    </cacheField>
    <cacheField name="Pays" numFmtId="0">
      <sharedItems count="14">
        <s v="Canada"/>
        <s v="Italie"/>
        <s v="Belgique"/>
        <s v="Australie"/>
        <s v="Chine"/>
        <s v="Afrique-du-Sud"/>
        <s v="Maroc"/>
        <s v="Sénégal"/>
        <s v="Tunisie"/>
        <s v="Espagne"/>
        <s v="Pays-Bas"/>
        <s v="Allemagne"/>
        <s v="France"/>
        <s v="Japon"/>
      </sharedItems>
    </cacheField>
    <cacheField name="Continent" numFmtId="0">
      <sharedItems count="5">
        <s v="Amérique du Nord"/>
        <s v="Europe"/>
        <s v="Océanie"/>
        <s v="Asie"/>
        <s v="Afrique"/>
      </sharedItems>
    </cacheField>
    <cacheField name="Produit" numFmtId="0">
      <sharedItems count="6">
        <s v="Lampe"/>
        <s v="Commode"/>
        <s v="Armoire"/>
        <s v="Chaise"/>
        <s v="Bureau"/>
        <s v="Table"/>
      </sharedItems>
    </cacheField>
    <cacheField name="Montant HT" numFmtId="164">
      <sharedItems containsSemiMixedTypes="0" containsString="0" containsNumber="1" containsInteger="1" minValue="500" maxValue="4500"/>
    </cacheField>
  </cacheFields>
  <extLst>
    <ext xmlns:x14="http://schemas.microsoft.com/office/spreadsheetml/2009/9/main" uri="{725AE2AE-9491-48be-B2B4-4EB974FC3084}">
      <x14:pivotCacheDefinition pivotCacheId="151114200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ad zouaoui" refreshedDate="45417.679348379628" createdVersion="8" refreshedVersion="8" minRefreshableVersion="3" recordCount="201" xr:uid="{C60B0846-949B-4987-B252-7EFFABDFC38E}">
  <cacheSource type="worksheet">
    <worksheetSource name="Tableau13"/>
  </cacheSource>
  <cacheFields count="6">
    <cacheField name="Num Facture" numFmtId="0">
      <sharedItems/>
    </cacheField>
    <cacheField name="Date" numFmtId="14">
      <sharedItems containsSemiMixedTypes="0" containsNonDate="0" containsDate="1" containsString="0" minDate="2023-04-01T00:00:00" maxDate="2024-02-05T00:00:00"/>
    </cacheField>
    <cacheField name="Pays" numFmtId="0">
      <sharedItems/>
    </cacheField>
    <cacheField name="Continent" numFmtId="0">
      <sharedItems/>
    </cacheField>
    <cacheField name="Produit" numFmtId="0">
      <sharedItems/>
    </cacheField>
    <cacheField name="Montant HT" numFmtId="164">
      <sharedItems containsSemiMixedTypes="0" containsString="0" containsNumber="1" containsInteger="1" minValue="500" maxValue="4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1">
  <r>
    <s v="F-0201"/>
    <x v="0"/>
    <s v="Canada"/>
    <x v="0"/>
    <s v="Lampe"/>
    <n v="2200"/>
  </r>
  <r>
    <s v="F-0202"/>
    <x v="1"/>
    <s v="Italie"/>
    <x v="1"/>
    <s v="Commode"/>
    <n v="2500"/>
  </r>
  <r>
    <s v="F-0203"/>
    <x v="2"/>
    <s v="Belgique"/>
    <x v="1"/>
    <s v="Armoire"/>
    <n v="1400"/>
  </r>
  <r>
    <s v="F-0204"/>
    <x v="3"/>
    <s v="Australie"/>
    <x v="2"/>
    <s v="Chaise"/>
    <n v="3500"/>
  </r>
  <r>
    <s v="F-0205"/>
    <x v="4"/>
    <s v="Chine"/>
    <x v="3"/>
    <s v="Bureau"/>
    <n v="2400"/>
  </r>
  <r>
    <s v="F-0206"/>
    <x v="5"/>
    <s v="Afrique-du-Sud"/>
    <x v="4"/>
    <s v="Lampe"/>
    <n v="4400"/>
  </r>
  <r>
    <s v="F-0207"/>
    <x v="6"/>
    <s v="Maroc"/>
    <x v="4"/>
    <s v="Lampe"/>
    <n v="3100"/>
  </r>
  <r>
    <s v="F-0208"/>
    <x v="7"/>
    <s v="Italie"/>
    <x v="1"/>
    <s v="Armoire"/>
    <n v="1000"/>
  </r>
  <r>
    <s v="F-0209"/>
    <x v="8"/>
    <s v="Sénégal"/>
    <x v="4"/>
    <s v="Bureau"/>
    <n v="1400"/>
  </r>
  <r>
    <s v="F-0210"/>
    <x v="9"/>
    <s v="Italie"/>
    <x v="1"/>
    <s v="Chaise"/>
    <n v="2500"/>
  </r>
  <r>
    <s v="F-0211"/>
    <x v="10"/>
    <s v="Canada"/>
    <x v="0"/>
    <s v="Bureau"/>
    <n v="1200"/>
  </r>
  <r>
    <s v="F-0212"/>
    <x v="11"/>
    <s v="Tunisie"/>
    <x v="4"/>
    <s v="Bureau"/>
    <n v="1700"/>
  </r>
  <r>
    <s v="F-0213"/>
    <x v="12"/>
    <s v="Sénégal"/>
    <x v="4"/>
    <s v="Commode"/>
    <n v="4300"/>
  </r>
  <r>
    <s v="F-0214"/>
    <x v="13"/>
    <s v="Espagne"/>
    <x v="1"/>
    <s v="Bureau"/>
    <n v="2100"/>
  </r>
  <r>
    <s v="F-0215"/>
    <x v="14"/>
    <s v="Pays-Bas"/>
    <x v="1"/>
    <s v="Armoire"/>
    <n v="1100"/>
  </r>
  <r>
    <s v="F-0216"/>
    <x v="15"/>
    <s v="Italie"/>
    <x v="1"/>
    <s v="Chaise"/>
    <n v="3300"/>
  </r>
  <r>
    <s v="F-0217"/>
    <x v="16"/>
    <s v="Allemagne"/>
    <x v="1"/>
    <s v="Chaise"/>
    <n v="3200"/>
  </r>
  <r>
    <s v="F-0218"/>
    <x v="17"/>
    <s v="Tunisie"/>
    <x v="4"/>
    <s v="Table"/>
    <n v="4300"/>
  </r>
  <r>
    <s v="F-0219"/>
    <x v="18"/>
    <s v="Tunisie"/>
    <x v="4"/>
    <s v="Armoire"/>
    <n v="800"/>
  </r>
  <r>
    <s v="F-0220"/>
    <x v="19"/>
    <s v="France"/>
    <x v="1"/>
    <s v="Commode"/>
    <n v="4000"/>
  </r>
  <r>
    <s v="F-0221"/>
    <x v="20"/>
    <s v="Allemagne"/>
    <x v="1"/>
    <s v="Lampe"/>
    <n v="700"/>
  </r>
  <r>
    <s v="F-0222"/>
    <x v="21"/>
    <s v="Italie"/>
    <x v="1"/>
    <s v="Armoire"/>
    <n v="2800"/>
  </r>
  <r>
    <s v="F-0223"/>
    <x v="22"/>
    <s v="Canada"/>
    <x v="0"/>
    <s v="Commode"/>
    <n v="2500"/>
  </r>
  <r>
    <s v="F-0224"/>
    <x v="23"/>
    <s v="Chine"/>
    <x v="3"/>
    <s v="Table"/>
    <n v="3300"/>
  </r>
  <r>
    <s v="F-0225"/>
    <x v="24"/>
    <s v="Maroc"/>
    <x v="4"/>
    <s v="Armoire"/>
    <n v="3800"/>
  </r>
  <r>
    <s v="F-0226"/>
    <x v="25"/>
    <s v="Sénégal"/>
    <x v="4"/>
    <s v="Bureau"/>
    <n v="1600"/>
  </r>
  <r>
    <s v="F-0227"/>
    <x v="26"/>
    <s v="Sénégal"/>
    <x v="4"/>
    <s v="Bureau"/>
    <n v="2800"/>
  </r>
  <r>
    <s v="F-0228"/>
    <x v="27"/>
    <s v="France"/>
    <x v="1"/>
    <s v="Bureau"/>
    <n v="4500"/>
  </r>
  <r>
    <s v="F-0229"/>
    <x v="28"/>
    <s v="Afrique-du-Sud"/>
    <x v="4"/>
    <s v="Bureau"/>
    <n v="2000"/>
  </r>
  <r>
    <s v="F-0230"/>
    <x v="29"/>
    <s v="Espagne"/>
    <x v="1"/>
    <s v="Commode"/>
    <n v="4100"/>
  </r>
  <r>
    <s v="F-0231"/>
    <x v="30"/>
    <s v="Allemagne"/>
    <x v="1"/>
    <s v="Armoire"/>
    <n v="1400"/>
  </r>
  <r>
    <s v="F-0232"/>
    <x v="31"/>
    <s v="Maroc"/>
    <x v="4"/>
    <s v="Commode"/>
    <n v="1600"/>
  </r>
  <r>
    <s v="F-0233"/>
    <x v="32"/>
    <s v="Canada"/>
    <x v="0"/>
    <s v="Bureau"/>
    <n v="4500"/>
  </r>
  <r>
    <s v="F-0234"/>
    <x v="33"/>
    <s v="France"/>
    <x v="1"/>
    <s v="Armoire"/>
    <n v="3300"/>
  </r>
  <r>
    <s v="F-0235"/>
    <x v="34"/>
    <s v="Allemagne"/>
    <x v="1"/>
    <s v="Lampe"/>
    <n v="1000"/>
  </r>
  <r>
    <s v="F-0236"/>
    <x v="35"/>
    <s v="Japon"/>
    <x v="3"/>
    <s v="Chaise"/>
    <n v="3500"/>
  </r>
  <r>
    <s v="F-0237"/>
    <x v="36"/>
    <s v="Australie"/>
    <x v="2"/>
    <s v="Lampe"/>
    <n v="1200"/>
  </r>
  <r>
    <s v="F-0238"/>
    <x v="37"/>
    <s v="France"/>
    <x v="1"/>
    <s v="Armoire"/>
    <n v="4200"/>
  </r>
  <r>
    <s v="F-0239"/>
    <x v="38"/>
    <s v="Pays-Bas"/>
    <x v="1"/>
    <s v="Lampe"/>
    <n v="2700"/>
  </r>
  <r>
    <s v="F-0240"/>
    <x v="39"/>
    <s v="Sénégal"/>
    <x v="4"/>
    <s v="Bureau"/>
    <n v="2900"/>
  </r>
  <r>
    <s v="F-0241"/>
    <x v="40"/>
    <s v="Chine"/>
    <x v="3"/>
    <s v="Lampe"/>
    <n v="4000"/>
  </r>
  <r>
    <s v="F-0242"/>
    <x v="41"/>
    <s v="Japon"/>
    <x v="3"/>
    <s v="Lampe"/>
    <n v="1600"/>
  </r>
  <r>
    <s v="F-0243"/>
    <x v="42"/>
    <s v="Belgique"/>
    <x v="1"/>
    <s v="Table"/>
    <n v="700"/>
  </r>
  <r>
    <s v="F-0244"/>
    <x v="43"/>
    <s v="Belgique"/>
    <x v="1"/>
    <s v="Lampe"/>
    <n v="2900"/>
  </r>
  <r>
    <s v="F-0245"/>
    <x v="44"/>
    <s v="Espagne"/>
    <x v="1"/>
    <s v="Chaise"/>
    <n v="2900"/>
  </r>
  <r>
    <s v="F-0246"/>
    <x v="45"/>
    <s v="Canada"/>
    <x v="0"/>
    <s v="Commode"/>
    <n v="3300"/>
  </r>
  <r>
    <s v="F-0247"/>
    <x v="46"/>
    <s v="France"/>
    <x v="1"/>
    <s v="Lampe"/>
    <n v="3000"/>
  </r>
  <r>
    <s v="F-0248"/>
    <x v="47"/>
    <s v="Italie"/>
    <x v="1"/>
    <s v="Bureau"/>
    <n v="500"/>
  </r>
  <r>
    <s v="F-0249"/>
    <x v="48"/>
    <s v="Australie"/>
    <x v="2"/>
    <s v="Lampe"/>
    <n v="3400"/>
  </r>
  <r>
    <s v="F-0250"/>
    <x v="49"/>
    <s v="Sénégal"/>
    <x v="4"/>
    <s v="Bureau"/>
    <n v="2400"/>
  </r>
  <r>
    <s v="F-0251"/>
    <x v="50"/>
    <s v="Australie"/>
    <x v="2"/>
    <s v="Chaise"/>
    <n v="3300"/>
  </r>
  <r>
    <s v="F-0252"/>
    <x v="51"/>
    <s v="Australie"/>
    <x v="2"/>
    <s v="Armoire"/>
    <n v="2800"/>
  </r>
  <r>
    <s v="F-0253"/>
    <x v="52"/>
    <s v="Sénégal"/>
    <x v="4"/>
    <s v="Bureau"/>
    <n v="500"/>
  </r>
  <r>
    <s v="F-0254"/>
    <x v="53"/>
    <s v="Maroc"/>
    <x v="4"/>
    <s v="Table"/>
    <n v="700"/>
  </r>
  <r>
    <s v="F-0255"/>
    <x v="54"/>
    <s v="Tunisie"/>
    <x v="4"/>
    <s v="Table"/>
    <n v="4400"/>
  </r>
  <r>
    <s v="F-0256"/>
    <x v="55"/>
    <s v="Canada"/>
    <x v="0"/>
    <s v="Table"/>
    <n v="2800"/>
  </r>
  <r>
    <s v="F-0257"/>
    <x v="56"/>
    <s v="France"/>
    <x v="1"/>
    <s v="Table"/>
    <n v="3900"/>
  </r>
  <r>
    <s v="F-0258"/>
    <x v="57"/>
    <s v="Canada"/>
    <x v="0"/>
    <s v="Commode"/>
    <n v="3400"/>
  </r>
  <r>
    <s v="F-0259"/>
    <x v="58"/>
    <s v="Italie"/>
    <x v="1"/>
    <s v="Bureau"/>
    <n v="3100"/>
  </r>
  <r>
    <s v="F-0260"/>
    <x v="59"/>
    <s v="Maroc"/>
    <x v="4"/>
    <s v="Armoire"/>
    <n v="3600"/>
  </r>
  <r>
    <s v="F-0261"/>
    <x v="60"/>
    <s v="Espagne"/>
    <x v="1"/>
    <s v="Commode"/>
    <n v="4200"/>
  </r>
  <r>
    <s v="F-0262"/>
    <x v="61"/>
    <s v="Maroc"/>
    <x v="4"/>
    <s v="Commode"/>
    <n v="2500"/>
  </r>
  <r>
    <s v="F-0263"/>
    <x v="62"/>
    <s v="Chine"/>
    <x v="3"/>
    <s v="Bureau"/>
    <n v="800"/>
  </r>
  <r>
    <s v="F-0264"/>
    <x v="63"/>
    <s v="Pays-Bas"/>
    <x v="1"/>
    <s v="Chaise"/>
    <n v="2200"/>
  </r>
  <r>
    <s v="F-0265"/>
    <x v="64"/>
    <s v="Espagne"/>
    <x v="1"/>
    <s v="Bureau"/>
    <n v="4400"/>
  </r>
  <r>
    <s v="F-0266"/>
    <x v="65"/>
    <s v="Allemagne"/>
    <x v="1"/>
    <s v="Armoire"/>
    <n v="2900"/>
  </r>
  <r>
    <s v="F-0267"/>
    <x v="66"/>
    <s v="Tunisie"/>
    <x v="4"/>
    <s v="Commode"/>
    <n v="3000"/>
  </r>
  <r>
    <s v="F-0268"/>
    <x v="67"/>
    <s v="Canada"/>
    <x v="0"/>
    <s v="Table"/>
    <n v="3400"/>
  </r>
  <r>
    <s v="F-0269"/>
    <x v="68"/>
    <s v="Belgique"/>
    <x v="1"/>
    <s v="Armoire"/>
    <n v="3500"/>
  </r>
  <r>
    <s v="F-0270"/>
    <x v="69"/>
    <s v="Pays-Bas"/>
    <x v="1"/>
    <s v="Table"/>
    <n v="3500"/>
  </r>
  <r>
    <s v="F-0271"/>
    <x v="70"/>
    <s v="Afrique-du-Sud"/>
    <x v="4"/>
    <s v="Commode"/>
    <n v="1200"/>
  </r>
  <r>
    <s v="F-0272"/>
    <x v="71"/>
    <s v="Espagne"/>
    <x v="1"/>
    <s v="Chaise"/>
    <n v="1800"/>
  </r>
  <r>
    <s v="F-0273"/>
    <x v="72"/>
    <s v="Sénégal"/>
    <x v="4"/>
    <s v="Chaise"/>
    <n v="4300"/>
  </r>
  <r>
    <s v="F-0274"/>
    <x v="73"/>
    <s v="Italie"/>
    <x v="1"/>
    <s v="Bureau"/>
    <n v="2200"/>
  </r>
  <r>
    <s v="F-0275"/>
    <x v="74"/>
    <s v="Espagne"/>
    <x v="1"/>
    <s v="Commode"/>
    <n v="2500"/>
  </r>
  <r>
    <s v="F-0276"/>
    <x v="75"/>
    <s v="Allemagne"/>
    <x v="1"/>
    <s v="Lampe"/>
    <n v="3500"/>
  </r>
  <r>
    <s v="F-0277"/>
    <x v="76"/>
    <s v="Japon"/>
    <x v="3"/>
    <s v="Commode"/>
    <n v="2600"/>
  </r>
  <r>
    <s v="F-0278"/>
    <x v="77"/>
    <s v="Sénégal"/>
    <x v="4"/>
    <s v="Armoire"/>
    <n v="3900"/>
  </r>
  <r>
    <s v="F-0279"/>
    <x v="78"/>
    <s v="Italie"/>
    <x v="1"/>
    <s v="Commode"/>
    <n v="3800"/>
  </r>
  <r>
    <s v="F-0280"/>
    <x v="79"/>
    <s v="Canada"/>
    <x v="0"/>
    <s v="Armoire"/>
    <n v="1200"/>
  </r>
  <r>
    <s v="F-0281"/>
    <x v="80"/>
    <s v="Allemagne"/>
    <x v="1"/>
    <s v="Chaise"/>
    <n v="2600"/>
  </r>
  <r>
    <s v="F-0282"/>
    <x v="81"/>
    <s v="Australie"/>
    <x v="2"/>
    <s v="Commode"/>
    <n v="1400"/>
  </r>
  <r>
    <s v="F-0283"/>
    <x v="82"/>
    <s v="Belgique"/>
    <x v="1"/>
    <s v="Bureau"/>
    <n v="3700"/>
  </r>
  <r>
    <s v="F-0284"/>
    <x v="83"/>
    <s v="Canada"/>
    <x v="0"/>
    <s v="Chaise"/>
    <n v="1700"/>
  </r>
  <r>
    <s v="F-0285"/>
    <x v="84"/>
    <s v="Espagne"/>
    <x v="1"/>
    <s v="Armoire"/>
    <n v="3400"/>
  </r>
  <r>
    <s v="F-0286"/>
    <x v="85"/>
    <s v="France"/>
    <x v="1"/>
    <s v="Chaise"/>
    <n v="1200"/>
  </r>
  <r>
    <s v="F-0287"/>
    <x v="86"/>
    <s v="Afrique-du-Sud"/>
    <x v="4"/>
    <s v="Bureau"/>
    <n v="1900"/>
  </r>
  <r>
    <s v="F-0288"/>
    <x v="87"/>
    <s v="Italie"/>
    <x v="1"/>
    <s v="Bureau"/>
    <n v="1700"/>
  </r>
  <r>
    <s v="F-0289"/>
    <x v="88"/>
    <s v="Italie"/>
    <x v="1"/>
    <s v="Chaise"/>
    <n v="4500"/>
  </r>
  <r>
    <s v="F-0290"/>
    <x v="89"/>
    <s v="France"/>
    <x v="1"/>
    <s v="Lampe"/>
    <n v="2100"/>
  </r>
  <r>
    <s v="F-0291"/>
    <x v="90"/>
    <s v="Chine"/>
    <x v="3"/>
    <s v="Commode"/>
    <n v="1600"/>
  </r>
  <r>
    <s v="F-0292"/>
    <x v="91"/>
    <s v="Tunisie"/>
    <x v="4"/>
    <s v="Chaise"/>
    <n v="1900"/>
  </r>
  <r>
    <s v="F-0293"/>
    <x v="92"/>
    <s v="Maroc"/>
    <x v="4"/>
    <s v="Chaise"/>
    <n v="4200"/>
  </r>
  <r>
    <s v="F-0294"/>
    <x v="93"/>
    <s v="Sénégal"/>
    <x v="4"/>
    <s v="Bureau"/>
    <n v="3800"/>
  </r>
  <r>
    <s v="F-0295"/>
    <x v="94"/>
    <s v="Sénégal"/>
    <x v="4"/>
    <s v="Table"/>
    <n v="2800"/>
  </r>
  <r>
    <s v="F-0296"/>
    <x v="95"/>
    <s v="Australie"/>
    <x v="2"/>
    <s v="Commode"/>
    <n v="1200"/>
  </r>
  <r>
    <s v="F-0297"/>
    <x v="96"/>
    <s v="Allemagne"/>
    <x v="1"/>
    <s v="Chaise"/>
    <n v="500"/>
  </r>
  <r>
    <s v="F-0298"/>
    <x v="97"/>
    <s v="Italie"/>
    <x v="1"/>
    <s v="Bureau"/>
    <n v="2100"/>
  </r>
  <r>
    <s v="F-0299"/>
    <x v="98"/>
    <s v="Maroc"/>
    <x v="4"/>
    <s v="Armoire"/>
    <n v="2100"/>
  </r>
  <r>
    <s v="F-0300"/>
    <x v="99"/>
    <s v="Japon"/>
    <x v="3"/>
    <s v="Chaise"/>
    <n v="3800"/>
  </r>
  <r>
    <s v="F-0301"/>
    <x v="100"/>
    <s v="Espagne"/>
    <x v="1"/>
    <s v="Bureau"/>
    <n v="800"/>
  </r>
  <r>
    <s v="F-0302"/>
    <x v="101"/>
    <s v="Sénégal"/>
    <x v="4"/>
    <s v="Commode"/>
    <n v="2700"/>
  </r>
  <r>
    <s v="F-0303"/>
    <x v="102"/>
    <s v="Espagne"/>
    <x v="1"/>
    <s v="Table"/>
    <n v="900"/>
  </r>
  <r>
    <s v="F-0304"/>
    <x v="103"/>
    <s v="Canada"/>
    <x v="0"/>
    <s v="Armoire"/>
    <n v="2300"/>
  </r>
  <r>
    <s v="F-0305"/>
    <x v="104"/>
    <s v="Belgique"/>
    <x v="1"/>
    <s v="Table"/>
    <n v="900"/>
  </r>
  <r>
    <s v="F-0306"/>
    <x v="105"/>
    <s v="Canada"/>
    <x v="0"/>
    <s v="Commode"/>
    <n v="3400"/>
  </r>
  <r>
    <s v="F-0307"/>
    <x v="106"/>
    <s v="Japon"/>
    <x v="3"/>
    <s v="Commode"/>
    <n v="2600"/>
  </r>
  <r>
    <s v="F-0308"/>
    <x v="107"/>
    <s v="Pays-Bas"/>
    <x v="1"/>
    <s v="Lampe"/>
    <n v="2500"/>
  </r>
  <r>
    <s v="F-0309"/>
    <x v="108"/>
    <s v="Italie"/>
    <x v="1"/>
    <s v="Table"/>
    <n v="500"/>
  </r>
  <r>
    <s v="F-0310"/>
    <x v="109"/>
    <s v="Sénégal"/>
    <x v="4"/>
    <s v="Armoire"/>
    <n v="1500"/>
  </r>
  <r>
    <s v="F-0311"/>
    <x v="110"/>
    <s v="Espagne"/>
    <x v="1"/>
    <s v="Armoire"/>
    <n v="600"/>
  </r>
  <r>
    <s v="F-0312"/>
    <x v="111"/>
    <s v="Japon"/>
    <x v="3"/>
    <s v="Lampe"/>
    <n v="3200"/>
  </r>
  <r>
    <s v="F-0313"/>
    <x v="112"/>
    <s v="Italie"/>
    <x v="1"/>
    <s v="Table"/>
    <n v="3700"/>
  </r>
  <r>
    <s v="F-0314"/>
    <x v="113"/>
    <s v="Espagne"/>
    <x v="1"/>
    <s v="Chaise"/>
    <n v="1900"/>
  </r>
  <r>
    <s v="F-0315"/>
    <x v="114"/>
    <s v="Espagne"/>
    <x v="1"/>
    <s v="Bureau"/>
    <n v="500"/>
  </r>
  <r>
    <s v="F-0316"/>
    <x v="115"/>
    <s v="Australie"/>
    <x v="2"/>
    <s v="Commode"/>
    <n v="1100"/>
  </r>
  <r>
    <s v="F-0317"/>
    <x v="116"/>
    <s v="Allemagne"/>
    <x v="1"/>
    <s v="Chaise"/>
    <n v="1700"/>
  </r>
  <r>
    <s v="F-0318"/>
    <x v="117"/>
    <s v="Canada"/>
    <x v="0"/>
    <s v="Table"/>
    <n v="4000"/>
  </r>
  <r>
    <s v="F-0319"/>
    <x v="118"/>
    <s v="Espagne"/>
    <x v="1"/>
    <s v="Commode"/>
    <n v="500"/>
  </r>
  <r>
    <s v="F-0320"/>
    <x v="119"/>
    <s v="Allemagne"/>
    <x v="1"/>
    <s v="Armoire"/>
    <n v="2700"/>
  </r>
  <r>
    <s v="F-0321"/>
    <x v="120"/>
    <s v="Chine"/>
    <x v="3"/>
    <s v="Commode"/>
    <n v="1300"/>
  </r>
  <r>
    <s v="F-0322"/>
    <x v="121"/>
    <s v="Chine"/>
    <x v="3"/>
    <s v="Bureau"/>
    <n v="4300"/>
  </r>
  <r>
    <s v="F-0323"/>
    <x v="122"/>
    <s v="Australie"/>
    <x v="2"/>
    <s v="Bureau"/>
    <n v="1300"/>
  </r>
  <r>
    <s v="F-0324"/>
    <x v="123"/>
    <s v="Maroc"/>
    <x v="4"/>
    <s v="Bureau"/>
    <n v="3000"/>
  </r>
  <r>
    <s v="F-0325"/>
    <x v="124"/>
    <s v="Afrique-du-Sud"/>
    <x v="4"/>
    <s v="Bureau"/>
    <n v="1300"/>
  </r>
  <r>
    <s v="F-0326"/>
    <x v="125"/>
    <s v="Sénégal"/>
    <x v="4"/>
    <s v="Chaise"/>
    <n v="2100"/>
  </r>
  <r>
    <s v="F-0327"/>
    <x v="126"/>
    <s v="Chine"/>
    <x v="3"/>
    <s v="Chaise"/>
    <n v="700"/>
  </r>
  <r>
    <s v="F-0328"/>
    <x v="127"/>
    <s v="Pays-Bas"/>
    <x v="1"/>
    <s v="Armoire"/>
    <n v="2600"/>
  </r>
  <r>
    <s v="F-0329"/>
    <x v="128"/>
    <s v="Pays-Bas"/>
    <x v="1"/>
    <s v="Chaise"/>
    <n v="2200"/>
  </r>
  <r>
    <s v="F-0330"/>
    <x v="129"/>
    <s v="Sénégal"/>
    <x v="4"/>
    <s v="Table"/>
    <n v="2000"/>
  </r>
  <r>
    <s v="F-0331"/>
    <x v="130"/>
    <s v="Japon"/>
    <x v="3"/>
    <s v="Armoire"/>
    <n v="1400"/>
  </r>
  <r>
    <s v="F-0332"/>
    <x v="131"/>
    <s v="France"/>
    <x v="1"/>
    <s v="Chaise"/>
    <n v="2500"/>
  </r>
  <r>
    <s v="F-0333"/>
    <x v="132"/>
    <s v="Canada"/>
    <x v="0"/>
    <s v="Armoire"/>
    <n v="3100"/>
  </r>
  <r>
    <s v="F-0334"/>
    <x v="133"/>
    <s v="Allemagne"/>
    <x v="1"/>
    <s v="Commode"/>
    <n v="3500"/>
  </r>
  <r>
    <s v="F-0335"/>
    <x v="134"/>
    <s v="Espagne"/>
    <x v="1"/>
    <s v="Armoire"/>
    <n v="3000"/>
  </r>
  <r>
    <s v="F-0336"/>
    <x v="135"/>
    <s v="Afrique-du-Sud"/>
    <x v="4"/>
    <s v="Chaise"/>
    <n v="1000"/>
  </r>
  <r>
    <s v="F-0337"/>
    <x v="136"/>
    <s v="France"/>
    <x v="1"/>
    <s v="Table"/>
    <n v="1800"/>
  </r>
  <r>
    <s v="F-0338"/>
    <x v="137"/>
    <s v="Maroc"/>
    <x v="4"/>
    <s v="Lampe"/>
    <n v="700"/>
  </r>
  <r>
    <s v="F-0339"/>
    <x v="138"/>
    <s v="Belgique"/>
    <x v="1"/>
    <s v="Bureau"/>
    <n v="4500"/>
  </r>
  <r>
    <s v="F-0340"/>
    <x v="139"/>
    <s v="Espagne"/>
    <x v="1"/>
    <s v="Lampe"/>
    <n v="2100"/>
  </r>
  <r>
    <s v="F-0341"/>
    <x v="140"/>
    <s v="Canada"/>
    <x v="0"/>
    <s v="Lampe"/>
    <n v="2800"/>
  </r>
  <r>
    <s v="F-0342"/>
    <x v="141"/>
    <s v="Canada"/>
    <x v="0"/>
    <s v="Chaise"/>
    <n v="4300"/>
  </r>
  <r>
    <s v="F-0343"/>
    <x v="142"/>
    <s v="Australie"/>
    <x v="2"/>
    <s v="Armoire"/>
    <n v="2400"/>
  </r>
  <r>
    <s v="F-0344"/>
    <x v="143"/>
    <s v="Chine"/>
    <x v="3"/>
    <s v="Bureau"/>
    <n v="3100"/>
  </r>
  <r>
    <s v="F-0345"/>
    <x v="144"/>
    <s v="Maroc"/>
    <x v="4"/>
    <s v="Chaise"/>
    <n v="1000"/>
  </r>
  <r>
    <s v="F-0346"/>
    <x v="145"/>
    <s v="Allemagne"/>
    <x v="1"/>
    <s v="Chaise"/>
    <n v="4500"/>
  </r>
  <r>
    <s v="F-0347"/>
    <x v="146"/>
    <s v="Italie"/>
    <x v="1"/>
    <s v="Commode"/>
    <n v="3900"/>
  </r>
  <r>
    <s v="F-0348"/>
    <x v="147"/>
    <s v="Sénégal"/>
    <x v="4"/>
    <s v="Chaise"/>
    <n v="2300"/>
  </r>
  <r>
    <s v="F-0349"/>
    <x v="148"/>
    <s v="Belgique"/>
    <x v="1"/>
    <s v="Table"/>
    <n v="4000"/>
  </r>
  <r>
    <s v="F-0350"/>
    <x v="149"/>
    <s v="France"/>
    <x v="1"/>
    <s v="Lampe"/>
    <n v="2200"/>
  </r>
  <r>
    <s v="F-0351"/>
    <x v="150"/>
    <s v="Pays-Bas"/>
    <x v="1"/>
    <s v="Lampe"/>
    <n v="3500"/>
  </r>
  <r>
    <s v="F-0352"/>
    <x v="151"/>
    <s v="Canada"/>
    <x v="0"/>
    <s v="Lampe"/>
    <n v="3300"/>
  </r>
  <r>
    <s v="F-0353"/>
    <x v="152"/>
    <s v="Espagne"/>
    <x v="1"/>
    <s v="Table"/>
    <n v="900"/>
  </r>
  <r>
    <s v="F-0354"/>
    <x v="153"/>
    <s v="Espagne"/>
    <x v="1"/>
    <s v="Chaise"/>
    <n v="800"/>
  </r>
  <r>
    <s v="F-0355"/>
    <x v="154"/>
    <s v="Japon"/>
    <x v="3"/>
    <s v="Bureau"/>
    <n v="1600"/>
  </r>
  <r>
    <s v="F-0356"/>
    <x v="155"/>
    <s v="Sénégal"/>
    <x v="4"/>
    <s v="Chaise"/>
    <n v="1000"/>
  </r>
  <r>
    <s v="F-0357"/>
    <x v="156"/>
    <s v="Tunisie"/>
    <x v="4"/>
    <s v="Chaise"/>
    <n v="1300"/>
  </r>
  <r>
    <s v="F-0358"/>
    <x v="157"/>
    <s v="Italie"/>
    <x v="1"/>
    <s v="Armoire"/>
    <n v="2700"/>
  </r>
  <r>
    <s v="F-0359"/>
    <x v="158"/>
    <s v="Espagne"/>
    <x v="1"/>
    <s v="Bureau"/>
    <n v="3100"/>
  </r>
  <r>
    <s v="F-0360"/>
    <x v="159"/>
    <s v="Pays-Bas"/>
    <x v="1"/>
    <s v="Armoire"/>
    <n v="1400"/>
  </r>
  <r>
    <s v="F-0361"/>
    <x v="160"/>
    <s v="Chine"/>
    <x v="3"/>
    <s v="Armoire"/>
    <n v="2000"/>
  </r>
  <r>
    <s v="F-0362"/>
    <x v="161"/>
    <s v="Afrique-du-Sud"/>
    <x v="4"/>
    <s v="Bureau"/>
    <n v="1700"/>
  </r>
  <r>
    <s v="F-0363"/>
    <x v="162"/>
    <s v="Italie"/>
    <x v="1"/>
    <s v="Bureau"/>
    <n v="2900"/>
  </r>
  <r>
    <s v="F-0364"/>
    <x v="163"/>
    <s v="France"/>
    <x v="1"/>
    <s v="Table"/>
    <n v="2000"/>
  </r>
  <r>
    <s v="F-0365"/>
    <x v="164"/>
    <s v="Belgique"/>
    <x v="1"/>
    <s v="Lampe"/>
    <n v="900"/>
  </r>
  <r>
    <s v="F-0366"/>
    <x v="165"/>
    <s v="France"/>
    <x v="1"/>
    <s v="Bureau"/>
    <n v="4200"/>
  </r>
  <r>
    <s v="F-0367"/>
    <x v="166"/>
    <s v="Canada"/>
    <x v="0"/>
    <s v="Commode"/>
    <n v="4100"/>
  </r>
  <r>
    <s v="F-0368"/>
    <x v="167"/>
    <s v="Italie"/>
    <x v="1"/>
    <s v="Chaise"/>
    <n v="3800"/>
  </r>
  <r>
    <s v="F-0369"/>
    <x v="168"/>
    <s v="Espagne"/>
    <x v="1"/>
    <s v="Armoire"/>
    <n v="3600"/>
  </r>
  <r>
    <s v="F-0370"/>
    <x v="169"/>
    <s v="Canada"/>
    <x v="0"/>
    <s v="Lampe"/>
    <n v="2900"/>
  </r>
  <r>
    <s v="F-0371"/>
    <x v="170"/>
    <s v="Espagne"/>
    <x v="1"/>
    <s v="Table"/>
    <n v="2400"/>
  </r>
  <r>
    <s v="F-0372"/>
    <x v="171"/>
    <s v="Espagne"/>
    <x v="1"/>
    <s v="Commode"/>
    <n v="1500"/>
  </r>
  <r>
    <s v="F-0373"/>
    <x v="172"/>
    <s v="France"/>
    <x v="1"/>
    <s v="Armoire"/>
    <n v="2900"/>
  </r>
  <r>
    <s v="F-0374"/>
    <x v="173"/>
    <s v="Belgique"/>
    <x v="1"/>
    <s v="Table"/>
    <n v="900"/>
  </r>
  <r>
    <s v="F-0375"/>
    <x v="174"/>
    <s v="Italie"/>
    <x v="1"/>
    <s v="Bureau"/>
    <n v="2500"/>
  </r>
  <r>
    <s v="F-0376"/>
    <x v="175"/>
    <s v="Pays-Bas"/>
    <x v="1"/>
    <s v="Chaise"/>
    <n v="3600"/>
  </r>
  <r>
    <s v="F-0377"/>
    <x v="176"/>
    <s v="Afrique-du-Sud"/>
    <x v="4"/>
    <s v="Commode"/>
    <n v="1000"/>
  </r>
  <r>
    <s v="F-0378"/>
    <x v="177"/>
    <s v="Pays-Bas"/>
    <x v="1"/>
    <s v="Armoire"/>
    <n v="3500"/>
  </r>
  <r>
    <s v="F-0379"/>
    <x v="178"/>
    <s v="Canada"/>
    <x v="0"/>
    <s v="Chaise"/>
    <n v="1200"/>
  </r>
  <r>
    <s v="F-0380"/>
    <x v="179"/>
    <s v="Canada"/>
    <x v="0"/>
    <s v="Table"/>
    <n v="3300"/>
  </r>
  <r>
    <s v="F-0381"/>
    <x v="180"/>
    <s v="Australie"/>
    <x v="2"/>
    <s v="Lampe"/>
    <n v="2700"/>
  </r>
  <r>
    <s v="F-0382"/>
    <x v="181"/>
    <s v="France"/>
    <x v="1"/>
    <s v="Chaise"/>
    <n v="3400"/>
  </r>
  <r>
    <s v="F-0383"/>
    <x v="182"/>
    <s v="Sénégal"/>
    <x v="4"/>
    <s v="Armoire"/>
    <n v="700"/>
  </r>
  <r>
    <s v="F-0384"/>
    <x v="183"/>
    <s v="Australie"/>
    <x v="2"/>
    <s v="Bureau"/>
    <n v="4400"/>
  </r>
  <r>
    <s v="F-0385"/>
    <x v="184"/>
    <s v="Afrique-du-Sud"/>
    <x v="4"/>
    <s v="Armoire"/>
    <n v="4300"/>
  </r>
  <r>
    <s v="F-0386"/>
    <x v="185"/>
    <s v="Allemagne"/>
    <x v="1"/>
    <s v="Chaise"/>
    <n v="1800"/>
  </r>
  <r>
    <s v="F-0387"/>
    <x v="186"/>
    <s v="Tunisie"/>
    <x v="4"/>
    <s v="Chaise"/>
    <n v="1500"/>
  </r>
  <r>
    <s v="F-0388"/>
    <x v="187"/>
    <s v="Japon"/>
    <x v="3"/>
    <s v="Bureau"/>
    <n v="1200"/>
  </r>
  <r>
    <s v="F-0389"/>
    <x v="188"/>
    <s v="Japon"/>
    <x v="3"/>
    <s v="Table"/>
    <n v="2700"/>
  </r>
  <r>
    <s v="F-0390"/>
    <x v="189"/>
    <s v="France"/>
    <x v="1"/>
    <s v="Table"/>
    <n v="1400"/>
  </r>
  <r>
    <s v="F-0391"/>
    <x v="190"/>
    <s v="Belgique"/>
    <x v="1"/>
    <s v="Commode"/>
    <n v="3900"/>
  </r>
  <r>
    <s v="F-0392"/>
    <x v="191"/>
    <s v="Italie"/>
    <x v="1"/>
    <s v="Commode"/>
    <n v="3500"/>
  </r>
  <r>
    <s v="F-0393"/>
    <x v="192"/>
    <s v="France"/>
    <x v="1"/>
    <s v="Armoire"/>
    <n v="3400"/>
  </r>
  <r>
    <s v="F-0394"/>
    <x v="193"/>
    <s v="Japon"/>
    <x v="3"/>
    <s v="Commode"/>
    <n v="3900"/>
  </r>
  <r>
    <s v="F-0395"/>
    <x v="194"/>
    <s v="Canada"/>
    <x v="0"/>
    <s v="Bureau"/>
    <n v="3300"/>
  </r>
  <r>
    <s v="F-0396"/>
    <x v="195"/>
    <s v="Afrique-du-Sud"/>
    <x v="4"/>
    <s v="Chaise"/>
    <n v="2100"/>
  </r>
  <r>
    <s v="F-0397"/>
    <x v="196"/>
    <s v="Espagne"/>
    <x v="1"/>
    <s v="Chaise"/>
    <n v="2200"/>
  </r>
  <r>
    <s v="F-0398"/>
    <x v="197"/>
    <s v="France"/>
    <x v="1"/>
    <s v="Table"/>
    <n v="3500"/>
  </r>
  <r>
    <s v="F-0399"/>
    <x v="198"/>
    <s v="Allemagne"/>
    <x v="1"/>
    <s v="Lampe"/>
    <n v="2200"/>
  </r>
  <r>
    <s v="F-0400"/>
    <x v="199"/>
    <s v="Afrique-du-Sud"/>
    <x v="4"/>
    <s v="Table"/>
    <n v="800"/>
  </r>
  <r>
    <s v="F-0401"/>
    <x v="200"/>
    <s v="France"/>
    <x v="1"/>
    <s v="Table"/>
    <n v="35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1">
  <r>
    <s v="F-0201"/>
    <d v="2023-07-20T00:00:00"/>
    <x v="0"/>
    <x v="0"/>
    <x v="0"/>
    <n v="2200"/>
  </r>
  <r>
    <s v="F-0202"/>
    <d v="2023-07-21T00:00:00"/>
    <x v="1"/>
    <x v="1"/>
    <x v="1"/>
    <n v="2500"/>
  </r>
  <r>
    <s v="F-0203"/>
    <d v="2023-07-22T00:00:00"/>
    <x v="2"/>
    <x v="1"/>
    <x v="2"/>
    <n v="1400"/>
  </r>
  <r>
    <s v="F-0204"/>
    <d v="2023-07-23T00:00:00"/>
    <x v="3"/>
    <x v="2"/>
    <x v="3"/>
    <n v="3500"/>
  </r>
  <r>
    <s v="F-0205"/>
    <d v="2023-07-24T00:00:00"/>
    <x v="4"/>
    <x v="3"/>
    <x v="4"/>
    <n v="2400"/>
  </r>
  <r>
    <s v="F-0206"/>
    <d v="2023-07-25T00:00:00"/>
    <x v="5"/>
    <x v="4"/>
    <x v="0"/>
    <n v="4400"/>
  </r>
  <r>
    <s v="F-0207"/>
    <d v="2023-07-26T00:00:00"/>
    <x v="6"/>
    <x v="4"/>
    <x v="0"/>
    <n v="3100"/>
  </r>
  <r>
    <s v="F-0208"/>
    <d v="2023-07-27T00:00:00"/>
    <x v="1"/>
    <x v="1"/>
    <x v="2"/>
    <n v="1000"/>
  </r>
  <r>
    <s v="F-0209"/>
    <d v="2023-07-28T00:00:00"/>
    <x v="7"/>
    <x v="4"/>
    <x v="4"/>
    <n v="1400"/>
  </r>
  <r>
    <s v="F-0210"/>
    <d v="2023-07-29T00:00:00"/>
    <x v="1"/>
    <x v="1"/>
    <x v="3"/>
    <n v="2500"/>
  </r>
  <r>
    <s v="F-0211"/>
    <d v="2023-07-30T00:00:00"/>
    <x v="0"/>
    <x v="0"/>
    <x v="4"/>
    <n v="1200"/>
  </r>
  <r>
    <s v="F-0212"/>
    <d v="2023-07-31T00:00:00"/>
    <x v="8"/>
    <x v="4"/>
    <x v="4"/>
    <n v="1700"/>
  </r>
  <r>
    <s v="F-0213"/>
    <d v="2023-08-01T00:00:00"/>
    <x v="7"/>
    <x v="4"/>
    <x v="1"/>
    <n v="4300"/>
  </r>
  <r>
    <s v="F-0214"/>
    <d v="2023-08-02T00:00:00"/>
    <x v="9"/>
    <x v="1"/>
    <x v="4"/>
    <n v="2100"/>
  </r>
  <r>
    <s v="F-0215"/>
    <d v="2023-08-03T00:00:00"/>
    <x v="10"/>
    <x v="1"/>
    <x v="2"/>
    <n v="1100"/>
  </r>
  <r>
    <s v="F-0216"/>
    <d v="2023-08-04T00:00:00"/>
    <x v="1"/>
    <x v="1"/>
    <x v="3"/>
    <n v="3300"/>
  </r>
  <r>
    <s v="F-0217"/>
    <d v="2023-08-05T00:00:00"/>
    <x v="11"/>
    <x v="1"/>
    <x v="3"/>
    <n v="3200"/>
  </r>
  <r>
    <s v="F-0218"/>
    <d v="2023-08-06T00:00:00"/>
    <x v="8"/>
    <x v="4"/>
    <x v="5"/>
    <n v="4300"/>
  </r>
  <r>
    <s v="F-0219"/>
    <d v="2023-08-07T00:00:00"/>
    <x v="8"/>
    <x v="4"/>
    <x v="2"/>
    <n v="800"/>
  </r>
  <r>
    <s v="F-0220"/>
    <d v="2023-08-08T00:00:00"/>
    <x v="12"/>
    <x v="1"/>
    <x v="1"/>
    <n v="4000"/>
  </r>
  <r>
    <s v="F-0221"/>
    <d v="2023-08-09T00:00:00"/>
    <x v="11"/>
    <x v="1"/>
    <x v="0"/>
    <n v="700"/>
  </r>
  <r>
    <s v="F-0222"/>
    <d v="2023-08-10T00:00:00"/>
    <x v="1"/>
    <x v="1"/>
    <x v="2"/>
    <n v="2800"/>
  </r>
  <r>
    <s v="F-0223"/>
    <d v="2023-08-11T00:00:00"/>
    <x v="0"/>
    <x v="0"/>
    <x v="1"/>
    <n v="2500"/>
  </r>
  <r>
    <s v="F-0224"/>
    <d v="2023-08-12T00:00:00"/>
    <x v="4"/>
    <x v="3"/>
    <x v="5"/>
    <n v="3300"/>
  </r>
  <r>
    <s v="F-0225"/>
    <d v="2023-08-13T00:00:00"/>
    <x v="6"/>
    <x v="4"/>
    <x v="2"/>
    <n v="3800"/>
  </r>
  <r>
    <s v="F-0226"/>
    <d v="2023-08-14T00:00:00"/>
    <x v="7"/>
    <x v="4"/>
    <x v="4"/>
    <n v="1600"/>
  </r>
  <r>
    <s v="F-0227"/>
    <d v="2023-08-15T00:00:00"/>
    <x v="7"/>
    <x v="4"/>
    <x v="4"/>
    <n v="2800"/>
  </r>
  <r>
    <s v="F-0228"/>
    <d v="2023-08-16T00:00:00"/>
    <x v="12"/>
    <x v="1"/>
    <x v="4"/>
    <n v="4500"/>
  </r>
  <r>
    <s v="F-0229"/>
    <d v="2023-08-17T00:00:00"/>
    <x v="5"/>
    <x v="4"/>
    <x v="4"/>
    <n v="2000"/>
  </r>
  <r>
    <s v="F-0230"/>
    <d v="2023-08-18T00:00:00"/>
    <x v="9"/>
    <x v="1"/>
    <x v="1"/>
    <n v="4100"/>
  </r>
  <r>
    <s v="F-0231"/>
    <d v="2023-08-19T00:00:00"/>
    <x v="11"/>
    <x v="1"/>
    <x v="2"/>
    <n v="1400"/>
  </r>
  <r>
    <s v="F-0232"/>
    <d v="2023-08-20T00:00:00"/>
    <x v="6"/>
    <x v="4"/>
    <x v="1"/>
    <n v="1600"/>
  </r>
  <r>
    <s v="F-0233"/>
    <d v="2023-08-21T00:00:00"/>
    <x v="0"/>
    <x v="0"/>
    <x v="4"/>
    <n v="4500"/>
  </r>
  <r>
    <s v="F-0234"/>
    <d v="2023-08-22T00:00:00"/>
    <x v="12"/>
    <x v="1"/>
    <x v="2"/>
    <n v="3300"/>
  </r>
  <r>
    <s v="F-0235"/>
    <d v="2023-08-23T00:00:00"/>
    <x v="11"/>
    <x v="1"/>
    <x v="0"/>
    <n v="1000"/>
  </r>
  <r>
    <s v="F-0236"/>
    <d v="2023-08-24T00:00:00"/>
    <x v="13"/>
    <x v="3"/>
    <x v="3"/>
    <n v="3500"/>
  </r>
  <r>
    <s v="F-0237"/>
    <d v="2023-08-25T00:00:00"/>
    <x v="3"/>
    <x v="2"/>
    <x v="0"/>
    <n v="1200"/>
  </r>
  <r>
    <s v="F-0238"/>
    <d v="2023-08-26T00:00:00"/>
    <x v="12"/>
    <x v="1"/>
    <x v="2"/>
    <n v="4200"/>
  </r>
  <r>
    <s v="F-0239"/>
    <d v="2023-08-27T00:00:00"/>
    <x v="10"/>
    <x v="1"/>
    <x v="0"/>
    <n v="2700"/>
  </r>
  <r>
    <s v="F-0240"/>
    <d v="2023-08-28T00:00:00"/>
    <x v="7"/>
    <x v="4"/>
    <x v="4"/>
    <n v="2900"/>
  </r>
  <r>
    <s v="F-0241"/>
    <d v="2023-08-29T00:00:00"/>
    <x v="4"/>
    <x v="3"/>
    <x v="0"/>
    <n v="4000"/>
  </r>
  <r>
    <s v="F-0242"/>
    <d v="2023-08-30T00:00:00"/>
    <x v="13"/>
    <x v="3"/>
    <x v="0"/>
    <n v="1600"/>
  </r>
  <r>
    <s v="F-0243"/>
    <d v="2023-08-31T00:00:00"/>
    <x v="2"/>
    <x v="1"/>
    <x v="5"/>
    <n v="700"/>
  </r>
  <r>
    <s v="F-0244"/>
    <d v="2023-09-01T00:00:00"/>
    <x v="2"/>
    <x v="1"/>
    <x v="0"/>
    <n v="2900"/>
  </r>
  <r>
    <s v="F-0245"/>
    <d v="2023-09-02T00:00:00"/>
    <x v="9"/>
    <x v="1"/>
    <x v="3"/>
    <n v="2900"/>
  </r>
  <r>
    <s v="F-0246"/>
    <d v="2023-09-03T00:00:00"/>
    <x v="0"/>
    <x v="0"/>
    <x v="1"/>
    <n v="3300"/>
  </r>
  <r>
    <s v="F-0247"/>
    <d v="2023-09-04T00:00:00"/>
    <x v="12"/>
    <x v="1"/>
    <x v="0"/>
    <n v="3000"/>
  </r>
  <r>
    <s v="F-0248"/>
    <d v="2023-09-05T00:00:00"/>
    <x v="1"/>
    <x v="1"/>
    <x v="4"/>
    <n v="500"/>
  </r>
  <r>
    <s v="F-0249"/>
    <d v="2023-09-06T00:00:00"/>
    <x v="3"/>
    <x v="2"/>
    <x v="0"/>
    <n v="3400"/>
  </r>
  <r>
    <s v="F-0250"/>
    <d v="2023-09-07T00:00:00"/>
    <x v="7"/>
    <x v="4"/>
    <x v="4"/>
    <n v="2400"/>
  </r>
  <r>
    <s v="F-0251"/>
    <d v="2023-09-08T00:00:00"/>
    <x v="3"/>
    <x v="2"/>
    <x v="3"/>
    <n v="3300"/>
  </r>
  <r>
    <s v="F-0252"/>
    <d v="2023-09-09T00:00:00"/>
    <x v="3"/>
    <x v="2"/>
    <x v="2"/>
    <n v="2800"/>
  </r>
  <r>
    <s v="F-0253"/>
    <d v="2023-09-10T00:00:00"/>
    <x v="7"/>
    <x v="4"/>
    <x v="4"/>
    <n v="500"/>
  </r>
  <r>
    <s v="F-0254"/>
    <d v="2023-09-11T00:00:00"/>
    <x v="6"/>
    <x v="4"/>
    <x v="5"/>
    <n v="700"/>
  </r>
  <r>
    <s v="F-0255"/>
    <d v="2023-09-12T00:00:00"/>
    <x v="8"/>
    <x v="4"/>
    <x v="5"/>
    <n v="4400"/>
  </r>
  <r>
    <s v="F-0256"/>
    <d v="2023-09-13T00:00:00"/>
    <x v="0"/>
    <x v="0"/>
    <x v="5"/>
    <n v="2800"/>
  </r>
  <r>
    <s v="F-0257"/>
    <d v="2023-09-14T00:00:00"/>
    <x v="12"/>
    <x v="1"/>
    <x v="5"/>
    <n v="3900"/>
  </r>
  <r>
    <s v="F-0258"/>
    <d v="2023-09-15T00:00:00"/>
    <x v="0"/>
    <x v="0"/>
    <x v="1"/>
    <n v="3400"/>
  </r>
  <r>
    <s v="F-0259"/>
    <d v="2023-09-16T00:00:00"/>
    <x v="1"/>
    <x v="1"/>
    <x v="4"/>
    <n v="3100"/>
  </r>
  <r>
    <s v="F-0260"/>
    <d v="2023-09-17T00:00:00"/>
    <x v="6"/>
    <x v="4"/>
    <x v="2"/>
    <n v="3600"/>
  </r>
  <r>
    <s v="F-0261"/>
    <d v="2023-09-18T00:00:00"/>
    <x v="9"/>
    <x v="1"/>
    <x v="1"/>
    <n v="4200"/>
  </r>
  <r>
    <s v="F-0262"/>
    <d v="2023-09-19T00:00:00"/>
    <x v="6"/>
    <x v="4"/>
    <x v="1"/>
    <n v="2500"/>
  </r>
  <r>
    <s v="F-0263"/>
    <d v="2023-09-20T00:00:00"/>
    <x v="4"/>
    <x v="3"/>
    <x v="4"/>
    <n v="800"/>
  </r>
  <r>
    <s v="F-0264"/>
    <d v="2023-09-21T00:00:00"/>
    <x v="10"/>
    <x v="1"/>
    <x v="3"/>
    <n v="2200"/>
  </r>
  <r>
    <s v="F-0265"/>
    <d v="2023-09-22T00:00:00"/>
    <x v="9"/>
    <x v="1"/>
    <x v="4"/>
    <n v="4400"/>
  </r>
  <r>
    <s v="F-0266"/>
    <d v="2023-09-23T00:00:00"/>
    <x v="11"/>
    <x v="1"/>
    <x v="2"/>
    <n v="2900"/>
  </r>
  <r>
    <s v="F-0267"/>
    <d v="2023-09-24T00:00:00"/>
    <x v="8"/>
    <x v="4"/>
    <x v="1"/>
    <n v="3000"/>
  </r>
  <r>
    <s v="F-0268"/>
    <d v="2023-09-25T00:00:00"/>
    <x v="0"/>
    <x v="0"/>
    <x v="5"/>
    <n v="3400"/>
  </r>
  <r>
    <s v="F-0269"/>
    <d v="2023-09-26T00:00:00"/>
    <x v="2"/>
    <x v="1"/>
    <x v="2"/>
    <n v="3500"/>
  </r>
  <r>
    <s v="F-0270"/>
    <d v="2023-09-27T00:00:00"/>
    <x v="10"/>
    <x v="1"/>
    <x v="5"/>
    <n v="3500"/>
  </r>
  <r>
    <s v="F-0271"/>
    <d v="2023-09-28T00:00:00"/>
    <x v="5"/>
    <x v="4"/>
    <x v="1"/>
    <n v="1200"/>
  </r>
  <r>
    <s v="F-0272"/>
    <d v="2023-09-29T00:00:00"/>
    <x v="9"/>
    <x v="1"/>
    <x v="3"/>
    <n v="1800"/>
  </r>
  <r>
    <s v="F-0273"/>
    <d v="2023-09-30T00:00:00"/>
    <x v="7"/>
    <x v="4"/>
    <x v="3"/>
    <n v="4300"/>
  </r>
  <r>
    <s v="F-0274"/>
    <d v="2023-10-01T00:00:00"/>
    <x v="1"/>
    <x v="1"/>
    <x v="4"/>
    <n v="2200"/>
  </r>
  <r>
    <s v="F-0275"/>
    <d v="2023-10-02T00:00:00"/>
    <x v="9"/>
    <x v="1"/>
    <x v="1"/>
    <n v="2500"/>
  </r>
  <r>
    <s v="F-0276"/>
    <d v="2023-10-03T00:00:00"/>
    <x v="11"/>
    <x v="1"/>
    <x v="0"/>
    <n v="3500"/>
  </r>
  <r>
    <s v="F-0277"/>
    <d v="2023-10-04T00:00:00"/>
    <x v="13"/>
    <x v="3"/>
    <x v="1"/>
    <n v="2600"/>
  </r>
  <r>
    <s v="F-0278"/>
    <d v="2023-10-05T00:00:00"/>
    <x v="7"/>
    <x v="4"/>
    <x v="2"/>
    <n v="3900"/>
  </r>
  <r>
    <s v="F-0279"/>
    <d v="2023-10-06T00:00:00"/>
    <x v="1"/>
    <x v="1"/>
    <x v="1"/>
    <n v="3800"/>
  </r>
  <r>
    <s v="F-0280"/>
    <d v="2023-10-07T00:00:00"/>
    <x v="0"/>
    <x v="0"/>
    <x v="2"/>
    <n v="1200"/>
  </r>
  <r>
    <s v="F-0281"/>
    <d v="2023-10-08T00:00:00"/>
    <x v="11"/>
    <x v="1"/>
    <x v="3"/>
    <n v="2600"/>
  </r>
  <r>
    <s v="F-0282"/>
    <d v="2023-10-09T00:00:00"/>
    <x v="3"/>
    <x v="2"/>
    <x v="1"/>
    <n v="1400"/>
  </r>
  <r>
    <s v="F-0283"/>
    <d v="2023-10-10T00:00:00"/>
    <x v="2"/>
    <x v="1"/>
    <x v="4"/>
    <n v="3700"/>
  </r>
  <r>
    <s v="F-0284"/>
    <d v="2023-10-11T00:00:00"/>
    <x v="0"/>
    <x v="0"/>
    <x v="3"/>
    <n v="1700"/>
  </r>
  <r>
    <s v="F-0285"/>
    <d v="2023-10-12T00:00:00"/>
    <x v="9"/>
    <x v="1"/>
    <x v="2"/>
    <n v="3400"/>
  </r>
  <r>
    <s v="F-0286"/>
    <d v="2023-10-13T00:00:00"/>
    <x v="12"/>
    <x v="1"/>
    <x v="3"/>
    <n v="1200"/>
  </r>
  <r>
    <s v="F-0287"/>
    <d v="2023-10-14T00:00:00"/>
    <x v="5"/>
    <x v="4"/>
    <x v="4"/>
    <n v="1900"/>
  </r>
  <r>
    <s v="F-0288"/>
    <d v="2023-10-15T00:00:00"/>
    <x v="1"/>
    <x v="1"/>
    <x v="4"/>
    <n v="1700"/>
  </r>
  <r>
    <s v="F-0289"/>
    <d v="2023-10-16T00:00:00"/>
    <x v="1"/>
    <x v="1"/>
    <x v="3"/>
    <n v="4500"/>
  </r>
  <r>
    <s v="F-0290"/>
    <d v="2023-10-17T00:00:00"/>
    <x v="12"/>
    <x v="1"/>
    <x v="0"/>
    <n v="2100"/>
  </r>
  <r>
    <s v="F-0291"/>
    <d v="2023-10-18T00:00:00"/>
    <x v="4"/>
    <x v="3"/>
    <x v="1"/>
    <n v="1600"/>
  </r>
  <r>
    <s v="F-0292"/>
    <d v="2023-10-19T00:00:00"/>
    <x v="8"/>
    <x v="4"/>
    <x v="3"/>
    <n v="1900"/>
  </r>
  <r>
    <s v="F-0293"/>
    <d v="2023-10-20T00:00:00"/>
    <x v="6"/>
    <x v="4"/>
    <x v="3"/>
    <n v="4200"/>
  </r>
  <r>
    <s v="F-0294"/>
    <d v="2023-10-21T00:00:00"/>
    <x v="7"/>
    <x v="4"/>
    <x v="4"/>
    <n v="3800"/>
  </r>
  <r>
    <s v="F-0295"/>
    <d v="2023-10-22T00:00:00"/>
    <x v="7"/>
    <x v="4"/>
    <x v="5"/>
    <n v="2800"/>
  </r>
  <r>
    <s v="F-0296"/>
    <d v="2023-10-23T00:00:00"/>
    <x v="3"/>
    <x v="2"/>
    <x v="1"/>
    <n v="1200"/>
  </r>
  <r>
    <s v="F-0297"/>
    <d v="2023-10-24T00:00:00"/>
    <x v="11"/>
    <x v="1"/>
    <x v="3"/>
    <n v="500"/>
  </r>
  <r>
    <s v="F-0298"/>
    <d v="2023-10-25T00:00:00"/>
    <x v="1"/>
    <x v="1"/>
    <x v="4"/>
    <n v="2100"/>
  </r>
  <r>
    <s v="F-0299"/>
    <d v="2023-10-26T00:00:00"/>
    <x v="6"/>
    <x v="4"/>
    <x v="2"/>
    <n v="2100"/>
  </r>
  <r>
    <s v="F-0300"/>
    <d v="2023-10-27T00:00:00"/>
    <x v="13"/>
    <x v="3"/>
    <x v="3"/>
    <n v="3800"/>
  </r>
  <r>
    <s v="F-0301"/>
    <d v="2023-10-28T00:00:00"/>
    <x v="9"/>
    <x v="1"/>
    <x v="4"/>
    <n v="800"/>
  </r>
  <r>
    <s v="F-0302"/>
    <d v="2023-10-29T00:00:00"/>
    <x v="7"/>
    <x v="4"/>
    <x v="1"/>
    <n v="2700"/>
  </r>
  <r>
    <s v="F-0303"/>
    <d v="2023-10-30T00:00:00"/>
    <x v="9"/>
    <x v="1"/>
    <x v="5"/>
    <n v="900"/>
  </r>
  <r>
    <s v="F-0304"/>
    <d v="2023-10-31T00:00:00"/>
    <x v="0"/>
    <x v="0"/>
    <x v="2"/>
    <n v="2300"/>
  </r>
  <r>
    <s v="F-0305"/>
    <d v="2023-11-01T00:00:00"/>
    <x v="2"/>
    <x v="1"/>
    <x v="5"/>
    <n v="900"/>
  </r>
  <r>
    <s v="F-0306"/>
    <d v="2023-11-02T00:00:00"/>
    <x v="0"/>
    <x v="0"/>
    <x v="1"/>
    <n v="3400"/>
  </r>
  <r>
    <s v="F-0307"/>
    <d v="2023-11-03T00:00:00"/>
    <x v="13"/>
    <x v="3"/>
    <x v="1"/>
    <n v="2600"/>
  </r>
  <r>
    <s v="F-0308"/>
    <d v="2023-11-04T00:00:00"/>
    <x v="10"/>
    <x v="1"/>
    <x v="0"/>
    <n v="2500"/>
  </r>
  <r>
    <s v="F-0309"/>
    <d v="2023-11-05T00:00:00"/>
    <x v="1"/>
    <x v="1"/>
    <x v="5"/>
    <n v="500"/>
  </r>
  <r>
    <s v="F-0310"/>
    <d v="2023-11-06T00:00:00"/>
    <x v="7"/>
    <x v="4"/>
    <x v="2"/>
    <n v="1500"/>
  </r>
  <r>
    <s v="F-0311"/>
    <d v="2023-11-07T00:00:00"/>
    <x v="9"/>
    <x v="1"/>
    <x v="2"/>
    <n v="600"/>
  </r>
  <r>
    <s v="F-0312"/>
    <d v="2023-11-08T00:00:00"/>
    <x v="13"/>
    <x v="3"/>
    <x v="0"/>
    <n v="3200"/>
  </r>
  <r>
    <s v="F-0313"/>
    <d v="2023-11-09T00:00:00"/>
    <x v="1"/>
    <x v="1"/>
    <x v="5"/>
    <n v="3700"/>
  </r>
  <r>
    <s v="F-0314"/>
    <d v="2023-11-10T00:00:00"/>
    <x v="9"/>
    <x v="1"/>
    <x v="3"/>
    <n v="1900"/>
  </r>
  <r>
    <s v="F-0315"/>
    <d v="2023-11-11T00:00:00"/>
    <x v="9"/>
    <x v="1"/>
    <x v="4"/>
    <n v="500"/>
  </r>
  <r>
    <s v="F-0316"/>
    <d v="2023-11-12T00:00:00"/>
    <x v="3"/>
    <x v="2"/>
    <x v="1"/>
    <n v="1100"/>
  </r>
  <r>
    <s v="F-0317"/>
    <d v="2023-11-13T00:00:00"/>
    <x v="11"/>
    <x v="1"/>
    <x v="3"/>
    <n v="1700"/>
  </r>
  <r>
    <s v="F-0318"/>
    <d v="2023-11-14T00:00:00"/>
    <x v="0"/>
    <x v="0"/>
    <x v="5"/>
    <n v="4000"/>
  </r>
  <r>
    <s v="F-0319"/>
    <d v="2023-11-15T00:00:00"/>
    <x v="9"/>
    <x v="1"/>
    <x v="1"/>
    <n v="500"/>
  </r>
  <r>
    <s v="F-0320"/>
    <d v="2023-11-16T00:00:00"/>
    <x v="11"/>
    <x v="1"/>
    <x v="2"/>
    <n v="2700"/>
  </r>
  <r>
    <s v="F-0321"/>
    <d v="2023-11-17T00:00:00"/>
    <x v="4"/>
    <x v="3"/>
    <x v="1"/>
    <n v="1300"/>
  </r>
  <r>
    <s v="F-0322"/>
    <d v="2023-11-18T00:00:00"/>
    <x v="4"/>
    <x v="3"/>
    <x v="4"/>
    <n v="4300"/>
  </r>
  <r>
    <s v="F-0323"/>
    <d v="2023-11-19T00:00:00"/>
    <x v="3"/>
    <x v="2"/>
    <x v="4"/>
    <n v="1300"/>
  </r>
  <r>
    <s v="F-0324"/>
    <d v="2023-11-20T00:00:00"/>
    <x v="6"/>
    <x v="4"/>
    <x v="4"/>
    <n v="3000"/>
  </r>
  <r>
    <s v="F-0325"/>
    <d v="2023-11-21T00:00:00"/>
    <x v="5"/>
    <x v="4"/>
    <x v="4"/>
    <n v="1300"/>
  </r>
  <r>
    <s v="F-0326"/>
    <d v="2023-11-22T00:00:00"/>
    <x v="7"/>
    <x v="4"/>
    <x v="3"/>
    <n v="2100"/>
  </r>
  <r>
    <s v="F-0327"/>
    <d v="2023-11-23T00:00:00"/>
    <x v="4"/>
    <x v="3"/>
    <x v="3"/>
    <n v="700"/>
  </r>
  <r>
    <s v="F-0328"/>
    <d v="2023-11-24T00:00:00"/>
    <x v="10"/>
    <x v="1"/>
    <x v="2"/>
    <n v="2600"/>
  </r>
  <r>
    <s v="F-0329"/>
    <d v="2023-11-25T00:00:00"/>
    <x v="10"/>
    <x v="1"/>
    <x v="3"/>
    <n v="2200"/>
  </r>
  <r>
    <s v="F-0330"/>
    <d v="2023-11-26T00:00:00"/>
    <x v="7"/>
    <x v="4"/>
    <x v="5"/>
    <n v="2000"/>
  </r>
  <r>
    <s v="F-0331"/>
    <d v="2023-11-27T00:00:00"/>
    <x v="13"/>
    <x v="3"/>
    <x v="2"/>
    <n v="1400"/>
  </r>
  <r>
    <s v="F-0332"/>
    <d v="2023-11-28T00:00:00"/>
    <x v="12"/>
    <x v="1"/>
    <x v="3"/>
    <n v="2500"/>
  </r>
  <r>
    <s v="F-0333"/>
    <d v="2023-11-29T00:00:00"/>
    <x v="0"/>
    <x v="0"/>
    <x v="2"/>
    <n v="3100"/>
  </r>
  <r>
    <s v="F-0334"/>
    <d v="2023-11-30T00:00:00"/>
    <x v="11"/>
    <x v="1"/>
    <x v="1"/>
    <n v="3500"/>
  </r>
  <r>
    <s v="F-0335"/>
    <d v="2023-12-01T00:00:00"/>
    <x v="9"/>
    <x v="1"/>
    <x v="2"/>
    <n v="3000"/>
  </r>
  <r>
    <s v="F-0336"/>
    <d v="2023-12-02T00:00:00"/>
    <x v="5"/>
    <x v="4"/>
    <x v="3"/>
    <n v="1000"/>
  </r>
  <r>
    <s v="F-0337"/>
    <d v="2023-12-03T00:00:00"/>
    <x v="12"/>
    <x v="1"/>
    <x v="5"/>
    <n v="1800"/>
  </r>
  <r>
    <s v="F-0338"/>
    <d v="2023-12-04T00:00:00"/>
    <x v="6"/>
    <x v="4"/>
    <x v="0"/>
    <n v="700"/>
  </r>
  <r>
    <s v="F-0339"/>
    <d v="2023-12-05T00:00:00"/>
    <x v="2"/>
    <x v="1"/>
    <x v="4"/>
    <n v="4500"/>
  </r>
  <r>
    <s v="F-0340"/>
    <d v="2023-12-06T00:00:00"/>
    <x v="9"/>
    <x v="1"/>
    <x v="0"/>
    <n v="2100"/>
  </r>
  <r>
    <s v="F-0341"/>
    <d v="2023-12-07T00:00:00"/>
    <x v="0"/>
    <x v="0"/>
    <x v="0"/>
    <n v="2800"/>
  </r>
  <r>
    <s v="F-0342"/>
    <d v="2023-12-08T00:00:00"/>
    <x v="0"/>
    <x v="0"/>
    <x v="3"/>
    <n v="4300"/>
  </r>
  <r>
    <s v="F-0343"/>
    <d v="2023-12-09T00:00:00"/>
    <x v="3"/>
    <x v="2"/>
    <x v="2"/>
    <n v="2400"/>
  </r>
  <r>
    <s v="F-0344"/>
    <d v="2023-12-10T00:00:00"/>
    <x v="4"/>
    <x v="3"/>
    <x v="4"/>
    <n v="3100"/>
  </r>
  <r>
    <s v="F-0345"/>
    <d v="2023-12-11T00:00:00"/>
    <x v="6"/>
    <x v="4"/>
    <x v="3"/>
    <n v="1000"/>
  </r>
  <r>
    <s v="F-0346"/>
    <d v="2023-12-12T00:00:00"/>
    <x v="11"/>
    <x v="1"/>
    <x v="3"/>
    <n v="4500"/>
  </r>
  <r>
    <s v="F-0347"/>
    <d v="2023-12-13T00:00:00"/>
    <x v="1"/>
    <x v="1"/>
    <x v="1"/>
    <n v="3900"/>
  </r>
  <r>
    <s v="F-0348"/>
    <d v="2023-12-14T00:00:00"/>
    <x v="7"/>
    <x v="4"/>
    <x v="3"/>
    <n v="2300"/>
  </r>
  <r>
    <s v="F-0349"/>
    <d v="2023-12-15T00:00:00"/>
    <x v="2"/>
    <x v="1"/>
    <x v="5"/>
    <n v="4000"/>
  </r>
  <r>
    <s v="F-0350"/>
    <d v="2023-12-16T00:00:00"/>
    <x v="12"/>
    <x v="1"/>
    <x v="0"/>
    <n v="2200"/>
  </r>
  <r>
    <s v="F-0351"/>
    <d v="2023-12-17T00:00:00"/>
    <x v="10"/>
    <x v="1"/>
    <x v="0"/>
    <n v="3500"/>
  </r>
  <r>
    <s v="F-0352"/>
    <d v="2023-12-18T00:00:00"/>
    <x v="0"/>
    <x v="0"/>
    <x v="0"/>
    <n v="3300"/>
  </r>
  <r>
    <s v="F-0353"/>
    <d v="2023-12-19T00:00:00"/>
    <x v="9"/>
    <x v="1"/>
    <x v="5"/>
    <n v="900"/>
  </r>
  <r>
    <s v="F-0354"/>
    <d v="2023-12-20T00:00:00"/>
    <x v="9"/>
    <x v="1"/>
    <x v="3"/>
    <n v="800"/>
  </r>
  <r>
    <s v="F-0355"/>
    <d v="2023-12-21T00:00:00"/>
    <x v="13"/>
    <x v="3"/>
    <x v="4"/>
    <n v="1600"/>
  </r>
  <r>
    <s v="F-0356"/>
    <d v="2023-12-22T00:00:00"/>
    <x v="7"/>
    <x v="4"/>
    <x v="3"/>
    <n v="1000"/>
  </r>
  <r>
    <s v="F-0357"/>
    <d v="2023-12-23T00:00:00"/>
    <x v="8"/>
    <x v="4"/>
    <x v="3"/>
    <n v="1300"/>
  </r>
  <r>
    <s v="F-0358"/>
    <d v="2023-12-24T00:00:00"/>
    <x v="1"/>
    <x v="1"/>
    <x v="2"/>
    <n v="2700"/>
  </r>
  <r>
    <s v="F-0359"/>
    <d v="2023-12-25T00:00:00"/>
    <x v="9"/>
    <x v="1"/>
    <x v="4"/>
    <n v="3100"/>
  </r>
  <r>
    <s v="F-0360"/>
    <d v="2023-12-26T00:00:00"/>
    <x v="10"/>
    <x v="1"/>
    <x v="2"/>
    <n v="1400"/>
  </r>
  <r>
    <s v="F-0361"/>
    <d v="2023-12-27T00:00:00"/>
    <x v="4"/>
    <x v="3"/>
    <x v="2"/>
    <n v="2000"/>
  </r>
  <r>
    <s v="F-0362"/>
    <d v="2023-12-28T00:00:00"/>
    <x v="5"/>
    <x v="4"/>
    <x v="4"/>
    <n v="1700"/>
  </r>
  <r>
    <s v="F-0363"/>
    <d v="2023-12-29T00:00:00"/>
    <x v="1"/>
    <x v="1"/>
    <x v="4"/>
    <n v="2900"/>
  </r>
  <r>
    <s v="F-0364"/>
    <d v="2023-12-30T00:00:00"/>
    <x v="12"/>
    <x v="1"/>
    <x v="5"/>
    <n v="2000"/>
  </r>
  <r>
    <s v="F-0365"/>
    <d v="2023-12-31T00:00:00"/>
    <x v="2"/>
    <x v="1"/>
    <x v="0"/>
    <n v="900"/>
  </r>
  <r>
    <s v="F-0366"/>
    <d v="2024-01-01T00:00:00"/>
    <x v="12"/>
    <x v="1"/>
    <x v="4"/>
    <n v="4200"/>
  </r>
  <r>
    <s v="F-0367"/>
    <d v="2024-01-02T00:00:00"/>
    <x v="0"/>
    <x v="0"/>
    <x v="1"/>
    <n v="4100"/>
  </r>
  <r>
    <s v="F-0368"/>
    <d v="2024-01-03T00:00:00"/>
    <x v="1"/>
    <x v="1"/>
    <x v="3"/>
    <n v="3800"/>
  </r>
  <r>
    <s v="F-0369"/>
    <d v="2024-01-04T00:00:00"/>
    <x v="9"/>
    <x v="1"/>
    <x v="2"/>
    <n v="3600"/>
  </r>
  <r>
    <s v="F-0370"/>
    <d v="2024-01-05T00:00:00"/>
    <x v="0"/>
    <x v="0"/>
    <x v="0"/>
    <n v="2900"/>
  </r>
  <r>
    <s v="F-0371"/>
    <d v="2024-01-06T00:00:00"/>
    <x v="9"/>
    <x v="1"/>
    <x v="5"/>
    <n v="2400"/>
  </r>
  <r>
    <s v="F-0372"/>
    <d v="2024-01-07T00:00:00"/>
    <x v="9"/>
    <x v="1"/>
    <x v="1"/>
    <n v="1500"/>
  </r>
  <r>
    <s v="F-0373"/>
    <d v="2024-01-08T00:00:00"/>
    <x v="12"/>
    <x v="1"/>
    <x v="2"/>
    <n v="2900"/>
  </r>
  <r>
    <s v="F-0374"/>
    <d v="2024-01-09T00:00:00"/>
    <x v="2"/>
    <x v="1"/>
    <x v="5"/>
    <n v="900"/>
  </r>
  <r>
    <s v="F-0375"/>
    <d v="2024-01-10T00:00:00"/>
    <x v="1"/>
    <x v="1"/>
    <x v="4"/>
    <n v="2500"/>
  </r>
  <r>
    <s v="F-0376"/>
    <d v="2024-01-11T00:00:00"/>
    <x v="10"/>
    <x v="1"/>
    <x v="3"/>
    <n v="3600"/>
  </r>
  <r>
    <s v="F-0377"/>
    <d v="2024-01-12T00:00:00"/>
    <x v="5"/>
    <x v="4"/>
    <x v="1"/>
    <n v="1000"/>
  </r>
  <r>
    <s v="F-0378"/>
    <d v="2024-01-13T00:00:00"/>
    <x v="10"/>
    <x v="1"/>
    <x v="2"/>
    <n v="3500"/>
  </r>
  <r>
    <s v="F-0379"/>
    <d v="2024-01-14T00:00:00"/>
    <x v="0"/>
    <x v="0"/>
    <x v="3"/>
    <n v="1200"/>
  </r>
  <r>
    <s v="F-0380"/>
    <d v="2024-01-15T00:00:00"/>
    <x v="0"/>
    <x v="0"/>
    <x v="5"/>
    <n v="3300"/>
  </r>
  <r>
    <s v="F-0381"/>
    <d v="2024-01-16T00:00:00"/>
    <x v="3"/>
    <x v="2"/>
    <x v="0"/>
    <n v="2700"/>
  </r>
  <r>
    <s v="F-0382"/>
    <d v="2024-01-17T00:00:00"/>
    <x v="12"/>
    <x v="1"/>
    <x v="3"/>
    <n v="3400"/>
  </r>
  <r>
    <s v="F-0383"/>
    <d v="2024-01-18T00:00:00"/>
    <x v="7"/>
    <x v="4"/>
    <x v="2"/>
    <n v="700"/>
  </r>
  <r>
    <s v="F-0384"/>
    <d v="2024-01-19T00:00:00"/>
    <x v="3"/>
    <x v="2"/>
    <x v="4"/>
    <n v="4400"/>
  </r>
  <r>
    <s v="F-0385"/>
    <d v="2024-01-20T00:00:00"/>
    <x v="5"/>
    <x v="4"/>
    <x v="2"/>
    <n v="4300"/>
  </r>
  <r>
    <s v="F-0386"/>
    <d v="2024-01-21T00:00:00"/>
    <x v="11"/>
    <x v="1"/>
    <x v="3"/>
    <n v="1800"/>
  </r>
  <r>
    <s v="F-0387"/>
    <d v="2024-01-22T00:00:00"/>
    <x v="8"/>
    <x v="4"/>
    <x v="3"/>
    <n v="1500"/>
  </r>
  <r>
    <s v="F-0388"/>
    <d v="2024-01-23T00:00:00"/>
    <x v="13"/>
    <x v="3"/>
    <x v="4"/>
    <n v="1200"/>
  </r>
  <r>
    <s v="F-0389"/>
    <d v="2024-01-24T00:00:00"/>
    <x v="13"/>
    <x v="3"/>
    <x v="5"/>
    <n v="2700"/>
  </r>
  <r>
    <s v="F-0390"/>
    <d v="2024-01-25T00:00:00"/>
    <x v="12"/>
    <x v="1"/>
    <x v="5"/>
    <n v="1400"/>
  </r>
  <r>
    <s v="F-0391"/>
    <d v="2024-01-26T00:00:00"/>
    <x v="2"/>
    <x v="1"/>
    <x v="1"/>
    <n v="3900"/>
  </r>
  <r>
    <s v="F-0392"/>
    <d v="2024-01-27T00:00:00"/>
    <x v="1"/>
    <x v="1"/>
    <x v="1"/>
    <n v="3500"/>
  </r>
  <r>
    <s v="F-0393"/>
    <d v="2024-01-28T00:00:00"/>
    <x v="12"/>
    <x v="1"/>
    <x v="2"/>
    <n v="3400"/>
  </r>
  <r>
    <s v="F-0394"/>
    <d v="2024-01-29T00:00:00"/>
    <x v="13"/>
    <x v="3"/>
    <x v="1"/>
    <n v="3900"/>
  </r>
  <r>
    <s v="F-0395"/>
    <d v="2024-01-30T00:00:00"/>
    <x v="0"/>
    <x v="0"/>
    <x v="4"/>
    <n v="3300"/>
  </r>
  <r>
    <s v="F-0396"/>
    <d v="2024-01-31T00:00:00"/>
    <x v="5"/>
    <x v="4"/>
    <x v="3"/>
    <n v="2100"/>
  </r>
  <r>
    <s v="F-0397"/>
    <d v="2024-02-01T00:00:00"/>
    <x v="9"/>
    <x v="1"/>
    <x v="3"/>
    <n v="2200"/>
  </r>
  <r>
    <s v="F-0398"/>
    <d v="2024-02-02T00:00:00"/>
    <x v="12"/>
    <x v="1"/>
    <x v="5"/>
    <n v="3500"/>
  </r>
  <r>
    <s v="F-0399"/>
    <d v="2024-02-03T00:00:00"/>
    <x v="11"/>
    <x v="1"/>
    <x v="0"/>
    <n v="2200"/>
  </r>
  <r>
    <s v="F-0400"/>
    <d v="2024-02-04T00:00:00"/>
    <x v="5"/>
    <x v="4"/>
    <x v="5"/>
    <n v="800"/>
  </r>
  <r>
    <s v="F-0401"/>
    <d v="2023-04-01T00:00:00"/>
    <x v="12"/>
    <x v="1"/>
    <x v="5"/>
    <n v="350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1">
  <r>
    <s v="F-0201"/>
    <d v="2023-07-20T00:00:00"/>
    <s v="Canada"/>
    <s v="Amérique du Nord"/>
    <s v="Lampe"/>
    <n v="2200"/>
  </r>
  <r>
    <s v="F-0202"/>
    <d v="2023-07-21T00:00:00"/>
    <s v="Italie"/>
    <s v="Europe"/>
    <s v="Commode"/>
    <n v="2500"/>
  </r>
  <r>
    <s v="F-0203"/>
    <d v="2023-07-22T00:00:00"/>
    <s v="Belgique"/>
    <s v="Europe"/>
    <s v="Armoire"/>
    <n v="1400"/>
  </r>
  <r>
    <s v="F-0204"/>
    <d v="2023-07-23T00:00:00"/>
    <s v="Australie"/>
    <s v="Océanie"/>
    <s v="Chaise"/>
    <n v="3500"/>
  </r>
  <r>
    <s v="F-0205"/>
    <d v="2023-07-24T00:00:00"/>
    <s v="Chine"/>
    <s v="Asie"/>
    <s v="Bureau"/>
    <n v="2400"/>
  </r>
  <r>
    <s v="F-0206"/>
    <d v="2023-07-25T00:00:00"/>
    <s v="Afrique-du-Sud"/>
    <s v="Afrique"/>
    <s v="Lampe"/>
    <n v="4400"/>
  </r>
  <r>
    <s v="F-0207"/>
    <d v="2023-07-26T00:00:00"/>
    <s v="Maroc"/>
    <s v="Afrique"/>
    <s v="Lampe"/>
    <n v="3100"/>
  </r>
  <r>
    <s v="F-0208"/>
    <d v="2023-07-27T00:00:00"/>
    <s v="Italie"/>
    <s v="Europe"/>
    <s v="Armoire"/>
    <n v="1000"/>
  </r>
  <r>
    <s v="F-0209"/>
    <d v="2023-07-28T00:00:00"/>
    <s v="Sénégal"/>
    <s v="Afrique"/>
    <s v="Bureau"/>
    <n v="1400"/>
  </r>
  <r>
    <s v="F-0210"/>
    <d v="2023-07-29T00:00:00"/>
    <s v="Italie"/>
    <s v="Europe"/>
    <s v="Chaise"/>
    <n v="2500"/>
  </r>
  <r>
    <s v="F-0211"/>
    <d v="2023-07-30T00:00:00"/>
    <s v="Canada"/>
    <s v="Amérique du Nord"/>
    <s v="Bureau"/>
    <n v="1200"/>
  </r>
  <r>
    <s v="F-0212"/>
    <d v="2023-07-31T00:00:00"/>
    <s v="Tunisie"/>
    <s v="Afrique"/>
    <s v="Bureau"/>
    <n v="1700"/>
  </r>
  <r>
    <s v="F-0213"/>
    <d v="2023-08-01T00:00:00"/>
    <s v="Sénégal"/>
    <s v="Afrique"/>
    <s v="Commode"/>
    <n v="4300"/>
  </r>
  <r>
    <s v="F-0214"/>
    <d v="2023-08-02T00:00:00"/>
    <s v="Espagne"/>
    <s v="Europe"/>
    <s v="Bureau"/>
    <n v="2100"/>
  </r>
  <r>
    <s v="F-0215"/>
    <d v="2023-08-03T00:00:00"/>
    <s v="Pays-Bas"/>
    <s v="Europe"/>
    <s v="Armoire"/>
    <n v="1100"/>
  </r>
  <r>
    <s v="F-0216"/>
    <d v="2023-08-04T00:00:00"/>
    <s v="Italie"/>
    <s v="Europe"/>
    <s v="Chaise"/>
    <n v="3300"/>
  </r>
  <r>
    <s v="F-0217"/>
    <d v="2023-08-05T00:00:00"/>
    <s v="Allemagne"/>
    <s v="Europe"/>
    <s v="Chaise"/>
    <n v="3200"/>
  </r>
  <r>
    <s v="F-0218"/>
    <d v="2023-08-06T00:00:00"/>
    <s v="Tunisie"/>
    <s v="Afrique"/>
    <s v="Table"/>
    <n v="4300"/>
  </r>
  <r>
    <s v="F-0219"/>
    <d v="2023-08-07T00:00:00"/>
    <s v="Tunisie"/>
    <s v="Afrique"/>
    <s v="Armoire"/>
    <n v="800"/>
  </r>
  <r>
    <s v="F-0220"/>
    <d v="2023-08-08T00:00:00"/>
    <s v="France"/>
    <s v="Europe"/>
    <s v="Commode"/>
    <n v="4000"/>
  </r>
  <r>
    <s v="F-0221"/>
    <d v="2023-08-09T00:00:00"/>
    <s v="Allemagne"/>
    <s v="Europe"/>
    <s v="Lampe"/>
    <n v="700"/>
  </r>
  <r>
    <s v="F-0222"/>
    <d v="2023-08-10T00:00:00"/>
    <s v="Italie"/>
    <s v="Europe"/>
    <s v="Armoire"/>
    <n v="2800"/>
  </r>
  <r>
    <s v="F-0223"/>
    <d v="2023-08-11T00:00:00"/>
    <s v="Canada"/>
    <s v="Amérique du Nord"/>
    <s v="Commode"/>
    <n v="2500"/>
  </r>
  <r>
    <s v="F-0224"/>
    <d v="2023-08-12T00:00:00"/>
    <s v="Chine"/>
    <s v="Asie"/>
    <s v="Table"/>
    <n v="3300"/>
  </r>
  <r>
    <s v="F-0225"/>
    <d v="2023-08-13T00:00:00"/>
    <s v="Maroc"/>
    <s v="Afrique"/>
    <s v="Armoire"/>
    <n v="3800"/>
  </r>
  <r>
    <s v="F-0226"/>
    <d v="2023-08-14T00:00:00"/>
    <s v="Sénégal"/>
    <s v="Afrique"/>
    <s v="Bureau"/>
    <n v="1600"/>
  </r>
  <r>
    <s v="F-0227"/>
    <d v="2023-08-15T00:00:00"/>
    <s v="Sénégal"/>
    <s v="Afrique"/>
    <s v="Bureau"/>
    <n v="2800"/>
  </r>
  <r>
    <s v="F-0228"/>
    <d v="2023-08-16T00:00:00"/>
    <s v="France"/>
    <s v="Europe"/>
    <s v="Bureau"/>
    <n v="4500"/>
  </r>
  <r>
    <s v="F-0229"/>
    <d v="2023-08-17T00:00:00"/>
    <s v="Afrique-du-Sud"/>
    <s v="Afrique"/>
    <s v="Bureau"/>
    <n v="2000"/>
  </r>
  <r>
    <s v="F-0230"/>
    <d v="2023-08-18T00:00:00"/>
    <s v="Espagne"/>
    <s v="Europe"/>
    <s v="Commode"/>
    <n v="4100"/>
  </r>
  <r>
    <s v="F-0231"/>
    <d v="2023-08-19T00:00:00"/>
    <s v="Allemagne"/>
    <s v="Europe"/>
    <s v="Armoire"/>
    <n v="1400"/>
  </r>
  <r>
    <s v="F-0232"/>
    <d v="2023-08-20T00:00:00"/>
    <s v="Maroc"/>
    <s v="Afrique"/>
    <s v="Commode"/>
    <n v="1600"/>
  </r>
  <r>
    <s v="F-0233"/>
    <d v="2023-08-21T00:00:00"/>
    <s v="Canada"/>
    <s v="Amérique du Nord"/>
    <s v="Bureau"/>
    <n v="4500"/>
  </r>
  <r>
    <s v="F-0234"/>
    <d v="2023-08-22T00:00:00"/>
    <s v="France"/>
    <s v="Europe"/>
    <s v="Armoire"/>
    <n v="3300"/>
  </r>
  <r>
    <s v="F-0235"/>
    <d v="2023-08-23T00:00:00"/>
    <s v="Allemagne"/>
    <s v="Europe"/>
    <s v="Lampe"/>
    <n v="1000"/>
  </r>
  <r>
    <s v="F-0236"/>
    <d v="2023-08-24T00:00:00"/>
    <s v="Japon"/>
    <s v="Asie"/>
    <s v="Chaise"/>
    <n v="3500"/>
  </r>
  <r>
    <s v="F-0237"/>
    <d v="2023-08-25T00:00:00"/>
    <s v="Australie"/>
    <s v="Océanie"/>
    <s v="Lampe"/>
    <n v="1200"/>
  </r>
  <r>
    <s v="F-0238"/>
    <d v="2023-08-26T00:00:00"/>
    <s v="France"/>
    <s v="Europe"/>
    <s v="Armoire"/>
    <n v="4200"/>
  </r>
  <r>
    <s v="F-0239"/>
    <d v="2023-08-27T00:00:00"/>
    <s v="Pays-Bas"/>
    <s v="Europe"/>
    <s v="Lampe"/>
    <n v="2700"/>
  </r>
  <r>
    <s v="F-0240"/>
    <d v="2023-08-28T00:00:00"/>
    <s v="Sénégal"/>
    <s v="Afrique"/>
    <s v="Bureau"/>
    <n v="2900"/>
  </r>
  <r>
    <s v="F-0241"/>
    <d v="2023-08-29T00:00:00"/>
    <s v="Chine"/>
    <s v="Asie"/>
    <s v="Lampe"/>
    <n v="4000"/>
  </r>
  <r>
    <s v="F-0242"/>
    <d v="2023-08-30T00:00:00"/>
    <s v="Japon"/>
    <s v="Asie"/>
    <s v="Lampe"/>
    <n v="1600"/>
  </r>
  <r>
    <s v="F-0243"/>
    <d v="2023-08-31T00:00:00"/>
    <s v="Belgique"/>
    <s v="Europe"/>
    <s v="Table"/>
    <n v="700"/>
  </r>
  <r>
    <s v="F-0244"/>
    <d v="2023-09-01T00:00:00"/>
    <s v="Belgique"/>
    <s v="Europe"/>
    <s v="Lampe"/>
    <n v="2900"/>
  </r>
  <r>
    <s v="F-0245"/>
    <d v="2023-09-02T00:00:00"/>
    <s v="Espagne"/>
    <s v="Europe"/>
    <s v="Chaise"/>
    <n v="2900"/>
  </r>
  <r>
    <s v="F-0246"/>
    <d v="2023-09-03T00:00:00"/>
    <s v="Canada"/>
    <s v="Amérique du Nord"/>
    <s v="Commode"/>
    <n v="3300"/>
  </r>
  <r>
    <s v="F-0247"/>
    <d v="2023-09-04T00:00:00"/>
    <s v="France"/>
    <s v="Europe"/>
    <s v="Lampe"/>
    <n v="3000"/>
  </r>
  <r>
    <s v="F-0248"/>
    <d v="2023-09-05T00:00:00"/>
    <s v="Italie"/>
    <s v="Europe"/>
    <s v="Bureau"/>
    <n v="500"/>
  </r>
  <r>
    <s v="F-0249"/>
    <d v="2023-09-06T00:00:00"/>
    <s v="Australie"/>
    <s v="Océanie"/>
    <s v="Lampe"/>
    <n v="3400"/>
  </r>
  <r>
    <s v="F-0250"/>
    <d v="2023-09-07T00:00:00"/>
    <s v="Sénégal"/>
    <s v="Afrique"/>
    <s v="Bureau"/>
    <n v="2400"/>
  </r>
  <r>
    <s v="F-0251"/>
    <d v="2023-09-08T00:00:00"/>
    <s v="Australie"/>
    <s v="Océanie"/>
    <s v="Chaise"/>
    <n v="3300"/>
  </r>
  <r>
    <s v="F-0252"/>
    <d v="2023-09-09T00:00:00"/>
    <s v="Australie"/>
    <s v="Océanie"/>
    <s v="Armoire"/>
    <n v="2800"/>
  </r>
  <r>
    <s v="F-0253"/>
    <d v="2023-09-10T00:00:00"/>
    <s v="Sénégal"/>
    <s v="Afrique"/>
    <s v="Bureau"/>
    <n v="500"/>
  </r>
  <r>
    <s v="F-0254"/>
    <d v="2023-09-11T00:00:00"/>
    <s v="Maroc"/>
    <s v="Afrique"/>
    <s v="Table"/>
    <n v="700"/>
  </r>
  <r>
    <s v="F-0255"/>
    <d v="2023-09-12T00:00:00"/>
    <s v="Tunisie"/>
    <s v="Afrique"/>
    <s v="Table"/>
    <n v="4400"/>
  </r>
  <r>
    <s v="F-0256"/>
    <d v="2023-09-13T00:00:00"/>
    <s v="Canada"/>
    <s v="Amérique du Nord"/>
    <s v="Table"/>
    <n v="2800"/>
  </r>
  <r>
    <s v="F-0257"/>
    <d v="2023-09-14T00:00:00"/>
    <s v="France"/>
    <s v="Europe"/>
    <s v="Table"/>
    <n v="3900"/>
  </r>
  <r>
    <s v="F-0258"/>
    <d v="2023-09-15T00:00:00"/>
    <s v="Canada"/>
    <s v="Amérique du Nord"/>
    <s v="Commode"/>
    <n v="3400"/>
  </r>
  <r>
    <s v="F-0259"/>
    <d v="2023-09-16T00:00:00"/>
    <s v="Italie"/>
    <s v="Europe"/>
    <s v="Bureau"/>
    <n v="3100"/>
  </r>
  <r>
    <s v="F-0260"/>
    <d v="2023-09-17T00:00:00"/>
    <s v="Maroc"/>
    <s v="Afrique"/>
    <s v="Armoire"/>
    <n v="3600"/>
  </r>
  <r>
    <s v="F-0261"/>
    <d v="2023-09-18T00:00:00"/>
    <s v="Espagne"/>
    <s v="Europe"/>
    <s v="Commode"/>
    <n v="4200"/>
  </r>
  <r>
    <s v="F-0262"/>
    <d v="2023-09-19T00:00:00"/>
    <s v="Maroc"/>
    <s v="Afrique"/>
    <s v="Commode"/>
    <n v="2500"/>
  </r>
  <r>
    <s v="F-0263"/>
    <d v="2023-09-20T00:00:00"/>
    <s v="Chine"/>
    <s v="Asie"/>
    <s v="Bureau"/>
    <n v="800"/>
  </r>
  <r>
    <s v="F-0264"/>
    <d v="2023-09-21T00:00:00"/>
    <s v="Pays-Bas"/>
    <s v="Europe"/>
    <s v="Chaise"/>
    <n v="2200"/>
  </r>
  <r>
    <s v="F-0265"/>
    <d v="2023-09-22T00:00:00"/>
    <s v="Espagne"/>
    <s v="Europe"/>
    <s v="Bureau"/>
    <n v="4400"/>
  </r>
  <r>
    <s v="F-0266"/>
    <d v="2023-09-23T00:00:00"/>
    <s v="Allemagne"/>
    <s v="Europe"/>
    <s v="Armoire"/>
    <n v="2900"/>
  </r>
  <r>
    <s v="F-0267"/>
    <d v="2023-09-24T00:00:00"/>
    <s v="Tunisie"/>
    <s v="Afrique"/>
    <s v="Commode"/>
    <n v="3000"/>
  </r>
  <r>
    <s v="F-0268"/>
    <d v="2023-09-25T00:00:00"/>
    <s v="Canada"/>
    <s v="Amérique du Nord"/>
    <s v="Table"/>
    <n v="3400"/>
  </r>
  <r>
    <s v="F-0269"/>
    <d v="2023-09-26T00:00:00"/>
    <s v="Belgique"/>
    <s v="Europe"/>
    <s v="Armoire"/>
    <n v="3500"/>
  </r>
  <r>
    <s v="F-0270"/>
    <d v="2023-09-27T00:00:00"/>
    <s v="Pays-Bas"/>
    <s v="Europe"/>
    <s v="Table"/>
    <n v="3500"/>
  </r>
  <r>
    <s v="F-0271"/>
    <d v="2023-09-28T00:00:00"/>
    <s v="Afrique-du-Sud"/>
    <s v="Afrique"/>
    <s v="Commode"/>
    <n v="1200"/>
  </r>
  <r>
    <s v="F-0272"/>
    <d v="2023-09-29T00:00:00"/>
    <s v="Espagne"/>
    <s v="Europe"/>
    <s v="Chaise"/>
    <n v="1800"/>
  </r>
  <r>
    <s v="F-0273"/>
    <d v="2023-09-30T00:00:00"/>
    <s v="Sénégal"/>
    <s v="Afrique"/>
    <s v="Chaise"/>
    <n v="4300"/>
  </r>
  <r>
    <s v="F-0274"/>
    <d v="2023-10-01T00:00:00"/>
    <s v="Italie"/>
    <s v="Europe"/>
    <s v="Bureau"/>
    <n v="2200"/>
  </r>
  <r>
    <s v="F-0275"/>
    <d v="2023-10-02T00:00:00"/>
    <s v="Espagne"/>
    <s v="Europe"/>
    <s v="Commode"/>
    <n v="2500"/>
  </r>
  <r>
    <s v="F-0276"/>
    <d v="2023-10-03T00:00:00"/>
    <s v="Allemagne"/>
    <s v="Europe"/>
    <s v="Lampe"/>
    <n v="3500"/>
  </r>
  <r>
    <s v="F-0277"/>
    <d v="2023-10-04T00:00:00"/>
    <s v="Japon"/>
    <s v="Asie"/>
    <s v="Commode"/>
    <n v="2600"/>
  </r>
  <r>
    <s v="F-0278"/>
    <d v="2023-10-05T00:00:00"/>
    <s v="Sénégal"/>
    <s v="Afrique"/>
    <s v="Armoire"/>
    <n v="3900"/>
  </r>
  <r>
    <s v="F-0279"/>
    <d v="2023-10-06T00:00:00"/>
    <s v="Italie"/>
    <s v="Europe"/>
    <s v="Commode"/>
    <n v="3800"/>
  </r>
  <r>
    <s v="F-0280"/>
    <d v="2023-10-07T00:00:00"/>
    <s v="Canada"/>
    <s v="Amérique du Nord"/>
    <s v="Armoire"/>
    <n v="1200"/>
  </r>
  <r>
    <s v="F-0281"/>
    <d v="2023-10-08T00:00:00"/>
    <s v="Allemagne"/>
    <s v="Europe"/>
    <s v="Chaise"/>
    <n v="2600"/>
  </r>
  <r>
    <s v="F-0282"/>
    <d v="2023-10-09T00:00:00"/>
    <s v="Australie"/>
    <s v="Océanie"/>
    <s v="Commode"/>
    <n v="1400"/>
  </r>
  <r>
    <s v="F-0283"/>
    <d v="2023-10-10T00:00:00"/>
    <s v="Belgique"/>
    <s v="Europe"/>
    <s v="Bureau"/>
    <n v="3700"/>
  </r>
  <r>
    <s v="F-0284"/>
    <d v="2023-10-11T00:00:00"/>
    <s v="Canada"/>
    <s v="Amérique du Nord"/>
    <s v="Chaise"/>
    <n v="1700"/>
  </r>
  <r>
    <s v="F-0285"/>
    <d v="2023-10-12T00:00:00"/>
    <s v="Espagne"/>
    <s v="Europe"/>
    <s v="Armoire"/>
    <n v="3400"/>
  </r>
  <r>
    <s v="F-0286"/>
    <d v="2023-10-13T00:00:00"/>
    <s v="France"/>
    <s v="Europe"/>
    <s v="Chaise"/>
    <n v="1200"/>
  </r>
  <r>
    <s v="F-0287"/>
    <d v="2023-10-14T00:00:00"/>
    <s v="Afrique-du-Sud"/>
    <s v="Afrique"/>
    <s v="Bureau"/>
    <n v="1900"/>
  </r>
  <r>
    <s v="F-0288"/>
    <d v="2023-10-15T00:00:00"/>
    <s v="Italie"/>
    <s v="Europe"/>
    <s v="Bureau"/>
    <n v="1700"/>
  </r>
  <r>
    <s v="F-0289"/>
    <d v="2023-10-16T00:00:00"/>
    <s v="Italie"/>
    <s v="Europe"/>
    <s v="Chaise"/>
    <n v="4500"/>
  </r>
  <r>
    <s v="F-0290"/>
    <d v="2023-10-17T00:00:00"/>
    <s v="France"/>
    <s v="Europe"/>
    <s v="Lampe"/>
    <n v="2100"/>
  </r>
  <r>
    <s v="F-0291"/>
    <d v="2023-10-18T00:00:00"/>
    <s v="Chine"/>
    <s v="Asie"/>
    <s v="Commode"/>
    <n v="1600"/>
  </r>
  <r>
    <s v="F-0292"/>
    <d v="2023-10-19T00:00:00"/>
    <s v="Tunisie"/>
    <s v="Afrique"/>
    <s v="Chaise"/>
    <n v="1900"/>
  </r>
  <r>
    <s v="F-0293"/>
    <d v="2023-10-20T00:00:00"/>
    <s v="Maroc"/>
    <s v="Afrique"/>
    <s v="Chaise"/>
    <n v="4200"/>
  </r>
  <r>
    <s v="F-0294"/>
    <d v="2023-10-21T00:00:00"/>
    <s v="Sénégal"/>
    <s v="Afrique"/>
    <s v="Bureau"/>
    <n v="3800"/>
  </r>
  <r>
    <s v="F-0295"/>
    <d v="2023-10-22T00:00:00"/>
    <s v="Sénégal"/>
    <s v="Afrique"/>
    <s v="Table"/>
    <n v="2800"/>
  </r>
  <r>
    <s v="F-0296"/>
    <d v="2023-10-23T00:00:00"/>
    <s v="Australie"/>
    <s v="Océanie"/>
    <s v="Commode"/>
    <n v="1200"/>
  </r>
  <r>
    <s v="F-0297"/>
    <d v="2023-10-24T00:00:00"/>
    <s v="Allemagne"/>
    <s v="Europe"/>
    <s v="Chaise"/>
    <n v="500"/>
  </r>
  <r>
    <s v="F-0298"/>
    <d v="2023-10-25T00:00:00"/>
    <s v="Italie"/>
    <s v="Europe"/>
    <s v="Bureau"/>
    <n v="2100"/>
  </r>
  <r>
    <s v="F-0299"/>
    <d v="2023-10-26T00:00:00"/>
    <s v="Maroc"/>
    <s v="Afrique"/>
    <s v="Armoire"/>
    <n v="2100"/>
  </r>
  <r>
    <s v="F-0300"/>
    <d v="2023-10-27T00:00:00"/>
    <s v="Japon"/>
    <s v="Asie"/>
    <s v="Chaise"/>
    <n v="3800"/>
  </r>
  <r>
    <s v="F-0301"/>
    <d v="2023-10-28T00:00:00"/>
    <s v="Espagne"/>
    <s v="Europe"/>
    <s v="Bureau"/>
    <n v="800"/>
  </r>
  <r>
    <s v="F-0302"/>
    <d v="2023-10-29T00:00:00"/>
    <s v="Sénégal"/>
    <s v="Afrique"/>
    <s v="Commode"/>
    <n v="2700"/>
  </r>
  <r>
    <s v="F-0303"/>
    <d v="2023-10-30T00:00:00"/>
    <s v="Espagne"/>
    <s v="Europe"/>
    <s v="Table"/>
    <n v="900"/>
  </r>
  <r>
    <s v="F-0304"/>
    <d v="2023-10-31T00:00:00"/>
    <s v="Canada"/>
    <s v="Amérique du Nord"/>
    <s v="Armoire"/>
    <n v="2300"/>
  </r>
  <r>
    <s v="F-0305"/>
    <d v="2023-11-01T00:00:00"/>
    <s v="Belgique"/>
    <s v="Europe"/>
    <s v="Table"/>
    <n v="900"/>
  </r>
  <r>
    <s v="F-0306"/>
    <d v="2023-11-02T00:00:00"/>
    <s v="Canada"/>
    <s v="Amérique du Nord"/>
    <s v="Commode"/>
    <n v="3400"/>
  </r>
  <r>
    <s v="F-0307"/>
    <d v="2023-11-03T00:00:00"/>
    <s v="Japon"/>
    <s v="Asie"/>
    <s v="Commode"/>
    <n v="2600"/>
  </r>
  <r>
    <s v="F-0308"/>
    <d v="2023-11-04T00:00:00"/>
    <s v="Pays-Bas"/>
    <s v="Europe"/>
    <s v="Lampe"/>
    <n v="2500"/>
  </r>
  <r>
    <s v="F-0309"/>
    <d v="2023-11-05T00:00:00"/>
    <s v="Italie"/>
    <s v="Europe"/>
    <s v="Table"/>
    <n v="500"/>
  </r>
  <r>
    <s v="F-0310"/>
    <d v="2023-11-06T00:00:00"/>
    <s v="Sénégal"/>
    <s v="Afrique"/>
    <s v="Armoire"/>
    <n v="1500"/>
  </r>
  <r>
    <s v="F-0311"/>
    <d v="2023-11-07T00:00:00"/>
    <s v="Espagne"/>
    <s v="Europe"/>
    <s v="Armoire"/>
    <n v="600"/>
  </r>
  <r>
    <s v="F-0312"/>
    <d v="2023-11-08T00:00:00"/>
    <s v="Japon"/>
    <s v="Asie"/>
    <s v="Lampe"/>
    <n v="3200"/>
  </r>
  <r>
    <s v="F-0313"/>
    <d v="2023-11-09T00:00:00"/>
    <s v="Italie"/>
    <s v="Europe"/>
    <s v="Table"/>
    <n v="3700"/>
  </r>
  <r>
    <s v="F-0314"/>
    <d v="2023-11-10T00:00:00"/>
    <s v="Espagne"/>
    <s v="Europe"/>
    <s v="Chaise"/>
    <n v="1900"/>
  </r>
  <r>
    <s v="F-0315"/>
    <d v="2023-11-11T00:00:00"/>
    <s v="Espagne"/>
    <s v="Europe"/>
    <s v="Bureau"/>
    <n v="500"/>
  </r>
  <r>
    <s v="F-0316"/>
    <d v="2023-11-12T00:00:00"/>
    <s v="Australie"/>
    <s v="Océanie"/>
    <s v="Commode"/>
    <n v="1100"/>
  </r>
  <r>
    <s v="F-0317"/>
    <d v="2023-11-13T00:00:00"/>
    <s v="Allemagne"/>
    <s v="Europe"/>
    <s v="Chaise"/>
    <n v="1700"/>
  </r>
  <r>
    <s v="F-0318"/>
    <d v="2023-11-14T00:00:00"/>
    <s v="Canada"/>
    <s v="Amérique du Nord"/>
    <s v="Table"/>
    <n v="4000"/>
  </r>
  <r>
    <s v="F-0319"/>
    <d v="2023-11-15T00:00:00"/>
    <s v="Espagne"/>
    <s v="Europe"/>
    <s v="Commode"/>
    <n v="500"/>
  </r>
  <r>
    <s v="F-0320"/>
    <d v="2023-11-16T00:00:00"/>
    <s v="Allemagne"/>
    <s v="Europe"/>
    <s v="Armoire"/>
    <n v="2700"/>
  </r>
  <r>
    <s v="F-0321"/>
    <d v="2023-11-17T00:00:00"/>
    <s v="Chine"/>
    <s v="Asie"/>
    <s v="Commode"/>
    <n v="1300"/>
  </r>
  <r>
    <s v="F-0322"/>
    <d v="2023-11-18T00:00:00"/>
    <s v="Chine"/>
    <s v="Asie"/>
    <s v="Bureau"/>
    <n v="4300"/>
  </r>
  <r>
    <s v="F-0323"/>
    <d v="2023-11-19T00:00:00"/>
    <s v="Australie"/>
    <s v="Océanie"/>
    <s v="Bureau"/>
    <n v="1300"/>
  </r>
  <r>
    <s v="F-0324"/>
    <d v="2023-11-20T00:00:00"/>
    <s v="Maroc"/>
    <s v="Afrique"/>
    <s v="Bureau"/>
    <n v="3000"/>
  </r>
  <r>
    <s v="F-0325"/>
    <d v="2023-11-21T00:00:00"/>
    <s v="Afrique-du-Sud"/>
    <s v="Afrique"/>
    <s v="Bureau"/>
    <n v="1300"/>
  </r>
  <r>
    <s v="F-0326"/>
    <d v="2023-11-22T00:00:00"/>
    <s v="Sénégal"/>
    <s v="Afrique"/>
    <s v="Chaise"/>
    <n v="2100"/>
  </r>
  <r>
    <s v="F-0327"/>
    <d v="2023-11-23T00:00:00"/>
    <s v="Chine"/>
    <s v="Asie"/>
    <s v="Chaise"/>
    <n v="700"/>
  </r>
  <r>
    <s v="F-0328"/>
    <d v="2023-11-24T00:00:00"/>
    <s v="Pays-Bas"/>
    <s v="Europe"/>
    <s v="Armoire"/>
    <n v="2600"/>
  </r>
  <r>
    <s v="F-0329"/>
    <d v="2023-11-25T00:00:00"/>
    <s v="Pays-Bas"/>
    <s v="Europe"/>
    <s v="Chaise"/>
    <n v="2200"/>
  </r>
  <r>
    <s v="F-0330"/>
    <d v="2023-11-26T00:00:00"/>
    <s v="Sénégal"/>
    <s v="Afrique"/>
    <s v="Table"/>
    <n v="2000"/>
  </r>
  <r>
    <s v="F-0331"/>
    <d v="2023-11-27T00:00:00"/>
    <s v="Japon"/>
    <s v="Asie"/>
    <s v="Armoire"/>
    <n v="1400"/>
  </r>
  <r>
    <s v="F-0332"/>
    <d v="2023-11-28T00:00:00"/>
    <s v="France"/>
    <s v="Europe"/>
    <s v="Chaise"/>
    <n v="2500"/>
  </r>
  <r>
    <s v="F-0333"/>
    <d v="2023-11-29T00:00:00"/>
    <s v="Canada"/>
    <s v="Amérique du Nord"/>
    <s v="Armoire"/>
    <n v="3100"/>
  </r>
  <r>
    <s v="F-0334"/>
    <d v="2023-11-30T00:00:00"/>
    <s v="Allemagne"/>
    <s v="Europe"/>
    <s v="Commode"/>
    <n v="3500"/>
  </r>
  <r>
    <s v="F-0335"/>
    <d v="2023-12-01T00:00:00"/>
    <s v="Espagne"/>
    <s v="Europe"/>
    <s v="Armoire"/>
    <n v="3000"/>
  </r>
  <r>
    <s v="F-0336"/>
    <d v="2023-12-02T00:00:00"/>
    <s v="Afrique-du-Sud"/>
    <s v="Afrique"/>
    <s v="Chaise"/>
    <n v="1000"/>
  </r>
  <r>
    <s v="F-0337"/>
    <d v="2023-12-03T00:00:00"/>
    <s v="France"/>
    <s v="Europe"/>
    <s v="Table"/>
    <n v="1800"/>
  </r>
  <r>
    <s v="F-0338"/>
    <d v="2023-12-04T00:00:00"/>
    <s v="Maroc"/>
    <s v="Afrique"/>
    <s v="Lampe"/>
    <n v="700"/>
  </r>
  <r>
    <s v="F-0339"/>
    <d v="2023-12-05T00:00:00"/>
    <s v="Belgique"/>
    <s v="Europe"/>
    <s v="Bureau"/>
    <n v="4500"/>
  </r>
  <r>
    <s v="F-0340"/>
    <d v="2023-12-06T00:00:00"/>
    <s v="Espagne"/>
    <s v="Europe"/>
    <s v="Lampe"/>
    <n v="2100"/>
  </r>
  <r>
    <s v="F-0341"/>
    <d v="2023-12-07T00:00:00"/>
    <s v="Canada"/>
    <s v="Amérique du Nord"/>
    <s v="Lampe"/>
    <n v="2800"/>
  </r>
  <r>
    <s v="F-0342"/>
    <d v="2023-12-08T00:00:00"/>
    <s v="Canada"/>
    <s v="Amérique du Nord"/>
    <s v="Chaise"/>
    <n v="4300"/>
  </r>
  <r>
    <s v="F-0343"/>
    <d v="2023-12-09T00:00:00"/>
    <s v="Australie"/>
    <s v="Océanie"/>
    <s v="Armoire"/>
    <n v="2400"/>
  </r>
  <r>
    <s v="F-0344"/>
    <d v="2023-12-10T00:00:00"/>
    <s v="Chine"/>
    <s v="Asie"/>
    <s v="Bureau"/>
    <n v="3100"/>
  </r>
  <r>
    <s v="F-0345"/>
    <d v="2023-12-11T00:00:00"/>
    <s v="Maroc"/>
    <s v="Afrique"/>
    <s v="Chaise"/>
    <n v="1000"/>
  </r>
  <r>
    <s v="F-0346"/>
    <d v="2023-12-12T00:00:00"/>
    <s v="Allemagne"/>
    <s v="Europe"/>
    <s v="Chaise"/>
    <n v="4500"/>
  </r>
  <r>
    <s v="F-0347"/>
    <d v="2023-12-13T00:00:00"/>
    <s v="Italie"/>
    <s v="Europe"/>
    <s v="Commode"/>
    <n v="3900"/>
  </r>
  <r>
    <s v="F-0348"/>
    <d v="2023-12-14T00:00:00"/>
    <s v="Sénégal"/>
    <s v="Afrique"/>
    <s v="Chaise"/>
    <n v="2300"/>
  </r>
  <r>
    <s v="F-0349"/>
    <d v="2023-12-15T00:00:00"/>
    <s v="Belgique"/>
    <s v="Europe"/>
    <s v="Table"/>
    <n v="4000"/>
  </r>
  <r>
    <s v="F-0350"/>
    <d v="2023-12-16T00:00:00"/>
    <s v="France"/>
    <s v="Europe"/>
    <s v="Lampe"/>
    <n v="2200"/>
  </r>
  <r>
    <s v="F-0351"/>
    <d v="2023-12-17T00:00:00"/>
    <s v="Pays-Bas"/>
    <s v="Europe"/>
    <s v="Lampe"/>
    <n v="3500"/>
  </r>
  <r>
    <s v="F-0352"/>
    <d v="2023-12-18T00:00:00"/>
    <s v="Canada"/>
    <s v="Amérique du Nord"/>
    <s v="Lampe"/>
    <n v="3300"/>
  </r>
  <r>
    <s v="F-0353"/>
    <d v="2023-12-19T00:00:00"/>
    <s v="Espagne"/>
    <s v="Europe"/>
    <s v="Table"/>
    <n v="900"/>
  </r>
  <r>
    <s v="F-0354"/>
    <d v="2023-12-20T00:00:00"/>
    <s v="Espagne"/>
    <s v="Europe"/>
    <s v="Chaise"/>
    <n v="800"/>
  </r>
  <r>
    <s v="F-0355"/>
    <d v="2023-12-21T00:00:00"/>
    <s v="Japon"/>
    <s v="Asie"/>
    <s v="Bureau"/>
    <n v="1600"/>
  </r>
  <r>
    <s v="F-0356"/>
    <d v="2023-12-22T00:00:00"/>
    <s v="Sénégal"/>
    <s v="Afrique"/>
    <s v="Chaise"/>
    <n v="1000"/>
  </r>
  <r>
    <s v="F-0357"/>
    <d v="2023-12-23T00:00:00"/>
    <s v="Tunisie"/>
    <s v="Afrique"/>
    <s v="Chaise"/>
    <n v="1300"/>
  </r>
  <r>
    <s v="F-0358"/>
    <d v="2023-12-24T00:00:00"/>
    <s v="Italie"/>
    <s v="Europe"/>
    <s v="Armoire"/>
    <n v="2700"/>
  </r>
  <r>
    <s v="F-0359"/>
    <d v="2023-12-25T00:00:00"/>
    <s v="Espagne"/>
    <s v="Europe"/>
    <s v="Bureau"/>
    <n v="3100"/>
  </r>
  <r>
    <s v="F-0360"/>
    <d v="2023-12-26T00:00:00"/>
    <s v="Pays-Bas"/>
    <s v="Europe"/>
    <s v="Armoire"/>
    <n v="1400"/>
  </r>
  <r>
    <s v="F-0361"/>
    <d v="2023-12-27T00:00:00"/>
    <s v="Chine"/>
    <s v="Asie"/>
    <s v="Armoire"/>
    <n v="2000"/>
  </r>
  <r>
    <s v="F-0362"/>
    <d v="2023-12-28T00:00:00"/>
    <s v="Afrique-du-Sud"/>
    <s v="Afrique"/>
    <s v="Bureau"/>
    <n v="1700"/>
  </r>
  <r>
    <s v="F-0363"/>
    <d v="2023-12-29T00:00:00"/>
    <s v="Italie"/>
    <s v="Europe"/>
    <s v="Bureau"/>
    <n v="2900"/>
  </r>
  <r>
    <s v="F-0364"/>
    <d v="2023-12-30T00:00:00"/>
    <s v="France"/>
    <s v="Europe"/>
    <s v="Table"/>
    <n v="2000"/>
  </r>
  <r>
    <s v="F-0365"/>
    <d v="2023-12-31T00:00:00"/>
    <s v="Belgique"/>
    <s v="Europe"/>
    <s v="Lampe"/>
    <n v="900"/>
  </r>
  <r>
    <s v="F-0366"/>
    <d v="2024-01-01T00:00:00"/>
    <s v="France"/>
    <s v="Europe"/>
    <s v="Bureau"/>
    <n v="4200"/>
  </r>
  <r>
    <s v="F-0367"/>
    <d v="2024-01-02T00:00:00"/>
    <s v="Canada"/>
    <s v="Amérique du Nord"/>
    <s v="Commode"/>
    <n v="4100"/>
  </r>
  <r>
    <s v="F-0368"/>
    <d v="2024-01-03T00:00:00"/>
    <s v="Italie"/>
    <s v="Europe"/>
    <s v="Chaise"/>
    <n v="3800"/>
  </r>
  <r>
    <s v="F-0369"/>
    <d v="2024-01-04T00:00:00"/>
    <s v="Espagne"/>
    <s v="Europe"/>
    <s v="Armoire"/>
    <n v="3600"/>
  </r>
  <r>
    <s v="F-0370"/>
    <d v="2024-01-05T00:00:00"/>
    <s v="Canada"/>
    <s v="Amérique du Nord"/>
    <s v="Lampe"/>
    <n v="2900"/>
  </r>
  <r>
    <s v="F-0371"/>
    <d v="2024-01-06T00:00:00"/>
    <s v="Espagne"/>
    <s v="Europe"/>
    <s v="Table"/>
    <n v="2400"/>
  </r>
  <r>
    <s v="F-0372"/>
    <d v="2024-01-07T00:00:00"/>
    <s v="Espagne"/>
    <s v="Europe"/>
    <s v="Commode"/>
    <n v="1500"/>
  </r>
  <r>
    <s v="F-0373"/>
    <d v="2024-01-08T00:00:00"/>
    <s v="France"/>
    <s v="Europe"/>
    <s v="Armoire"/>
    <n v="2900"/>
  </r>
  <r>
    <s v="F-0374"/>
    <d v="2024-01-09T00:00:00"/>
    <s v="Belgique"/>
    <s v="Europe"/>
    <s v="Table"/>
    <n v="900"/>
  </r>
  <r>
    <s v="F-0375"/>
    <d v="2024-01-10T00:00:00"/>
    <s v="Italie"/>
    <s v="Europe"/>
    <s v="Bureau"/>
    <n v="2500"/>
  </r>
  <r>
    <s v="F-0376"/>
    <d v="2024-01-11T00:00:00"/>
    <s v="Pays-Bas"/>
    <s v="Europe"/>
    <s v="Chaise"/>
    <n v="3600"/>
  </r>
  <r>
    <s v="F-0377"/>
    <d v="2024-01-12T00:00:00"/>
    <s v="Afrique-du-Sud"/>
    <s v="Afrique"/>
    <s v="Commode"/>
    <n v="1000"/>
  </r>
  <r>
    <s v="F-0378"/>
    <d v="2024-01-13T00:00:00"/>
    <s v="Pays-Bas"/>
    <s v="Europe"/>
    <s v="Armoire"/>
    <n v="3500"/>
  </r>
  <r>
    <s v="F-0379"/>
    <d v="2024-01-14T00:00:00"/>
    <s v="Canada"/>
    <s v="Amérique du Nord"/>
    <s v="Chaise"/>
    <n v="1200"/>
  </r>
  <r>
    <s v="F-0380"/>
    <d v="2024-01-15T00:00:00"/>
    <s v="Canada"/>
    <s v="Amérique du Nord"/>
    <s v="Table"/>
    <n v="3300"/>
  </r>
  <r>
    <s v="F-0381"/>
    <d v="2024-01-16T00:00:00"/>
    <s v="Australie"/>
    <s v="Océanie"/>
    <s v="Lampe"/>
    <n v="2700"/>
  </r>
  <r>
    <s v="F-0382"/>
    <d v="2024-01-17T00:00:00"/>
    <s v="France"/>
    <s v="Europe"/>
    <s v="Chaise"/>
    <n v="3400"/>
  </r>
  <r>
    <s v="F-0383"/>
    <d v="2024-01-18T00:00:00"/>
    <s v="Sénégal"/>
    <s v="Afrique"/>
    <s v="Armoire"/>
    <n v="700"/>
  </r>
  <r>
    <s v="F-0384"/>
    <d v="2024-01-19T00:00:00"/>
    <s v="Australie"/>
    <s v="Océanie"/>
    <s v="Bureau"/>
    <n v="4400"/>
  </r>
  <r>
    <s v="F-0385"/>
    <d v="2024-01-20T00:00:00"/>
    <s v="Afrique-du-Sud"/>
    <s v="Afrique"/>
    <s v="Armoire"/>
    <n v="4300"/>
  </r>
  <r>
    <s v="F-0386"/>
    <d v="2024-01-21T00:00:00"/>
    <s v="Allemagne"/>
    <s v="Europe"/>
    <s v="Chaise"/>
    <n v="1800"/>
  </r>
  <r>
    <s v="F-0387"/>
    <d v="2024-01-22T00:00:00"/>
    <s v="Tunisie"/>
    <s v="Afrique"/>
    <s v="Chaise"/>
    <n v="1500"/>
  </r>
  <r>
    <s v="F-0388"/>
    <d v="2024-01-23T00:00:00"/>
    <s v="Japon"/>
    <s v="Asie"/>
    <s v="Bureau"/>
    <n v="1200"/>
  </r>
  <r>
    <s v="F-0389"/>
    <d v="2024-01-24T00:00:00"/>
    <s v="Japon"/>
    <s v="Asie"/>
    <s v="Table"/>
    <n v="2700"/>
  </r>
  <r>
    <s v="F-0390"/>
    <d v="2024-01-25T00:00:00"/>
    <s v="France"/>
    <s v="Europe"/>
    <s v="Table"/>
    <n v="1400"/>
  </r>
  <r>
    <s v="F-0391"/>
    <d v="2024-01-26T00:00:00"/>
    <s v="Belgique"/>
    <s v="Europe"/>
    <s v="Commode"/>
    <n v="3900"/>
  </r>
  <r>
    <s v="F-0392"/>
    <d v="2024-01-27T00:00:00"/>
    <s v="Italie"/>
    <s v="Europe"/>
    <s v="Commode"/>
    <n v="3500"/>
  </r>
  <r>
    <s v="F-0393"/>
    <d v="2024-01-28T00:00:00"/>
    <s v="France"/>
    <s v="Europe"/>
    <s v="Armoire"/>
    <n v="3400"/>
  </r>
  <r>
    <s v="F-0394"/>
    <d v="2024-01-29T00:00:00"/>
    <s v="Japon"/>
    <s v="Asie"/>
    <s v="Commode"/>
    <n v="3900"/>
  </r>
  <r>
    <s v="F-0395"/>
    <d v="2024-01-30T00:00:00"/>
    <s v="Canada"/>
    <s v="Amérique du Nord"/>
    <s v="Bureau"/>
    <n v="3300"/>
  </r>
  <r>
    <s v="F-0396"/>
    <d v="2024-01-31T00:00:00"/>
    <s v="Afrique-du-Sud"/>
    <s v="Afrique"/>
    <s v="Chaise"/>
    <n v="2100"/>
  </r>
  <r>
    <s v="F-0397"/>
    <d v="2024-02-01T00:00:00"/>
    <s v="Espagne"/>
    <s v="Europe"/>
    <s v="Chaise"/>
    <n v="2200"/>
  </r>
  <r>
    <s v="F-0398"/>
    <d v="2024-02-02T00:00:00"/>
    <s v="France"/>
    <s v="Europe"/>
    <s v="Table"/>
    <n v="3500"/>
  </r>
  <r>
    <s v="F-0399"/>
    <d v="2024-02-03T00:00:00"/>
    <s v="Allemagne"/>
    <s v="Europe"/>
    <s v="Lampe"/>
    <n v="2200"/>
  </r>
  <r>
    <s v="F-0400"/>
    <d v="2024-02-04T00:00:00"/>
    <s v="Afrique-du-Sud"/>
    <s v="Afrique"/>
    <s v="Table"/>
    <n v="800"/>
  </r>
  <r>
    <s v="F-0401"/>
    <d v="2023-04-01T00:00:00"/>
    <s v="France"/>
    <s v="Europe"/>
    <s v="Table"/>
    <n v="3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04FC35-FA26-4571-983F-EC4656EC0EF2}" name="Tableau croisé dynamique1" cacheId="0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2" rowHeaderCaption="" colHeaderCaption="">
  <location ref="A3:F10" firstHeaderRow="1" firstDataRow="2" firstDataCol="1"/>
  <pivotFields count="9">
    <pivotField showAll="0"/>
    <pivotField numFmtId="14" showAll="0">
      <items count="20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t="default"/>
      </items>
    </pivotField>
    <pivotField showAll="0"/>
    <pivotField axis="axisRow" showAll="0">
      <items count="6">
        <item x="4"/>
        <item x="0"/>
        <item x="3"/>
        <item x="1"/>
        <item x="2"/>
        <item t="default"/>
      </items>
    </pivotField>
    <pivotField showAll="0"/>
    <pivotField dataField="1" numFmtId="164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Col" showAll="0">
      <items count="7">
        <item sd="0" x="1"/>
        <item sd="0" x="2"/>
        <item sd="0" x="3"/>
        <item sd="0" x="4"/>
        <item sd="0" x="5"/>
        <item x="0"/>
        <item t="default"/>
      </items>
    </pivotField>
    <pivotField showAll="0">
      <items count="5">
        <item sd="0" x="1"/>
        <item sd="0" x="2"/>
        <item sd="0" x="3"/>
        <item x="0"/>
        <item t="default"/>
      </items>
    </pivotField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7"/>
  </colFields>
  <colItems count="5">
    <i>
      <x/>
    </i>
    <i>
      <x v="1"/>
    </i>
    <i>
      <x v="2"/>
    </i>
    <i>
      <x v="3"/>
    </i>
    <i t="grand">
      <x/>
    </i>
  </colItems>
  <dataFields count="1">
    <dataField name="Somme de Montant HT" fld="5" baseField="0" baseItem="0" numFmtId="165"/>
  </dataFields>
  <formats count="22">
    <format dxfId="21">
      <pivotArea type="all" dataOnly="0" outline="0" fieldPosition="0"/>
    </format>
    <format dxfId="20">
      <pivotArea outline="0" collapsedLevelsAreSubtotals="1" fieldPosition="0"/>
    </format>
    <format dxfId="19">
      <pivotArea type="origin" dataOnly="0" labelOnly="1" outline="0" fieldPosition="0"/>
    </format>
    <format dxfId="18">
      <pivotArea field="7" type="button" dataOnly="0" labelOnly="1" outline="0" axis="axisCol" fieldPosition="0"/>
    </format>
    <format dxfId="17">
      <pivotArea type="topRight" dataOnly="0" labelOnly="1" outline="0" fieldPosition="0"/>
    </format>
    <format dxfId="16">
      <pivotArea field="3" type="button" dataOnly="0" labelOnly="1" outline="0" axis="axisRow" fieldPosition="0"/>
    </format>
    <format dxfId="15">
      <pivotArea dataOnly="0" labelOnly="1" grandRow="1" outline="0" fieldPosition="0"/>
    </format>
    <format dxfId="14">
      <pivotArea dataOnly="0" labelOnly="1" fieldPosition="0">
        <references count="1">
          <reference field="7" count="4">
            <x v="0"/>
            <x v="1"/>
            <x v="2"/>
            <x v="3"/>
          </reference>
        </references>
      </pivotArea>
    </format>
    <format dxfId="13">
      <pivotArea dataOnly="0" labelOnly="1" grandCol="1" outline="0" fieldPosition="0"/>
    </format>
    <format dxfId="12">
      <pivotArea dataOnly="0" labelOnly="1" fieldPosition="0">
        <references count="1">
          <reference field="3" count="0"/>
        </references>
      </pivotArea>
    </format>
    <format dxfId="11">
      <pivotArea field="3" grandCol="1" collapsedLevelsAreSubtotals="1" axis="axisRow" fieldPosition="0">
        <references count="1">
          <reference field="3" count="0"/>
        </references>
      </pivotArea>
    </format>
    <format dxfId="10">
      <pivotArea outline="0" collapsedLevelsAreSubtotals="1" fieldPosition="0"/>
    </format>
    <format dxfId="9">
      <pivotArea type="all" dataOnly="0" outline="0" fieldPosition="0"/>
    </format>
    <format dxfId="8">
      <pivotArea outline="0" collapsedLevelsAreSubtotals="1" fieldPosition="0"/>
    </format>
    <format dxfId="7">
      <pivotArea type="origin" dataOnly="0" labelOnly="1" outline="0" fieldPosition="0"/>
    </format>
    <format dxfId="6">
      <pivotArea field="7" type="button" dataOnly="0" labelOnly="1" outline="0" axis="axisCol" fieldPosition="0"/>
    </format>
    <format dxfId="5">
      <pivotArea type="topRight" dataOnly="0" labelOnly="1" outline="0" fieldPosition="0"/>
    </format>
    <format dxfId="4">
      <pivotArea field="3" type="button" dataOnly="0" labelOnly="1" outline="0" axis="axisRow" fieldPosition="0"/>
    </format>
    <format dxfId="3">
      <pivotArea dataOnly="0" labelOnly="1" fieldPosition="0">
        <references count="1">
          <reference field="3" count="0"/>
        </references>
      </pivotArea>
    </format>
    <format dxfId="2">
      <pivotArea dataOnly="0" labelOnly="1" grandRow="1" outline="0" fieldPosition="0"/>
    </format>
    <format dxfId="1">
      <pivotArea dataOnly="0" labelOnly="1" fieldPosition="0">
        <references count="1">
          <reference field="7" count="4">
            <x v="0"/>
            <x v="1"/>
            <x v="2"/>
            <x v="3"/>
          </reference>
        </references>
      </pivotArea>
    </format>
    <format dxfId="0">
      <pivotArea dataOnly="0" labelOnly="1" grandCol="1" outline="0" fieldPosition="0"/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</chartFormats>
  <pivotTableStyleInfo name="PivotStyleMedium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5D6380-6B50-4B85-BA7A-E38C0561429C}" name="Tableau croisé dynamique2" cacheId="1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2">
  <location ref="A3:A4" firstHeaderRow="1" firstDataRow="1" firstDataCol="0"/>
  <pivotFields count="6">
    <pivotField showAll="0"/>
    <pivotField numFmtId="14" showAll="0"/>
    <pivotField showAll="0"/>
    <pivotField showAll="0">
      <items count="6">
        <item x="4"/>
        <item x="0"/>
        <item x="3"/>
        <item x="1"/>
        <item x="2"/>
        <item t="default"/>
      </items>
    </pivotField>
    <pivotField showAll="0">
      <items count="7">
        <item x="2"/>
        <item x="4"/>
        <item x="3"/>
        <item x="1"/>
        <item x="0"/>
        <item x="5"/>
        <item t="default"/>
      </items>
    </pivotField>
    <pivotField dataField="1" numFmtId="164" showAll="0"/>
  </pivotFields>
  <rowItems count="1">
    <i/>
  </rowItems>
  <colItems count="1">
    <i/>
  </colItems>
  <dataFields count="1">
    <dataField name="Somme de Montant HT" fld="5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C68DBC3-C75C-4B5D-8689-FB20926CDA90}" name="Tableau croisé dynamique8" cacheId="2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A1:A2" firstHeaderRow="1" firstDataRow="1" firstDataCol="0"/>
  <pivotFields count="6">
    <pivotField dataField="1" showAll="0"/>
    <pivotField numFmtId="14" showAll="0"/>
    <pivotField showAll="0"/>
    <pivotField showAll="0"/>
    <pivotField showAll="0"/>
    <pivotField numFmtId="164" showAll="0"/>
  </pivotFields>
  <rowItems count="1">
    <i/>
  </rowItems>
  <colItems count="1">
    <i/>
  </colItems>
  <dataFields count="1">
    <dataField name="Nombre de Num Factur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C45BB0-A566-4C9F-959A-525CF563D96B}" name="Tableau croisé dynamique1" cacheId="1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A3:H24" firstHeaderRow="1" firstDataRow="2" firstDataCol="1"/>
  <pivotFields count="6">
    <pivotField showAll="0"/>
    <pivotField numFmtId="14" showAll="0"/>
    <pivotField axis="axisRow" showAll="0">
      <items count="15">
        <item x="5"/>
        <item x="11"/>
        <item x="3"/>
        <item x="2"/>
        <item x="0"/>
        <item x="4"/>
        <item x="9"/>
        <item x="12"/>
        <item x="1"/>
        <item x="13"/>
        <item x="6"/>
        <item x="10"/>
        <item x="7"/>
        <item x="8"/>
        <item t="default"/>
      </items>
    </pivotField>
    <pivotField axis="axisRow" showAll="0">
      <items count="6">
        <item x="4"/>
        <item x="0"/>
        <item x="3"/>
        <item x="1"/>
        <item x="2"/>
        <item t="default"/>
      </items>
    </pivotField>
    <pivotField axis="axisCol" showAll="0">
      <items count="7">
        <item x="2"/>
        <item x="4"/>
        <item x="3"/>
        <item x="1"/>
        <item x="0"/>
        <item x="5"/>
        <item t="default"/>
      </items>
    </pivotField>
    <pivotField dataField="1" numFmtId="164" showAll="0"/>
  </pivotFields>
  <rowFields count="2">
    <field x="3"/>
    <field x="2"/>
  </rowFields>
  <rowItems count="20">
    <i>
      <x/>
    </i>
    <i r="1">
      <x/>
    </i>
    <i r="1">
      <x v="10"/>
    </i>
    <i r="1">
      <x v="12"/>
    </i>
    <i r="1">
      <x v="13"/>
    </i>
    <i>
      <x v="1"/>
    </i>
    <i r="1">
      <x v="4"/>
    </i>
    <i>
      <x v="2"/>
    </i>
    <i r="1">
      <x v="5"/>
    </i>
    <i r="1">
      <x v="9"/>
    </i>
    <i>
      <x v="3"/>
    </i>
    <i r="1">
      <x v="1"/>
    </i>
    <i r="1">
      <x v="3"/>
    </i>
    <i r="1">
      <x v="6"/>
    </i>
    <i r="1">
      <x v="7"/>
    </i>
    <i r="1">
      <x v="8"/>
    </i>
    <i r="1">
      <x v="11"/>
    </i>
    <i>
      <x v="4"/>
    </i>
    <i r="1">
      <x v="2"/>
    </i>
    <i t="grand">
      <x/>
    </i>
  </rowItems>
  <colFields count="1">
    <field x="4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omme de Montant HT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6FBF9E-BD08-4EFB-AA15-346B31ED516A}" name="Tableau croisé dynamique4" cacheId="1" applyNumberFormats="0" applyBorderFormats="0" applyFontFormats="0" applyPatternFormats="0" applyAlignmentFormats="0" applyWidthHeightFormats="1" dataCaption="Valeurs" updatedVersion="8" minRefreshableVersion="3" useAutoFormatting="1" rowGrandTotals="0" colGrandTotals="0" itemPrintTitles="1" createdVersion="8" indent="0" outline="1" outlineData="1" multipleFieldFilters="0" chartFormat="4">
  <location ref="N1:O15" firstHeaderRow="1" firstDataRow="1" firstDataCol="1"/>
  <pivotFields count="6">
    <pivotField showAll="0"/>
    <pivotField numFmtId="14" showAll="0"/>
    <pivotField axis="axisRow" showAll="0">
      <items count="15">
        <item x="5"/>
        <item x="11"/>
        <item x="3"/>
        <item x="2"/>
        <item x="0"/>
        <item x="4"/>
        <item x="9"/>
        <item x="12"/>
        <item x="1"/>
        <item x="13"/>
        <item x="6"/>
        <item x="10"/>
        <item x="7"/>
        <item x="8"/>
        <item t="default"/>
      </items>
    </pivotField>
    <pivotField showAll="0" sortType="descending">
      <items count="6">
        <item x="4"/>
        <item x="0"/>
        <item x="3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7">
        <item x="2"/>
        <item x="4"/>
        <item x="3"/>
        <item x="1"/>
        <item x="0"/>
        <item x="5"/>
        <item t="default"/>
      </items>
    </pivotField>
    <pivotField dataField="1" numFmtId="164" showAll="0"/>
  </pivotFields>
  <rowFields count="1">
    <field x="2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</rowItems>
  <colItems count="1">
    <i/>
  </colItems>
  <dataFields count="1">
    <dataField name="Somme de Montant HT" fld="5" showDataAs="percentOfTotal" baseField="2" baseItem="1" numFmtId="1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CAD24BE-2D8E-4C97-8683-8B9560410545}" name="Tableau croisé dynamique3" cacheId="1" applyNumberFormats="0" applyBorderFormats="0" applyFontFormats="0" applyPatternFormats="0" applyAlignmentFormats="0" applyWidthHeightFormats="1" dataCaption="Valeurs" updatedVersion="8" minRefreshableVersion="3" useAutoFormatting="1" rowGrandTotals="0" colGrandTotals="0" itemPrintTitles="1" createdVersion="8" indent="0" outline="1" outlineData="1" multipleFieldFilters="0" chartFormat="1">
  <location ref="A3:G9" firstHeaderRow="1" firstDataRow="2" firstDataCol="1"/>
  <pivotFields count="6">
    <pivotField showAll="0"/>
    <pivotField numFmtId="14" showAll="0"/>
    <pivotField showAll="0"/>
    <pivotField axis="axisRow" showAll="0" sortType="descending">
      <items count="6">
        <item x="4"/>
        <item x="0"/>
        <item x="3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Col" showAll="0">
      <items count="7">
        <item x="2"/>
        <item x="4"/>
        <item x="3"/>
        <item x="1"/>
        <item x="0"/>
        <item x="5"/>
        <item t="default"/>
      </items>
    </pivotField>
    <pivotField dataField="1" numFmtId="164" showAll="0"/>
  </pivotFields>
  <rowFields count="1">
    <field x="3"/>
  </rowFields>
  <rowItems count="5">
    <i>
      <x v="3"/>
    </i>
    <i>
      <x/>
    </i>
    <i>
      <x v="1"/>
    </i>
    <i>
      <x v="2"/>
    </i>
    <i>
      <x v="4"/>
    </i>
  </rowItems>
  <colFields count="1">
    <field x="4"/>
  </colFields>
  <colItems count="6">
    <i>
      <x/>
    </i>
    <i>
      <x v="1"/>
    </i>
    <i>
      <x v="2"/>
    </i>
    <i>
      <x v="3"/>
    </i>
    <i>
      <x v="4"/>
    </i>
    <i>
      <x v="5"/>
    </i>
  </colItems>
  <dataFields count="1">
    <dataField name="Somme de Montant HT" fld="5" baseField="0" baseItem="0"/>
  </dataFields>
  <chartFormats count="7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Continent" xr10:uid="{4EED13D0-53AA-401B-88C3-5F4F427BC30E}" sourceName="Continent">
  <pivotTables>
    <pivotTable tabId="6" name="Tableau croisé dynamique3"/>
    <pivotTable tabId="6" name="Tableau croisé dynamique4"/>
    <pivotTable tabId="5" name="Tableau croisé dynamique2"/>
    <pivotTable tabId="7" name="Tableau croisé dynamique1"/>
  </pivotTables>
  <data>
    <tabular pivotCacheId="151114200">
      <items count="5">
        <i x="4" s="1"/>
        <i x="0" s="1"/>
        <i x="3" s="1"/>
        <i x="1" s="1"/>
        <i x="2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Produit" xr10:uid="{71536D54-C1A1-431D-AC38-AB72D2EF67BA}" sourceName="Produit">
  <pivotTables>
    <pivotTable tabId="6" name="Tableau croisé dynamique3"/>
    <pivotTable tabId="6" name="Tableau croisé dynamique4"/>
    <pivotTable tabId="5" name="Tableau croisé dynamique2"/>
  </pivotTables>
  <data>
    <tabular pivotCacheId="151114200">
      <items count="6">
        <i x="2" s="1"/>
        <i x="4" s="1"/>
        <i x="3" s="1"/>
        <i x="1" s="1"/>
        <i x="0" s="1"/>
        <i x="5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ontinent" xr10:uid="{093CB49B-D434-490C-8F8D-5F7520062D96}" cache="Segment_Continent" caption="Continent" columnCount="2" style="SlicerStyleDark2" rowHeight="234950"/>
  <slicer name="Produit" xr10:uid="{ACE6FAC5-2D2B-428C-B515-944F6A7CB430}" cache="Segment_Produit" caption="Produit" columnCount="2" style="SlicerStyleLight6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CAEFF14-879C-42F7-92D7-539E88FE5DF1}" name="Tableau13" displayName="Tableau13" ref="A1:F202" totalsRowShown="0" headerRowDxfId="24">
  <autoFilter ref="A1:F202" xr:uid="{2CAEFF14-879C-42F7-92D7-539E88FE5DF1}"/>
  <tableColumns count="6">
    <tableColumn id="1" xr3:uid="{520017C8-F6E4-40A4-A9F8-4062F1C7A35B}" name="Num Facture"/>
    <tableColumn id="2" xr3:uid="{485E59CF-18A7-4C97-BB56-BD6FABA8BA1E}" name="Date" dataDxfId="23">
      <calculatedColumnFormula>+B1+1</calculatedColumnFormula>
    </tableColumn>
    <tableColumn id="3" xr3:uid="{17CA85C7-0CD0-4D6B-8C0C-603F7A9E3465}" name="Pays"/>
    <tableColumn id="4" xr3:uid="{A8E63EE9-EE34-43F1-9D62-6F74A0005694}" name="Continent"/>
    <tableColumn id="5" xr3:uid="{7BB95C7F-48C0-4D30-84C7-B21BD170A62E}" name="Produit"/>
    <tableColumn id="6" xr3:uid="{408820CC-76DE-4470-A4A1-023B719B3405}" name="Montant HT" dataDxfId="22" dataCellStyle="Milliers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Relationship Id="rId4" Type="http://schemas.microsoft.com/office/2007/relationships/slicer" Target="../slicers/slicer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B9D1F-0ECC-423A-B4DA-B9D4957DCD40}">
  <dimension ref="A1:F202"/>
  <sheetViews>
    <sheetView tabSelected="1" workbookViewId="0">
      <selection activeCell="H14" sqref="H14"/>
    </sheetView>
  </sheetViews>
  <sheetFormatPr baseColWidth="10" defaultRowHeight="14.4" x14ac:dyDescent="0.3"/>
  <sheetData>
    <row r="1" spans="1:6" x14ac:dyDescent="0.3">
      <c r="A1" s="3" t="s">
        <v>20</v>
      </c>
      <c r="B1" s="3" t="s">
        <v>30</v>
      </c>
      <c r="C1" s="3" t="s">
        <v>0</v>
      </c>
      <c r="D1" s="3" t="s">
        <v>1</v>
      </c>
      <c r="E1" s="3" t="s">
        <v>2</v>
      </c>
      <c r="F1" s="4" t="s">
        <v>29</v>
      </c>
    </row>
    <row r="2" spans="1:6" x14ac:dyDescent="0.3">
      <c r="A2" t="s">
        <v>31</v>
      </c>
      <c r="B2" s="2">
        <v>45127</v>
      </c>
      <c r="C2" t="s">
        <v>11</v>
      </c>
      <c r="D2" t="s">
        <v>22</v>
      </c>
      <c r="E2" t="s">
        <v>26</v>
      </c>
      <c r="F2" s="1">
        <v>2200</v>
      </c>
    </row>
    <row r="3" spans="1:6" x14ac:dyDescent="0.3">
      <c r="A3" t="s">
        <v>32</v>
      </c>
      <c r="B3" s="2">
        <f>+B2+1</f>
        <v>45128</v>
      </c>
      <c r="C3" t="s">
        <v>5</v>
      </c>
      <c r="D3" t="s">
        <v>21</v>
      </c>
      <c r="E3" t="s">
        <v>28</v>
      </c>
      <c r="F3" s="1">
        <v>2500</v>
      </c>
    </row>
    <row r="4" spans="1:6" x14ac:dyDescent="0.3">
      <c r="A4" t="s">
        <v>33</v>
      </c>
      <c r="B4" s="2">
        <f t="shared" ref="B4:B67" si="0">+B3+1</f>
        <v>45129</v>
      </c>
      <c r="C4" t="s">
        <v>7</v>
      </c>
      <c r="D4" t="s">
        <v>21</v>
      </c>
      <c r="E4" t="s">
        <v>27</v>
      </c>
      <c r="F4" s="1">
        <v>1400</v>
      </c>
    </row>
    <row r="5" spans="1:6" x14ac:dyDescent="0.3">
      <c r="A5" t="s">
        <v>34</v>
      </c>
      <c r="B5" s="2">
        <f t="shared" si="0"/>
        <v>45130</v>
      </c>
      <c r="C5" t="s">
        <v>13</v>
      </c>
      <c r="D5" t="s">
        <v>14</v>
      </c>
      <c r="E5" t="s">
        <v>24</v>
      </c>
      <c r="F5" s="1">
        <v>3500</v>
      </c>
    </row>
    <row r="6" spans="1:6" x14ac:dyDescent="0.3">
      <c r="A6" t="s">
        <v>35</v>
      </c>
      <c r="B6" s="2">
        <f t="shared" si="0"/>
        <v>45131</v>
      </c>
      <c r="C6" t="s">
        <v>9</v>
      </c>
      <c r="D6" t="s">
        <v>15</v>
      </c>
      <c r="E6" t="s">
        <v>25</v>
      </c>
      <c r="F6" s="1">
        <v>2400</v>
      </c>
    </row>
    <row r="7" spans="1:6" x14ac:dyDescent="0.3">
      <c r="A7" t="s">
        <v>36</v>
      </c>
      <c r="B7" s="2">
        <f t="shared" si="0"/>
        <v>45132</v>
      </c>
      <c r="C7" t="s">
        <v>17</v>
      </c>
      <c r="D7" t="s">
        <v>16</v>
      </c>
      <c r="E7" t="s">
        <v>26</v>
      </c>
      <c r="F7" s="1">
        <v>4400</v>
      </c>
    </row>
    <row r="8" spans="1:6" x14ac:dyDescent="0.3">
      <c r="A8" t="s">
        <v>37</v>
      </c>
      <c r="B8" s="2">
        <f t="shared" si="0"/>
        <v>45133</v>
      </c>
      <c r="C8" t="s">
        <v>18</v>
      </c>
      <c r="D8" t="s">
        <v>16</v>
      </c>
      <c r="E8" t="s">
        <v>26</v>
      </c>
      <c r="F8" s="1">
        <v>3100</v>
      </c>
    </row>
    <row r="9" spans="1:6" x14ac:dyDescent="0.3">
      <c r="A9" t="s">
        <v>38</v>
      </c>
      <c r="B9" s="2">
        <f t="shared" si="0"/>
        <v>45134</v>
      </c>
      <c r="C9" t="s">
        <v>5</v>
      </c>
      <c r="D9" t="s">
        <v>21</v>
      </c>
      <c r="E9" t="s">
        <v>27</v>
      </c>
      <c r="F9" s="1">
        <v>1000</v>
      </c>
    </row>
    <row r="10" spans="1:6" x14ac:dyDescent="0.3">
      <c r="A10" t="s">
        <v>39</v>
      </c>
      <c r="B10" s="2">
        <f t="shared" si="0"/>
        <v>45135</v>
      </c>
      <c r="C10" t="s">
        <v>10</v>
      </c>
      <c r="D10" t="s">
        <v>16</v>
      </c>
      <c r="E10" t="s">
        <v>25</v>
      </c>
      <c r="F10" s="1">
        <v>1400</v>
      </c>
    </row>
    <row r="11" spans="1:6" x14ac:dyDescent="0.3">
      <c r="A11" t="s">
        <v>40</v>
      </c>
      <c r="B11" s="2">
        <f t="shared" si="0"/>
        <v>45136</v>
      </c>
      <c r="C11" t="s">
        <v>5</v>
      </c>
      <c r="D11" t="s">
        <v>21</v>
      </c>
      <c r="E11" t="s">
        <v>24</v>
      </c>
      <c r="F11" s="1">
        <v>2500</v>
      </c>
    </row>
    <row r="12" spans="1:6" x14ac:dyDescent="0.3">
      <c r="A12" t="s">
        <v>41</v>
      </c>
      <c r="B12" s="2">
        <f t="shared" si="0"/>
        <v>45137</v>
      </c>
      <c r="C12" t="s">
        <v>11</v>
      </c>
      <c r="D12" t="s">
        <v>22</v>
      </c>
      <c r="E12" t="s">
        <v>25</v>
      </c>
      <c r="F12" s="1">
        <v>1200</v>
      </c>
    </row>
    <row r="13" spans="1:6" x14ac:dyDescent="0.3">
      <c r="A13" t="s">
        <v>42</v>
      </c>
      <c r="B13" s="2">
        <f t="shared" si="0"/>
        <v>45138</v>
      </c>
      <c r="C13" t="s">
        <v>19</v>
      </c>
      <c r="D13" t="s">
        <v>16</v>
      </c>
      <c r="E13" t="s">
        <v>25</v>
      </c>
      <c r="F13" s="1">
        <v>1700</v>
      </c>
    </row>
    <row r="14" spans="1:6" x14ac:dyDescent="0.3">
      <c r="A14" t="s">
        <v>43</v>
      </c>
      <c r="B14" s="2">
        <f t="shared" si="0"/>
        <v>45139</v>
      </c>
      <c r="C14" t="s">
        <v>10</v>
      </c>
      <c r="D14" t="s">
        <v>16</v>
      </c>
      <c r="E14" t="s">
        <v>28</v>
      </c>
      <c r="F14" s="1">
        <v>4300</v>
      </c>
    </row>
    <row r="15" spans="1:6" x14ac:dyDescent="0.3">
      <c r="A15" t="s">
        <v>44</v>
      </c>
      <c r="B15" s="2">
        <f t="shared" si="0"/>
        <v>45140</v>
      </c>
      <c r="C15" t="s">
        <v>6</v>
      </c>
      <c r="D15" t="s">
        <v>21</v>
      </c>
      <c r="E15" t="s">
        <v>25</v>
      </c>
      <c r="F15" s="1">
        <v>2100</v>
      </c>
    </row>
    <row r="16" spans="1:6" x14ac:dyDescent="0.3">
      <c r="A16" t="s">
        <v>45</v>
      </c>
      <c r="B16" s="2">
        <f t="shared" si="0"/>
        <v>45141</v>
      </c>
      <c r="C16" t="s">
        <v>8</v>
      </c>
      <c r="D16" t="s">
        <v>21</v>
      </c>
      <c r="E16" t="s">
        <v>27</v>
      </c>
      <c r="F16" s="1">
        <v>1100</v>
      </c>
    </row>
    <row r="17" spans="1:6" x14ac:dyDescent="0.3">
      <c r="A17" t="s">
        <v>46</v>
      </c>
      <c r="B17" s="2">
        <f t="shared" si="0"/>
        <v>45142</v>
      </c>
      <c r="C17" t="s">
        <v>5</v>
      </c>
      <c r="D17" t="s">
        <v>21</v>
      </c>
      <c r="E17" t="s">
        <v>24</v>
      </c>
      <c r="F17" s="1">
        <v>3300</v>
      </c>
    </row>
    <row r="18" spans="1:6" x14ac:dyDescent="0.3">
      <c r="A18" t="s">
        <v>47</v>
      </c>
      <c r="B18" s="2">
        <f t="shared" si="0"/>
        <v>45143</v>
      </c>
      <c r="C18" t="s">
        <v>4</v>
      </c>
      <c r="D18" t="s">
        <v>21</v>
      </c>
      <c r="E18" t="s">
        <v>24</v>
      </c>
      <c r="F18" s="1">
        <v>3200</v>
      </c>
    </row>
    <row r="19" spans="1:6" x14ac:dyDescent="0.3">
      <c r="A19" t="s">
        <v>48</v>
      </c>
      <c r="B19" s="2">
        <f t="shared" si="0"/>
        <v>45144</v>
      </c>
      <c r="C19" t="s">
        <v>19</v>
      </c>
      <c r="D19" t="s">
        <v>16</v>
      </c>
      <c r="E19" t="s">
        <v>23</v>
      </c>
      <c r="F19" s="1">
        <v>4300</v>
      </c>
    </row>
    <row r="20" spans="1:6" x14ac:dyDescent="0.3">
      <c r="A20" t="s">
        <v>49</v>
      </c>
      <c r="B20" s="2">
        <f t="shared" si="0"/>
        <v>45145</v>
      </c>
      <c r="C20" t="s">
        <v>19</v>
      </c>
      <c r="D20" t="s">
        <v>16</v>
      </c>
      <c r="E20" t="s">
        <v>27</v>
      </c>
      <c r="F20" s="1">
        <v>800</v>
      </c>
    </row>
    <row r="21" spans="1:6" x14ac:dyDescent="0.3">
      <c r="A21" t="s">
        <v>50</v>
      </c>
      <c r="B21" s="2">
        <f t="shared" si="0"/>
        <v>45146</v>
      </c>
      <c r="C21" t="s">
        <v>3</v>
      </c>
      <c r="D21" t="s">
        <v>21</v>
      </c>
      <c r="E21" t="s">
        <v>28</v>
      </c>
      <c r="F21" s="1">
        <v>4000</v>
      </c>
    </row>
    <row r="22" spans="1:6" x14ac:dyDescent="0.3">
      <c r="A22" t="s">
        <v>51</v>
      </c>
      <c r="B22" s="2">
        <f t="shared" si="0"/>
        <v>45147</v>
      </c>
      <c r="C22" t="s">
        <v>4</v>
      </c>
      <c r="D22" t="s">
        <v>21</v>
      </c>
      <c r="E22" t="s">
        <v>26</v>
      </c>
      <c r="F22" s="1">
        <v>700</v>
      </c>
    </row>
    <row r="23" spans="1:6" x14ac:dyDescent="0.3">
      <c r="A23" t="s">
        <v>52</v>
      </c>
      <c r="B23" s="2">
        <f t="shared" si="0"/>
        <v>45148</v>
      </c>
      <c r="C23" t="s">
        <v>5</v>
      </c>
      <c r="D23" t="s">
        <v>21</v>
      </c>
      <c r="E23" t="s">
        <v>27</v>
      </c>
      <c r="F23" s="1">
        <v>2800</v>
      </c>
    </row>
    <row r="24" spans="1:6" x14ac:dyDescent="0.3">
      <c r="A24" t="s">
        <v>53</v>
      </c>
      <c r="B24" s="2">
        <f t="shared" si="0"/>
        <v>45149</v>
      </c>
      <c r="C24" t="s">
        <v>11</v>
      </c>
      <c r="D24" t="s">
        <v>22</v>
      </c>
      <c r="E24" t="s">
        <v>28</v>
      </c>
      <c r="F24" s="1">
        <v>2500</v>
      </c>
    </row>
    <row r="25" spans="1:6" x14ac:dyDescent="0.3">
      <c r="A25" t="s">
        <v>54</v>
      </c>
      <c r="B25" s="2">
        <f t="shared" si="0"/>
        <v>45150</v>
      </c>
      <c r="C25" t="s">
        <v>9</v>
      </c>
      <c r="D25" t="s">
        <v>15</v>
      </c>
      <c r="E25" t="s">
        <v>23</v>
      </c>
      <c r="F25" s="1">
        <v>3300</v>
      </c>
    </row>
    <row r="26" spans="1:6" x14ac:dyDescent="0.3">
      <c r="A26" t="s">
        <v>55</v>
      </c>
      <c r="B26" s="2">
        <f t="shared" si="0"/>
        <v>45151</v>
      </c>
      <c r="C26" t="s">
        <v>18</v>
      </c>
      <c r="D26" t="s">
        <v>16</v>
      </c>
      <c r="E26" t="s">
        <v>27</v>
      </c>
      <c r="F26" s="1">
        <v>3800</v>
      </c>
    </row>
    <row r="27" spans="1:6" x14ac:dyDescent="0.3">
      <c r="A27" t="s">
        <v>56</v>
      </c>
      <c r="B27" s="2">
        <f t="shared" si="0"/>
        <v>45152</v>
      </c>
      <c r="C27" t="s">
        <v>10</v>
      </c>
      <c r="D27" t="s">
        <v>16</v>
      </c>
      <c r="E27" t="s">
        <v>25</v>
      </c>
      <c r="F27" s="1">
        <v>1600</v>
      </c>
    </row>
    <row r="28" spans="1:6" x14ac:dyDescent="0.3">
      <c r="A28" t="s">
        <v>57</v>
      </c>
      <c r="B28" s="2">
        <f t="shared" si="0"/>
        <v>45153</v>
      </c>
      <c r="C28" t="s">
        <v>10</v>
      </c>
      <c r="D28" t="s">
        <v>16</v>
      </c>
      <c r="E28" t="s">
        <v>25</v>
      </c>
      <c r="F28" s="1">
        <v>2800</v>
      </c>
    </row>
    <row r="29" spans="1:6" x14ac:dyDescent="0.3">
      <c r="A29" t="s">
        <v>58</v>
      </c>
      <c r="B29" s="2">
        <f t="shared" si="0"/>
        <v>45154</v>
      </c>
      <c r="C29" t="s">
        <v>3</v>
      </c>
      <c r="D29" t="s">
        <v>21</v>
      </c>
      <c r="E29" t="s">
        <v>25</v>
      </c>
      <c r="F29" s="1">
        <v>4500</v>
      </c>
    </row>
    <row r="30" spans="1:6" x14ac:dyDescent="0.3">
      <c r="A30" t="s">
        <v>59</v>
      </c>
      <c r="B30" s="2">
        <f t="shared" si="0"/>
        <v>45155</v>
      </c>
      <c r="C30" t="s">
        <v>17</v>
      </c>
      <c r="D30" t="s">
        <v>16</v>
      </c>
      <c r="E30" t="s">
        <v>25</v>
      </c>
      <c r="F30" s="1">
        <v>2000</v>
      </c>
    </row>
    <row r="31" spans="1:6" x14ac:dyDescent="0.3">
      <c r="A31" t="s">
        <v>60</v>
      </c>
      <c r="B31" s="2">
        <f t="shared" si="0"/>
        <v>45156</v>
      </c>
      <c r="C31" t="s">
        <v>6</v>
      </c>
      <c r="D31" t="s">
        <v>21</v>
      </c>
      <c r="E31" t="s">
        <v>28</v>
      </c>
      <c r="F31" s="1">
        <v>4100</v>
      </c>
    </row>
    <row r="32" spans="1:6" x14ac:dyDescent="0.3">
      <c r="A32" t="s">
        <v>61</v>
      </c>
      <c r="B32" s="2">
        <f t="shared" si="0"/>
        <v>45157</v>
      </c>
      <c r="C32" t="s">
        <v>4</v>
      </c>
      <c r="D32" t="s">
        <v>21</v>
      </c>
      <c r="E32" t="s">
        <v>27</v>
      </c>
      <c r="F32" s="1">
        <v>1400</v>
      </c>
    </row>
    <row r="33" spans="1:6" x14ac:dyDescent="0.3">
      <c r="A33" t="s">
        <v>62</v>
      </c>
      <c r="B33" s="2">
        <f t="shared" si="0"/>
        <v>45158</v>
      </c>
      <c r="C33" t="s">
        <v>18</v>
      </c>
      <c r="D33" t="s">
        <v>16</v>
      </c>
      <c r="E33" t="s">
        <v>28</v>
      </c>
      <c r="F33" s="1">
        <v>1600</v>
      </c>
    </row>
    <row r="34" spans="1:6" x14ac:dyDescent="0.3">
      <c r="A34" t="s">
        <v>63</v>
      </c>
      <c r="B34" s="2">
        <f t="shared" si="0"/>
        <v>45159</v>
      </c>
      <c r="C34" t="s">
        <v>11</v>
      </c>
      <c r="D34" t="s">
        <v>22</v>
      </c>
      <c r="E34" t="s">
        <v>25</v>
      </c>
      <c r="F34" s="1">
        <v>4500</v>
      </c>
    </row>
    <row r="35" spans="1:6" x14ac:dyDescent="0.3">
      <c r="A35" t="s">
        <v>64</v>
      </c>
      <c r="B35" s="2">
        <f t="shared" si="0"/>
        <v>45160</v>
      </c>
      <c r="C35" t="s">
        <v>3</v>
      </c>
      <c r="D35" t="s">
        <v>21</v>
      </c>
      <c r="E35" t="s">
        <v>27</v>
      </c>
      <c r="F35" s="1">
        <v>3300</v>
      </c>
    </row>
    <row r="36" spans="1:6" x14ac:dyDescent="0.3">
      <c r="A36" t="s">
        <v>65</v>
      </c>
      <c r="B36" s="2">
        <f t="shared" si="0"/>
        <v>45161</v>
      </c>
      <c r="C36" t="s">
        <v>4</v>
      </c>
      <c r="D36" t="s">
        <v>21</v>
      </c>
      <c r="E36" t="s">
        <v>26</v>
      </c>
      <c r="F36" s="1">
        <v>1000</v>
      </c>
    </row>
    <row r="37" spans="1:6" x14ac:dyDescent="0.3">
      <c r="A37" t="s">
        <v>66</v>
      </c>
      <c r="B37" s="2">
        <f t="shared" si="0"/>
        <v>45162</v>
      </c>
      <c r="C37" t="s">
        <v>12</v>
      </c>
      <c r="D37" t="s">
        <v>15</v>
      </c>
      <c r="E37" t="s">
        <v>24</v>
      </c>
      <c r="F37" s="1">
        <v>3500</v>
      </c>
    </row>
    <row r="38" spans="1:6" x14ac:dyDescent="0.3">
      <c r="A38" t="s">
        <v>67</v>
      </c>
      <c r="B38" s="2">
        <f t="shared" si="0"/>
        <v>45163</v>
      </c>
      <c r="C38" t="s">
        <v>13</v>
      </c>
      <c r="D38" t="s">
        <v>14</v>
      </c>
      <c r="E38" t="s">
        <v>26</v>
      </c>
      <c r="F38" s="1">
        <v>1200</v>
      </c>
    </row>
    <row r="39" spans="1:6" x14ac:dyDescent="0.3">
      <c r="A39" t="s">
        <v>68</v>
      </c>
      <c r="B39" s="2">
        <f t="shared" si="0"/>
        <v>45164</v>
      </c>
      <c r="C39" t="s">
        <v>3</v>
      </c>
      <c r="D39" t="s">
        <v>21</v>
      </c>
      <c r="E39" t="s">
        <v>27</v>
      </c>
      <c r="F39" s="1">
        <v>4200</v>
      </c>
    </row>
    <row r="40" spans="1:6" x14ac:dyDescent="0.3">
      <c r="A40" t="s">
        <v>69</v>
      </c>
      <c r="B40" s="2">
        <f t="shared" si="0"/>
        <v>45165</v>
      </c>
      <c r="C40" t="s">
        <v>8</v>
      </c>
      <c r="D40" t="s">
        <v>21</v>
      </c>
      <c r="E40" t="s">
        <v>26</v>
      </c>
      <c r="F40" s="1">
        <v>2700</v>
      </c>
    </row>
    <row r="41" spans="1:6" x14ac:dyDescent="0.3">
      <c r="A41" t="s">
        <v>70</v>
      </c>
      <c r="B41" s="2">
        <f t="shared" si="0"/>
        <v>45166</v>
      </c>
      <c r="C41" t="s">
        <v>10</v>
      </c>
      <c r="D41" t="s">
        <v>16</v>
      </c>
      <c r="E41" t="s">
        <v>25</v>
      </c>
      <c r="F41" s="1">
        <v>2900</v>
      </c>
    </row>
    <row r="42" spans="1:6" x14ac:dyDescent="0.3">
      <c r="A42" t="s">
        <v>71</v>
      </c>
      <c r="B42" s="2">
        <f t="shared" si="0"/>
        <v>45167</v>
      </c>
      <c r="C42" t="s">
        <v>9</v>
      </c>
      <c r="D42" t="s">
        <v>15</v>
      </c>
      <c r="E42" t="s">
        <v>26</v>
      </c>
      <c r="F42" s="1">
        <v>4000</v>
      </c>
    </row>
    <row r="43" spans="1:6" x14ac:dyDescent="0.3">
      <c r="A43" t="s">
        <v>72</v>
      </c>
      <c r="B43" s="2">
        <f t="shared" si="0"/>
        <v>45168</v>
      </c>
      <c r="C43" t="s">
        <v>12</v>
      </c>
      <c r="D43" t="s">
        <v>15</v>
      </c>
      <c r="E43" t="s">
        <v>26</v>
      </c>
      <c r="F43" s="1">
        <v>1600</v>
      </c>
    </row>
    <row r="44" spans="1:6" x14ac:dyDescent="0.3">
      <c r="A44" t="s">
        <v>73</v>
      </c>
      <c r="B44" s="2">
        <f t="shared" si="0"/>
        <v>45169</v>
      </c>
      <c r="C44" t="s">
        <v>7</v>
      </c>
      <c r="D44" t="s">
        <v>21</v>
      </c>
      <c r="E44" t="s">
        <v>23</v>
      </c>
      <c r="F44" s="1">
        <v>700</v>
      </c>
    </row>
    <row r="45" spans="1:6" x14ac:dyDescent="0.3">
      <c r="A45" t="s">
        <v>74</v>
      </c>
      <c r="B45" s="2">
        <f t="shared" si="0"/>
        <v>45170</v>
      </c>
      <c r="C45" t="s">
        <v>7</v>
      </c>
      <c r="D45" t="s">
        <v>21</v>
      </c>
      <c r="E45" t="s">
        <v>26</v>
      </c>
      <c r="F45" s="1">
        <v>2900</v>
      </c>
    </row>
    <row r="46" spans="1:6" x14ac:dyDescent="0.3">
      <c r="A46" t="s">
        <v>75</v>
      </c>
      <c r="B46" s="2">
        <f t="shared" si="0"/>
        <v>45171</v>
      </c>
      <c r="C46" t="s">
        <v>6</v>
      </c>
      <c r="D46" t="s">
        <v>21</v>
      </c>
      <c r="E46" t="s">
        <v>24</v>
      </c>
      <c r="F46" s="1">
        <v>2900</v>
      </c>
    </row>
    <row r="47" spans="1:6" x14ac:dyDescent="0.3">
      <c r="A47" t="s">
        <v>76</v>
      </c>
      <c r="B47" s="2">
        <f t="shared" si="0"/>
        <v>45172</v>
      </c>
      <c r="C47" t="s">
        <v>11</v>
      </c>
      <c r="D47" t="s">
        <v>22</v>
      </c>
      <c r="E47" t="s">
        <v>28</v>
      </c>
      <c r="F47" s="1">
        <v>3300</v>
      </c>
    </row>
    <row r="48" spans="1:6" x14ac:dyDescent="0.3">
      <c r="A48" t="s">
        <v>77</v>
      </c>
      <c r="B48" s="2">
        <f t="shared" si="0"/>
        <v>45173</v>
      </c>
      <c r="C48" t="s">
        <v>3</v>
      </c>
      <c r="D48" t="s">
        <v>21</v>
      </c>
      <c r="E48" t="s">
        <v>26</v>
      </c>
      <c r="F48" s="1">
        <v>3000</v>
      </c>
    </row>
    <row r="49" spans="1:6" x14ac:dyDescent="0.3">
      <c r="A49" t="s">
        <v>78</v>
      </c>
      <c r="B49" s="2">
        <f t="shared" si="0"/>
        <v>45174</v>
      </c>
      <c r="C49" t="s">
        <v>5</v>
      </c>
      <c r="D49" t="s">
        <v>21</v>
      </c>
      <c r="E49" t="s">
        <v>25</v>
      </c>
      <c r="F49" s="1">
        <v>500</v>
      </c>
    </row>
    <row r="50" spans="1:6" x14ac:dyDescent="0.3">
      <c r="A50" t="s">
        <v>79</v>
      </c>
      <c r="B50" s="2">
        <f t="shared" si="0"/>
        <v>45175</v>
      </c>
      <c r="C50" t="s">
        <v>13</v>
      </c>
      <c r="D50" t="s">
        <v>14</v>
      </c>
      <c r="E50" t="s">
        <v>26</v>
      </c>
      <c r="F50" s="1">
        <v>3400</v>
      </c>
    </row>
    <row r="51" spans="1:6" x14ac:dyDescent="0.3">
      <c r="A51" t="s">
        <v>80</v>
      </c>
      <c r="B51" s="2">
        <f t="shared" si="0"/>
        <v>45176</v>
      </c>
      <c r="C51" t="s">
        <v>10</v>
      </c>
      <c r="D51" t="s">
        <v>16</v>
      </c>
      <c r="E51" t="s">
        <v>25</v>
      </c>
      <c r="F51" s="1">
        <v>2400</v>
      </c>
    </row>
    <row r="52" spans="1:6" x14ac:dyDescent="0.3">
      <c r="A52" t="s">
        <v>81</v>
      </c>
      <c r="B52" s="2">
        <f t="shared" si="0"/>
        <v>45177</v>
      </c>
      <c r="C52" t="s">
        <v>13</v>
      </c>
      <c r="D52" t="s">
        <v>14</v>
      </c>
      <c r="E52" t="s">
        <v>24</v>
      </c>
      <c r="F52" s="1">
        <v>3300</v>
      </c>
    </row>
    <row r="53" spans="1:6" x14ac:dyDescent="0.3">
      <c r="A53" t="s">
        <v>82</v>
      </c>
      <c r="B53" s="2">
        <f t="shared" si="0"/>
        <v>45178</v>
      </c>
      <c r="C53" t="s">
        <v>13</v>
      </c>
      <c r="D53" t="s">
        <v>14</v>
      </c>
      <c r="E53" t="s">
        <v>27</v>
      </c>
      <c r="F53" s="1">
        <v>2800</v>
      </c>
    </row>
    <row r="54" spans="1:6" x14ac:dyDescent="0.3">
      <c r="A54" t="s">
        <v>83</v>
      </c>
      <c r="B54" s="2">
        <f t="shared" si="0"/>
        <v>45179</v>
      </c>
      <c r="C54" t="s">
        <v>10</v>
      </c>
      <c r="D54" t="s">
        <v>16</v>
      </c>
      <c r="E54" t="s">
        <v>25</v>
      </c>
      <c r="F54" s="1">
        <v>500</v>
      </c>
    </row>
    <row r="55" spans="1:6" x14ac:dyDescent="0.3">
      <c r="A55" t="s">
        <v>84</v>
      </c>
      <c r="B55" s="2">
        <f t="shared" si="0"/>
        <v>45180</v>
      </c>
      <c r="C55" t="s">
        <v>18</v>
      </c>
      <c r="D55" t="s">
        <v>16</v>
      </c>
      <c r="E55" t="s">
        <v>23</v>
      </c>
      <c r="F55" s="1">
        <v>700</v>
      </c>
    </row>
    <row r="56" spans="1:6" x14ac:dyDescent="0.3">
      <c r="A56" t="s">
        <v>85</v>
      </c>
      <c r="B56" s="2">
        <f t="shared" si="0"/>
        <v>45181</v>
      </c>
      <c r="C56" t="s">
        <v>19</v>
      </c>
      <c r="D56" t="s">
        <v>16</v>
      </c>
      <c r="E56" t="s">
        <v>23</v>
      </c>
      <c r="F56" s="1">
        <v>4400</v>
      </c>
    </row>
    <row r="57" spans="1:6" x14ac:dyDescent="0.3">
      <c r="A57" t="s">
        <v>86</v>
      </c>
      <c r="B57" s="2">
        <f t="shared" si="0"/>
        <v>45182</v>
      </c>
      <c r="C57" t="s">
        <v>11</v>
      </c>
      <c r="D57" t="s">
        <v>22</v>
      </c>
      <c r="E57" t="s">
        <v>23</v>
      </c>
      <c r="F57" s="1">
        <v>2800</v>
      </c>
    </row>
    <row r="58" spans="1:6" x14ac:dyDescent="0.3">
      <c r="A58" t="s">
        <v>87</v>
      </c>
      <c r="B58" s="2">
        <f t="shared" si="0"/>
        <v>45183</v>
      </c>
      <c r="C58" t="s">
        <v>3</v>
      </c>
      <c r="D58" t="s">
        <v>21</v>
      </c>
      <c r="E58" t="s">
        <v>23</v>
      </c>
      <c r="F58" s="1">
        <v>3900</v>
      </c>
    </row>
    <row r="59" spans="1:6" x14ac:dyDescent="0.3">
      <c r="A59" t="s">
        <v>88</v>
      </c>
      <c r="B59" s="2">
        <f t="shared" si="0"/>
        <v>45184</v>
      </c>
      <c r="C59" t="s">
        <v>11</v>
      </c>
      <c r="D59" t="s">
        <v>22</v>
      </c>
      <c r="E59" t="s">
        <v>28</v>
      </c>
      <c r="F59" s="1">
        <v>3400</v>
      </c>
    </row>
    <row r="60" spans="1:6" x14ac:dyDescent="0.3">
      <c r="A60" t="s">
        <v>89</v>
      </c>
      <c r="B60" s="2">
        <f t="shared" si="0"/>
        <v>45185</v>
      </c>
      <c r="C60" t="s">
        <v>5</v>
      </c>
      <c r="D60" t="s">
        <v>21</v>
      </c>
      <c r="E60" t="s">
        <v>25</v>
      </c>
      <c r="F60" s="1">
        <v>3100</v>
      </c>
    </row>
    <row r="61" spans="1:6" x14ac:dyDescent="0.3">
      <c r="A61" t="s">
        <v>90</v>
      </c>
      <c r="B61" s="2">
        <f t="shared" si="0"/>
        <v>45186</v>
      </c>
      <c r="C61" t="s">
        <v>18</v>
      </c>
      <c r="D61" t="s">
        <v>16</v>
      </c>
      <c r="E61" t="s">
        <v>27</v>
      </c>
      <c r="F61" s="1">
        <v>3600</v>
      </c>
    </row>
    <row r="62" spans="1:6" x14ac:dyDescent="0.3">
      <c r="A62" t="s">
        <v>91</v>
      </c>
      <c r="B62" s="2">
        <f t="shared" si="0"/>
        <v>45187</v>
      </c>
      <c r="C62" t="s">
        <v>6</v>
      </c>
      <c r="D62" t="s">
        <v>21</v>
      </c>
      <c r="E62" t="s">
        <v>28</v>
      </c>
      <c r="F62" s="1">
        <v>4200</v>
      </c>
    </row>
    <row r="63" spans="1:6" x14ac:dyDescent="0.3">
      <c r="A63" t="s">
        <v>92</v>
      </c>
      <c r="B63" s="2">
        <f t="shared" si="0"/>
        <v>45188</v>
      </c>
      <c r="C63" t="s">
        <v>18</v>
      </c>
      <c r="D63" t="s">
        <v>16</v>
      </c>
      <c r="E63" t="s">
        <v>28</v>
      </c>
      <c r="F63" s="1">
        <v>2500</v>
      </c>
    </row>
    <row r="64" spans="1:6" x14ac:dyDescent="0.3">
      <c r="A64" t="s">
        <v>93</v>
      </c>
      <c r="B64" s="2">
        <f t="shared" si="0"/>
        <v>45189</v>
      </c>
      <c r="C64" t="s">
        <v>9</v>
      </c>
      <c r="D64" t="s">
        <v>15</v>
      </c>
      <c r="E64" t="s">
        <v>25</v>
      </c>
      <c r="F64" s="1">
        <v>800</v>
      </c>
    </row>
    <row r="65" spans="1:6" x14ac:dyDescent="0.3">
      <c r="A65" t="s">
        <v>94</v>
      </c>
      <c r="B65" s="2">
        <f t="shared" si="0"/>
        <v>45190</v>
      </c>
      <c r="C65" t="s">
        <v>8</v>
      </c>
      <c r="D65" t="s">
        <v>21</v>
      </c>
      <c r="E65" t="s">
        <v>24</v>
      </c>
      <c r="F65" s="1">
        <v>2200</v>
      </c>
    </row>
    <row r="66" spans="1:6" x14ac:dyDescent="0.3">
      <c r="A66" t="s">
        <v>95</v>
      </c>
      <c r="B66" s="2">
        <f t="shared" si="0"/>
        <v>45191</v>
      </c>
      <c r="C66" t="s">
        <v>6</v>
      </c>
      <c r="D66" t="s">
        <v>21</v>
      </c>
      <c r="E66" t="s">
        <v>25</v>
      </c>
      <c r="F66" s="1">
        <v>4400</v>
      </c>
    </row>
    <row r="67" spans="1:6" x14ac:dyDescent="0.3">
      <c r="A67" t="s">
        <v>96</v>
      </c>
      <c r="B67" s="2">
        <f t="shared" si="0"/>
        <v>45192</v>
      </c>
      <c r="C67" t="s">
        <v>4</v>
      </c>
      <c r="D67" t="s">
        <v>21</v>
      </c>
      <c r="E67" t="s">
        <v>27</v>
      </c>
      <c r="F67" s="1">
        <v>2900</v>
      </c>
    </row>
    <row r="68" spans="1:6" x14ac:dyDescent="0.3">
      <c r="A68" t="s">
        <v>97</v>
      </c>
      <c r="B68" s="2">
        <f t="shared" ref="B68:B131" si="1">+B67+1</f>
        <v>45193</v>
      </c>
      <c r="C68" t="s">
        <v>19</v>
      </c>
      <c r="D68" t="s">
        <v>16</v>
      </c>
      <c r="E68" t="s">
        <v>28</v>
      </c>
      <c r="F68" s="1">
        <v>3000</v>
      </c>
    </row>
    <row r="69" spans="1:6" x14ac:dyDescent="0.3">
      <c r="A69" t="s">
        <v>98</v>
      </c>
      <c r="B69" s="2">
        <f t="shared" si="1"/>
        <v>45194</v>
      </c>
      <c r="C69" t="s">
        <v>11</v>
      </c>
      <c r="D69" t="s">
        <v>22</v>
      </c>
      <c r="E69" t="s">
        <v>23</v>
      </c>
      <c r="F69" s="1">
        <v>3400</v>
      </c>
    </row>
    <row r="70" spans="1:6" x14ac:dyDescent="0.3">
      <c r="A70" t="s">
        <v>99</v>
      </c>
      <c r="B70" s="2">
        <f t="shared" si="1"/>
        <v>45195</v>
      </c>
      <c r="C70" t="s">
        <v>7</v>
      </c>
      <c r="D70" t="s">
        <v>21</v>
      </c>
      <c r="E70" t="s">
        <v>27</v>
      </c>
      <c r="F70" s="1">
        <v>3500</v>
      </c>
    </row>
    <row r="71" spans="1:6" x14ac:dyDescent="0.3">
      <c r="A71" t="s">
        <v>100</v>
      </c>
      <c r="B71" s="2">
        <f t="shared" si="1"/>
        <v>45196</v>
      </c>
      <c r="C71" t="s">
        <v>8</v>
      </c>
      <c r="D71" t="s">
        <v>21</v>
      </c>
      <c r="E71" t="s">
        <v>23</v>
      </c>
      <c r="F71" s="1">
        <v>3500</v>
      </c>
    </row>
    <row r="72" spans="1:6" x14ac:dyDescent="0.3">
      <c r="A72" t="s">
        <v>101</v>
      </c>
      <c r="B72" s="2">
        <f t="shared" si="1"/>
        <v>45197</v>
      </c>
      <c r="C72" t="s">
        <v>17</v>
      </c>
      <c r="D72" t="s">
        <v>16</v>
      </c>
      <c r="E72" t="s">
        <v>28</v>
      </c>
      <c r="F72" s="1">
        <v>1200</v>
      </c>
    </row>
    <row r="73" spans="1:6" x14ac:dyDescent="0.3">
      <c r="A73" t="s">
        <v>102</v>
      </c>
      <c r="B73" s="2">
        <f t="shared" si="1"/>
        <v>45198</v>
      </c>
      <c r="C73" t="s">
        <v>6</v>
      </c>
      <c r="D73" t="s">
        <v>21</v>
      </c>
      <c r="E73" t="s">
        <v>24</v>
      </c>
      <c r="F73" s="1">
        <v>1800</v>
      </c>
    </row>
    <row r="74" spans="1:6" x14ac:dyDescent="0.3">
      <c r="A74" t="s">
        <v>103</v>
      </c>
      <c r="B74" s="2">
        <f t="shared" si="1"/>
        <v>45199</v>
      </c>
      <c r="C74" t="s">
        <v>10</v>
      </c>
      <c r="D74" t="s">
        <v>16</v>
      </c>
      <c r="E74" t="s">
        <v>24</v>
      </c>
      <c r="F74" s="1">
        <v>4300</v>
      </c>
    </row>
    <row r="75" spans="1:6" x14ac:dyDescent="0.3">
      <c r="A75" t="s">
        <v>104</v>
      </c>
      <c r="B75" s="2">
        <f t="shared" si="1"/>
        <v>45200</v>
      </c>
      <c r="C75" t="s">
        <v>5</v>
      </c>
      <c r="D75" t="s">
        <v>21</v>
      </c>
      <c r="E75" t="s">
        <v>25</v>
      </c>
      <c r="F75" s="1">
        <v>2200</v>
      </c>
    </row>
    <row r="76" spans="1:6" x14ac:dyDescent="0.3">
      <c r="A76" t="s">
        <v>105</v>
      </c>
      <c r="B76" s="2">
        <f t="shared" si="1"/>
        <v>45201</v>
      </c>
      <c r="C76" t="s">
        <v>6</v>
      </c>
      <c r="D76" t="s">
        <v>21</v>
      </c>
      <c r="E76" t="s">
        <v>28</v>
      </c>
      <c r="F76" s="1">
        <v>2500</v>
      </c>
    </row>
    <row r="77" spans="1:6" x14ac:dyDescent="0.3">
      <c r="A77" t="s">
        <v>106</v>
      </c>
      <c r="B77" s="2">
        <f t="shared" si="1"/>
        <v>45202</v>
      </c>
      <c r="C77" t="s">
        <v>4</v>
      </c>
      <c r="D77" t="s">
        <v>21</v>
      </c>
      <c r="E77" t="s">
        <v>26</v>
      </c>
      <c r="F77" s="1">
        <v>3500</v>
      </c>
    </row>
    <row r="78" spans="1:6" x14ac:dyDescent="0.3">
      <c r="A78" t="s">
        <v>107</v>
      </c>
      <c r="B78" s="2">
        <f t="shared" si="1"/>
        <v>45203</v>
      </c>
      <c r="C78" t="s">
        <v>12</v>
      </c>
      <c r="D78" t="s">
        <v>15</v>
      </c>
      <c r="E78" t="s">
        <v>28</v>
      </c>
      <c r="F78" s="1">
        <v>2600</v>
      </c>
    </row>
    <row r="79" spans="1:6" x14ac:dyDescent="0.3">
      <c r="A79" t="s">
        <v>108</v>
      </c>
      <c r="B79" s="2">
        <f t="shared" si="1"/>
        <v>45204</v>
      </c>
      <c r="C79" t="s">
        <v>10</v>
      </c>
      <c r="D79" t="s">
        <v>16</v>
      </c>
      <c r="E79" t="s">
        <v>27</v>
      </c>
      <c r="F79" s="1">
        <v>3900</v>
      </c>
    </row>
    <row r="80" spans="1:6" x14ac:dyDescent="0.3">
      <c r="A80" t="s">
        <v>109</v>
      </c>
      <c r="B80" s="2">
        <f t="shared" si="1"/>
        <v>45205</v>
      </c>
      <c r="C80" t="s">
        <v>5</v>
      </c>
      <c r="D80" t="s">
        <v>21</v>
      </c>
      <c r="E80" t="s">
        <v>28</v>
      </c>
      <c r="F80" s="1">
        <v>3800</v>
      </c>
    </row>
    <row r="81" spans="1:6" x14ac:dyDescent="0.3">
      <c r="A81" t="s">
        <v>110</v>
      </c>
      <c r="B81" s="2">
        <f t="shared" si="1"/>
        <v>45206</v>
      </c>
      <c r="C81" t="s">
        <v>11</v>
      </c>
      <c r="D81" t="s">
        <v>22</v>
      </c>
      <c r="E81" t="s">
        <v>27</v>
      </c>
      <c r="F81" s="1">
        <v>1200</v>
      </c>
    </row>
    <row r="82" spans="1:6" x14ac:dyDescent="0.3">
      <c r="A82" t="s">
        <v>111</v>
      </c>
      <c r="B82" s="2">
        <f t="shared" si="1"/>
        <v>45207</v>
      </c>
      <c r="C82" t="s">
        <v>4</v>
      </c>
      <c r="D82" t="s">
        <v>21</v>
      </c>
      <c r="E82" t="s">
        <v>24</v>
      </c>
      <c r="F82" s="1">
        <v>2600</v>
      </c>
    </row>
    <row r="83" spans="1:6" x14ac:dyDescent="0.3">
      <c r="A83" t="s">
        <v>112</v>
      </c>
      <c r="B83" s="2">
        <f t="shared" si="1"/>
        <v>45208</v>
      </c>
      <c r="C83" t="s">
        <v>13</v>
      </c>
      <c r="D83" t="s">
        <v>14</v>
      </c>
      <c r="E83" t="s">
        <v>28</v>
      </c>
      <c r="F83" s="1">
        <v>1400</v>
      </c>
    </row>
    <row r="84" spans="1:6" x14ac:dyDescent="0.3">
      <c r="A84" t="s">
        <v>113</v>
      </c>
      <c r="B84" s="2">
        <f t="shared" si="1"/>
        <v>45209</v>
      </c>
      <c r="C84" t="s">
        <v>7</v>
      </c>
      <c r="D84" t="s">
        <v>21</v>
      </c>
      <c r="E84" t="s">
        <v>25</v>
      </c>
      <c r="F84" s="1">
        <v>3700</v>
      </c>
    </row>
    <row r="85" spans="1:6" x14ac:dyDescent="0.3">
      <c r="A85" t="s">
        <v>114</v>
      </c>
      <c r="B85" s="2">
        <f t="shared" si="1"/>
        <v>45210</v>
      </c>
      <c r="C85" t="s">
        <v>11</v>
      </c>
      <c r="D85" t="s">
        <v>22</v>
      </c>
      <c r="E85" t="s">
        <v>24</v>
      </c>
      <c r="F85" s="1">
        <v>1700</v>
      </c>
    </row>
    <row r="86" spans="1:6" x14ac:dyDescent="0.3">
      <c r="A86" t="s">
        <v>115</v>
      </c>
      <c r="B86" s="2">
        <f t="shared" si="1"/>
        <v>45211</v>
      </c>
      <c r="C86" t="s">
        <v>6</v>
      </c>
      <c r="D86" t="s">
        <v>21</v>
      </c>
      <c r="E86" t="s">
        <v>27</v>
      </c>
      <c r="F86" s="1">
        <v>3400</v>
      </c>
    </row>
    <row r="87" spans="1:6" x14ac:dyDescent="0.3">
      <c r="A87" t="s">
        <v>116</v>
      </c>
      <c r="B87" s="2">
        <f t="shared" si="1"/>
        <v>45212</v>
      </c>
      <c r="C87" t="s">
        <v>3</v>
      </c>
      <c r="D87" t="s">
        <v>21</v>
      </c>
      <c r="E87" t="s">
        <v>24</v>
      </c>
      <c r="F87" s="1">
        <v>1200</v>
      </c>
    </row>
    <row r="88" spans="1:6" x14ac:dyDescent="0.3">
      <c r="A88" t="s">
        <v>117</v>
      </c>
      <c r="B88" s="2">
        <f t="shared" si="1"/>
        <v>45213</v>
      </c>
      <c r="C88" t="s">
        <v>17</v>
      </c>
      <c r="D88" t="s">
        <v>16</v>
      </c>
      <c r="E88" t="s">
        <v>25</v>
      </c>
      <c r="F88" s="1">
        <v>1900</v>
      </c>
    </row>
    <row r="89" spans="1:6" x14ac:dyDescent="0.3">
      <c r="A89" t="s">
        <v>118</v>
      </c>
      <c r="B89" s="2">
        <f t="shared" si="1"/>
        <v>45214</v>
      </c>
      <c r="C89" t="s">
        <v>5</v>
      </c>
      <c r="D89" t="s">
        <v>21</v>
      </c>
      <c r="E89" t="s">
        <v>25</v>
      </c>
      <c r="F89" s="1">
        <v>1700</v>
      </c>
    </row>
    <row r="90" spans="1:6" x14ac:dyDescent="0.3">
      <c r="A90" t="s">
        <v>119</v>
      </c>
      <c r="B90" s="2">
        <f t="shared" si="1"/>
        <v>45215</v>
      </c>
      <c r="C90" t="s">
        <v>5</v>
      </c>
      <c r="D90" t="s">
        <v>21</v>
      </c>
      <c r="E90" t="s">
        <v>24</v>
      </c>
      <c r="F90" s="1">
        <v>4500</v>
      </c>
    </row>
    <row r="91" spans="1:6" x14ac:dyDescent="0.3">
      <c r="A91" t="s">
        <v>120</v>
      </c>
      <c r="B91" s="2">
        <f t="shared" si="1"/>
        <v>45216</v>
      </c>
      <c r="C91" t="s">
        <v>3</v>
      </c>
      <c r="D91" t="s">
        <v>21</v>
      </c>
      <c r="E91" t="s">
        <v>26</v>
      </c>
      <c r="F91" s="1">
        <v>2100</v>
      </c>
    </row>
    <row r="92" spans="1:6" x14ac:dyDescent="0.3">
      <c r="A92" t="s">
        <v>121</v>
      </c>
      <c r="B92" s="2">
        <f t="shared" si="1"/>
        <v>45217</v>
      </c>
      <c r="C92" t="s">
        <v>9</v>
      </c>
      <c r="D92" t="s">
        <v>15</v>
      </c>
      <c r="E92" t="s">
        <v>28</v>
      </c>
      <c r="F92" s="1">
        <v>1600</v>
      </c>
    </row>
    <row r="93" spans="1:6" x14ac:dyDescent="0.3">
      <c r="A93" t="s">
        <v>122</v>
      </c>
      <c r="B93" s="2">
        <f t="shared" si="1"/>
        <v>45218</v>
      </c>
      <c r="C93" t="s">
        <v>19</v>
      </c>
      <c r="D93" t="s">
        <v>16</v>
      </c>
      <c r="E93" t="s">
        <v>24</v>
      </c>
      <c r="F93" s="1">
        <v>1900</v>
      </c>
    </row>
    <row r="94" spans="1:6" x14ac:dyDescent="0.3">
      <c r="A94" t="s">
        <v>123</v>
      </c>
      <c r="B94" s="2">
        <f t="shared" si="1"/>
        <v>45219</v>
      </c>
      <c r="C94" t="s">
        <v>18</v>
      </c>
      <c r="D94" t="s">
        <v>16</v>
      </c>
      <c r="E94" t="s">
        <v>24</v>
      </c>
      <c r="F94" s="1">
        <v>4200</v>
      </c>
    </row>
    <row r="95" spans="1:6" x14ac:dyDescent="0.3">
      <c r="A95" t="s">
        <v>124</v>
      </c>
      <c r="B95" s="2">
        <f t="shared" si="1"/>
        <v>45220</v>
      </c>
      <c r="C95" t="s">
        <v>10</v>
      </c>
      <c r="D95" t="s">
        <v>16</v>
      </c>
      <c r="E95" t="s">
        <v>25</v>
      </c>
      <c r="F95" s="1">
        <v>3800</v>
      </c>
    </row>
    <row r="96" spans="1:6" x14ac:dyDescent="0.3">
      <c r="A96" t="s">
        <v>125</v>
      </c>
      <c r="B96" s="2">
        <f t="shared" si="1"/>
        <v>45221</v>
      </c>
      <c r="C96" t="s">
        <v>10</v>
      </c>
      <c r="D96" t="s">
        <v>16</v>
      </c>
      <c r="E96" t="s">
        <v>23</v>
      </c>
      <c r="F96" s="1">
        <v>2800</v>
      </c>
    </row>
    <row r="97" spans="1:6" x14ac:dyDescent="0.3">
      <c r="A97" t="s">
        <v>126</v>
      </c>
      <c r="B97" s="2">
        <f t="shared" si="1"/>
        <v>45222</v>
      </c>
      <c r="C97" t="s">
        <v>13</v>
      </c>
      <c r="D97" t="s">
        <v>14</v>
      </c>
      <c r="E97" t="s">
        <v>28</v>
      </c>
      <c r="F97" s="1">
        <v>1200</v>
      </c>
    </row>
    <row r="98" spans="1:6" x14ac:dyDescent="0.3">
      <c r="A98" t="s">
        <v>127</v>
      </c>
      <c r="B98" s="2">
        <f t="shared" si="1"/>
        <v>45223</v>
      </c>
      <c r="C98" t="s">
        <v>4</v>
      </c>
      <c r="D98" t="s">
        <v>21</v>
      </c>
      <c r="E98" t="s">
        <v>24</v>
      </c>
      <c r="F98" s="1">
        <v>500</v>
      </c>
    </row>
    <row r="99" spans="1:6" x14ac:dyDescent="0.3">
      <c r="A99" t="s">
        <v>128</v>
      </c>
      <c r="B99" s="2">
        <f t="shared" si="1"/>
        <v>45224</v>
      </c>
      <c r="C99" t="s">
        <v>5</v>
      </c>
      <c r="D99" t="s">
        <v>21</v>
      </c>
      <c r="E99" t="s">
        <v>25</v>
      </c>
      <c r="F99" s="1">
        <v>2100</v>
      </c>
    </row>
    <row r="100" spans="1:6" x14ac:dyDescent="0.3">
      <c r="A100" t="s">
        <v>129</v>
      </c>
      <c r="B100" s="2">
        <f t="shared" si="1"/>
        <v>45225</v>
      </c>
      <c r="C100" t="s">
        <v>18</v>
      </c>
      <c r="D100" t="s">
        <v>16</v>
      </c>
      <c r="E100" t="s">
        <v>27</v>
      </c>
      <c r="F100" s="1">
        <v>2100</v>
      </c>
    </row>
    <row r="101" spans="1:6" x14ac:dyDescent="0.3">
      <c r="A101" t="s">
        <v>130</v>
      </c>
      <c r="B101" s="2">
        <f t="shared" si="1"/>
        <v>45226</v>
      </c>
      <c r="C101" t="s">
        <v>12</v>
      </c>
      <c r="D101" t="s">
        <v>15</v>
      </c>
      <c r="E101" t="s">
        <v>24</v>
      </c>
      <c r="F101" s="1">
        <v>3800</v>
      </c>
    </row>
    <row r="102" spans="1:6" x14ac:dyDescent="0.3">
      <c r="A102" t="s">
        <v>131</v>
      </c>
      <c r="B102" s="2">
        <f t="shared" si="1"/>
        <v>45227</v>
      </c>
      <c r="C102" t="s">
        <v>6</v>
      </c>
      <c r="D102" t="s">
        <v>21</v>
      </c>
      <c r="E102" t="s">
        <v>25</v>
      </c>
      <c r="F102" s="1">
        <v>800</v>
      </c>
    </row>
    <row r="103" spans="1:6" x14ac:dyDescent="0.3">
      <c r="A103" t="s">
        <v>132</v>
      </c>
      <c r="B103" s="2">
        <f t="shared" si="1"/>
        <v>45228</v>
      </c>
      <c r="C103" t="s">
        <v>10</v>
      </c>
      <c r="D103" t="s">
        <v>16</v>
      </c>
      <c r="E103" t="s">
        <v>28</v>
      </c>
      <c r="F103" s="1">
        <v>2700</v>
      </c>
    </row>
    <row r="104" spans="1:6" x14ac:dyDescent="0.3">
      <c r="A104" t="s">
        <v>133</v>
      </c>
      <c r="B104" s="2">
        <f t="shared" si="1"/>
        <v>45229</v>
      </c>
      <c r="C104" t="s">
        <v>6</v>
      </c>
      <c r="D104" t="s">
        <v>21</v>
      </c>
      <c r="E104" t="s">
        <v>23</v>
      </c>
      <c r="F104" s="1">
        <v>900</v>
      </c>
    </row>
    <row r="105" spans="1:6" x14ac:dyDescent="0.3">
      <c r="A105" t="s">
        <v>134</v>
      </c>
      <c r="B105" s="2">
        <f t="shared" si="1"/>
        <v>45230</v>
      </c>
      <c r="C105" t="s">
        <v>11</v>
      </c>
      <c r="D105" t="s">
        <v>22</v>
      </c>
      <c r="E105" t="s">
        <v>27</v>
      </c>
      <c r="F105" s="1">
        <v>2300</v>
      </c>
    </row>
    <row r="106" spans="1:6" x14ac:dyDescent="0.3">
      <c r="A106" t="s">
        <v>135</v>
      </c>
      <c r="B106" s="2">
        <f t="shared" si="1"/>
        <v>45231</v>
      </c>
      <c r="C106" t="s">
        <v>7</v>
      </c>
      <c r="D106" t="s">
        <v>21</v>
      </c>
      <c r="E106" t="s">
        <v>23</v>
      </c>
      <c r="F106" s="1">
        <v>900</v>
      </c>
    </row>
    <row r="107" spans="1:6" x14ac:dyDescent="0.3">
      <c r="A107" t="s">
        <v>136</v>
      </c>
      <c r="B107" s="2">
        <f t="shared" si="1"/>
        <v>45232</v>
      </c>
      <c r="C107" t="s">
        <v>11</v>
      </c>
      <c r="D107" t="s">
        <v>22</v>
      </c>
      <c r="E107" t="s">
        <v>28</v>
      </c>
      <c r="F107" s="1">
        <v>3400</v>
      </c>
    </row>
    <row r="108" spans="1:6" x14ac:dyDescent="0.3">
      <c r="A108" t="s">
        <v>137</v>
      </c>
      <c r="B108" s="2">
        <f t="shared" si="1"/>
        <v>45233</v>
      </c>
      <c r="C108" t="s">
        <v>12</v>
      </c>
      <c r="D108" t="s">
        <v>15</v>
      </c>
      <c r="E108" t="s">
        <v>28</v>
      </c>
      <c r="F108" s="1">
        <v>2600</v>
      </c>
    </row>
    <row r="109" spans="1:6" x14ac:dyDescent="0.3">
      <c r="A109" t="s">
        <v>138</v>
      </c>
      <c r="B109" s="2">
        <f t="shared" si="1"/>
        <v>45234</v>
      </c>
      <c r="C109" t="s">
        <v>8</v>
      </c>
      <c r="D109" t="s">
        <v>21</v>
      </c>
      <c r="E109" t="s">
        <v>26</v>
      </c>
      <c r="F109" s="1">
        <v>2500</v>
      </c>
    </row>
    <row r="110" spans="1:6" x14ac:dyDescent="0.3">
      <c r="A110" t="s">
        <v>139</v>
      </c>
      <c r="B110" s="2">
        <f t="shared" si="1"/>
        <v>45235</v>
      </c>
      <c r="C110" t="s">
        <v>5</v>
      </c>
      <c r="D110" t="s">
        <v>21</v>
      </c>
      <c r="E110" t="s">
        <v>23</v>
      </c>
      <c r="F110" s="1">
        <v>500</v>
      </c>
    </row>
    <row r="111" spans="1:6" x14ac:dyDescent="0.3">
      <c r="A111" t="s">
        <v>140</v>
      </c>
      <c r="B111" s="2">
        <f t="shared" si="1"/>
        <v>45236</v>
      </c>
      <c r="C111" t="s">
        <v>10</v>
      </c>
      <c r="D111" t="s">
        <v>16</v>
      </c>
      <c r="E111" t="s">
        <v>27</v>
      </c>
      <c r="F111" s="1">
        <v>1500</v>
      </c>
    </row>
    <row r="112" spans="1:6" x14ac:dyDescent="0.3">
      <c r="A112" t="s">
        <v>141</v>
      </c>
      <c r="B112" s="2">
        <f t="shared" si="1"/>
        <v>45237</v>
      </c>
      <c r="C112" t="s">
        <v>6</v>
      </c>
      <c r="D112" t="s">
        <v>21</v>
      </c>
      <c r="E112" t="s">
        <v>27</v>
      </c>
      <c r="F112" s="1">
        <v>600</v>
      </c>
    </row>
    <row r="113" spans="1:6" x14ac:dyDescent="0.3">
      <c r="A113" t="s">
        <v>142</v>
      </c>
      <c r="B113" s="2">
        <f t="shared" si="1"/>
        <v>45238</v>
      </c>
      <c r="C113" t="s">
        <v>12</v>
      </c>
      <c r="D113" t="s">
        <v>15</v>
      </c>
      <c r="E113" t="s">
        <v>26</v>
      </c>
      <c r="F113" s="1">
        <v>3200</v>
      </c>
    </row>
    <row r="114" spans="1:6" x14ac:dyDescent="0.3">
      <c r="A114" t="s">
        <v>143</v>
      </c>
      <c r="B114" s="2">
        <f t="shared" si="1"/>
        <v>45239</v>
      </c>
      <c r="C114" t="s">
        <v>5</v>
      </c>
      <c r="D114" t="s">
        <v>21</v>
      </c>
      <c r="E114" t="s">
        <v>23</v>
      </c>
      <c r="F114" s="1">
        <v>3700</v>
      </c>
    </row>
    <row r="115" spans="1:6" x14ac:dyDescent="0.3">
      <c r="A115" t="s">
        <v>144</v>
      </c>
      <c r="B115" s="2">
        <f t="shared" si="1"/>
        <v>45240</v>
      </c>
      <c r="C115" t="s">
        <v>6</v>
      </c>
      <c r="D115" t="s">
        <v>21</v>
      </c>
      <c r="E115" t="s">
        <v>24</v>
      </c>
      <c r="F115" s="1">
        <v>1900</v>
      </c>
    </row>
    <row r="116" spans="1:6" x14ac:dyDescent="0.3">
      <c r="A116" t="s">
        <v>145</v>
      </c>
      <c r="B116" s="2">
        <f t="shared" si="1"/>
        <v>45241</v>
      </c>
      <c r="C116" t="s">
        <v>6</v>
      </c>
      <c r="D116" t="s">
        <v>21</v>
      </c>
      <c r="E116" t="s">
        <v>25</v>
      </c>
      <c r="F116" s="1">
        <v>500</v>
      </c>
    </row>
    <row r="117" spans="1:6" x14ac:dyDescent="0.3">
      <c r="A117" t="s">
        <v>146</v>
      </c>
      <c r="B117" s="2">
        <f t="shared" si="1"/>
        <v>45242</v>
      </c>
      <c r="C117" t="s">
        <v>13</v>
      </c>
      <c r="D117" t="s">
        <v>14</v>
      </c>
      <c r="E117" t="s">
        <v>28</v>
      </c>
      <c r="F117" s="1">
        <v>1100</v>
      </c>
    </row>
    <row r="118" spans="1:6" x14ac:dyDescent="0.3">
      <c r="A118" t="s">
        <v>147</v>
      </c>
      <c r="B118" s="2">
        <f t="shared" si="1"/>
        <v>45243</v>
      </c>
      <c r="C118" t="s">
        <v>4</v>
      </c>
      <c r="D118" t="s">
        <v>21</v>
      </c>
      <c r="E118" t="s">
        <v>24</v>
      </c>
      <c r="F118" s="1">
        <v>1700</v>
      </c>
    </row>
    <row r="119" spans="1:6" x14ac:dyDescent="0.3">
      <c r="A119" t="s">
        <v>148</v>
      </c>
      <c r="B119" s="2">
        <f t="shared" si="1"/>
        <v>45244</v>
      </c>
      <c r="C119" t="s">
        <v>11</v>
      </c>
      <c r="D119" t="s">
        <v>22</v>
      </c>
      <c r="E119" t="s">
        <v>23</v>
      </c>
      <c r="F119" s="1">
        <v>4000</v>
      </c>
    </row>
    <row r="120" spans="1:6" x14ac:dyDescent="0.3">
      <c r="A120" t="s">
        <v>149</v>
      </c>
      <c r="B120" s="2">
        <f t="shared" si="1"/>
        <v>45245</v>
      </c>
      <c r="C120" t="s">
        <v>6</v>
      </c>
      <c r="D120" t="s">
        <v>21</v>
      </c>
      <c r="E120" t="s">
        <v>28</v>
      </c>
      <c r="F120" s="1">
        <v>500</v>
      </c>
    </row>
    <row r="121" spans="1:6" x14ac:dyDescent="0.3">
      <c r="A121" t="s">
        <v>150</v>
      </c>
      <c r="B121" s="2">
        <f t="shared" si="1"/>
        <v>45246</v>
      </c>
      <c r="C121" t="s">
        <v>4</v>
      </c>
      <c r="D121" t="s">
        <v>21</v>
      </c>
      <c r="E121" t="s">
        <v>27</v>
      </c>
      <c r="F121" s="1">
        <v>2700</v>
      </c>
    </row>
    <row r="122" spans="1:6" x14ac:dyDescent="0.3">
      <c r="A122" t="s">
        <v>151</v>
      </c>
      <c r="B122" s="2">
        <f t="shared" si="1"/>
        <v>45247</v>
      </c>
      <c r="C122" t="s">
        <v>9</v>
      </c>
      <c r="D122" t="s">
        <v>15</v>
      </c>
      <c r="E122" t="s">
        <v>28</v>
      </c>
      <c r="F122" s="1">
        <v>1300</v>
      </c>
    </row>
    <row r="123" spans="1:6" x14ac:dyDescent="0.3">
      <c r="A123" t="s">
        <v>152</v>
      </c>
      <c r="B123" s="2">
        <f t="shared" si="1"/>
        <v>45248</v>
      </c>
      <c r="C123" t="s">
        <v>9</v>
      </c>
      <c r="D123" t="s">
        <v>15</v>
      </c>
      <c r="E123" t="s">
        <v>25</v>
      </c>
      <c r="F123" s="1">
        <v>4300</v>
      </c>
    </row>
    <row r="124" spans="1:6" x14ac:dyDescent="0.3">
      <c r="A124" t="s">
        <v>153</v>
      </c>
      <c r="B124" s="2">
        <f t="shared" si="1"/>
        <v>45249</v>
      </c>
      <c r="C124" t="s">
        <v>13</v>
      </c>
      <c r="D124" t="s">
        <v>14</v>
      </c>
      <c r="E124" t="s">
        <v>25</v>
      </c>
      <c r="F124" s="1">
        <v>1300</v>
      </c>
    </row>
    <row r="125" spans="1:6" x14ac:dyDescent="0.3">
      <c r="A125" t="s">
        <v>154</v>
      </c>
      <c r="B125" s="2">
        <f t="shared" si="1"/>
        <v>45250</v>
      </c>
      <c r="C125" t="s">
        <v>18</v>
      </c>
      <c r="D125" t="s">
        <v>16</v>
      </c>
      <c r="E125" t="s">
        <v>25</v>
      </c>
      <c r="F125" s="1">
        <v>3000</v>
      </c>
    </row>
    <row r="126" spans="1:6" x14ac:dyDescent="0.3">
      <c r="A126" t="s">
        <v>155</v>
      </c>
      <c r="B126" s="2">
        <f t="shared" si="1"/>
        <v>45251</v>
      </c>
      <c r="C126" t="s">
        <v>17</v>
      </c>
      <c r="D126" t="s">
        <v>16</v>
      </c>
      <c r="E126" t="s">
        <v>25</v>
      </c>
      <c r="F126" s="1">
        <v>1300</v>
      </c>
    </row>
    <row r="127" spans="1:6" x14ac:dyDescent="0.3">
      <c r="A127" t="s">
        <v>156</v>
      </c>
      <c r="B127" s="2">
        <f t="shared" si="1"/>
        <v>45252</v>
      </c>
      <c r="C127" t="s">
        <v>10</v>
      </c>
      <c r="D127" t="s">
        <v>16</v>
      </c>
      <c r="E127" t="s">
        <v>24</v>
      </c>
      <c r="F127" s="1">
        <v>2100</v>
      </c>
    </row>
    <row r="128" spans="1:6" x14ac:dyDescent="0.3">
      <c r="A128" t="s">
        <v>157</v>
      </c>
      <c r="B128" s="2">
        <f t="shared" si="1"/>
        <v>45253</v>
      </c>
      <c r="C128" t="s">
        <v>9</v>
      </c>
      <c r="D128" t="s">
        <v>15</v>
      </c>
      <c r="E128" t="s">
        <v>24</v>
      </c>
      <c r="F128" s="1">
        <v>700</v>
      </c>
    </row>
    <row r="129" spans="1:6" x14ac:dyDescent="0.3">
      <c r="A129" t="s">
        <v>158</v>
      </c>
      <c r="B129" s="2">
        <f t="shared" si="1"/>
        <v>45254</v>
      </c>
      <c r="C129" t="s">
        <v>8</v>
      </c>
      <c r="D129" t="s">
        <v>21</v>
      </c>
      <c r="E129" t="s">
        <v>27</v>
      </c>
      <c r="F129" s="1">
        <v>2600</v>
      </c>
    </row>
    <row r="130" spans="1:6" x14ac:dyDescent="0.3">
      <c r="A130" t="s">
        <v>159</v>
      </c>
      <c r="B130" s="2">
        <f t="shared" si="1"/>
        <v>45255</v>
      </c>
      <c r="C130" t="s">
        <v>8</v>
      </c>
      <c r="D130" t="s">
        <v>21</v>
      </c>
      <c r="E130" t="s">
        <v>24</v>
      </c>
      <c r="F130" s="1">
        <v>2200</v>
      </c>
    </row>
    <row r="131" spans="1:6" x14ac:dyDescent="0.3">
      <c r="A131" t="s">
        <v>160</v>
      </c>
      <c r="B131" s="2">
        <f t="shared" si="1"/>
        <v>45256</v>
      </c>
      <c r="C131" t="s">
        <v>10</v>
      </c>
      <c r="D131" t="s">
        <v>16</v>
      </c>
      <c r="E131" t="s">
        <v>23</v>
      </c>
      <c r="F131" s="1">
        <v>2000</v>
      </c>
    </row>
    <row r="132" spans="1:6" x14ac:dyDescent="0.3">
      <c r="A132" t="s">
        <v>161</v>
      </c>
      <c r="B132" s="2">
        <f t="shared" ref="B132:B195" si="2">+B131+1</f>
        <v>45257</v>
      </c>
      <c r="C132" t="s">
        <v>12</v>
      </c>
      <c r="D132" t="s">
        <v>15</v>
      </c>
      <c r="E132" t="s">
        <v>27</v>
      </c>
      <c r="F132" s="1">
        <v>1400</v>
      </c>
    </row>
    <row r="133" spans="1:6" x14ac:dyDescent="0.3">
      <c r="A133" t="s">
        <v>162</v>
      </c>
      <c r="B133" s="2">
        <f t="shared" si="2"/>
        <v>45258</v>
      </c>
      <c r="C133" t="s">
        <v>3</v>
      </c>
      <c r="D133" t="s">
        <v>21</v>
      </c>
      <c r="E133" t="s">
        <v>24</v>
      </c>
      <c r="F133" s="1">
        <v>2500</v>
      </c>
    </row>
    <row r="134" spans="1:6" x14ac:dyDescent="0.3">
      <c r="A134" t="s">
        <v>163</v>
      </c>
      <c r="B134" s="2">
        <f t="shared" si="2"/>
        <v>45259</v>
      </c>
      <c r="C134" t="s">
        <v>11</v>
      </c>
      <c r="D134" t="s">
        <v>22</v>
      </c>
      <c r="E134" t="s">
        <v>27</v>
      </c>
      <c r="F134" s="1">
        <v>3100</v>
      </c>
    </row>
    <row r="135" spans="1:6" x14ac:dyDescent="0.3">
      <c r="A135" t="s">
        <v>164</v>
      </c>
      <c r="B135" s="2">
        <f t="shared" si="2"/>
        <v>45260</v>
      </c>
      <c r="C135" t="s">
        <v>4</v>
      </c>
      <c r="D135" t="s">
        <v>21</v>
      </c>
      <c r="E135" t="s">
        <v>28</v>
      </c>
      <c r="F135" s="1">
        <v>3500</v>
      </c>
    </row>
    <row r="136" spans="1:6" x14ac:dyDescent="0.3">
      <c r="A136" t="s">
        <v>165</v>
      </c>
      <c r="B136" s="2">
        <f t="shared" si="2"/>
        <v>45261</v>
      </c>
      <c r="C136" t="s">
        <v>6</v>
      </c>
      <c r="D136" t="s">
        <v>21</v>
      </c>
      <c r="E136" t="s">
        <v>27</v>
      </c>
      <c r="F136" s="1">
        <v>3000</v>
      </c>
    </row>
    <row r="137" spans="1:6" x14ac:dyDescent="0.3">
      <c r="A137" t="s">
        <v>166</v>
      </c>
      <c r="B137" s="2">
        <f t="shared" si="2"/>
        <v>45262</v>
      </c>
      <c r="C137" t="s">
        <v>17</v>
      </c>
      <c r="D137" t="s">
        <v>16</v>
      </c>
      <c r="E137" t="s">
        <v>24</v>
      </c>
      <c r="F137" s="1">
        <v>1000</v>
      </c>
    </row>
    <row r="138" spans="1:6" x14ac:dyDescent="0.3">
      <c r="A138" t="s">
        <v>167</v>
      </c>
      <c r="B138" s="2">
        <f t="shared" si="2"/>
        <v>45263</v>
      </c>
      <c r="C138" t="s">
        <v>3</v>
      </c>
      <c r="D138" t="s">
        <v>21</v>
      </c>
      <c r="E138" t="s">
        <v>23</v>
      </c>
      <c r="F138" s="1">
        <v>1800</v>
      </c>
    </row>
    <row r="139" spans="1:6" x14ac:dyDescent="0.3">
      <c r="A139" t="s">
        <v>168</v>
      </c>
      <c r="B139" s="2">
        <f t="shared" si="2"/>
        <v>45264</v>
      </c>
      <c r="C139" t="s">
        <v>18</v>
      </c>
      <c r="D139" t="s">
        <v>16</v>
      </c>
      <c r="E139" t="s">
        <v>26</v>
      </c>
      <c r="F139" s="1">
        <v>700</v>
      </c>
    </row>
    <row r="140" spans="1:6" x14ac:dyDescent="0.3">
      <c r="A140" t="s">
        <v>169</v>
      </c>
      <c r="B140" s="2">
        <f t="shared" si="2"/>
        <v>45265</v>
      </c>
      <c r="C140" t="s">
        <v>7</v>
      </c>
      <c r="D140" t="s">
        <v>21</v>
      </c>
      <c r="E140" t="s">
        <v>25</v>
      </c>
      <c r="F140" s="1">
        <v>4500</v>
      </c>
    </row>
    <row r="141" spans="1:6" x14ac:dyDescent="0.3">
      <c r="A141" t="s">
        <v>170</v>
      </c>
      <c r="B141" s="2">
        <f t="shared" si="2"/>
        <v>45266</v>
      </c>
      <c r="C141" t="s">
        <v>6</v>
      </c>
      <c r="D141" t="s">
        <v>21</v>
      </c>
      <c r="E141" t="s">
        <v>26</v>
      </c>
      <c r="F141" s="1">
        <v>2100</v>
      </c>
    </row>
    <row r="142" spans="1:6" x14ac:dyDescent="0.3">
      <c r="A142" t="s">
        <v>171</v>
      </c>
      <c r="B142" s="2">
        <f t="shared" si="2"/>
        <v>45267</v>
      </c>
      <c r="C142" t="s">
        <v>11</v>
      </c>
      <c r="D142" t="s">
        <v>22</v>
      </c>
      <c r="E142" t="s">
        <v>26</v>
      </c>
      <c r="F142" s="1">
        <v>2800</v>
      </c>
    </row>
    <row r="143" spans="1:6" x14ac:dyDescent="0.3">
      <c r="A143" t="s">
        <v>172</v>
      </c>
      <c r="B143" s="2">
        <f t="shared" si="2"/>
        <v>45268</v>
      </c>
      <c r="C143" t="s">
        <v>11</v>
      </c>
      <c r="D143" t="s">
        <v>22</v>
      </c>
      <c r="E143" t="s">
        <v>24</v>
      </c>
      <c r="F143" s="1">
        <v>4300</v>
      </c>
    </row>
    <row r="144" spans="1:6" x14ac:dyDescent="0.3">
      <c r="A144" t="s">
        <v>173</v>
      </c>
      <c r="B144" s="2">
        <f t="shared" si="2"/>
        <v>45269</v>
      </c>
      <c r="C144" t="s">
        <v>13</v>
      </c>
      <c r="D144" t="s">
        <v>14</v>
      </c>
      <c r="E144" t="s">
        <v>27</v>
      </c>
      <c r="F144" s="1">
        <v>2400</v>
      </c>
    </row>
    <row r="145" spans="1:6" x14ac:dyDescent="0.3">
      <c r="A145" t="s">
        <v>174</v>
      </c>
      <c r="B145" s="2">
        <f t="shared" si="2"/>
        <v>45270</v>
      </c>
      <c r="C145" t="s">
        <v>9</v>
      </c>
      <c r="D145" t="s">
        <v>15</v>
      </c>
      <c r="E145" t="s">
        <v>25</v>
      </c>
      <c r="F145" s="1">
        <v>3100</v>
      </c>
    </row>
    <row r="146" spans="1:6" x14ac:dyDescent="0.3">
      <c r="A146" t="s">
        <v>175</v>
      </c>
      <c r="B146" s="2">
        <f t="shared" si="2"/>
        <v>45271</v>
      </c>
      <c r="C146" t="s">
        <v>18</v>
      </c>
      <c r="D146" t="s">
        <v>16</v>
      </c>
      <c r="E146" t="s">
        <v>24</v>
      </c>
      <c r="F146" s="1">
        <v>1000</v>
      </c>
    </row>
    <row r="147" spans="1:6" x14ac:dyDescent="0.3">
      <c r="A147" t="s">
        <v>176</v>
      </c>
      <c r="B147" s="2">
        <f t="shared" si="2"/>
        <v>45272</v>
      </c>
      <c r="C147" t="s">
        <v>4</v>
      </c>
      <c r="D147" t="s">
        <v>21</v>
      </c>
      <c r="E147" t="s">
        <v>24</v>
      </c>
      <c r="F147" s="1">
        <v>4500</v>
      </c>
    </row>
    <row r="148" spans="1:6" x14ac:dyDescent="0.3">
      <c r="A148" t="s">
        <v>177</v>
      </c>
      <c r="B148" s="2">
        <f t="shared" si="2"/>
        <v>45273</v>
      </c>
      <c r="C148" t="s">
        <v>5</v>
      </c>
      <c r="D148" t="s">
        <v>21</v>
      </c>
      <c r="E148" t="s">
        <v>28</v>
      </c>
      <c r="F148" s="1">
        <v>3900</v>
      </c>
    </row>
    <row r="149" spans="1:6" x14ac:dyDescent="0.3">
      <c r="A149" t="s">
        <v>178</v>
      </c>
      <c r="B149" s="2">
        <f t="shared" si="2"/>
        <v>45274</v>
      </c>
      <c r="C149" t="s">
        <v>10</v>
      </c>
      <c r="D149" t="s">
        <v>16</v>
      </c>
      <c r="E149" t="s">
        <v>24</v>
      </c>
      <c r="F149" s="1">
        <v>2300</v>
      </c>
    </row>
    <row r="150" spans="1:6" x14ac:dyDescent="0.3">
      <c r="A150" t="s">
        <v>179</v>
      </c>
      <c r="B150" s="2">
        <f t="shared" si="2"/>
        <v>45275</v>
      </c>
      <c r="C150" t="s">
        <v>7</v>
      </c>
      <c r="D150" t="s">
        <v>21</v>
      </c>
      <c r="E150" t="s">
        <v>23</v>
      </c>
      <c r="F150" s="1">
        <v>4000</v>
      </c>
    </row>
    <row r="151" spans="1:6" x14ac:dyDescent="0.3">
      <c r="A151" t="s">
        <v>180</v>
      </c>
      <c r="B151" s="2">
        <f t="shared" si="2"/>
        <v>45276</v>
      </c>
      <c r="C151" t="s">
        <v>3</v>
      </c>
      <c r="D151" t="s">
        <v>21</v>
      </c>
      <c r="E151" t="s">
        <v>26</v>
      </c>
      <c r="F151" s="1">
        <v>2200</v>
      </c>
    </row>
    <row r="152" spans="1:6" x14ac:dyDescent="0.3">
      <c r="A152" t="s">
        <v>181</v>
      </c>
      <c r="B152" s="2">
        <f t="shared" si="2"/>
        <v>45277</v>
      </c>
      <c r="C152" t="s">
        <v>8</v>
      </c>
      <c r="D152" t="s">
        <v>21</v>
      </c>
      <c r="E152" t="s">
        <v>26</v>
      </c>
      <c r="F152" s="1">
        <v>3500</v>
      </c>
    </row>
    <row r="153" spans="1:6" x14ac:dyDescent="0.3">
      <c r="A153" t="s">
        <v>182</v>
      </c>
      <c r="B153" s="2">
        <f t="shared" si="2"/>
        <v>45278</v>
      </c>
      <c r="C153" t="s">
        <v>11</v>
      </c>
      <c r="D153" t="s">
        <v>22</v>
      </c>
      <c r="E153" t="s">
        <v>26</v>
      </c>
      <c r="F153" s="1">
        <v>3300</v>
      </c>
    </row>
    <row r="154" spans="1:6" x14ac:dyDescent="0.3">
      <c r="A154" t="s">
        <v>183</v>
      </c>
      <c r="B154" s="2">
        <f t="shared" si="2"/>
        <v>45279</v>
      </c>
      <c r="C154" t="s">
        <v>6</v>
      </c>
      <c r="D154" t="s">
        <v>21</v>
      </c>
      <c r="E154" t="s">
        <v>23</v>
      </c>
      <c r="F154" s="1">
        <v>900</v>
      </c>
    </row>
    <row r="155" spans="1:6" x14ac:dyDescent="0.3">
      <c r="A155" t="s">
        <v>184</v>
      </c>
      <c r="B155" s="2">
        <f t="shared" si="2"/>
        <v>45280</v>
      </c>
      <c r="C155" t="s">
        <v>6</v>
      </c>
      <c r="D155" t="s">
        <v>21</v>
      </c>
      <c r="E155" t="s">
        <v>24</v>
      </c>
      <c r="F155" s="1">
        <v>800</v>
      </c>
    </row>
    <row r="156" spans="1:6" x14ac:dyDescent="0.3">
      <c r="A156" t="s">
        <v>185</v>
      </c>
      <c r="B156" s="2">
        <f t="shared" si="2"/>
        <v>45281</v>
      </c>
      <c r="C156" t="s">
        <v>12</v>
      </c>
      <c r="D156" t="s">
        <v>15</v>
      </c>
      <c r="E156" t="s">
        <v>25</v>
      </c>
      <c r="F156" s="1">
        <v>1600</v>
      </c>
    </row>
    <row r="157" spans="1:6" x14ac:dyDescent="0.3">
      <c r="A157" t="s">
        <v>186</v>
      </c>
      <c r="B157" s="2">
        <f t="shared" si="2"/>
        <v>45282</v>
      </c>
      <c r="C157" t="s">
        <v>10</v>
      </c>
      <c r="D157" t="s">
        <v>16</v>
      </c>
      <c r="E157" t="s">
        <v>24</v>
      </c>
      <c r="F157" s="1">
        <v>1000</v>
      </c>
    </row>
    <row r="158" spans="1:6" x14ac:dyDescent="0.3">
      <c r="A158" t="s">
        <v>187</v>
      </c>
      <c r="B158" s="2">
        <f t="shared" si="2"/>
        <v>45283</v>
      </c>
      <c r="C158" t="s">
        <v>19</v>
      </c>
      <c r="D158" t="s">
        <v>16</v>
      </c>
      <c r="E158" t="s">
        <v>24</v>
      </c>
      <c r="F158" s="1">
        <v>1300</v>
      </c>
    </row>
    <row r="159" spans="1:6" x14ac:dyDescent="0.3">
      <c r="A159" t="s">
        <v>188</v>
      </c>
      <c r="B159" s="2">
        <f t="shared" si="2"/>
        <v>45284</v>
      </c>
      <c r="C159" t="s">
        <v>5</v>
      </c>
      <c r="D159" t="s">
        <v>21</v>
      </c>
      <c r="E159" t="s">
        <v>27</v>
      </c>
      <c r="F159" s="1">
        <v>2700</v>
      </c>
    </row>
    <row r="160" spans="1:6" x14ac:dyDescent="0.3">
      <c r="A160" t="s">
        <v>189</v>
      </c>
      <c r="B160" s="2">
        <f t="shared" si="2"/>
        <v>45285</v>
      </c>
      <c r="C160" t="s">
        <v>6</v>
      </c>
      <c r="D160" t="s">
        <v>21</v>
      </c>
      <c r="E160" t="s">
        <v>25</v>
      </c>
      <c r="F160" s="1">
        <v>3100</v>
      </c>
    </row>
    <row r="161" spans="1:6" x14ac:dyDescent="0.3">
      <c r="A161" t="s">
        <v>190</v>
      </c>
      <c r="B161" s="2">
        <f t="shared" si="2"/>
        <v>45286</v>
      </c>
      <c r="C161" t="s">
        <v>8</v>
      </c>
      <c r="D161" t="s">
        <v>21</v>
      </c>
      <c r="E161" t="s">
        <v>27</v>
      </c>
      <c r="F161" s="1">
        <v>1400</v>
      </c>
    </row>
    <row r="162" spans="1:6" x14ac:dyDescent="0.3">
      <c r="A162" t="s">
        <v>191</v>
      </c>
      <c r="B162" s="2">
        <f t="shared" si="2"/>
        <v>45287</v>
      </c>
      <c r="C162" t="s">
        <v>9</v>
      </c>
      <c r="D162" t="s">
        <v>15</v>
      </c>
      <c r="E162" t="s">
        <v>27</v>
      </c>
      <c r="F162" s="1">
        <v>2000</v>
      </c>
    </row>
    <row r="163" spans="1:6" x14ac:dyDescent="0.3">
      <c r="A163" t="s">
        <v>192</v>
      </c>
      <c r="B163" s="2">
        <f t="shared" si="2"/>
        <v>45288</v>
      </c>
      <c r="C163" t="s">
        <v>17</v>
      </c>
      <c r="D163" t="s">
        <v>16</v>
      </c>
      <c r="E163" t="s">
        <v>25</v>
      </c>
      <c r="F163" s="1">
        <v>1700</v>
      </c>
    </row>
    <row r="164" spans="1:6" x14ac:dyDescent="0.3">
      <c r="A164" t="s">
        <v>193</v>
      </c>
      <c r="B164" s="2">
        <f t="shared" si="2"/>
        <v>45289</v>
      </c>
      <c r="C164" t="s">
        <v>5</v>
      </c>
      <c r="D164" t="s">
        <v>21</v>
      </c>
      <c r="E164" t="s">
        <v>25</v>
      </c>
      <c r="F164" s="1">
        <v>2900</v>
      </c>
    </row>
    <row r="165" spans="1:6" x14ac:dyDescent="0.3">
      <c r="A165" t="s">
        <v>194</v>
      </c>
      <c r="B165" s="2">
        <f t="shared" si="2"/>
        <v>45290</v>
      </c>
      <c r="C165" t="s">
        <v>3</v>
      </c>
      <c r="D165" t="s">
        <v>21</v>
      </c>
      <c r="E165" t="s">
        <v>23</v>
      </c>
      <c r="F165" s="1">
        <v>2000</v>
      </c>
    </row>
    <row r="166" spans="1:6" x14ac:dyDescent="0.3">
      <c r="A166" t="s">
        <v>195</v>
      </c>
      <c r="B166" s="2">
        <f t="shared" si="2"/>
        <v>45291</v>
      </c>
      <c r="C166" t="s">
        <v>7</v>
      </c>
      <c r="D166" t="s">
        <v>21</v>
      </c>
      <c r="E166" t="s">
        <v>26</v>
      </c>
      <c r="F166" s="1">
        <v>900</v>
      </c>
    </row>
    <row r="167" spans="1:6" x14ac:dyDescent="0.3">
      <c r="A167" t="s">
        <v>196</v>
      </c>
      <c r="B167" s="2">
        <f t="shared" si="2"/>
        <v>45292</v>
      </c>
      <c r="C167" t="s">
        <v>3</v>
      </c>
      <c r="D167" t="s">
        <v>21</v>
      </c>
      <c r="E167" t="s">
        <v>25</v>
      </c>
      <c r="F167" s="1">
        <v>4200</v>
      </c>
    </row>
    <row r="168" spans="1:6" x14ac:dyDescent="0.3">
      <c r="A168" t="s">
        <v>197</v>
      </c>
      <c r="B168" s="2">
        <f t="shared" si="2"/>
        <v>45293</v>
      </c>
      <c r="C168" t="s">
        <v>11</v>
      </c>
      <c r="D168" t="s">
        <v>22</v>
      </c>
      <c r="E168" t="s">
        <v>28</v>
      </c>
      <c r="F168" s="1">
        <v>4100</v>
      </c>
    </row>
    <row r="169" spans="1:6" x14ac:dyDescent="0.3">
      <c r="A169" t="s">
        <v>198</v>
      </c>
      <c r="B169" s="2">
        <f t="shared" si="2"/>
        <v>45294</v>
      </c>
      <c r="C169" t="s">
        <v>5</v>
      </c>
      <c r="D169" t="s">
        <v>21</v>
      </c>
      <c r="E169" t="s">
        <v>24</v>
      </c>
      <c r="F169" s="1">
        <v>3800</v>
      </c>
    </row>
    <row r="170" spans="1:6" x14ac:dyDescent="0.3">
      <c r="A170" t="s">
        <v>199</v>
      </c>
      <c r="B170" s="2">
        <f t="shared" si="2"/>
        <v>45295</v>
      </c>
      <c r="C170" t="s">
        <v>6</v>
      </c>
      <c r="D170" t="s">
        <v>21</v>
      </c>
      <c r="E170" t="s">
        <v>27</v>
      </c>
      <c r="F170" s="1">
        <v>3600</v>
      </c>
    </row>
    <row r="171" spans="1:6" x14ac:dyDescent="0.3">
      <c r="A171" t="s">
        <v>200</v>
      </c>
      <c r="B171" s="2">
        <f t="shared" si="2"/>
        <v>45296</v>
      </c>
      <c r="C171" t="s">
        <v>11</v>
      </c>
      <c r="D171" t="s">
        <v>22</v>
      </c>
      <c r="E171" t="s">
        <v>26</v>
      </c>
      <c r="F171" s="1">
        <v>2900</v>
      </c>
    </row>
    <row r="172" spans="1:6" x14ac:dyDescent="0.3">
      <c r="A172" t="s">
        <v>201</v>
      </c>
      <c r="B172" s="2">
        <f t="shared" si="2"/>
        <v>45297</v>
      </c>
      <c r="C172" t="s">
        <v>6</v>
      </c>
      <c r="D172" t="s">
        <v>21</v>
      </c>
      <c r="E172" t="s">
        <v>23</v>
      </c>
      <c r="F172" s="1">
        <v>2400</v>
      </c>
    </row>
    <row r="173" spans="1:6" x14ac:dyDescent="0.3">
      <c r="A173" t="s">
        <v>202</v>
      </c>
      <c r="B173" s="2">
        <f t="shared" si="2"/>
        <v>45298</v>
      </c>
      <c r="C173" t="s">
        <v>6</v>
      </c>
      <c r="D173" t="s">
        <v>21</v>
      </c>
      <c r="E173" t="s">
        <v>28</v>
      </c>
      <c r="F173" s="1">
        <v>1500</v>
      </c>
    </row>
    <row r="174" spans="1:6" x14ac:dyDescent="0.3">
      <c r="A174" t="s">
        <v>203</v>
      </c>
      <c r="B174" s="2">
        <f t="shared" si="2"/>
        <v>45299</v>
      </c>
      <c r="C174" t="s">
        <v>3</v>
      </c>
      <c r="D174" t="s">
        <v>21</v>
      </c>
      <c r="E174" t="s">
        <v>27</v>
      </c>
      <c r="F174" s="1">
        <v>2900</v>
      </c>
    </row>
    <row r="175" spans="1:6" x14ac:dyDescent="0.3">
      <c r="A175" t="s">
        <v>204</v>
      </c>
      <c r="B175" s="2">
        <f t="shared" si="2"/>
        <v>45300</v>
      </c>
      <c r="C175" t="s">
        <v>7</v>
      </c>
      <c r="D175" t="s">
        <v>21</v>
      </c>
      <c r="E175" t="s">
        <v>23</v>
      </c>
      <c r="F175" s="1">
        <v>900</v>
      </c>
    </row>
    <row r="176" spans="1:6" x14ac:dyDescent="0.3">
      <c r="A176" t="s">
        <v>205</v>
      </c>
      <c r="B176" s="2">
        <f t="shared" si="2"/>
        <v>45301</v>
      </c>
      <c r="C176" t="s">
        <v>5</v>
      </c>
      <c r="D176" t="s">
        <v>21</v>
      </c>
      <c r="E176" t="s">
        <v>25</v>
      </c>
      <c r="F176" s="1">
        <v>2500</v>
      </c>
    </row>
    <row r="177" spans="1:6" x14ac:dyDescent="0.3">
      <c r="A177" t="s">
        <v>206</v>
      </c>
      <c r="B177" s="2">
        <f t="shared" si="2"/>
        <v>45302</v>
      </c>
      <c r="C177" t="s">
        <v>8</v>
      </c>
      <c r="D177" t="s">
        <v>21</v>
      </c>
      <c r="E177" t="s">
        <v>24</v>
      </c>
      <c r="F177" s="1">
        <v>3600</v>
      </c>
    </row>
    <row r="178" spans="1:6" x14ac:dyDescent="0.3">
      <c r="A178" t="s">
        <v>207</v>
      </c>
      <c r="B178" s="2">
        <f t="shared" si="2"/>
        <v>45303</v>
      </c>
      <c r="C178" t="s">
        <v>17</v>
      </c>
      <c r="D178" t="s">
        <v>16</v>
      </c>
      <c r="E178" t="s">
        <v>28</v>
      </c>
      <c r="F178" s="1">
        <v>1000</v>
      </c>
    </row>
    <row r="179" spans="1:6" x14ac:dyDescent="0.3">
      <c r="A179" t="s">
        <v>208</v>
      </c>
      <c r="B179" s="2">
        <f t="shared" si="2"/>
        <v>45304</v>
      </c>
      <c r="C179" t="s">
        <v>8</v>
      </c>
      <c r="D179" t="s">
        <v>21</v>
      </c>
      <c r="E179" t="s">
        <v>27</v>
      </c>
      <c r="F179" s="1">
        <v>3500</v>
      </c>
    </row>
    <row r="180" spans="1:6" x14ac:dyDescent="0.3">
      <c r="A180" t="s">
        <v>209</v>
      </c>
      <c r="B180" s="2">
        <f t="shared" si="2"/>
        <v>45305</v>
      </c>
      <c r="C180" t="s">
        <v>11</v>
      </c>
      <c r="D180" t="s">
        <v>22</v>
      </c>
      <c r="E180" t="s">
        <v>24</v>
      </c>
      <c r="F180" s="1">
        <v>1200</v>
      </c>
    </row>
    <row r="181" spans="1:6" x14ac:dyDescent="0.3">
      <c r="A181" t="s">
        <v>210</v>
      </c>
      <c r="B181" s="2">
        <f t="shared" si="2"/>
        <v>45306</v>
      </c>
      <c r="C181" t="s">
        <v>11</v>
      </c>
      <c r="D181" t="s">
        <v>22</v>
      </c>
      <c r="E181" t="s">
        <v>23</v>
      </c>
      <c r="F181" s="1">
        <v>3300</v>
      </c>
    </row>
    <row r="182" spans="1:6" x14ac:dyDescent="0.3">
      <c r="A182" t="s">
        <v>211</v>
      </c>
      <c r="B182" s="2">
        <f t="shared" si="2"/>
        <v>45307</v>
      </c>
      <c r="C182" t="s">
        <v>13</v>
      </c>
      <c r="D182" t="s">
        <v>14</v>
      </c>
      <c r="E182" t="s">
        <v>26</v>
      </c>
      <c r="F182" s="1">
        <v>2700</v>
      </c>
    </row>
    <row r="183" spans="1:6" x14ac:dyDescent="0.3">
      <c r="A183" t="s">
        <v>212</v>
      </c>
      <c r="B183" s="2">
        <f t="shared" si="2"/>
        <v>45308</v>
      </c>
      <c r="C183" t="s">
        <v>3</v>
      </c>
      <c r="D183" t="s">
        <v>21</v>
      </c>
      <c r="E183" t="s">
        <v>24</v>
      </c>
      <c r="F183" s="1">
        <v>3400</v>
      </c>
    </row>
    <row r="184" spans="1:6" x14ac:dyDescent="0.3">
      <c r="A184" t="s">
        <v>213</v>
      </c>
      <c r="B184" s="2">
        <f t="shared" si="2"/>
        <v>45309</v>
      </c>
      <c r="C184" t="s">
        <v>10</v>
      </c>
      <c r="D184" t="s">
        <v>16</v>
      </c>
      <c r="E184" t="s">
        <v>27</v>
      </c>
      <c r="F184" s="1">
        <v>700</v>
      </c>
    </row>
    <row r="185" spans="1:6" x14ac:dyDescent="0.3">
      <c r="A185" t="s">
        <v>214</v>
      </c>
      <c r="B185" s="2">
        <f t="shared" si="2"/>
        <v>45310</v>
      </c>
      <c r="C185" t="s">
        <v>13</v>
      </c>
      <c r="D185" t="s">
        <v>14</v>
      </c>
      <c r="E185" t="s">
        <v>25</v>
      </c>
      <c r="F185" s="1">
        <v>4400</v>
      </c>
    </row>
    <row r="186" spans="1:6" x14ac:dyDescent="0.3">
      <c r="A186" t="s">
        <v>215</v>
      </c>
      <c r="B186" s="2">
        <f t="shared" si="2"/>
        <v>45311</v>
      </c>
      <c r="C186" t="s">
        <v>17</v>
      </c>
      <c r="D186" t="s">
        <v>16</v>
      </c>
      <c r="E186" t="s">
        <v>27</v>
      </c>
      <c r="F186" s="1">
        <v>4300</v>
      </c>
    </row>
    <row r="187" spans="1:6" x14ac:dyDescent="0.3">
      <c r="A187" t="s">
        <v>216</v>
      </c>
      <c r="B187" s="2">
        <f t="shared" si="2"/>
        <v>45312</v>
      </c>
      <c r="C187" t="s">
        <v>4</v>
      </c>
      <c r="D187" t="s">
        <v>21</v>
      </c>
      <c r="E187" t="s">
        <v>24</v>
      </c>
      <c r="F187" s="1">
        <v>1800</v>
      </c>
    </row>
    <row r="188" spans="1:6" x14ac:dyDescent="0.3">
      <c r="A188" t="s">
        <v>217</v>
      </c>
      <c r="B188" s="2">
        <f t="shared" si="2"/>
        <v>45313</v>
      </c>
      <c r="C188" t="s">
        <v>19</v>
      </c>
      <c r="D188" t="s">
        <v>16</v>
      </c>
      <c r="E188" t="s">
        <v>24</v>
      </c>
      <c r="F188" s="1">
        <v>1500</v>
      </c>
    </row>
    <row r="189" spans="1:6" x14ac:dyDescent="0.3">
      <c r="A189" t="s">
        <v>218</v>
      </c>
      <c r="B189" s="2">
        <f t="shared" si="2"/>
        <v>45314</v>
      </c>
      <c r="C189" t="s">
        <v>12</v>
      </c>
      <c r="D189" t="s">
        <v>15</v>
      </c>
      <c r="E189" t="s">
        <v>25</v>
      </c>
      <c r="F189" s="1">
        <v>1200</v>
      </c>
    </row>
    <row r="190" spans="1:6" x14ac:dyDescent="0.3">
      <c r="A190" t="s">
        <v>219</v>
      </c>
      <c r="B190" s="2">
        <f t="shared" si="2"/>
        <v>45315</v>
      </c>
      <c r="C190" t="s">
        <v>12</v>
      </c>
      <c r="D190" t="s">
        <v>15</v>
      </c>
      <c r="E190" t="s">
        <v>23</v>
      </c>
      <c r="F190" s="1">
        <v>2700</v>
      </c>
    </row>
    <row r="191" spans="1:6" x14ac:dyDescent="0.3">
      <c r="A191" t="s">
        <v>220</v>
      </c>
      <c r="B191" s="2">
        <f t="shared" si="2"/>
        <v>45316</v>
      </c>
      <c r="C191" t="s">
        <v>3</v>
      </c>
      <c r="D191" t="s">
        <v>21</v>
      </c>
      <c r="E191" t="s">
        <v>23</v>
      </c>
      <c r="F191" s="1">
        <v>1400</v>
      </c>
    </row>
    <row r="192" spans="1:6" x14ac:dyDescent="0.3">
      <c r="A192" t="s">
        <v>221</v>
      </c>
      <c r="B192" s="2">
        <f t="shared" si="2"/>
        <v>45317</v>
      </c>
      <c r="C192" t="s">
        <v>7</v>
      </c>
      <c r="D192" t="s">
        <v>21</v>
      </c>
      <c r="E192" t="s">
        <v>28</v>
      </c>
      <c r="F192" s="1">
        <v>3900</v>
      </c>
    </row>
    <row r="193" spans="1:6" x14ac:dyDescent="0.3">
      <c r="A193" t="s">
        <v>222</v>
      </c>
      <c r="B193" s="2">
        <f t="shared" si="2"/>
        <v>45318</v>
      </c>
      <c r="C193" t="s">
        <v>5</v>
      </c>
      <c r="D193" t="s">
        <v>21</v>
      </c>
      <c r="E193" t="s">
        <v>28</v>
      </c>
      <c r="F193" s="1">
        <v>3500</v>
      </c>
    </row>
    <row r="194" spans="1:6" x14ac:dyDescent="0.3">
      <c r="A194" t="s">
        <v>223</v>
      </c>
      <c r="B194" s="2">
        <f t="shared" si="2"/>
        <v>45319</v>
      </c>
      <c r="C194" t="s">
        <v>3</v>
      </c>
      <c r="D194" t="s">
        <v>21</v>
      </c>
      <c r="E194" t="s">
        <v>27</v>
      </c>
      <c r="F194" s="1">
        <v>3400</v>
      </c>
    </row>
    <row r="195" spans="1:6" x14ac:dyDescent="0.3">
      <c r="A195" t="s">
        <v>224</v>
      </c>
      <c r="B195" s="2">
        <f t="shared" si="2"/>
        <v>45320</v>
      </c>
      <c r="C195" t="s">
        <v>12</v>
      </c>
      <c r="D195" t="s">
        <v>15</v>
      </c>
      <c r="E195" t="s">
        <v>28</v>
      </c>
      <c r="F195" s="1">
        <v>3900</v>
      </c>
    </row>
    <row r="196" spans="1:6" x14ac:dyDescent="0.3">
      <c r="A196" t="s">
        <v>225</v>
      </c>
      <c r="B196" s="2">
        <f t="shared" ref="B196:B201" si="3">+B195+1</f>
        <v>45321</v>
      </c>
      <c r="C196" t="s">
        <v>11</v>
      </c>
      <c r="D196" t="s">
        <v>22</v>
      </c>
      <c r="E196" t="s">
        <v>25</v>
      </c>
      <c r="F196" s="1">
        <v>3300</v>
      </c>
    </row>
    <row r="197" spans="1:6" x14ac:dyDescent="0.3">
      <c r="A197" t="s">
        <v>226</v>
      </c>
      <c r="B197" s="2">
        <f t="shared" si="3"/>
        <v>45322</v>
      </c>
      <c r="C197" t="s">
        <v>17</v>
      </c>
      <c r="D197" t="s">
        <v>16</v>
      </c>
      <c r="E197" t="s">
        <v>24</v>
      </c>
      <c r="F197" s="1">
        <v>2100</v>
      </c>
    </row>
    <row r="198" spans="1:6" x14ac:dyDescent="0.3">
      <c r="A198" t="s">
        <v>227</v>
      </c>
      <c r="B198" s="2">
        <f t="shared" si="3"/>
        <v>45323</v>
      </c>
      <c r="C198" t="s">
        <v>6</v>
      </c>
      <c r="D198" t="s">
        <v>21</v>
      </c>
      <c r="E198" t="s">
        <v>24</v>
      </c>
      <c r="F198" s="1">
        <v>2200</v>
      </c>
    </row>
    <row r="199" spans="1:6" x14ac:dyDescent="0.3">
      <c r="A199" t="s">
        <v>228</v>
      </c>
      <c r="B199" s="2">
        <f t="shared" si="3"/>
        <v>45324</v>
      </c>
      <c r="C199" t="s">
        <v>3</v>
      </c>
      <c r="D199" t="s">
        <v>21</v>
      </c>
      <c r="E199" t="s">
        <v>23</v>
      </c>
      <c r="F199" s="1">
        <v>3500</v>
      </c>
    </row>
    <row r="200" spans="1:6" x14ac:dyDescent="0.3">
      <c r="A200" t="s">
        <v>229</v>
      </c>
      <c r="B200" s="2">
        <f t="shared" si="3"/>
        <v>45325</v>
      </c>
      <c r="C200" t="s">
        <v>4</v>
      </c>
      <c r="D200" t="s">
        <v>21</v>
      </c>
      <c r="E200" t="s">
        <v>26</v>
      </c>
      <c r="F200" s="1">
        <v>2200</v>
      </c>
    </row>
    <row r="201" spans="1:6" x14ac:dyDescent="0.3">
      <c r="A201" t="s">
        <v>230</v>
      </c>
      <c r="B201" s="2">
        <f t="shared" si="3"/>
        <v>45326</v>
      </c>
      <c r="C201" t="s">
        <v>17</v>
      </c>
      <c r="D201" t="s">
        <v>16</v>
      </c>
      <c r="E201" t="s">
        <v>23</v>
      </c>
      <c r="F201" s="1">
        <v>800</v>
      </c>
    </row>
    <row r="202" spans="1:6" x14ac:dyDescent="0.3">
      <c r="A202" t="s">
        <v>238</v>
      </c>
      <c r="B202" s="2">
        <v>45017</v>
      </c>
      <c r="C202" t="s">
        <v>3</v>
      </c>
      <c r="D202" t="s">
        <v>21</v>
      </c>
      <c r="E202" t="s">
        <v>23</v>
      </c>
      <c r="F202" s="1">
        <v>3500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600E3-A876-4B5E-8E76-43751BC2EEF5}">
  <dimension ref="A3:F10"/>
  <sheetViews>
    <sheetView workbookViewId="0">
      <selection activeCell="B19" sqref="B19"/>
    </sheetView>
  </sheetViews>
  <sheetFormatPr baseColWidth="10" defaultRowHeight="15.6" x14ac:dyDescent="0.3"/>
  <cols>
    <col min="1" max="1" width="20.6640625" style="8" bestFit="1" customWidth="1"/>
    <col min="2" max="2" width="22.44140625" style="8" bestFit="1" customWidth="1"/>
    <col min="3" max="3" width="12.33203125" style="8" bestFit="1" customWidth="1"/>
    <col min="4" max="6" width="14.33203125" style="8" bestFit="1" customWidth="1"/>
    <col min="7" max="13" width="10.77734375" style="8" bestFit="1" customWidth="1"/>
    <col min="14" max="14" width="8.21875" style="8" bestFit="1" customWidth="1"/>
    <col min="15" max="45" width="10.77734375" style="8" bestFit="1" customWidth="1"/>
    <col min="46" max="46" width="9.5546875" style="8" bestFit="1" customWidth="1"/>
    <col min="47" max="76" width="10.77734375" style="8" bestFit="1" customWidth="1"/>
    <col min="77" max="77" width="9.21875" style="8" bestFit="1" customWidth="1"/>
    <col min="78" max="78" width="14.5546875" style="8" bestFit="1" customWidth="1"/>
    <col min="79" max="79" width="11.88671875" style="8" bestFit="1" customWidth="1"/>
    <col min="80" max="109" width="10.77734375" style="8" bestFit="1" customWidth="1"/>
    <col min="110" max="110" width="8.33203125" style="8" bestFit="1" customWidth="1"/>
    <col min="111" max="140" width="10.77734375" style="8" bestFit="1" customWidth="1"/>
    <col min="141" max="141" width="8.88671875" style="8" bestFit="1" customWidth="1"/>
    <col min="142" max="172" width="10.77734375" style="8" bestFit="1" customWidth="1"/>
    <col min="173" max="173" width="8.6640625" style="8" bestFit="1" customWidth="1"/>
    <col min="174" max="174" width="14.5546875" style="8" bestFit="1" customWidth="1"/>
    <col min="175" max="175" width="9.6640625" style="8" bestFit="1" customWidth="1"/>
    <col min="176" max="176" width="11.88671875" style="8" bestFit="1" customWidth="1"/>
    <col min="177" max="206" width="10.77734375" style="8" bestFit="1" customWidth="1"/>
    <col min="207" max="207" width="8.33203125" style="8" bestFit="1" customWidth="1"/>
    <col min="208" max="211" width="10.77734375" style="8" bestFit="1" customWidth="1"/>
    <col min="212" max="212" width="8.33203125" style="8" bestFit="1" customWidth="1"/>
    <col min="213" max="213" width="14.5546875" style="8" bestFit="1" customWidth="1"/>
    <col min="214" max="214" width="9.6640625" style="8" bestFit="1" customWidth="1"/>
    <col min="215" max="215" width="11.88671875" style="8" bestFit="1" customWidth="1"/>
    <col min="216" max="16384" width="11.5546875" style="8"/>
  </cols>
  <sheetData>
    <row r="3" spans="1:6" x14ac:dyDescent="0.3">
      <c r="A3" s="7" t="s">
        <v>233</v>
      </c>
      <c r="B3" s="7" t="s">
        <v>240</v>
      </c>
    </row>
    <row r="4" spans="1:6" x14ac:dyDescent="0.3">
      <c r="A4" s="7" t="s">
        <v>240</v>
      </c>
      <c r="B4" s="8" t="s">
        <v>237</v>
      </c>
      <c r="C4" s="8" t="s">
        <v>239</v>
      </c>
      <c r="D4" s="8" t="s">
        <v>235</v>
      </c>
      <c r="E4" s="8" t="s">
        <v>236</v>
      </c>
      <c r="F4" s="8" t="s">
        <v>232</v>
      </c>
    </row>
    <row r="5" spans="1:6" x14ac:dyDescent="0.3">
      <c r="A5" s="9" t="s">
        <v>16</v>
      </c>
      <c r="B5" s="10">
        <v>10400</v>
      </c>
      <c r="C5" s="10"/>
      <c r="D5" s="10">
        <v>57300</v>
      </c>
      <c r="E5" s="10">
        <v>42200</v>
      </c>
      <c r="F5" s="11">
        <v>109900</v>
      </c>
    </row>
    <row r="6" spans="1:6" x14ac:dyDescent="0.3">
      <c r="A6" s="9" t="s">
        <v>22</v>
      </c>
      <c r="B6" s="10">
        <v>14800</v>
      </c>
      <c r="C6" s="10"/>
      <c r="D6" s="10">
        <v>23300</v>
      </c>
      <c r="E6" s="10">
        <v>26100</v>
      </c>
      <c r="F6" s="11">
        <v>64200</v>
      </c>
    </row>
    <row r="7" spans="1:6" x14ac:dyDescent="0.3">
      <c r="A7" s="9" t="s">
        <v>15</v>
      </c>
      <c r="B7" s="10">
        <v>7800</v>
      </c>
      <c r="C7" s="10"/>
      <c r="D7" s="10">
        <v>15600</v>
      </c>
      <c r="E7" s="10">
        <v>28200</v>
      </c>
      <c r="F7" s="11">
        <v>51600</v>
      </c>
    </row>
    <row r="8" spans="1:6" x14ac:dyDescent="0.3">
      <c r="A8" s="9" t="s">
        <v>21</v>
      </c>
      <c r="B8" s="10">
        <v>54200</v>
      </c>
      <c r="C8" s="10">
        <v>3500</v>
      </c>
      <c r="D8" s="10">
        <v>85300</v>
      </c>
      <c r="E8" s="10">
        <v>106000</v>
      </c>
      <c r="F8" s="11">
        <v>249000</v>
      </c>
    </row>
    <row r="9" spans="1:6" x14ac:dyDescent="0.3">
      <c r="A9" s="9" t="s">
        <v>14</v>
      </c>
      <c r="B9" s="10">
        <v>7100</v>
      </c>
      <c r="C9" s="10"/>
      <c r="D9" s="10">
        <v>14200</v>
      </c>
      <c r="E9" s="10">
        <v>7400</v>
      </c>
      <c r="F9" s="11">
        <v>28700</v>
      </c>
    </row>
    <row r="10" spans="1:6" x14ac:dyDescent="0.3">
      <c r="A10" s="8" t="s">
        <v>232</v>
      </c>
      <c r="B10" s="10">
        <v>94300</v>
      </c>
      <c r="C10" s="10">
        <v>3500</v>
      </c>
      <c r="D10" s="10">
        <v>195700</v>
      </c>
      <c r="E10" s="10">
        <v>209900</v>
      </c>
      <c r="F10" s="10">
        <v>503400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034E7-C402-48C7-A114-5B7A92405220}">
  <dimension ref="A3:A4"/>
  <sheetViews>
    <sheetView workbookViewId="0">
      <selection activeCell="D2" sqref="D2:D7"/>
    </sheetView>
  </sheetViews>
  <sheetFormatPr baseColWidth="10" defaultRowHeight="14.4" x14ac:dyDescent="0.3"/>
  <cols>
    <col min="1" max="2" width="20.6640625" bestFit="1" customWidth="1"/>
    <col min="4" max="4" width="21.88671875" bestFit="1" customWidth="1"/>
  </cols>
  <sheetData>
    <row r="3" spans="1:1" x14ac:dyDescent="0.3">
      <c r="A3" t="s">
        <v>233</v>
      </c>
    </row>
    <row r="4" spans="1:1" x14ac:dyDescent="0.3">
      <c r="A4">
        <v>503400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22A69-D75A-4D1C-81C3-BFAC5E6A6D92}">
  <dimension ref="A1:A2"/>
  <sheetViews>
    <sheetView workbookViewId="0">
      <selection activeCell="A2" sqref="A2"/>
    </sheetView>
  </sheetViews>
  <sheetFormatPr baseColWidth="10" defaultRowHeight="14.4" x14ac:dyDescent="0.3"/>
  <cols>
    <col min="1" max="1" width="21.88671875" bestFit="1" customWidth="1"/>
  </cols>
  <sheetData>
    <row r="1" spans="1:1" x14ac:dyDescent="0.3">
      <c r="A1" t="s">
        <v>241</v>
      </c>
    </row>
    <row r="2" spans="1:1" x14ac:dyDescent="0.3">
      <c r="A2">
        <v>201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9B5F3-2B43-4E63-9C9D-90E3100FB03C}">
  <dimension ref="A3:H24"/>
  <sheetViews>
    <sheetView workbookViewId="0">
      <selection activeCell="J13" sqref="J13"/>
    </sheetView>
  </sheetViews>
  <sheetFormatPr baseColWidth="10" defaultRowHeight="14.4" x14ac:dyDescent="0.3"/>
  <cols>
    <col min="1" max="1" width="20.6640625" bestFit="1" customWidth="1"/>
    <col min="2" max="2" width="22.33203125" bestFit="1" customWidth="1"/>
    <col min="3" max="3" width="7" bestFit="1" customWidth="1"/>
    <col min="4" max="4" width="6.44140625" bestFit="1" customWidth="1"/>
    <col min="5" max="5" width="9.77734375" bestFit="1" customWidth="1"/>
    <col min="6" max="6" width="6.6640625" bestFit="1" customWidth="1"/>
    <col min="7" max="7" width="6" bestFit="1" customWidth="1"/>
    <col min="8" max="8" width="11.88671875" bestFit="1" customWidth="1"/>
  </cols>
  <sheetData>
    <row r="3" spans="1:8" x14ac:dyDescent="0.3">
      <c r="A3" s="5" t="s">
        <v>233</v>
      </c>
      <c r="B3" s="5" t="s">
        <v>234</v>
      </c>
    </row>
    <row r="4" spans="1:8" x14ac:dyDescent="0.3">
      <c r="A4" s="5" t="s">
        <v>231</v>
      </c>
      <c r="B4" t="s">
        <v>27</v>
      </c>
      <c r="C4" t="s">
        <v>25</v>
      </c>
      <c r="D4" t="s">
        <v>24</v>
      </c>
      <c r="E4" t="s">
        <v>28</v>
      </c>
      <c r="F4" t="s">
        <v>26</v>
      </c>
      <c r="G4" t="s">
        <v>23</v>
      </c>
      <c r="H4" t="s">
        <v>232</v>
      </c>
    </row>
    <row r="5" spans="1:8" x14ac:dyDescent="0.3">
      <c r="A5" s="6" t="s">
        <v>16</v>
      </c>
      <c r="B5">
        <v>20700</v>
      </c>
      <c r="C5">
        <v>27000</v>
      </c>
      <c r="D5">
        <v>22700</v>
      </c>
      <c r="E5">
        <v>16300</v>
      </c>
      <c r="F5">
        <v>8200</v>
      </c>
      <c r="G5">
        <v>15000</v>
      </c>
      <c r="H5">
        <v>109900</v>
      </c>
    </row>
    <row r="6" spans="1:8" x14ac:dyDescent="0.3">
      <c r="A6" s="12" t="s">
        <v>17</v>
      </c>
      <c r="B6">
        <v>4300</v>
      </c>
      <c r="C6">
        <v>6900</v>
      </c>
      <c r="D6">
        <v>3100</v>
      </c>
      <c r="E6">
        <v>2200</v>
      </c>
      <c r="F6">
        <v>4400</v>
      </c>
      <c r="G6">
        <v>800</v>
      </c>
      <c r="H6">
        <v>21700</v>
      </c>
    </row>
    <row r="7" spans="1:8" x14ac:dyDescent="0.3">
      <c r="A7" s="12" t="s">
        <v>18</v>
      </c>
      <c r="B7">
        <v>9500</v>
      </c>
      <c r="C7">
        <v>3000</v>
      </c>
      <c r="D7">
        <v>5200</v>
      </c>
      <c r="E7">
        <v>4100</v>
      </c>
      <c r="F7">
        <v>3800</v>
      </c>
      <c r="G7">
        <v>700</v>
      </c>
      <c r="H7">
        <v>26300</v>
      </c>
    </row>
    <row r="8" spans="1:8" x14ac:dyDescent="0.3">
      <c r="A8" s="12" t="s">
        <v>10</v>
      </c>
      <c r="B8">
        <v>6100</v>
      </c>
      <c r="C8">
        <v>15400</v>
      </c>
      <c r="D8">
        <v>9700</v>
      </c>
      <c r="E8">
        <v>7000</v>
      </c>
      <c r="G8">
        <v>4800</v>
      </c>
      <c r="H8">
        <v>43000</v>
      </c>
    </row>
    <row r="9" spans="1:8" x14ac:dyDescent="0.3">
      <c r="A9" s="12" t="s">
        <v>19</v>
      </c>
      <c r="B9">
        <v>800</v>
      </c>
      <c r="C9">
        <v>1700</v>
      </c>
      <c r="D9">
        <v>4700</v>
      </c>
      <c r="E9">
        <v>3000</v>
      </c>
      <c r="G9">
        <v>8700</v>
      </c>
      <c r="H9">
        <v>18900</v>
      </c>
    </row>
    <row r="10" spans="1:8" x14ac:dyDescent="0.3">
      <c r="A10" s="6" t="s">
        <v>22</v>
      </c>
      <c r="B10">
        <v>6600</v>
      </c>
      <c r="C10">
        <v>9000</v>
      </c>
      <c r="D10">
        <v>7200</v>
      </c>
      <c r="E10">
        <v>16700</v>
      </c>
      <c r="F10">
        <v>11200</v>
      </c>
      <c r="G10">
        <v>13500</v>
      </c>
      <c r="H10">
        <v>64200</v>
      </c>
    </row>
    <row r="11" spans="1:8" x14ac:dyDescent="0.3">
      <c r="A11" s="12" t="s">
        <v>11</v>
      </c>
      <c r="B11">
        <v>6600</v>
      </c>
      <c r="C11">
        <v>9000</v>
      </c>
      <c r="D11">
        <v>7200</v>
      </c>
      <c r="E11">
        <v>16700</v>
      </c>
      <c r="F11">
        <v>11200</v>
      </c>
      <c r="G11">
        <v>13500</v>
      </c>
      <c r="H11">
        <v>64200</v>
      </c>
    </row>
    <row r="12" spans="1:8" x14ac:dyDescent="0.3">
      <c r="A12" s="6" t="s">
        <v>15</v>
      </c>
      <c r="B12">
        <v>3400</v>
      </c>
      <c r="C12">
        <v>13400</v>
      </c>
      <c r="D12">
        <v>8000</v>
      </c>
      <c r="E12">
        <v>12000</v>
      </c>
      <c r="F12">
        <v>8800</v>
      </c>
      <c r="G12">
        <v>6000</v>
      </c>
      <c r="H12">
        <v>51600</v>
      </c>
    </row>
    <row r="13" spans="1:8" x14ac:dyDescent="0.3">
      <c r="A13" s="12" t="s">
        <v>9</v>
      </c>
      <c r="B13">
        <v>2000</v>
      </c>
      <c r="C13">
        <v>10600</v>
      </c>
      <c r="D13">
        <v>700</v>
      </c>
      <c r="E13">
        <v>2900</v>
      </c>
      <c r="F13">
        <v>4000</v>
      </c>
      <c r="G13">
        <v>3300</v>
      </c>
      <c r="H13">
        <v>23500</v>
      </c>
    </row>
    <row r="14" spans="1:8" x14ac:dyDescent="0.3">
      <c r="A14" s="12" t="s">
        <v>12</v>
      </c>
      <c r="B14">
        <v>1400</v>
      </c>
      <c r="C14">
        <v>2800</v>
      </c>
      <c r="D14">
        <v>7300</v>
      </c>
      <c r="E14">
        <v>9100</v>
      </c>
      <c r="F14">
        <v>4800</v>
      </c>
      <c r="G14">
        <v>2700</v>
      </c>
      <c r="H14">
        <v>28100</v>
      </c>
    </row>
    <row r="15" spans="1:8" x14ac:dyDescent="0.3">
      <c r="A15" s="6" t="s">
        <v>21</v>
      </c>
      <c r="B15">
        <v>51400</v>
      </c>
      <c r="C15">
        <v>42800</v>
      </c>
      <c r="D15">
        <v>53100</v>
      </c>
      <c r="E15">
        <v>37900</v>
      </c>
      <c r="F15">
        <v>29300</v>
      </c>
      <c r="G15">
        <v>34500</v>
      </c>
      <c r="H15">
        <v>249000</v>
      </c>
    </row>
    <row r="16" spans="1:8" x14ac:dyDescent="0.3">
      <c r="A16" s="12" t="s">
        <v>4</v>
      </c>
      <c r="B16">
        <v>7000</v>
      </c>
      <c r="D16">
        <v>14300</v>
      </c>
      <c r="E16">
        <v>3500</v>
      </c>
      <c r="F16">
        <v>7400</v>
      </c>
      <c r="H16">
        <v>32200</v>
      </c>
    </row>
    <row r="17" spans="1:8" x14ac:dyDescent="0.3">
      <c r="A17" s="12" t="s">
        <v>7</v>
      </c>
      <c r="B17">
        <v>4900</v>
      </c>
      <c r="C17">
        <v>8200</v>
      </c>
      <c r="E17">
        <v>3900</v>
      </c>
      <c r="F17">
        <v>3800</v>
      </c>
      <c r="G17">
        <v>6500</v>
      </c>
      <c r="H17">
        <v>27300</v>
      </c>
    </row>
    <row r="18" spans="1:8" x14ac:dyDescent="0.3">
      <c r="A18" s="12" t="s">
        <v>6</v>
      </c>
      <c r="B18">
        <v>10600</v>
      </c>
      <c r="C18">
        <v>10900</v>
      </c>
      <c r="D18">
        <v>9600</v>
      </c>
      <c r="E18">
        <v>12800</v>
      </c>
      <c r="F18">
        <v>2100</v>
      </c>
      <c r="G18">
        <v>4200</v>
      </c>
      <c r="H18">
        <v>50200</v>
      </c>
    </row>
    <row r="19" spans="1:8" x14ac:dyDescent="0.3">
      <c r="A19" s="12" t="s">
        <v>3</v>
      </c>
      <c r="B19">
        <v>13800</v>
      </c>
      <c r="C19">
        <v>8700</v>
      </c>
      <c r="D19">
        <v>7100</v>
      </c>
      <c r="E19">
        <v>4000</v>
      </c>
      <c r="F19">
        <v>7300</v>
      </c>
      <c r="G19">
        <v>16100</v>
      </c>
      <c r="H19">
        <v>57000</v>
      </c>
    </row>
    <row r="20" spans="1:8" x14ac:dyDescent="0.3">
      <c r="A20" s="12" t="s">
        <v>5</v>
      </c>
      <c r="B20">
        <v>6500</v>
      </c>
      <c r="C20">
        <v>15000</v>
      </c>
      <c r="D20">
        <v>14100</v>
      </c>
      <c r="E20">
        <v>13700</v>
      </c>
      <c r="G20">
        <v>4200</v>
      </c>
      <c r="H20">
        <v>53500</v>
      </c>
    </row>
    <row r="21" spans="1:8" x14ac:dyDescent="0.3">
      <c r="A21" s="12" t="s">
        <v>8</v>
      </c>
      <c r="B21">
        <v>8600</v>
      </c>
      <c r="D21">
        <v>8000</v>
      </c>
      <c r="F21">
        <v>8700</v>
      </c>
      <c r="G21">
        <v>3500</v>
      </c>
      <c r="H21">
        <v>28800</v>
      </c>
    </row>
    <row r="22" spans="1:8" x14ac:dyDescent="0.3">
      <c r="A22" s="6" t="s">
        <v>14</v>
      </c>
      <c r="B22">
        <v>5200</v>
      </c>
      <c r="C22">
        <v>5700</v>
      </c>
      <c r="D22">
        <v>6800</v>
      </c>
      <c r="E22">
        <v>3700</v>
      </c>
      <c r="F22">
        <v>7300</v>
      </c>
      <c r="H22">
        <v>28700</v>
      </c>
    </row>
    <row r="23" spans="1:8" x14ac:dyDescent="0.3">
      <c r="A23" s="12" t="s">
        <v>13</v>
      </c>
      <c r="B23">
        <v>5200</v>
      </c>
      <c r="C23">
        <v>5700</v>
      </c>
      <c r="D23">
        <v>6800</v>
      </c>
      <c r="E23">
        <v>3700</v>
      </c>
      <c r="F23">
        <v>7300</v>
      </c>
      <c r="H23">
        <v>28700</v>
      </c>
    </row>
    <row r="24" spans="1:8" x14ac:dyDescent="0.3">
      <c r="A24" s="6" t="s">
        <v>232</v>
      </c>
      <c r="B24">
        <v>87300</v>
      </c>
      <c r="C24">
        <v>97900</v>
      </c>
      <c r="D24">
        <v>97800</v>
      </c>
      <c r="E24">
        <v>86600</v>
      </c>
      <c r="F24">
        <v>64800</v>
      </c>
      <c r="G24">
        <v>69000</v>
      </c>
      <c r="H24">
        <v>503400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5D4DF-E1E1-46CD-9DFA-386860C042CF}">
  <dimension ref="A1:O19"/>
  <sheetViews>
    <sheetView workbookViewId="0">
      <selection activeCell="I20" sqref="I20"/>
    </sheetView>
  </sheetViews>
  <sheetFormatPr baseColWidth="10" defaultRowHeight="14.4" x14ac:dyDescent="0.3"/>
  <cols>
    <col min="1" max="1" width="20.6640625" bestFit="1" customWidth="1"/>
    <col min="2" max="2" width="22.33203125" bestFit="1" customWidth="1"/>
    <col min="3" max="3" width="7" bestFit="1" customWidth="1"/>
    <col min="4" max="4" width="6.44140625" bestFit="1" customWidth="1"/>
    <col min="5" max="5" width="9.77734375" bestFit="1" customWidth="1"/>
    <col min="6" max="6" width="6.6640625" bestFit="1" customWidth="1"/>
    <col min="7" max="7" width="6" bestFit="1" customWidth="1"/>
    <col min="8" max="8" width="11.88671875" bestFit="1" customWidth="1"/>
    <col min="13" max="14" width="19.5546875" bestFit="1" customWidth="1"/>
    <col min="15" max="15" width="20.6640625" bestFit="1" customWidth="1"/>
    <col min="16" max="16" width="7" bestFit="1" customWidth="1"/>
    <col min="17" max="17" width="6.44140625" bestFit="1" customWidth="1"/>
    <col min="18" max="18" width="9.77734375" bestFit="1" customWidth="1"/>
    <col min="19" max="19" width="6.6640625" bestFit="1" customWidth="1"/>
    <col min="20" max="20" width="6" bestFit="1" customWidth="1"/>
    <col min="21" max="21" width="11.88671875" bestFit="1" customWidth="1"/>
  </cols>
  <sheetData>
    <row r="1" spans="1:15" x14ac:dyDescent="0.3">
      <c r="N1" s="5" t="s">
        <v>231</v>
      </c>
      <c r="O1" t="s">
        <v>233</v>
      </c>
    </row>
    <row r="2" spans="1:15" x14ac:dyDescent="0.3">
      <c r="N2" s="6" t="s">
        <v>17</v>
      </c>
      <c r="O2" s="13">
        <v>4.3106873261819625E-2</v>
      </c>
    </row>
    <row r="3" spans="1:15" x14ac:dyDescent="0.3">
      <c r="A3" s="5" t="s">
        <v>233</v>
      </c>
      <c r="B3" s="5" t="s">
        <v>234</v>
      </c>
      <c r="N3" s="6" t="s">
        <v>4</v>
      </c>
      <c r="O3" s="13">
        <v>6.3965037743345249E-2</v>
      </c>
    </row>
    <row r="4" spans="1:15" x14ac:dyDescent="0.3">
      <c r="A4" s="5" t="s">
        <v>231</v>
      </c>
      <c r="B4" t="s">
        <v>27</v>
      </c>
      <c r="C4" t="s">
        <v>25</v>
      </c>
      <c r="D4" t="s">
        <v>24</v>
      </c>
      <c r="E4" t="s">
        <v>28</v>
      </c>
      <c r="F4" t="s">
        <v>26</v>
      </c>
      <c r="G4" t="s">
        <v>23</v>
      </c>
      <c r="N4" s="6" t="s">
        <v>13</v>
      </c>
      <c r="O4" s="13">
        <v>5.7012316249503377E-2</v>
      </c>
    </row>
    <row r="5" spans="1:15" x14ac:dyDescent="0.3">
      <c r="A5" s="6" t="s">
        <v>21</v>
      </c>
      <c r="B5">
        <v>51400</v>
      </c>
      <c r="C5">
        <v>42800</v>
      </c>
      <c r="D5">
        <v>53100</v>
      </c>
      <c r="E5">
        <v>37900</v>
      </c>
      <c r="F5">
        <v>29300</v>
      </c>
      <c r="G5">
        <v>34500</v>
      </c>
      <c r="N5" s="6" t="s">
        <v>7</v>
      </c>
      <c r="O5" s="13">
        <v>5.4231227651966626E-2</v>
      </c>
    </row>
    <row r="6" spans="1:15" x14ac:dyDescent="0.3">
      <c r="A6" s="6" t="s">
        <v>16</v>
      </c>
      <c r="B6">
        <v>20700</v>
      </c>
      <c r="C6">
        <v>27000</v>
      </c>
      <c r="D6">
        <v>22700</v>
      </c>
      <c r="E6">
        <v>16300</v>
      </c>
      <c r="F6">
        <v>8200</v>
      </c>
      <c r="G6">
        <v>15000</v>
      </c>
      <c r="N6" s="6" t="s">
        <v>11</v>
      </c>
      <c r="O6" s="13">
        <v>0.12753277711561384</v>
      </c>
    </row>
    <row r="7" spans="1:15" x14ac:dyDescent="0.3">
      <c r="A7" s="6" t="s">
        <v>22</v>
      </c>
      <c r="B7">
        <v>6600</v>
      </c>
      <c r="C7">
        <v>9000</v>
      </c>
      <c r="D7">
        <v>7200</v>
      </c>
      <c r="E7">
        <v>16700</v>
      </c>
      <c r="F7">
        <v>11200</v>
      </c>
      <c r="G7">
        <v>13500</v>
      </c>
      <c r="N7" s="6" t="s">
        <v>9</v>
      </c>
      <c r="O7" s="13">
        <v>4.6682558601509737E-2</v>
      </c>
    </row>
    <row r="8" spans="1:15" x14ac:dyDescent="0.3">
      <c r="A8" s="6" t="s">
        <v>15</v>
      </c>
      <c r="B8">
        <v>3400</v>
      </c>
      <c r="C8">
        <v>13400</v>
      </c>
      <c r="D8">
        <v>8000</v>
      </c>
      <c r="E8">
        <v>12000</v>
      </c>
      <c r="F8">
        <v>8800</v>
      </c>
      <c r="G8">
        <v>6000</v>
      </c>
      <c r="N8" s="6" t="s">
        <v>6</v>
      </c>
      <c r="O8" s="13">
        <v>9.9721891140246322E-2</v>
      </c>
    </row>
    <row r="9" spans="1:15" x14ac:dyDescent="0.3">
      <c r="A9" s="6" t="s">
        <v>14</v>
      </c>
      <c r="B9">
        <v>5200</v>
      </c>
      <c r="C9">
        <v>5700</v>
      </c>
      <c r="D9">
        <v>6800</v>
      </c>
      <c r="E9">
        <v>3700</v>
      </c>
      <c r="F9">
        <v>7300</v>
      </c>
      <c r="N9" s="6" t="s">
        <v>3</v>
      </c>
      <c r="O9" s="13">
        <v>0.11323003575685339</v>
      </c>
    </row>
    <row r="10" spans="1:15" x14ac:dyDescent="0.3">
      <c r="N10" s="6" t="s">
        <v>5</v>
      </c>
      <c r="O10" s="13">
        <v>0.10627731426301153</v>
      </c>
    </row>
    <row r="11" spans="1:15" x14ac:dyDescent="0.3">
      <c r="N11" s="6" t="s">
        <v>12</v>
      </c>
      <c r="O11" s="13">
        <v>5.5820421136273342E-2</v>
      </c>
    </row>
    <row r="12" spans="1:15" x14ac:dyDescent="0.3">
      <c r="N12" s="6" t="s">
        <v>18</v>
      </c>
      <c r="O12" s="13">
        <v>5.2244735796583237E-2</v>
      </c>
    </row>
    <row r="13" spans="1:15" x14ac:dyDescent="0.3">
      <c r="N13" s="6" t="s">
        <v>8</v>
      </c>
      <c r="O13" s="13">
        <v>5.7210965435041714E-2</v>
      </c>
    </row>
    <row r="14" spans="1:15" ht="21" x14ac:dyDescent="0.4">
      <c r="J14" s="14">
        <f>GETPIVOTDATA("Montant HT",Feuil2!$A$3)</f>
        <v>503400</v>
      </c>
      <c r="K14" s="14"/>
      <c r="N14" s="6" t="s">
        <v>10</v>
      </c>
      <c r="O14" s="13">
        <v>8.541914978148589E-2</v>
      </c>
    </row>
    <row r="15" spans="1:15" x14ac:dyDescent="0.3">
      <c r="N15" s="6" t="s">
        <v>19</v>
      </c>
      <c r="O15" s="13">
        <v>3.7544696066746125E-2</v>
      </c>
    </row>
    <row r="19" spans="10:11" ht="21" x14ac:dyDescent="0.4">
      <c r="J19" s="15">
        <f>GETPIVOTDATA("Num Facture",Feuil6!$A$1)</f>
        <v>201</v>
      </c>
      <c r="K19" s="15"/>
    </row>
  </sheetData>
  <mergeCells count="2">
    <mergeCell ref="J14:K14"/>
    <mergeCell ref="J19:K19"/>
  </mergeCells>
  <pageMargins left="0.7" right="0.7" top="0.75" bottom="0.75" header="0.3" footer="0.3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BD</vt:lpstr>
      <vt:lpstr>Feuil1</vt:lpstr>
      <vt:lpstr>Feuil2</vt:lpstr>
      <vt:lpstr>Feuil6</vt:lpstr>
      <vt:lpstr>Feuil5</vt:lpstr>
      <vt:lpstr>Feuil4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Coget</dc:creator>
  <cp:lastModifiedBy>SAAD ZOUAOUI</cp:lastModifiedBy>
  <dcterms:created xsi:type="dcterms:W3CDTF">2023-05-26T11:22:58Z</dcterms:created>
  <dcterms:modified xsi:type="dcterms:W3CDTF">2025-05-02T22:07:11Z</dcterms:modified>
</cp:coreProperties>
</file>