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68" documentId="13_ncr:1_{B88125C2-C2E4-49D3-AA11-537DFAD5A6D9}" xr6:coauthVersionLast="47" xr6:coauthVersionMax="47" xr10:uidLastSave="{1E3121E3-406B-494C-B577-1D4098B0A7B5}"/>
  <bookViews>
    <workbookView xWindow="-108" yWindow="-108" windowWidth="23256" windowHeight="12456" xr2:uid="{00000000-000D-0000-FFFF-FFFF00000000}"/>
  </bookViews>
  <sheets>
    <sheet name="Feuil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5" i="3"/>
  <c r="F6" i="3" l="1"/>
  <c r="F7" i="3"/>
  <c r="F8" i="3"/>
  <c r="F5" i="3"/>
  <c r="F10" i="3" s="1"/>
  <c r="E13" i="3" l="1"/>
  <c r="F11" i="3"/>
</calcChain>
</file>

<file path=xl/sharedStrings.xml><?xml version="1.0" encoding="utf-8"?>
<sst xmlns="http://schemas.openxmlformats.org/spreadsheetml/2006/main" count="14" uniqueCount="14">
  <si>
    <t>Prestations</t>
  </si>
  <si>
    <t>Nombre</t>
  </si>
  <si>
    <t>Prix unitaire</t>
  </si>
  <si>
    <t>Montant</t>
  </si>
  <si>
    <t>Nuitée</t>
  </si>
  <si>
    <t>Petit déjeuner</t>
  </si>
  <si>
    <t>Déjeuner</t>
  </si>
  <si>
    <t>Dîner</t>
  </si>
  <si>
    <t>Net à payer</t>
  </si>
  <si>
    <t>dont TVA</t>
  </si>
  <si>
    <t>La nuitée représente</t>
  </si>
  <si>
    <t>Facture Hotel</t>
  </si>
  <si>
    <t>du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</si>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</sst>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DH&quot;_-;\-* #,##0.00\ &quot;DH&quot;_-;_-* &quot;-&quot;??\ &quot;DH&quot;_-;_-@_-"/>
    <numFmt numFmtId="164" formatCode="_-[$€-2]\ * #,##0.00_-;\-[$€-2]\ * #,##0.00_-;_-[$€-2]\ * &quot;-&quot;??_-;_-@_-"/>
    <numFmt numFmtId="165" formatCode="_-* #,##0.00\ [$€-40C]_-;\-* #,##0.00\ [$€-40C]_-;_-* &quot;-&quot;??\ [$€-40C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0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2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tted">
        <color theme="0" tint="-0.34998626667073579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theme="0" tint="-0.34998626667073579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thin">
        <color auto="1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auto="1"/>
      </right>
      <top style="dotted">
        <color theme="0" tint="-0.34998626667073579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tted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tted">
        <color theme="0" tint="-0.34998626667073579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dotted">
        <color theme="0" tint="-0.34998626667073579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dotted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0" xfId="0" applyFont="1"/>
    <xf numFmtId="165" fontId="6" fillId="0" borderId="3" xfId="2" applyNumberFormat="1" applyFont="1" applyBorder="1" applyAlignment="1">
      <alignment horizontal="center" vertical="center"/>
    </xf>
    <xf numFmtId="165" fontId="6" fillId="9" borderId="1" xfId="2" applyNumberFormat="1" applyFont="1" applyFill="1" applyBorder="1" applyAlignment="1">
      <alignment horizontal="center" vertical="center"/>
    </xf>
    <xf numFmtId="165" fontId="6" fillId="6" borderId="1" xfId="2" applyNumberFormat="1" applyFont="1" applyFill="1" applyBorder="1" applyAlignment="1">
      <alignment horizontal="center" vertical="center"/>
    </xf>
    <xf numFmtId="165" fontId="6" fillId="9" borderId="10" xfId="2" applyNumberFormat="1" applyFont="1" applyFill="1" applyBorder="1" applyAlignment="1">
      <alignment horizontal="center" vertical="center"/>
    </xf>
    <xf numFmtId="165" fontId="6" fillId="6" borderId="10" xfId="2" applyNumberFormat="1" applyFont="1" applyFill="1" applyBorder="1" applyAlignment="1">
      <alignment horizontal="center" vertical="center"/>
    </xf>
    <xf numFmtId="9" fontId="6" fillId="0" borderId="12" xfId="3" applyFont="1" applyBorder="1" applyAlignment="1">
      <alignment horizontal="center" vertical="center"/>
    </xf>
    <xf numFmtId="0" fontId="7" fillId="0" borderId="13" xfId="0" applyFont="1" applyBorder="1"/>
    <xf numFmtId="0" fontId="5" fillId="0" borderId="2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5" fillId="0" borderId="2" xfId="2" applyNumberFormat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164" fontId="5" fillId="5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164" fontId="5" fillId="5" borderId="14" xfId="2" applyNumberFormat="1" applyFont="1" applyFill="1" applyBorder="1" applyAlignment="1">
      <alignment horizontal="center" vertical="center"/>
    </xf>
    <xf numFmtId="164" fontId="5" fillId="5" borderId="15" xfId="2" applyNumberFormat="1" applyFont="1" applyFill="1" applyBorder="1" applyAlignment="1">
      <alignment horizontal="center" vertical="center"/>
    </xf>
    <xf numFmtId="164" fontId="5" fillId="0" borderId="16" xfId="2" applyNumberFormat="1" applyFont="1" applyBorder="1" applyAlignment="1">
      <alignment horizontal="center" vertical="center"/>
    </xf>
    <xf numFmtId="164" fontId="5" fillId="5" borderId="7" xfId="2" applyNumberFormat="1" applyFont="1" applyFill="1" applyBorder="1" applyAlignment="1">
      <alignment horizontal="center" vertical="center"/>
    </xf>
    <xf numFmtId="9" fontId="0" fillId="0" borderId="0" xfId="3" applyFont="1"/>
    <xf numFmtId="0" fontId="8" fillId="8" borderId="0" xfId="0" applyFont="1" applyFill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9" fontId="5" fillId="0" borderId="4" xfId="3" applyFont="1" applyBorder="1" applyAlignment="1">
      <alignment horizontal="center" vertical="center"/>
    </xf>
    <xf numFmtId="9" fontId="5" fillId="5" borderId="7" xfId="3" applyFont="1" applyFill="1" applyBorder="1" applyAlignment="1">
      <alignment horizontal="center" vertical="center"/>
    </xf>
    <xf numFmtId="9" fontId="5" fillId="0" borderId="16" xfId="3" applyFont="1" applyBorder="1" applyAlignment="1">
      <alignment horizontal="center" vertical="center"/>
    </xf>
    <xf numFmtId="9" fontId="5" fillId="5" borderId="15" xfId="3" applyFont="1" applyFill="1" applyBorder="1" applyAlignment="1">
      <alignment horizontal="center" vertical="center"/>
    </xf>
  </cellXfs>
  <cellStyles count="4">
    <cellStyle name="Monétaire" xfId="2" builtinId="4"/>
    <cellStyle name="Normal" xfId="0" builtinId="0"/>
    <cellStyle name="Normal 2" xfId="1" xr:uid="{00000000-0005-0000-0000-000001000000}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00A6-F8B7-411A-90C5-A858D5F0DF0F}">
  <dimension ref="C2:G13"/>
  <sheetViews>
    <sheetView tabSelected="1" workbookViewId="0">
      <selection activeCell="F13" sqref="F13"/>
    </sheetView>
  </sheetViews>
  <sheetFormatPr baseColWidth="10" defaultRowHeight="14.4" x14ac:dyDescent="0.3"/>
  <cols>
    <col min="3" max="3" width="25.6640625" customWidth="1"/>
    <col min="4" max="4" width="17.5546875" customWidth="1"/>
    <col min="5" max="5" width="20.33203125" customWidth="1"/>
    <col min="6" max="6" width="24.21875" customWidth="1"/>
    <col min="7" max="7" width="18.109375" customWidth="1"/>
  </cols>
  <sheetData>
    <row r="2" spans="3:7" ht="28.2" x14ac:dyDescent="0.3">
      <c r="C2" s="27" t="s">
        <v>11</v>
      </c>
      <c r="D2" s="27"/>
      <c r="E2" s="27"/>
      <c r="F2" s="27"/>
    </row>
    <row r="3" spans="3:7" x14ac:dyDescent="0.3">
      <c r="C3" s="2"/>
      <c r="D3" s="2"/>
      <c r="E3" s="2"/>
      <c r="F3" s="1"/>
    </row>
    <row r="4" spans="3:7" ht="49.2" customHeight="1" thickBot="1" x14ac:dyDescent="0.35">
      <c r="C4" s="5" t="s">
        <v>0</v>
      </c>
      <c r="D4" s="3" t="s">
        <v>1</v>
      </c>
      <c r="E4" s="4" t="s">
        <v>2</v>
      </c>
      <c r="F4" s="5" t="s">
        <v>3</v>
      </c>
      <c r="G4" s="3" t="s">
        <v>13</v>
      </c>
    </row>
    <row r="5" spans="3:7" ht="25.8" customHeight="1" x14ac:dyDescent="0.3">
      <c r="C5" s="18" t="s">
        <v>4</v>
      </c>
      <c r="D5" s="7">
        <v>3</v>
      </c>
      <c r="E5" s="7">
        <v>60</v>
      </c>
      <c r="F5" s="19">
        <f>E5*D5</f>
        <v>180</v>
      </c>
      <c r="G5" s="30">
        <f>F5/$F$10</f>
        <v>0.27153416804947955</v>
      </c>
    </row>
    <row r="6" spans="3:7" ht="25.8" customHeight="1" thickBot="1" x14ac:dyDescent="0.35">
      <c r="C6" s="20" t="s">
        <v>5</v>
      </c>
      <c r="D6" s="8">
        <v>7</v>
      </c>
      <c r="E6" s="9">
        <v>6.5</v>
      </c>
      <c r="F6" s="25">
        <f t="shared" ref="F6:F8" si="0">E6*D6</f>
        <v>45.5</v>
      </c>
      <c r="G6" s="31">
        <f t="shared" ref="G6:G8" si="1">F6/$F$10</f>
        <v>6.863780359028511E-2</v>
      </c>
    </row>
    <row r="7" spans="3:7" ht="25.8" customHeight="1" x14ac:dyDescent="0.3">
      <c r="C7" s="21" t="s">
        <v>6</v>
      </c>
      <c r="D7" s="7">
        <v>8</v>
      </c>
      <c r="E7" s="7">
        <v>21.3</v>
      </c>
      <c r="F7" s="24">
        <f t="shared" si="0"/>
        <v>170.4</v>
      </c>
      <c r="G7" s="32">
        <f t="shared" si="1"/>
        <v>0.25705234575350733</v>
      </c>
    </row>
    <row r="8" spans="3:7" ht="25.8" customHeight="1" x14ac:dyDescent="0.3">
      <c r="C8" s="22" t="s">
        <v>7</v>
      </c>
      <c r="D8" s="10">
        <v>10</v>
      </c>
      <c r="E8" s="11">
        <v>26.7</v>
      </c>
      <c r="F8" s="23">
        <f t="shared" si="0"/>
        <v>267</v>
      </c>
      <c r="G8" s="33">
        <f t="shared" si="1"/>
        <v>0.40277568260672802</v>
      </c>
    </row>
    <row r="9" spans="3:7" ht="25.8" customHeight="1" thickBot="1" x14ac:dyDescent="0.45">
      <c r="C9" s="6"/>
      <c r="D9" s="6"/>
      <c r="G9" s="26"/>
    </row>
    <row r="10" spans="3:7" ht="25.8" customHeight="1" x14ac:dyDescent="0.4">
      <c r="C10" s="6"/>
      <c r="D10" s="6"/>
      <c r="E10" s="14" t="s">
        <v>8</v>
      </c>
      <c r="F10" s="15">
        <f>SUM(F5:F8)</f>
        <v>662.9</v>
      </c>
    </row>
    <row r="11" spans="3:7" ht="23.4" thickBot="1" x14ac:dyDescent="0.35">
      <c r="E11" s="16" t="s">
        <v>9</v>
      </c>
      <c r="F11" s="17">
        <f>F10*20%</f>
        <v>132.58000000000001</v>
      </c>
    </row>
    <row r="12" spans="3:7" ht="15" thickBot="1" x14ac:dyDescent="0.35"/>
    <row r="13" spans="3:7" ht="21.6" thickBot="1" x14ac:dyDescent="0.4">
      <c r="C13" s="28" t="s">
        <v>10</v>
      </c>
      <c r="D13" s="29"/>
      <c r="E13" s="12">
        <f>+E5/F10</f>
        <v>9.0511389349826527E-2</v>
      </c>
      <c r="F13" s="13" t="s">
        <v>12</v>
      </c>
    </row>
  </sheetData>
  <mergeCells count="2">
    <mergeCell ref="C2:F2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Mathier</dc:creator>
  <cp:lastModifiedBy>SAAD ZOUAOUI</cp:lastModifiedBy>
  <dcterms:created xsi:type="dcterms:W3CDTF">2019-12-01T14:02:25Z</dcterms:created>
  <dcterms:modified xsi:type="dcterms:W3CDTF">2025-05-20T21:35:38Z</dcterms:modified>
</cp:coreProperties>
</file>