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esith-my.sharepoint.com/personal/zouaoui_esith_ac_ma/Documents/Bureau/Excel A transmatrre/Atelier Excel - Sol/"/>
    </mc:Choice>
  </mc:AlternateContent>
  <xr:revisionPtr revIDLastSave="0" documentId="13_ncr:1_{34D73C36-90D0-4AA8-B99D-F6035CA921BB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Histogramme" sheetId="5" r:id="rId1"/>
    <sheet name="AxeSecondaire" sheetId="1" r:id="rId2"/>
    <sheet name="GraphiqueAnneaux_Bateaux" sheetId="2" r:id="rId3"/>
    <sheet name="Secteurs_Camions" sheetId="7" r:id="rId4"/>
    <sheet name="BarreSecteurs" sheetId="3" r:id="rId5"/>
    <sheet name="GraphiqueCourbe" sheetId="4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5" l="1"/>
  <c r="C6" i="5" s="1"/>
  <c r="C3" i="5" l="1"/>
  <c r="C4" i="5"/>
  <c r="C5" i="5"/>
  <c r="C7" i="5" l="1"/>
  <c r="F7" i="2" l="1"/>
  <c r="F6" i="2"/>
  <c r="F5" i="2"/>
  <c r="F4" i="2"/>
</calcChain>
</file>

<file path=xl/sharedStrings.xml><?xml version="1.0" encoding="utf-8"?>
<sst xmlns="http://schemas.openxmlformats.org/spreadsheetml/2006/main" count="61" uniqueCount="31">
  <si>
    <t>C.A.</t>
  </si>
  <si>
    <t>Quantité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</si>
  <si>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</si>
  <si>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</si>
  <si>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</si>
  <si>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</si>
  <si>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</si>
  <si>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</si>
  <si>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</si>
  <si>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</si>
  <si>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</si>
  <si>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</si>
  <si>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</si>
  <si>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</si>
  <si>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Bateaux</t>
  </si>
  <si>
    <t>Camions</t>
  </si>
  <si>
    <t>Voitures</t>
  </si>
  <si>
    <t>Moto</t>
  </si>
  <si>
    <t>Total</t>
  </si>
  <si>
    <t>1er trimestre</t>
  </si>
  <si>
    <t>2e trimestre</t>
  </si>
  <si>
    <t>3e trimestre</t>
  </si>
  <si>
    <t>4e trimestre</t>
  </si>
  <si>
    <t>Articles</t>
  </si>
  <si>
    <t>vente</t>
  </si>
  <si>
    <t>Ventes</t>
  </si>
  <si>
    <t>Pantalon</t>
  </si>
  <si>
    <t>Chemise</t>
  </si>
  <si>
    <t>Veste</t>
  </si>
  <si>
    <t>Robe</t>
  </si>
  <si>
    <t>Ventes trimestrielles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</si>
</sst>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\ &quot;€&quot;_-;\-* #,##0\ &quot;€&quot;_-;_-* &quot;-&quot;??\ &quot;€&quot;_-;_-@_-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1" applyNumberFormat="1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6" fontId="0" fillId="0" borderId="1" xfId="2" applyNumberFormat="1" applyFont="1" applyBorder="1"/>
    <xf numFmtId="9" fontId="0" fillId="0" borderId="0" xfId="3" applyFont="1"/>
    <xf numFmtId="9" fontId="0" fillId="0" borderId="0" xfId="0" applyNumberFormat="1"/>
    <xf numFmtId="0" fontId="2" fillId="0" borderId="1" xfId="0" applyFont="1" applyBorder="1" applyAlignment="1">
      <alignment horizontal="center"/>
    </xf>
  </cellXfs>
  <cellStyles count="4">
    <cellStyle name="Milliers" xfId="2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Ventes Articles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Histogramme!$C$2</c:f>
              <c:strCache>
                <c:ptCount val="1"/>
                <c:pt idx="0">
                  <c:v>Ventes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Histogramme!$A$3:$A$6</c:f>
              <c:strCache>
                <c:ptCount val="4"/>
                <c:pt idx="0">
                  <c:v>Pantalon</c:v>
                </c:pt>
                <c:pt idx="1">
                  <c:v>Chemise</c:v>
                </c:pt>
                <c:pt idx="2">
                  <c:v>Veste</c:v>
                </c:pt>
                <c:pt idx="3">
                  <c:v>Robe</c:v>
                </c:pt>
              </c:strCache>
            </c:strRef>
          </c:cat>
          <c:val>
            <c:numRef>
              <c:f>Histogramme!$C$3:$C$6</c:f>
              <c:numCache>
                <c:formatCode>0%</c:formatCode>
                <c:ptCount val="4"/>
                <c:pt idx="0">
                  <c:v>0.23809523809523808</c:v>
                </c:pt>
                <c:pt idx="1">
                  <c:v>0.2857142857142857</c:v>
                </c:pt>
                <c:pt idx="2">
                  <c:v>0.19047619047619047</c:v>
                </c:pt>
                <c:pt idx="3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9-4FAB-9276-4C725AD968F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318613536"/>
        <c:axId val="316603696"/>
      </c:barChart>
      <c:catAx>
        <c:axId val="3186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6603696"/>
        <c:crosses val="autoZero"/>
        <c:auto val="1"/>
        <c:lblAlgn val="ctr"/>
        <c:lblOffset val="100"/>
        <c:noMultiLvlLbl val="0"/>
      </c:catAx>
      <c:valAx>
        <c:axId val="3166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61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MA" sz="1800">
                <a:effectLst/>
              </a:rPr>
              <a:t>CA et Quantités Vendues.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655745118905187E-2"/>
          <c:y val="0.13107159473134725"/>
          <c:w val="0.85881349331206336"/>
          <c:h val="0.70611060653617463"/>
        </c:manualLayout>
      </c:layout>
      <c:lineChart>
        <c:grouping val="standard"/>
        <c:varyColors val="0"/>
        <c:ser>
          <c:idx val="0"/>
          <c:order val="0"/>
          <c:tx>
            <c:strRef>
              <c:f>AxeSecondaire!$A$2</c:f>
              <c:strCache>
                <c:ptCount val="1"/>
                <c:pt idx="0">
                  <c:v>C.A.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AxeSecondaire!$B$1:$M$1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AxeSecondaire!$B$2:$M$2</c:f>
              <c:numCache>
                <c:formatCode>_-* #,##0\ "€"_-;\-* #,##0\ "€"_-;_-* "-"??\ "€"_-;_-@_-</c:formatCode>
                <c:ptCount val="12"/>
                <c:pt idx="0">
                  <c:v>59490</c:v>
                </c:pt>
                <c:pt idx="1">
                  <c:v>68751</c:v>
                </c:pt>
                <c:pt idx="2">
                  <c:v>44262</c:v>
                </c:pt>
                <c:pt idx="3">
                  <c:v>60345</c:v>
                </c:pt>
                <c:pt idx="4">
                  <c:v>47265</c:v>
                </c:pt>
                <c:pt idx="5">
                  <c:v>40990</c:v>
                </c:pt>
                <c:pt idx="6">
                  <c:v>70103</c:v>
                </c:pt>
                <c:pt idx="7">
                  <c:v>72179</c:v>
                </c:pt>
                <c:pt idx="8">
                  <c:v>44888</c:v>
                </c:pt>
                <c:pt idx="9">
                  <c:v>43051</c:v>
                </c:pt>
                <c:pt idx="10">
                  <c:v>71729</c:v>
                </c:pt>
                <c:pt idx="11">
                  <c:v>69889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9E7-416A-BF54-18688BA67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329696"/>
        <c:axId val="1079323168"/>
      </c:lineChart>
      <c:lineChart>
        <c:grouping val="standard"/>
        <c:varyColors val="0"/>
        <c:ser>
          <c:idx val="1"/>
          <c:order val="1"/>
          <c:tx>
            <c:strRef>
              <c:f>AxeSecondaire!$A$3</c:f>
              <c:strCache>
                <c:ptCount val="1"/>
                <c:pt idx="0">
                  <c:v>Quantité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AxeSecondaire!$B$1:$M$1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AxeSecondaire!$B$3:$M$3</c:f>
              <c:numCache>
                <c:formatCode>General</c:formatCode>
                <c:ptCount val="12"/>
                <c:pt idx="0">
                  <c:v>1864</c:v>
                </c:pt>
                <c:pt idx="1">
                  <c:v>1994</c:v>
                </c:pt>
                <c:pt idx="2">
                  <c:v>1368</c:v>
                </c:pt>
                <c:pt idx="3">
                  <c:v>1254</c:v>
                </c:pt>
                <c:pt idx="4">
                  <c:v>1142</c:v>
                </c:pt>
                <c:pt idx="5">
                  <c:v>2054</c:v>
                </c:pt>
                <c:pt idx="6">
                  <c:v>2886</c:v>
                </c:pt>
                <c:pt idx="7">
                  <c:v>1440</c:v>
                </c:pt>
                <c:pt idx="8">
                  <c:v>1496</c:v>
                </c:pt>
                <c:pt idx="9">
                  <c:v>2956</c:v>
                </c:pt>
                <c:pt idx="10">
                  <c:v>1836</c:v>
                </c:pt>
                <c:pt idx="11">
                  <c:v>2650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9E7-416A-BF54-18688BA67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318272"/>
        <c:axId val="1079329152"/>
      </c:lineChart>
      <c:catAx>
        <c:axId val="107932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9323168"/>
        <c:crosses val="autoZero"/>
        <c:auto val="1"/>
        <c:lblAlgn val="ctr"/>
        <c:lblOffset val="100"/>
        <c:noMultiLvlLbl val="0"/>
      </c:catAx>
      <c:valAx>
        <c:axId val="1079323168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9329696"/>
        <c:crosses val="autoZero"/>
        <c:crossBetween val="between"/>
      </c:valAx>
      <c:valAx>
        <c:axId val="1079329152"/>
        <c:scaling>
          <c:orientation val="minMax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9318272"/>
        <c:crosses val="max"/>
        <c:crossBetween val="between"/>
      </c:valAx>
      <c:catAx>
        <c:axId val="107931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9329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Ventes Bateaux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GraphiqueAnneaux_Bateaux!$B$3</c:f>
              <c:strCache>
                <c:ptCount val="1"/>
                <c:pt idx="0">
                  <c:v>Bateaux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1A4-4CE0-89E1-27A21B1F06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1A4-4CE0-89E1-27A21B1F06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1A4-4CE0-89E1-27A21B1F06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1A4-4CE0-89E1-27A21B1F06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GraphiqueAnneaux_Bateaux!$A$4:$A$7</c:f>
              <c:strCache>
                <c:ptCount val="4"/>
                <c:pt idx="0">
                  <c:v>1er trimestre</c:v>
                </c:pt>
                <c:pt idx="1">
                  <c:v>2e trimestre</c:v>
                </c:pt>
                <c:pt idx="2">
                  <c:v>3e trimestre</c:v>
                </c:pt>
                <c:pt idx="3">
                  <c:v>4e trimestre</c:v>
                </c:pt>
              </c:strCache>
            </c:strRef>
          </c:cat>
          <c:val>
            <c:numRef>
              <c:f>GraphiqueAnneaux_Bateaux!$B$4:$B$7</c:f>
              <c:numCache>
                <c:formatCode>_-* #,##0_-;\-* #,##0_-;_-* "-"??_-;_-@_-</c:formatCode>
                <c:ptCount val="4"/>
                <c:pt idx="0">
                  <c:v>12000</c:v>
                </c:pt>
                <c:pt idx="1">
                  <c:v>31800</c:v>
                </c:pt>
                <c:pt idx="2">
                  <c:v>37308</c:v>
                </c:pt>
                <c:pt idx="3">
                  <c:v>39950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E-44EF-B7BB-D3028037BB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[1]Feuil1!$C$2</c:f>
              <c:strCache>
                <c:ptCount val="1"/>
                <c:pt idx="0">
                  <c:v>Camions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4F-4A18-901C-981E856750DB}"/>
              </c:ext>
            </c:extLst>
          </c:dPt>
          <c:dPt>
            <c:idx val="1"/>
            <c:bubble3D val="0"/>
            <c:explosion val="28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E4F-4A18-901C-981E856750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E4F-4A18-901C-981E856750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E4F-4A18-901C-981E856750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[1]Feuil1!$A$3:$A$6</c:f>
              <c:strCache>
                <c:ptCount val="4"/>
                <c:pt idx="0">
                  <c:v>1er trimestre</c:v>
                </c:pt>
                <c:pt idx="1">
                  <c:v>2e trimestre</c:v>
                </c:pt>
                <c:pt idx="2">
                  <c:v>3e trimestre</c:v>
                </c:pt>
                <c:pt idx="3">
                  <c:v>4e trimestre</c:v>
                </c:pt>
              </c:strCache>
            </c:strRef>
          </c:cat>
          <c:val>
            <c:numRef>
              <c:f>[1]Feuil1!$C$3:$C$6</c:f>
              <c:numCache>
                <c:formatCode>General</c:formatCode>
                <c:ptCount val="4"/>
                <c:pt idx="0">
                  <c:v>21900</c:v>
                </c:pt>
                <c:pt idx="1">
                  <c:v>32500</c:v>
                </c:pt>
                <c:pt idx="2">
                  <c:v>22450</c:v>
                </c:pt>
                <c:pt idx="3">
                  <c:v>46400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4F-4A18-901C-981E856750D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Secteurs_Camions!$C$2</c:f>
              <c:strCache>
                <c:ptCount val="1"/>
                <c:pt idx="0">
                  <c:v>Camions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DDD-41C3-82A3-D2251209055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DDD-41C3-82A3-D2251209055F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2DDD-41C3-82A3-D2251209055F}"/>
              </c:ext>
            </c:extLst>
          </c:dPt>
          <c:dPt>
            <c:idx val="3"/>
            <c:bubble3D val="0"/>
            <c:explosion val="29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DDD-41C3-82A3-D2251209055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DDD-41C3-82A3-D2251209055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DDD-41C3-82A3-D2251209055F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2DDD-41C3-82A3-D2251209055F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DDD-41C3-82A3-D2251209055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/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Secteurs_Camions!$A$3:$A$6</c:f>
              <c:strCache>
                <c:ptCount val="4"/>
                <c:pt idx="0">
                  <c:v>1er trimestre</c:v>
                </c:pt>
                <c:pt idx="1">
                  <c:v>2e trimestre</c:v>
                </c:pt>
                <c:pt idx="2">
                  <c:v>3e trimestre</c:v>
                </c:pt>
                <c:pt idx="3">
                  <c:v>4e trimestre</c:v>
                </c:pt>
              </c:strCache>
            </c:strRef>
          </c:cat>
          <c:val>
            <c:numRef>
              <c:f>Secteurs_Camions!$C$3:$C$6</c:f>
              <c:numCache>
                <c:formatCode>_-* #,##0_-;\-* #,##0_-;_-* "-"??_-;_-@_-</c:formatCode>
                <c:ptCount val="4"/>
                <c:pt idx="0">
                  <c:v>21900</c:v>
                </c:pt>
                <c:pt idx="1">
                  <c:v>32500</c:v>
                </c:pt>
                <c:pt idx="2">
                  <c:v>22450</c:v>
                </c:pt>
                <c:pt idx="3">
                  <c:v>46400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D-41C3-82A3-D2251209055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BarreSecteurs!$A$2</c:f>
              <c:strCache>
                <c:ptCount val="1"/>
                <c:pt idx="0">
                  <c:v>C.A.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56-4C5C-9CDB-3716B4C1CF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56-4C5C-9CDB-3716B4C1CF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56-4C5C-9CDB-3716B4C1CF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56-4C5C-9CDB-3716B4C1CF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D56-4C5C-9CDB-3716B4C1CF6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D56-4C5C-9CDB-3716B4C1CF6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D56-4C5C-9CDB-3716B4C1CF6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D56-4C5C-9CDB-3716B4C1CF6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D56-4C5C-9CDB-3716B4C1CF6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D56-4C5C-9CDB-3716B4C1CF6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D56-4C5C-9CDB-3716B4C1CF6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D56-4C5C-9CDB-3716B4C1CF6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D56-4C5C-9CDB-3716B4C1CF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BarreSecteurs!$B$1:$M$1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BarreSecteurs!$B$2:$M$2</c:f>
              <c:numCache>
                <c:formatCode>_-* #,##0\ "€"_-;\-* #,##0\ "€"_-;_-* "-"??\ "€"_-;_-@_-</c:formatCode>
                <c:ptCount val="12"/>
                <c:pt idx="0">
                  <c:v>59490</c:v>
                </c:pt>
                <c:pt idx="1">
                  <c:v>68751</c:v>
                </c:pt>
                <c:pt idx="2">
                  <c:v>44262</c:v>
                </c:pt>
                <c:pt idx="3">
                  <c:v>60345</c:v>
                </c:pt>
                <c:pt idx="4">
                  <c:v>47265</c:v>
                </c:pt>
                <c:pt idx="5">
                  <c:v>40990</c:v>
                </c:pt>
                <c:pt idx="6">
                  <c:v>70103</c:v>
                </c:pt>
                <c:pt idx="7">
                  <c:v>72179</c:v>
                </c:pt>
                <c:pt idx="8">
                  <c:v>1000</c:v>
                </c:pt>
                <c:pt idx="9">
                  <c:v>2500</c:v>
                </c:pt>
                <c:pt idx="10">
                  <c:v>3200</c:v>
                </c:pt>
                <c:pt idx="11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C-402C-BF3A-2AC871B6AA4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600" b="1">
                <a:solidFill>
                  <a:schemeClr val="tx1"/>
                </a:solidFill>
              </a:rPr>
              <a:t>Evolution</a:t>
            </a:r>
            <a:r>
              <a:rPr lang="fr-FR" sz="1600" b="1" baseline="0">
                <a:solidFill>
                  <a:schemeClr val="tx1"/>
                </a:solidFill>
              </a:rPr>
              <a:t> des ventes trimestrielles</a:t>
            </a:r>
            <a:endParaRPr lang="fr-FR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[2]Feuil1!$A$3</c:f>
              <c:strCache>
                <c:ptCount val="1"/>
                <c:pt idx="0">
                  <c:v>Bateaux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[2]Feuil1!$B$2:$E$2</c:f>
              <c:strCache>
                <c:ptCount val="4"/>
                <c:pt idx="0">
                  <c:v>1er trimestre</c:v>
                </c:pt>
                <c:pt idx="1">
                  <c:v>2e trimestre</c:v>
                </c:pt>
                <c:pt idx="2">
                  <c:v>3e trimestre</c:v>
                </c:pt>
                <c:pt idx="3">
                  <c:v>4e trimestre</c:v>
                </c:pt>
              </c:strCache>
            </c:strRef>
          </c:cat>
          <c:val>
            <c:numRef>
              <c:f>[2]Feuil1!$B$3:$E$3</c:f>
              <c:numCache>
                <c:formatCode>General</c:formatCode>
                <c:ptCount val="4"/>
                <c:pt idx="0">
                  <c:v>12000</c:v>
                </c:pt>
                <c:pt idx="1">
                  <c:v>31800</c:v>
                </c:pt>
                <c:pt idx="2">
                  <c:v>37308</c:v>
                </c:pt>
                <c:pt idx="3">
                  <c:v>39950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5B3-46AE-8A62-FEA139906B03}"/>
            </c:ext>
          </c:extLst>
        </c:ser>
        <c:ser>
          <c:idx val="1"/>
          <c:order val="1"/>
          <c:tx>
            <c:strRef>
              <c:f>[2]Feuil1!$A$4</c:f>
              <c:strCache>
                <c:ptCount val="1"/>
                <c:pt idx="0">
                  <c:v>Camions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[2]Feuil1!$B$2:$E$2</c:f>
              <c:strCache>
                <c:ptCount val="4"/>
                <c:pt idx="0">
                  <c:v>1er trimestre</c:v>
                </c:pt>
                <c:pt idx="1">
                  <c:v>2e trimestre</c:v>
                </c:pt>
                <c:pt idx="2">
                  <c:v>3e trimestre</c:v>
                </c:pt>
                <c:pt idx="3">
                  <c:v>4e trimestre</c:v>
                </c:pt>
              </c:strCache>
            </c:strRef>
          </c:cat>
          <c:val>
            <c:numRef>
              <c:f>[2]Feuil1!$B$4:$E$4</c:f>
              <c:numCache>
                <c:formatCode>General</c:formatCode>
                <c:ptCount val="4"/>
                <c:pt idx="0">
                  <c:v>21900</c:v>
                </c:pt>
                <c:pt idx="1">
                  <c:v>32500</c:v>
                </c:pt>
                <c:pt idx="2">
                  <c:v>22450</c:v>
                </c:pt>
                <c:pt idx="3">
                  <c:v>46400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5B3-46AE-8A62-FEA139906B03}"/>
            </c:ext>
          </c:extLst>
        </c:ser>
        <c:ser>
          <c:idx val="2"/>
          <c:order val="2"/>
          <c:tx>
            <c:strRef>
              <c:f>[2]Feuil1!$A$5</c:f>
              <c:strCache>
                <c:ptCount val="1"/>
                <c:pt idx="0">
                  <c:v>Voitures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[2]Feuil1!$B$2:$E$2</c:f>
              <c:strCache>
                <c:ptCount val="4"/>
                <c:pt idx="0">
                  <c:v>1er trimestre</c:v>
                </c:pt>
                <c:pt idx="1">
                  <c:v>2e trimestre</c:v>
                </c:pt>
                <c:pt idx="2">
                  <c:v>3e trimestre</c:v>
                </c:pt>
                <c:pt idx="3">
                  <c:v>4e trimestre</c:v>
                </c:pt>
              </c:strCache>
            </c:strRef>
          </c:cat>
          <c:val>
            <c:numRef>
              <c:f>[2]Feuil1!$B$5:$E$5</c:f>
              <c:numCache>
                <c:formatCode>General</c:formatCode>
                <c:ptCount val="4"/>
                <c:pt idx="0">
                  <c:v>35870</c:v>
                </c:pt>
                <c:pt idx="1">
                  <c:v>25150</c:v>
                </c:pt>
                <c:pt idx="2">
                  <c:v>49550</c:v>
                </c:pt>
                <c:pt idx="3">
                  <c:v>52150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5B3-46AE-8A62-FEA139906B03}"/>
            </c:ext>
          </c:extLst>
        </c:ser>
        <c:ser>
          <c:idx val="3"/>
          <c:order val="3"/>
          <c:tx>
            <c:strRef>
              <c:f>[2]Feuil1!$A$6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[2]Feuil1!$B$2:$E$2</c:f>
              <c:strCache>
                <c:ptCount val="4"/>
                <c:pt idx="0">
                  <c:v>1er trimestre</c:v>
                </c:pt>
                <c:pt idx="1">
                  <c:v>2e trimestre</c:v>
                </c:pt>
                <c:pt idx="2">
                  <c:v>3e trimestre</c:v>
                </c:pt>
                <c:pt idx="3">
                  <c:v>4e trimestre</c:v>
                </c:pt>
              </c:strCache>
            </c:strRef>
          </c:cat>
          <c:val>
            <c:numRef>
              <c:f>[2]Feuil1!$B$6:$E$6</c:f>
              <c:numCache>
                <c:formatCode>General</c:formatCode>
                <c:ptCount val="4"/>
                <c:pt idx="0">
                  <c:v>34750</c:v>
                </c:pt>
                <c:pt idx="1">
                  <c:v>32000</c:v>
                </c:pt>
                <c:pt idx="2">
                  <c:v>29850</c:v>
                </c:pt>
                <c:pt idx="3">
                  <c:v>44300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5B3-46AE-8A62-FEA139906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453039"/>
        <c:axId val="1055452207"/>
      </c:lineChart>
      <c:catAx>
        <c:axId val="105545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5452207"/>
        <c:crosses val="autoZero"/>
        <c:auto val="1"/>
        <c:lblAlgn val="ctr"/>
        <c:lblOffset val="100"/>
        <c:noMultiLvlLbl val="0"/>
      </c:catAx>
      <c:valAx>
        <c:axId val="1055452207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54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5</xdr:row>
      <xdr:rowOff>41910</xdr:rowOff>
    </xdr:from>
    <xdr:to>
      <xdr:col>11</xdr:col>
      <xdr:colOff>655320</xdr:colOff>
      <xdr:row>20</xdr:row>
      <xdr:rowOff>41910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9C0958D-F508-3CF9-D9C4-2FDB17A3C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417194</xdr:colOff>
      <xdr:row>4</xdr:row>
      <xdr:rowOff>109536</xdr:rowOff>
    </xdr:from>
    <xdr:to>
      <xdr:col>11</xdr:col>
      <xdr:colOff>563879</xdr:colOff>
      <xdr:row>24</xdr:row>
      <xdr:rowOff>45720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9</xdr:row>
      <xdr:rowOff>11430</xdr:rowOff>
    </xdr:from>
    <xdr:to>
      <xdr:col>10</xdr:col>
      <xdr:colOff>228600</xdr:colOff>
      <xdr:row>23</xdr:row>
      <xdr:rowOff>152400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93E2200-7359-AC26-5653-FC1488233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370588</xdr:colOff>
      <xdr:row>1</xdr:row>
      <xdr:rowOff>28684</xdr:rowOff>
    </xdr:from>
    <xdr:to>
      <xdr:col>15</xdr:col>
      <xdr:colOff>531627</xdr:colOff>
      <xdr:row>24</xdr:row>
      <xdr:rowOff>44303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C579C1D-CF83-47B7-9CDD-CA79B6FFD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388620</xdr:colOff>
      <xdr:row>7</xdr:row>
      <xdr:rowOff>133350</xdr:rowOff>
    </xdr:from>
    <xdr:to>
      <xdr:col>7</xdr:col>
      <xdr:colOff>205740</xdr:colOff>
      <xdr:row>22</xdr:row>
      <xdr:rowOff>133350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8272CEC-F16F-A87F-2F9A-F888D3490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708660</xdr:colOff>
      <xdr:row>5</xdr:row>
      <xdr:rowOff>41910</xdr:rowOff>
    </xdr:from>
    <xdr:to>
      <xdr:col>9</xdr:col>
      <xdr:colOff>388620</xdr:colOff>
      <xdr:row>20</xdr:row>
      <xdr:rowOff>41910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E8D15B3-A55F-2527-D9A6-6CC6F41C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2</xdr:row>
      <xdr:rowOff>18430</xdr:rowOff>
    </xdr:from>
    <xdr:to>
      <xdr:col>14</xdr:col>
      <xdr:colOff>604815</xdr:colOff>
      <xdr:row>24</xdr:row>
      <xdr:rowOff>79921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EDA461-8989-4DC5-AB98-37F0BB153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ada/Desktop/Youtube%20Graphique/Graphique%20Secteu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ada/Desktop/Youtube%20Graphique/Graphique%20Courb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</sheetNames>
    <sheetDataSet>
      <sheetData sheetId="0">
        <row r="2">
          <cell r="C2" t="str">
            <v>Camions</v>
          </cell>
        </row>
        <row r="3">
          <cell r="A3" t="str">
            <v>1er trimestre</v>
          </cell>
          <cell r="C3">
            <v>21900</v>
          </cell>
        </row>
        <row r="4">
          <cell r="A4" t="str">
            <v>2e trimestre</v>
          </cell>
          <cell r="C4">
            <v>32500</v>
          </cell>
        </row>
        <row r="5">
          <cell r="A5" t="str">
            <v>3e trimestre</v>
          </cell>
          <cell r="C5">
            <v>22450</v>
          </cell>
        </row>
        <row r="6">
          <cell r="A6" t="str">
            <v>4e trimestre</v>
          </cell>
          <cell r="C6">
            <v>46400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</sheetNames>
    <sheetDataSet>
      <sheetData sheetId="0">
        <row r="2">
          <cell r="B2" t="str">
            <v>1er trimestre</v>
          </cell>
          <cell r="C2" t="str">
            <v>2e trimestre</v>
          </cell>
          <cell r="D2" t="str">
            <v>3e trimestre</v>
          </cell>
          <cell r="E2" t="str">
            <v>4e trimestre</v>
          </cell>
        </row>
        <row r="3">
          <cell r="A3" t="str">
            <v>Bateaux</v>
          </cell>
          <cell r="B3">
            <v>12000</v>
          </cell>
          <cell r="C3">
            <v>31800</v>
          </cell>
          <cell r="D3">
            <v>37308</v>
          </cell>
          <cell r="E3">
            <v>39950</v>
          </cell>
        </row>
        <row r="4">
          <cell r="A4" t="str">
            <v>Camions</v>
          </cell>
          <cell r="B4">
            <v>21900</v>
          </cell>
          <cell r="C4">
            <v>32500</v>
          </cell>
          <cell r="D4">
            <v>22450</v>
          </cell>
          <cell r="E4">
            <v>46400</v>
          </cell>
        </row>
        <row r="5">
          <cell r="A5" t="str">
            <v>Voitures</v>
          </cell>
          <cell r="B5">
            <v>35870</v>
          </cell>
          <cell r="C5">
            <v>25150</v>
          </cell>
          <cell r="D5">
            <v>49550</v>
          </cell>
          <cell r="E5">
            <v>52150</v>
          </cell>
        </row>
        <row r="6">
          <cell r="A6" t="str">
            <v>Moto</v>
          </cell>
          <cell r="B6">
            <v>34750</v>
          </cell>
          <cell r="C6">
            <v>32000</v>
          </cell>
          <cell r="D6">
            <v>29850</v>
          </cell>
          <cell r="E6">
            <v>44300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ADD5-D949-46A2-9BB0-572C55DE04BA}">
  <dimension ref="A2:C7"/>
  <sheetViews>
    <sheetView showGridLines="0" workbookViewId="0">
      <selection activeCell="E8" sqref="E8"/>
    </sheetView>
  </sheetViews>
  <sheetFormatPr baseColWidth="10" defaultRowHeight="14.4" x14ac:dyDescent="0.3"/>
  <sheetData>
    <row r="2" spans="1:3" x14ac:dyDescent="0.3">
      <c r="A2" s="3" t="s">
        <v>23</v>
      </c>
      <c r="B2" s="3" t="s">
        <v>24</v>
      </c>
      <c r="C2" s="3" t="s">
        <v>25</v>
      </c>
    </row>
    <row r="3" spans="1:3" x14ac:dyDescent="0.3">
      <c r="A3" t="s">
        <v>26</v>
      </c>
      <c r="B3">
        <v>100</v>
      </c>
      <c r="C3" s="8">
        <f>B3/$B$7</f>
        <v>0.23809523809523808</v>
      </c>
    </row>
    <row r="4" spans="1:3" x14ac:dyDescent="0.3">
      <c r="A4" t="s">
        <v>27</v>
      </c>
      <c r="B4">
        <v>120</v>
      </c>
      <c r="C4" s="8">
        <f t="shared" ref="C4:C6" si="0">B4/$B$7</f>
        <v>0.2857142857142857</v>
      </c>
    </row>
    <row r="5" spans="1:3" x14ac:dyDescent="0.3">
      <c r="A5" t="s">
        <v>28</v>
      </c>
      <c r="B5">
        <v>80</v>
      </c>
      <c r="C5" s="8">
        <f t="shared" si="0"/>
        <v>0.19047619047619047</v>
      </c>
    </row>
    <row r="6" spans="1:3" x14ac:dyDescent="0.3">
      <c r="A6" t="s">
        <v>29</v>
      </c>
      <c r="B6">
        <v>120</v>
      </c>
      <c r="C6" s="8">
        <f t="shared" si="0"/>
        <v>0.2857142857142857</v>
      </c>
    </row>
    <row r="7" spans="1:3" x14ac:dyDescent="0.3">
      <c r="B7">
        <f>SUM(B3:B6)</f>
        <v>420</v>
      </c>
      <c r="C7" s="9">
        <f>SUM(C3:C6)</f>
        <v>0.99999999999999989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showGridLines="0" workbookViewId="0">
      <selection activeCell="M8" sqref="M8"/>
    </sheetView>
  </sheetViews>
  <sheetFormatPr baseColWidth="10" defaultRowHeight="14.4" x14ac:dyDescent="0.3"/>
  <cols>
    <col min="2" max="13" width="11.88671875" bestFit="1" customWidth="1"/>
  </cols>
  <sheetData>
    <row r="1" spans="1:13" x14ac:dyDescent="0.3"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</row>
    <row r="2" spans="1:13" x14ac:dyDescent="0.3">
      <c r="A2" t="s">
        <v>0</v>
      </c>
      <c r="B2" s="1">
        <v>59490</v>
      </c>
      <c r="C2" s="1">
        <v>68751</v>
      </c>
      <c r="D2" s="1">
        <v>44262</v>
      </c>
      <c r="E2" s="1">
        <v>60345</v>
      </c>
      <c r="F2" s="1">
        <v>47265</v>
      </c>
      <c r="G2" s="1">
        <v>40990</v>
      </c>
      <c r="H2" s="1">
        <v>70103</v>
      </c>
      <c r="I2" s="1">
        <v>72179</v>
      </c>
      <c r="J2" s="1">
        <v>44888</v>
      </c>
      <c r="K2" s="1">
        <v>43051</v>
      </c>
      <c r="L2" s="1">
        <v>71729</v>
      </c>
      <c r="M2" s="1">
        <v>69889</v>
      </c>
    </row>
    <row r="3" spans="1:13" x14ac:dyDescent="0.3">
      <c r="A3" t="s">
        <v>1</v>
      </c>
      <c r="B3" s="2">
        <v>1864</v>
      </c>
      <c r="C3" s="2">
        <v>1994</v>
      </c>
      <c r="D3" s="2">
        <v>1368</v>
      </c>
      <c r="E3" s="2">
        <v>1254</v>
      </c>
      <c r="F3" s="2">
        <v>1142</v>
      </c>
      <c r="G3" s="2">
        <v>2054</v>
      </c>
      <c r="H3" s="2">
        <v>2886</v>
      </c>
      <c r="I3" s="2">
        <v>1440</v>
      </c>
      <c r="J3" s="2">
        <v>1496</v>
      </c>
      <c r="K3" s="2">
        <v>2956</v>
      </c>
      <c r="L3" s="2">
        <v>1836</v>
      </c>
      <c r="M3" s="2">
        <v>2650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C48E1-D7FF-4AB2-8EC4-2EECDD3EF661}">
  <dimension ref="A3:F7"/>
  <sheetViews>
    <sheetView showGridLines="0" workbookViewId="0">
      <selection activeCell="M6" sqref="M6"/>
    </sheetView>
  </sheetViews>
  <sheetFormatPr baseColWidth="10" defaultRowHeight="14.4" x14ac:dyDescent="0.3"/>
  <cols>
    <col min="1" max="1" width="12.5546875" bestFit="1" customWidth="1"/>
    <col min="2" max="2" width="12.33203125" bestFit="1" customWidth="1"/>
  </cols>
  <sheetData>
    <row r="3" spans="1:6" x14ac:dyDescent="0.3">
      <c r="A3" s="4"/>
      <c r="B3" s="5" t="s">
        <v>14</v>
      </c>
      <c r="C3" s="5" t="s">
        <v>15</v>
      </c>
      <c r="D3" s="5" t="s">
        <v>16</v>
      </c>
      <c r="E3" s="5" t="s">
        <v>17</v>
      </c>
      <c r="F3" s="5" t="s">
        <v>18</v>
      </c>
    </row>
    <row r="4" spans="1:6" x14ac:dyDescent="0.3">
      <c r="A4" s="6" t="s">
        <v>19</v>
      </c>
      <c r="B4" s="7">
        <v>12000</v>
      </c>
      <c r="C4" s="7">
        <v>21900</v>
      </c>
      <c r="D4" s="7">
        <v>35870</v>
      </c>
      <c r="E4" s="7">
        <v>34750</v>
      </c>
      <c r="F4" s="7">
        <f t="shared" ref="F4:F7" si="0">SUM(B4:E4)</f>
        <v>104520</v>
      </c>
    </row>
    <row r="5" spans="1:6" x14ac:dyDescent="0.3">
      <c r="A5" s="6" t="s">
        <v>20</v>
      </c>
      <c r="B5" s="7">
        <v>31800</v>
      </c>
      <c r="C5" s="7">
        <v>32500</v>
      </c>
      <c r="D5" s="7">
        <v>25150</v>
      </c>
      <c r="E5" s="7">
        <v>32000</v>
      </c>
      <c r="F5" s="7">
        <f t="shared" si="0"/>
        <v>121450</v>
      </c>
    </row>
    <row r="6" spans="1:6" x14ac:dyDescent="0.3">
      <c r="A6" s="6" t="s">
        <v>21</v>
      </c>
      <c r="B6" s="7">
        <v>37308</v>
      </c>
      <c r="C6" s="7">
        <v>22450</v>
      </c>
      <c r="D6" s="7">
        <v>49550</v>
      </c>
      <c r="E6" s="7">
        <v>29850</v>
      </c>
      <c r="F6" s="7">
        <f t="shared" si="0"/>
        <v>139158</v>
      </c>
    </row>
    <row r="7" spans="1:6" x14ac:dyDescent="0.3">
      <c r="A7" s="6" t="s">
        <v>22</v>
      </c>
      <c r="B7" s="7">
        <v>39950</v>
      </c>
      <c r="C7" s="7">
        <v>46400</v>
      </c>
      <c r="D7" s="7">
        <v>52150</v>
      </c>
      <c r="E7" s="7">
        <v>44300</v>
      </c>
      <c r="F7" s="7">
        <f t="shared" si="0"/>
        <v>182800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84792-8587-4933-B5B3-2B3E1B219EDC}">
  <dimension ref="A1:F6"/>
  <sheetViews>
    <sheetView showGridLines="0" workbookViewId="0">
      <selection activeCell="C2" activeCellId="1" sqref="A2:A6 C2:C6"/>
    </sheetView>
  </sheetViews>
  <sheetFormatPr baseColWidth="10" defaultRowHeight="14.4" x14ac:dyDescent="0.3"/>
  <cols>
    <col min="1" max="1" width="12.5546875" bestFit="1" customWidth="1"/>
  </cols>
  <sheetData>
    <row r="1" spans="1:6" x14ac:dyDescent="0.3">
      <c r="A1" s="10" t="s">
        <v>30</v>
      </c>
      <c r="B1" s="10"/>
      <c r="C1" s="10"/>
      <c r="D1" s="10"/>
      <c r="E1" s="10"/>
      <c r="F1" s="10"/>
    </row>
    <row r="2" spans="1:6" x14ac:dyDescent="0.3">
      <c r="A2" s="4"/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</row>
    <row r="3" spans="1:6" x14ac:dyDescent="0.3">
      <c r="A3" s="6" t="s">
        <v>19</v>
      </c>
      <c r="B3" s="7">
        <v>12000</v>
      </c>
      <c r="C3" s="7">
        <v>21900</v>
      </c>
      <c r="D3" s="7">
        <v>35870</v>
      </c>
      <c r="E3" s="7">
        <v>34750</v>
      </c>
      <c r="F3" s="7">
        <v>104520</v>
      </c>
    </row>
    <row r="4" spans="1:6" x14ac:dyDescent="0.3">
      <c r="A4" s="6" t="s">
        <v>20</v>
      </c>
      <c r="B4" s="7">
        <v>31800</v>
      </c>
      <c r="C4" s="7">
        <v>32500</v>
      </c>
      <c r="D4" s="7">
        <v>25150</v>
      </c>
      <c r="E4" s="7">
        <v>32000</v>
      </c>
      <c r="F4" s="7">
        <v>121450</v>
      </c>
    </row>
    <row r="5" spans="1:6" x14ac:dyDescent="0.3">
      <c r="A5" s="6" t="s">
        <v>21</v>
      </c>
      <c r="B5" s="7">
        <v>37308</v>
      </c>
      <c r="C5" s="7">
        <v>22450</v>
      </c>
      <c r="D5" s="7">
        <v>49550</v>
      </c>
      <c r="E5" s="7">
        <v>29850</v>
      </c>
      <c r="F5" s="7">
        <v>139158</v>
      </c>
    </row>
    <row r="6" spans="1:6" x14ac:dyDescent="0.3">
      <c r="A6" s="6" t="s">
        <v>22</v>
      </c>
      <c r="B6" s="7">
        <v>39950</v>
      </c>
      <c r="C6" s="7">
        <v>46400</v>
      </c>
      <c r="D6" s="7">
        <v>52150</v>
      </c>
      <c r="E6" s="7">
        <v>44300</v>
      </c>
      <c r="F6" s="7">
        <v>182800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C1DC-092F-4F98-B43A-524701DA8693}">
  <dimension ref="A1:M2"/>
  <sheetViews>
    <sheetView showGridLines="0" workbookViewId="0">
      <selection activeCell="L16" sqref="L16"/>
    </sheetView>
  </sheetViews>
  <sheetFormatPr baseColWidth="10" defaultRowHeight="14.4" x14ac:dyDescent="0.3"/>
  <cols>
    <col min="2" max="13" width="11.88671875" bestFit="1" customWidth="1"/>
  </cols>
  <sheetData>
    <row r="1" spans="1:13" x14ac:dyDescent="0.3"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</row>
    <row r="2" spans="1:13" x14ac:dyDescent="0.3">
      <c r="A2" t="s">
        <v>0</v>
      </c>
      <c r="B2" s="1">
        <v>59490</v>
      </c>
      <c r="C2" s="1">
        <v>68751</v>
      </c>
      <c r="D2" s="1">
        <v>44262</v>
      </c>
      <c r="E2" s="1">
        <v>60345</v>
      </c>
      <c r="F2" s="1">
        <v>47265</v>
      </c>
      <c r="G2" s="1">
        <v>40990</v>
      </c>
      <c r="H2" s="1">
        <v>70103</v>
      </c>
      <c r="I2" s="1">
        <v>72179</v>
      </c>
      <c r="J2" s="1">
        <v>1000</v>
      </c>
      <c r="K2" s="1">
        <v>2500</v>
      </c>
      <c r="L2" s="1">
        <v>3200</v>
      </c>
      <c r="M2" s="1">
        <v>800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0990-A445-4847-B6F9-CF239E38DFE6}">
  <dimension ref="A2:E6"/>
  <sheetViews>
    <sheetView showGridLines="0" tabSelected="1" workbookViewId="0">
      <selection activeCell="D12" sqref="D12"/>
    </sheetView>
  </sheetViews>
  <sheetFormatPr baseColWidth="10" defaultRowHeight="14.4" x14ac:dyDescent="0.3"/>
  <cols>
    <col min="1" max="1" width="12.5546875" bestFit="1" customWidth="1"/>
    <col min="2" max="2" width="12.33203125" bestFit="1" customWidth="1"/>
  </cols>
  <sheetData>
    <row r="2" spans="1:5" x14ac:dyDescent="0.3">
      <c r="A2" s="4"/>
      <c r="B2" s="6" t="s">
        <v>19</v>
      </c>
      <c r="C2" s="6" t="s">
        <v>20</v>
      </c>
      <c r="D2" s="6" t="s">
        <v>21</v>
      </c>
      <c r="E2" s="6" t="s">
        <v>22</v>
      </c>
    </row>
    <row r="3" spans="1:5" x14ac:dyDescent="0.3">
      <c r="A3" s="5" t="s">
        <v>14</v>
      </c>
      <c r="B3" s="7">
        <v>12000</v>
      </c>
      <c r="C3" s="7">
        <v>31800</v>
      </c>
      <c r="D3" s="7">
        <v>37308</v>
      </c>
      <c r="E3" s="7">
        <v>39950</v>
      </c>
    </row>
    <row r="4" spans="1:5" x14ac:dyDescent="0.3">
      <c r="A4" s="5" t="s">
        <v>15</v>
      </c>
      <c r="B4" s="7">
        <v>21900</v>
      </c>
      <c r="C4" s="7">
        <v>32500</v>
      </c>
      <c r="D4" s="7">
        <v>22450</v>
      </c>
      <c r="E4" s="7">
        <v>46400</v>
      </c>
    </row>
    <row r="5" spans="1:5" x14ac:dyDescent="0.3">
      <c r="A5" s="5" t="s">
        <v>16</v>
      </c>
      <c r="B5" s="7">
        <v>35870</v>
      </c>
      <c r="C5" s="7">
        <v>25150</v>
      </c>
      <c r="D5" s="7">
        <v>49550</v>
      </c>
      <c r="E5" s="7">
        <v>52150</v>
      </c>
    </row>
    <row r="6" spans="1:5" x14ac:dyDescent="0.3">
      <c r="A6" s="5" t="s">
        <v>17</v>
      </c>
      <c r="B6" s="7">
        <v>34750</v>
      </c>
      <c r="C6" s="7">
        <v>32000</v>
      </c>
      <c r="D6" s="7">
        <v>29850</v>
      </c>
      <c r="E6" s="7">
        <v>44300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Histogramme</vt:lpstr>
      <vt:lpstr>AxeSecondaire</vt:lpstr>
      <vt:lpstr>GraphiqueAnneaux_Bateaux</vt:lpstr>
      <vt:lpstr>Secteurs_Camions</vt:lpstr>
      <vt:lpstr>BarreSecteurs</vt:lpstr>
      <vt:lpstr>GraphiqueCourbe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Naël BAADACHE</dc:creator>
  <cp:lastModifiedBy>SAAD ZOUAOUI</cp:lastModifiedBy>
  <dcterms:created xsi:type="dcterms:W3CDTF">2018-08-01T12:36:31Z</dcterms:created>
  <dcterms:modified xsi:type="dcterms:W3CDTF">2025-05-20T22:43:08Z</dcterms:modified>
</cp:coreProperties>
</file>