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20" documentId="8_{C226A3FC-3A77-4D77-A35F-EF564910529D}" xr6:coauthVersionLast="47" xr6:coauthVersionMax="47" xr10:uidLastSave="{4469821F-9A6F-43B4-A03B-1427CC78E9C1}"/>
  <bookViews>
    <workbookView xWindow="-108" yWindow="-108" windowWidth="23256" windowHeight="12456" xr2:uid="{00000000-000D-0000-FFFF-FFFF00000000}"/>
  </bookViews>
  <sheets>
    <sheet name="Solu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2" i="2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  <c r="F4" i="2"/>
  <c r="E4" i="2"/>
  <c r="D4" i="2"/>
  <c r="C4" i="2"/>
  <c r="G3" i="2"/>
  <c r="G2" i="2"/>
  <c r="C5" i="2" l="1"/>
  <c r="C8" i="2"/>
  <c r="D5" i="2"/>
  <c r="D8" i="2"/>
  <c r="E5" i="2"/>
  <c r="E8" i="2"/>
  <c r="F5" i="2"/>
  <c r="G5" i="2" s="1"/>
  <c r="F8" i="2"/>
  <c r="F6" i="2"/>
  <c r="C6" i="2"/>
  <c r="C7" i="2"/>
  <c r="F7" i="2"/>
  <c r="F9" i="2" s="1"/>
  <c r="E6" i="2"/>
  <c r="E7" i="2"/>
  <c r="E9" i="2" s="1"/>
  <c r="D6" i="2"/>
  <c r="D7" i="2"/>
  <c r="D9" i="2" s="1"/>
  <c r="G4" i="2"/>
  <c r="G8" i="2" s="1"/>
  <c r="C9" i="2"/>
  <c r="G7" i="2" l="1"/>
  <c r="G6" i="2"/>
  <c r="G9" i="2" l="1"/>
</calcChain>
</file>

<file path=xl/sharedStrings.xml><?xml version="1.0" encoding="utf-8"?>
<sst xmlns="http://schemas.openxmlformats.org/spreadsheetml/2006/main" count="16" uniqueCount="16">
  <si>
    <t>Solde</t>
  </si>
  <si>
    <t>Déductions</t>
  </si>
  <si>
    <t>Loyer</t>
  </si>
  <si>
    <t>Assurance</t>
  </si>
  <si>
    <t>Voiture</t>
  </si>
  <si>
    <t>Trim. 1</t>
  </si>
  <si>
    <t>Trim. 2</t>
  </si>
  <si>
    <t>Trim. 3</t>
  </si>
  <si>
    <t>Trim. 4</t>
  </si>
  <si>
    <t>TOTAL ANNEE</t>
  </si>
  <si>
    <t>Impôts</t>
  </si>
  <si>
    <t>Chiffre d'affaire</t>
  </si>
  <si>
    <t>CA net</t>
  </si>
  <si>
    <t>MOY ANNEE</t>
  </si>
  <si>
    <t>Trim MAX</t>
  </si>
  <si>
    <t>Trim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</si>
</sst>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&quot;F&quot;_-;\-* #,##0.00\ &quot;F&quot;_-;_-* &quot;-&quot;??\ &quot;F&quot;_-;_-@_-"/>
    <numFmt numFmtId="166" formatCode="_-* #,##0.00\ [$€-40C]_-;\-* #,##0.00\ [$€-40C]_-;_-* &quot;-&quot;??\ [$€-40C]_-;_-@_-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Fill="1" applyBorder="1"/>
    <xf numFmtId="164" fontId="2" fillId="2" borderId="1" xfId="1" applyNumberFormat="1" applyFont="1" applyFill="1" applyBorder="1"/>
    <xf numFmtId="164" fontId="3" fillId="2" borderId="1" xfId="1" applyNumberFormat="1" applyFont="1" applyFill="1" applyBorder="1"/>
    <xf numFmtId="9" fontId="2" fillId="0" borderId="1" xfId="0" applyNumberFormat="1" applyFont="1" applyBorder="1" applyAlignment="1">
      <alignment horizontal="center"/>
    </xf>
    <xf numFmtId="166" fontId="2" fillId="2" borderId="1" xfId="1" applyNumberFormat="1" applyFont="1" applyFill="1" applyBorder="1"/>
    <xf numFmtId="0" fontId="2" fillId="0" borderId="1" xfId="0" applyFont="1" applyBorder="1"/>
    <xf numFmtId="164" fontId="2" fillId="0" borderId="0" xfId="0" applyNumberFormat="1" applyFont="1"/>
    <xf numFmtId="166" fontId="2" fillId="3" borderId="1" xfId="1" applyNumberFormat="1" applyFont="1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workbookViewId="0">
      <selection activeCell="H12" sqref="H12"/>
    </sheetView>
  </sheetViews>
  <sheetFormatPr baseColWidth="10" defaultColWidth="11.44140625" defaultRowHeight="15.6" x14ac:dyDescent="0.3"/>
  <cols>
    <col min="1" max="1" width="15.6640625" style="2" customWidth="1"/>
    <col min="2" max="2" width="7.5546875" style="1" customWidth="1"/>
    <col min="3" max="4" width="15.6640625" style="2" customWidth="1"/>
    <col min="5" max="6" width="13.33203125" style="2" bestFit="1" customWidth="1"/>
    <col min="7" max="7" width="20" style="2" customWidth="1"/>
    <col min="8" max="8" width="14" style="2" bestFit="1" customWidth="1"/>
    <col min="9" max="10" width="12.88671875" style="2" bestFit="1" customWidth="1"/>
    <col min="11" max="16384" width="11.44140625" style="2"/>
  </cols>
  <sheetData>
    <row r="1" spans="1:10" ht="20.100000000000001" customHeight="1" x14ac:dyDescent="0.3">
      <c r="A1" s="11"/>
      <c r="B1" s="11"/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13</v>
      </c>
      <c r="I1" s="3" t="s">
        <v>14</v>
      </c>
      <c r="J1" s="3" t="s">
        <v>15</v>
      </c>
    </row>
    <row r="2" spans="1:10" ht="20.100000000000001" customHeight="1" x14ac:dyDescent="0.3">
      <c r="A2" s="4" t="s">
        <v>11</v>
      </c>
      <c r="B2" s="5"/>
      <c r="C2" s="6">
        <v>50000</v>
      </c>
      <c r="D2" s="6">
        <v>42000</v>
      </c>
      <c r="E2" s="6">
        <v>60000</v>
      </c>
      <c r="F2" s="6">
        <v>55000</v>
      </c>
      <c r="G2" s="7">
        <f t="shared" ref="G2:G7" si="0">SUM(C2:F2)</f>
        <v>207000</v>
      </c>
      <c r="H2" s="7">
        <f>AVERAGE(C2:F2)</f>
        <v>51750</v>
      </c>
      <c r="I2" s="7">
        <f>MAX(C2:F2)</f>
        <v>60000</v>
      </c>
      <c r="J2" s="7">
        <f>MIN(C2:F2)</f>
        <v>42000</v>
      </c>
    </row>
    <row r="3" spans="1:10" ht="20.100000000000001" customHeight="1" x14ac:dyDescent="0.3">
      <c r="A3" s="4" t="s">
        <v>1</v>
      </c>
      <c r="B3" s="5"/>
      <c r="C3" s="6">
        <v>1000</v>
      </c>
      <c r="D3" s="6">
        <v>1300</v>
      </c>
      <c r="E3" s="6">
        <v>2200</v>
      </c>
      <c r="F3" s="6">
        <v>2500</v>
      </c>
      <c r="G3" s="7">
        <f t="shared" si="0"/>
        <v>7000</v>
      </c>
      <c r="H3" s="7">
        <f t="shared" ref="H3:H9" si="1">AVERAGE(C3:F3)</f>
        <v>1750</v>
      </c>
      <c r="I3" s="7">
        <f t="shared" ref="I3:I9" si="2">MAX(C3:F3)</f>
        <v>2500</v>
      </c>
      <c r="J3" s="7">
        <f t="shared" ref="J3:J9" si="3">MIN(C3:F3)</f>
        <v>1000</v>
      </c>
    </row>
    <row r="4" spans="1:10" ht="20.100000000000001" customHeight="1" x14ac:dyDescent="0.3">
      <c r="A4" s="4" t="s">
        <v>12</v>
      </c>
      <c r="B4" s="3"/>
      <c r="C4" s="8">
        <f>C2-C3</f>
        <v>49000</v>
      </c>
      <c r="D4" s="8">
        <f>D2-D3</f>
        <v>40700</v>
      </c>
      <c r="E4" s="8">
        <f>E2-E3</f>
        <v>57800</v>
      </c>
      <c r="F4" s="8">
        <f>F2-F3</f>
        <v>52500</v>
      </c>
      <c r="G4" s="8">
        <f t="shared" si="0"/>
        <v>200000</v>
      </c>
      <c r="H4" s="7">
        <f t="shared" si="1"/>
        <v>50000</v>
      </c>
      <c r="I4" s="7">
        <f t="shared" si="2"/>
        <v>57800</v>
      </c>
      <c r="J4" s="7">
        <f t="shared" si="3"/>
        <v>40700</v>
      </c>
    </row>
    <row r="5" spans="1:10" ht="20.100000000000001" customHeight="1" x14ac:dyDescent="0.3">
      <c r="A5" s="4" t="s">
        <v>10</v>
      </c>
      <c r="B5" s="9">
        <v>0.18</v>
      </c>
      <c r="C5" s="10">
        <f>C4*$B$5</f>
        <v>8820</v>
      </c>
      <c r="D5" s="10">
        <f>D4*$B$5</f>
        <v>7326</v>
      </c>
      <c r="E5" s="10">
        <f>E4*$B$5</f>
        <v>10404</v>
      </c>
      <c r="F5" s="10">
        <f>F4*$B$5</f>
        <v>9450</v>
      </c>
      <c r="G5" s="10">
        <f t="shared" si="0"/>
        <v>36000</v>
      </c>
      <c r="H5" s="7">
        <f t="shared" si="1"/>
        <v>9000</v>
      </c>
      <c r="I5" s="7">
        <f t="shared" si="2"/>
        <v>10404</v>
      </c>
      <c r="J5" s="7">
        <f t="shared" si="3"/>
        <v>7326</v>
      </c>
    </row>
    <row r="6" spans="1:10" ht="20.100000000000001" customHeight="1" x14ac:dyDescent="0.3">
      <c r="A6" s="4" t="s">
        <v>2</v>
      </c>
      <c r="B6" s="9">
        <v>0.1</v>
      </c>
      <c r="C6" s="10">
        <f>C4*$B$6</f>
        <v>4900</v>
      </c>
      <c r="D6" s="10">
        <f t="shared" ref="D6:F6" si="4">D4*$B$6</f>
        <v>4070</v>
      </c>
      <c r="E6" s="10">
        <f t="shared" si="4"/>
        <v>5780</v>
      </c>
      <c r="F6" s="10">
        <f t="shared" si="4"/>
        <v>5250</v>
      </c>
      <c r="G6" s="10">
        <f t="shared" si="0"/>
        <v>20000</v>
      </c>
      <c r="H6" s="7">
        <f t="shared" si="1"/>
        <v>5000</v>
      </c>
      <c r="I6" s="7">
        <f t="shared" si="2"/>
        <v>5780</v>
      </c>
      <c r="J6" s="7">
        <f t="shared" si="3"/>
        <v>4070</v>
      </c>
    </row>
    <row r="7" spans="1:10" ht="20.100000000000001" customHeight="1" x14ac:dyDescent="0.3">
      <c r="A7" s="4" t="s">
        <v>3</v>
      </c>
      <c r="B7" s="9">
        <v>0.02</v>
      </c>
      <c r="C7" s="10">
        <f>$B$7*C4</f>
        <v>980</v>
      </c>
      <c r="D7" s="10">
        <f t="shared" ref="D7:F7" si="5">$B$7*D4</f>
        <v>814</v>
      </c>
      <c r="E7" s="10">
        <f t="shared" si="5"/>
        <v>1156</v>
      </c>
      <c r="F7" s="10">
        <f t="shared" si="5"/>
        <v>1050</v>
      </c>
      <c r="G7" s="10">
        <f t="shared" si="0"/>
        <v>4000</v>
      </c>
      <c r="H7" s="7">
        <f t="shared" si="1"/>
        <v>1000</v>
      </c>
      <c r="I7" s="7">
        <f t="shared" si="2"/>
        <v>1156</v>
      </c>
      <c r="J7" s="7">
        <f t="shared" si="3"/>
        <v>814</v>
      </c>
    </row>
    <row r="8" spans="1:10" ht="20.100000000000001" customHeight="1" x14ac:dyDescent="0.3">
      <c r="A8" s="4" t="s">
        <v>4</v>
      </c>
      <c r="B8" s="9">
        <v>0.03</v>
      </c>
      <c r="C8" s="10">
        <f>$B$8*C4</f>
        <v>1470</v>
      </c>
      <c r="D8" s="10">
        <f t="shared" ref="D8:G8" si="6">$B$8*D4</f>
        <v>1221</v>
      </c>
      <c r="E8" s="10">
        <f t="shared" si="6"/>
        <v>1734</v>
      </c>
      <c r="F8" s="10">
        <f t="shared" si="6"/>
        <v>1575</v>
      </c>
      <c r="G8" s="10">
        <f t="shared" si="6"/>
        <v>6000</v>
      </c>
      <c r="H8" s="7">
        <f t="shared" si="1"/>
        <v>1500</v>
      </c>
      <c r="I8" s="7">
        <f t="shared" si="2"/>
        <v>1734</v>
      </c>
      <c r="J8" s="7">
        <f t="shared" si="3"/>
        <v>1221</v>
      </c>
    </row>
    <row r="9" spans="1:10" ht="20.100000000000001" customHeight="1" x14ac:dyDescent="0.3">
      <c r="A9" s="4" t="s">
        <v>0</v>
      </c>
      <c r="B9" s="5"/>
      <c r="C9" s="13">
        <f>C4-SUM(C5:C8)</f>
        <v>32830</v>
      </c>
      <c r="D9" s="13">
        <f>D4-SUM(D5:D8)</f>
        <v>27269</v>
      </c>
      <c r="E9" s="13">
        <f>E4-SUM(E5:E8)</f>
        <v>38726</v>
      </c>
      <c r="F9" s="13">
        <f>F4-SUM(F5:F8)</f>
        <v>35175</v>
      </c>
      <c r="G9" s="13">
        <f>G4-SUM(G5:G8)</f>
        <v>134000</v>
      </c>
      <c r="H9" s="12"/>
      <c r="I9" s="12"/>
      <c r="J9" s="1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REVENUS</dc:title>
  <dc:subject>Cours EXCEL 5</dc:subject>
  <dc:creator>E. Matafora</dc:creator>
  <cp:keywords>Exercices: 4</cp:keywords>
  <cp:lastModifiedBy>SAAD ZOUAOUI</cp:lastModifiedBy>
  <dcterms:created xsi:type="dcterms:W3CDTF">1998-10-06T08:59:09Z</dcterms:created>
  <dcterms:modified xsi:type="dcterms:W3CDTF">2025-05-20T21:51:55Z</dcterms:modified>
</cp:coreProperties>
</file>