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2" yWindow="492" windowWidth="22716" windowHeight="12636"/>
  </bookViews>
  <sheets>
    <sheet name="Time (Hrs)" sheetId="1" r:id="rId1"/>
    <sheet name="Time(Cost vs Value)" sheetId="5" r:id="rId2"/>
    <sheet name="Data" sheetId="2" r:id="rId3"/>
    <sheet name="Definitions" sheetId="3" state="hidden" r:id="rId4"/>
    <sheet name="Project Ratecard" sheetId="4" r:id="rId5"/>
  </sheets>
  <definedNames>
    <definedName name="_xlnm._FilterDatabase" localSheetId="2">Data!$A$1:$I$1260</definedName>
    <definedName name="data">OFFSET(Data!$A$1,0,0,COUNTA(Data!$A:$A),9)</definedName>
  </definedNames>
  <calcPr calcId="145621"/>
  <pivotCaches>
    <pivotCache cacheId="24" r:id="rId6"/>
  </pivotCaches>
</workbook>
</file>

<file path=xl/calcChain.xml><?xml version="1.0" encoding="utf-8"?>
<calcChain xmlns="http://schemas.openxmlformats.org/spreadsheetml/2006/main">
  <c r="F2" i="2" l="1"/>
  <c r="G2" i="2"/>
  <c r="H2" i="2"/>
  <c r="I2" i="2" l="1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sz val="11"/>
            <rFont val="Calibri"/>
          </rPr>
          <t>Sample Project ID. The project ID is the prefix to the issue ID.</t>
        </r>
      </text>
    </comment>
  </commentList>
</comments>
</file>

<file path=xl/sharedStrings.xml><?xml version="1.0" encoding="utf-8"?>
<sst xmlns="http://schemas.openxmlformats.org/spreadsheetml/2006/main" count="48" uniqueCount="32">
  <si>
    <t>Type</t>
  </si>
  <si>
    <t>(All)</t>
  </si>
  <si>
    <t>Time Hrs</t>
  </si>
  <si>
    <t>Time in Hours</t>
  </si>
  <si>
    <t>Column Labels</t>
  </si>
  <si>
    <t>Row Labels</t>
  </si>
  <si>
    <t>DPP User</t>
  </si>
  <si>
    <t>Grand Total</t>
  </si>
  <si>
    <t>New work</t>
  </si>
  <si>
    <t>540</t>
  </si>
  <si>
    <t>Project ID</t>
  </si>
  <si>
    <t>Sum of Time Cost</t>
  </si>
  <si>
    <t>Sum of Time Value</t>
  </si>
  <si>
    <t>Sum of Variance</t>
  </si>
  <si>
    <t>IssueKey</t>
  </si>
  <si>
    <t>Title</t>
  </si>
  <si>
    <t>{Time}</t>
  </si>
  <si>
    <t>{TimeLogger}</t>
  </si>
  <si>
    <t>Time Cost</t>
  </si>
  <si>
    <t>Time Value</t>
  </si>
  <si>
    <t>Task</t>
  </si>
  <si>
    <t>IMS</t>
  </si>
  <si>
    <t>Fields</t>
  </si>
  <si>
    <t>Url</t>
  </si>
  <si>
    <t>Data</t>
  </si>
  <si>
    <t>today</t>
  </si>
  <si>
    <t>Name</t>
  </si>
  <si>
    <t>ProjectID</t>
  </si>
  <si>
    <t>Labour Cost</t>
  </si>
  <si>
    <t>Billing Rate</t>
  </si>
  <si>
    <t>To have the spreadsheet calculate cost by project, enter your standard labour cost (in hours) and the standard billing rate (in hours) in the columns</t>
  </si>
  <si>
    <t>You may alter this portion of the spreadsheet to meet your specific billing requirements, it is included as a sample with the VLOOKUP formulae on the data sheet representing best practice in linking between labour hours and a rate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</si>
</sst>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;[Red]\-0.00\ "/>
    <numFmt numFmtId="165" formatCode="_-[$$-409]* #,##0.00_ ;_-[$$-409]* \-#,##0.00\ ;_-[$$-409]* &quot;-&quot;??_ ;_-@_ "/>
  </numFmts>
  <fonts count="5">
    <font>
      <sz val="11"/>
      <name val="Calibri"/>
    </font>
    <font>
      <b/>
      <sz val="18"/>
      <name val="Calibri"/>
    </font>
    <font>
      <b/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Protection="1"/>
    <xf numFmtId="0" fontId="2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164" fontId="0" fillId="0" borderId="0" xfId="0" applyNumberFormat="1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left" indent="2"/>
    </xf>
    <xf numFmtId="165" fontId="0" fillId="0" borderId="0" xfId="0" applyNumberFormat="1" applyProtection="1"/>
    <xf numFmtId="0" fontId="3" fillId="0" borderId="0" xfId="0" applyFont="1" applyProtection="1"/>
    <xf numFmtId="0" fontId="4" fillId="0" borderId="0" xfId="0" applyFont="1" applyProtection="1"/>
    <xf numFmtId="0" fontId="0" fillId="2" borderId="1" xfId="0" applyFill="1" applyBorder="1" applyProtection="1"/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vertical="top" wrapText="1"/>
    </xf>
    <xf numFmtId="0" fontId="0" fillId="0" borderId="0" xfId="0" pivotButton="1" applyProtection="1"/>
    <xf numFmtId="0" fontId="1" fillId="3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48">
    <dxf>
      <numFmt numFmtId="164" formatCode="0.00_ ;[Red]\-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font>
        <sz val="18"/>
      </font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alignment horizontal="right" readingOrder="0"/>
    </dxf>
    <dxf>
      <font>
        <b/>
        <sz val="18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numFmt numFmtId="164" formatCode="0.00_ ;[Red]\-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font>
        <sz val="18"/>
      </font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alignment horizontal="right" readingOrder="0"/>
    </dxf>
    <dxf>
      <font>
        <b/>
        <sz val="18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numFmt numFmtId="164" formatCode="0.00_ ;[Red]\-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font>
        <sz val="18"/>
      </font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alignment horizontal="right" readingOrder="0"/>
    </dxf>
    <dxf>
      <font>
        <b/>
        <sz val="18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  <sz val="18"/>
      </font>
    </dxf>
    <dxf>
      <alignment horizontal="right" readingOrder="0"/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ont>
        <sz val="18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numFmt numFmtId="164" formatCode="0.00_ ;[Red]\-0.00\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4175760</xdr:colOff>
      <xdr:row>38</xdr:row>
      <xdr:rowOff>121920</xdr:rowOff>
    </xdr:to>
    <xdr:sp macro="" textlink="">
      <xdr:nvSpPr>
        <xdr:cNvPr id="1026" name="GemComType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4175760</xdr:colOff>
      <xdr:row>38</xdr:row>
      <xdr:rowOff>121920</xdr:rowOff>
    </xdr:to>
    <xdr:sp macro="" textlink="">
      <xdr:nvSpPr>
        <xdr:cNvPr id="2" name="GemComType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4175760</xdr:colOff>
      <xdr:row>38</xdr:row>
      <xdr:rowOff>121920</xdr:rowOff>
    </xdr:to>
    <xdr:sp macro="" textlink="">
      <xdr:nvSpPr>
        <xdr:cNvPr id="3" name="GemComType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4175760</xdr:colOff>
      <xdr:row>38</xdr:row>
      <xdr:rowOff>121920</xdr:rowOff>
    </xdr:to>
    <xdr:sp macro="" textlink="">
      <xdr:nvSpPr>
        <xdr:cNvPr id="1028" name="GemComType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4175760</xdr:colOff>
      <xdr:row>38</xdr:row>
      <xdr:rowOff>121920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uthor" refreshedDate="41257.458376388888" missingItemsLimit="0" createdVersion="4" refreshedVersion="4" minRefreshableVersion="3" recordCount="1">
  <cacheSource type="worksheet">
    <worksheetSource name="=data"/>
  </cacheSource>
  <cacheFields count="10">
    <cacheField name="IssueKey" numFmtId="0">
      <sharedItems/>
    </cacheField>
    <cacheField name="Type" numFmtId="0">
      <sharedItems count="1">
        <s v="Task"/>
      </sharedItems>
    </cacheField>
    <cacheField name="Title" numFmtId="0">
      <sharedItems count="1">
        <s v="New work"/>
      </sharedItems>
    </cacheField>
    <cacheField name="{Time}" numFmtId="0">
      <sharedItems count="1">
        <s v="540"/>
      </sharedItems>
    </cacheField>
    <cacheField name="{TimeLogger}" numFmtId="0">
      <sharedItems count="1">
        <s v="DPP User"/>
      </sharedItems>
    </cacheField>
    <cacheField name="Project ID" numFmtId="0">
      <sharedItems count="1">
        <s v="IMS"/>
      </sharedItems>
    </cacheField>
    <cacheField name="Time Hrs" numFmtId="0">
      <sharedItems containsSemiMixedTypes="0" containsString="0" containsNumber="1" containsInteger="1" minValue="9" maxValue="9" count="1">
        <n v="9"/>
      </sharedItems>
    </cacheField>
    <cacheField name="Time Cost" numFmtId="0">
      <sharedItems containsSemiMixedTypes="0" containsString="0" containsNumber="1" containsInteger="1" minValue="900" maxValue="900"/>
    </cacheField>
    <cacheField name="Time Value" numFmtId="0">
      <sharedItems containsSemiMixedTypes="0" containsString="0" containsNumber="1" containsInteger="1" minValue="1080" maxValue="1080"/>
    </cacheField>
    <cacheField name="Variance" numFmtId="0" formula="'Time Value'-'Time Cos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IMS-140809"/>
    <x v="0"/>
    <x v="0"/>
    <x v="0"/>
    <x v="0"/>
    <x v="0"/>
    <x v="0"/>
    <n v="900"/>
    <n v="10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missingCaption="0" updatedVersion="4" minRefreshableVersion="3" itemPrintTitles="1" createdVersion="4" indent="0" outline="1" outlineData="1" multipleFieldFilters="0">
  <location ref="A4:C9" firstHeaderRow="1" firstDataRow="2" firstDataCol="1" rowPageCount="2" colPageCount="1"/>
  <pivotFields count="10">
    <pivotField showAll="0"/>
    <pivotField axis="axisPage" multipleItemSelectionAllowed="1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Col" showAll="0" defaultSubtotal="0">
      <items count="1">
        <item x="0"/>
      </items>
    </pivotField>
    <pivotField axis="axisRow" showAll="0">
      <items count="2">
        <item x="0"/>
        <item t="default"/>
      </items>
    </pivotField>
    <pivotField axis="axisPage" dataField="1" multipleItemSelectionAllowed="1" showAll="0">
      <items count="2">
        <item x="0"/>
        <item t="default"/>
      </items>
    </pivotField>
    <pivotField showAll="0"/>
    <pivotField showAll="0"/>
    <pivotField dragToRow="0" dragToCol="0" dragToPage="0" showAll="0" defaultSubtotal="0"/>
  </pivotFields>
  <rowFields count="3">
    <field x="5"/>
    <field x="2"/>
    <field x="3"/>
  </rowFields>
  <rowItems count="4">
    <i>
      <x/>
    </i>
    <i r="1">
      <x/>
    </i>
    <i r="2">
      <x/>
    </i>
    <i t="grand">
      <x/>
    </i>
  </rowItems>
  <colFields count="1">
    <field x="4"/>
  </colFields>
  <colItems count="2">
    <i>
      <x/>
    </i>
    <i t="grand">
      <x/>
    </i>
  </colItems>
  <pageFields count="2">
    <pageField fld="1" hier="-1"/>
    <pageField fld="6" hier="-1"/>
  </pageFields>
  <dataFields count="1">
    <dataField name="Time in Hours" fld="6" baseField="5" baseItem="0" numFmtId="164"/>
  </dataFields>
  <formats count="12"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field="1" type="button" dataOnly="0" labelOnly="1" outline="0" axis="axisPage" fieldPosition="0"/>
    </format>
    <format dxfId="45">
      <pivotArea field="1" type="button" dataOnly="0" labelOnly="1" outline="0" axis="axisPage" fieldPosition="0"/>
    </format>
    <format dxfId="44">
      <pivotArea field="1" type="button" dataOnly="0" labelOnly="1" outline="0" axis="axisPage" fieldPosition="0"/>
    </format>
    <format dxfId="43">
      <pivotArea field="1" type="button" dataOnly="0" labelOnly="1" outline="0" axis="axisPage" fieldPosition="0"/>
    </format>
    <format dxfId="42">
      <pivotArea field="6" type="button" dataOnly="0" labelOnly="1" outline="0" axis="axisPage" fieldPosition="1"/>
    </format>
    <format dxfId="41">
      <pivotArea field="6" type="button" dataOnly="0" labelOnly="1" outline="0" axis="axisPage" fieldPosition="1"/>
    </format>
    <format dxfId="40">
      <pivotArea field="6" type="button" dataOnly="0" labelOnly="1" outline="0" axis="axisPage" fieldPosition="1"/>
    </format>
    <format dxfId="39">
      <pivotArea field="1" type="button" dataOnly="0" labelOnly="1" outline="0" axis="axisPage" fieldPosition="0"/>
    </format>
    <format dxfId="38">
      <pivotArea field="6" type="button" dataOnly="0" labelOnly="1" outline="0" axis="axisPage" fieldPosition="1"/>
    </format>
    <format dxfId="37">
      <pivotArea dataOnly="0" labelOnly="1" outline="0" fieldPosition="0">
        <references count="1">
          <reference field="1" count="0"/>
        </references>
      </pivotArea>
    </format>
    <format dxfId="36">
      <pivotArea dataOnly="0" labelOnly="1" outline="0" fieldPosition="0">
        <references count="1">
          <reference field="6" count="0"/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4" applyNumberFormats="0" applyBorderFormats="0" applyFontFormats="0" applyPatternFormats="0" applyAlignmentFormats="0" applyWidthHeightFormats="1" dataCaption="Values" errorCaption="0" showError="1" missingCaption="0" updatedVersion="4" minRefreshableVersion="3" useAutoFormatting="1" colGrandTotals="0" itemPrintTitles="1" createdVersion="4" indent="0" outline="1" outlineData="1" multipleFieldFilters="0">
  <location ref="A5:D7" firstHeaderRow="0" firstDataRow="1" firstDataCol="1" rowPageCount="3" colPageCount="1"/>
  <pivotFields count="10">
    <pivotField showAll="0"/>
    <pivotField axis="axisPage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axis="axisPage" multipleItemSelectionAllowed="1" showAll="0">
      <items count="2">
        <item x="0"/>
        <item t="default"/>
      </items>
    </pivotField>
    <pivotField axis="axisPage" multipleItemSelectionAllowed="1" showAll="0">
      <items count="2">
        <item x="0"/>
        <item t="default"/>
      </items>
    </pivotField>
    <pivotField dataField="1" showAll="0" defaultSubtotal="0"/>
    <pivotField dataField="1" showAll="0" defaultSubtotal="0"/>
    <pivotField dataField="1" dragToRow="0" dragToCol="0" dragToPage="0"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5" hier="-1"/>
    <pageField fld="1" hier="-1"/>
    <pageField fld="6" hier="-1"/>
  </pageFields>
  <dataFields count="3">
    <dataField name="Sum of Time Cost" fld="7" baseField="5" baseItem="0" numFmtId="165"/>
    <dataField name="Sum of Time Value" fld="8" baseField="5" baseItem="0" numFmtId="165"/>
    <dataField name="Sum of Variance" fld="9" baseField="0" baseItem="0" numFmtId="165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zoomScaleSheetLayoutView="100" workbookViewId="0">
      <selection activeCell="A37" sqref="A37"/>
    </sheetView>
  </sheetViews>
  <sheetFormatPr defaultRowHeight="14.4"/>
  <cols>
    <col min="1" max="1" width="48.6640625" customWidth="1"/>
    <col min="2" max="2" width="17.44140625" customWidth="1"/>
    <col min="3" max="6" width="15.109375" customWidth="1"/>
    <col min="7" max="7" width="10.5546875" customWidth="1"/>
  </cols>
  <sheetData>
    <row r="1" spans="1:3" ht="23.4">
      <c r="A1" s="14" t="s">
        <v>0</v>
      </c>
      <c r="B1" s="1" t="s">
        <v>20</v>
      </c>
    </row>
    <row r="2" spans="1:3" ht="23.4">
      <c r="A2" s="14" t="s">
        <v>2</v>
      </c>
      <c r="B2" s="15">
        <v>9</v>
      </c>
    </row>
    <row r="4" spans="1:3">
      <c r="A4" s="13" t="s">
        <v>3</v>
      </c>
      <c r="B4" s="13" t="s">
        <v>4</v>
      </c>
    </row>
    <row r="5" spans="1:3">
      <c r="A5" s="13" t="s">
        <v>5</v>
      </c>
      <c r="B5" s="2" t="s">
        <v>6</v>
      </c>
      <c r="C5" s="2" t="s">
        <v>7</v>
      </c>
    </row>
    <row r="6" spans="1:3">
      <c r="A6" s="3" t="s">
        <v>21</v>
      </c>
      <c r="B6" s="4">
        <v>9</v>
      </c>
      <c r="C6" s="4">
        <v>9</v>
      </c>
    </row>
    <row r="7" spans="1:3">
      <c r="A7" s="5" t="s">
        <v>8</v>
      </c>
      <c r="B7" s="4">
        <v>9</v>
      </c>
      <c r="C7" s="4">
        <v>9</v>
      </c>
    </row>
    <row r="8" spans="1:3">
      <c r="A8" s="6" t="s">
        <v>9</v>
      </c>
      <c r="B8" s="4">
        <v>9</v>
      </c>
      <c r="C8" s="4">
        <v>9</v>
      </c>
    </row>
    <row r="9" spans="1:3">
      <c r="A9" s="3" t="s">
        <v>7</v>
      </c>
      <c r="B9" s="4">
        <v>9</v>
      </c>
      <c r="C9" s="4">
        <v>9</v>
      </c>
    </row>
  </sheetData>
  <pageMargins left="0.69999998807907104" right="0.69999998807907104" top="0.75" bottom="0.75" header="0.30000001192092896" footer="0.30000001192092896"/>
  <pageSetup paperSize="9" fitToWidth="0" fitToHeight="0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zoomScaleNormal="100" zoomScaleSheetLayoutView="100" workbookViewId="0">
      <selection activeCell="B7" sqref="B7"/>
    </sheetView>
  </sheetViews>
  <sheetFormatPr defaultRowHeight="14.4"/>
  <cols>
    <col min="1" max="1" width="12.5546875" customWidth="1"/>
    <col min="2" max="2" width="15.77734375" customWidth="1"/>
    <col min="3" max="3" width="16.88671875" customWidth="1"/>
    <col min="4" max="4" width="14.88671875" customWidth="1"/>
    <col min="5" max="5" width="15.77734375" customWidth="1"/>
    <col min="6" max="6" width="16.88671875" customWidth="1"/>
    <col min="7" max="7" width="14.88671875" customWidth="1"/>
    <col min="8" max="8" width="15.77734375" customWidth="1"/>
    <col min="9" max="9" width="16.88671875" customWidth="1"/>
    <col min="10" max="10" width="14.88671875" customWidth="1"/>
    <col min="11" max="11" width="15.77734375" customWidth="1"/>
    <col min="12" max="12" width="16.88671875" customWidth="1"/>
    <col min="13" max="13" width="14.88671875" customWidth="1"/>
  </cols>
  <sheetData>
    <row r="1" spans="1:4">
      <c r="A1" s="13" t="s">
        <v>10</v>
      </c>
      <c r="B1" s="2" t="s">
        <v>21</v>
      </c>
    </row>
    <row r="2" spans="1:4">
      <c r="A2" s="13" t="s">
        <v>0</v>
      </c>
      <c r="B2" s="2" t="s">
        <v>1</v>
      </c>
    </row>
    <row r="3" spans="1:4">
      <c r="A3" s="13" t="s">
        <v>2</v>
      </c>
      <c r="B3" s="3">
        <v>9</v>
      </c>
    </row>
    <row r="5" spans="1:4">
      <c r="A5" s="13" t="s">
        <v>5</v>
      </c>
      <c r="B5" s="2" t="s">
        <v>11</v>
      </c>
      <c r="C5" s="2" t="s">
        <v>12</v>
      </c>
      <c r="D5" s="2" t="s">
        <v>13</v>
      </c>
    </row>
    <row r="6" spans="1:4">
      <c r="A6" s="3" t="s">
        <v>8</v>
      </c>
      <c r="B6" s="7">
        <v>900</v>
      </c>
      <c r="C6" s="7">
        <v>1080</v>
      </c>
      <c r="D6" s="7">
        <v>180</v>
      </c>
    </row>
    <row r="7" spans="1:4">
      <c r="A7" s="3" t="s">
        <v>7</v>
      </c>
      <c r="B7" s="7">
        <v>900</v>
      </c>
      <c r="C7" s="7">
        <v>1080</v>
      </c>
      <c r="D7" s="7">
        <v>180</v>
      </c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0"/>
  <sheetViews>
    <sheetView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2" customWidth="1"/>
    <col min="2" max="2" width="20" customWidth="1"/>
    <col min="3" max="3" width="50" customWidth="1"/>
    <col min="4" max="4" width="6" customWidth="1"/>
    <col min="5" max="5" width="12" customWidth="1"/>
    <col min="9" max="9" width="10" customWidth="1"/>
  </cols>
  <sheetData>
    <row r="1" spans="1:9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10</v>
      </c>
      <c r="G1" t="s">
        <v>2</v>
      </c>
      <c r="H1" t="s">
        <v>18</v>
      </c>
      <c r="I1" t="s">
        <v>19</v>
      </c>
    </row>
    <row r="2" spans="1:9">
      <c r="A2" s="8"/>
      <c r="F2" t="str">
        <f>IF(TRIM(A2)&gt;" ",LEFT(A2,FIND("-",A2,1)-1),"")</f>
        <v/>
      </c>
      <c r="G2">
        <f t="shared" ref="G2" si="0">IF(TRIM(D2)&gt;" ",ROUND((D2/60),2),0)</f>
        <v>0</v>
      </c>
      <c r="H2" t="b">
        <f>IF($G2&gt;0,$G2*IF(ISNA(VLOOKUP($F2,'Project Ratecard'!$A:$C,2,FALSE)),0,VLOOKUP($F2,'Project Ratecard'!$A:$C,2,FALSE)))</f>
        <v>0</v>
      </c>
      <c r="I2" t="b">
        <f>IF($G2&gt;0,$G2*IF(ISNA(VLOOKUP($F2,'Project Ratecard'!$A:$C,3,FALSE)),0,VLOOKUP($F2,'Project Ratecard'!$A:$C,3,FALSE)))</f>
        <v>0</v>
      </c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zoomScaleSheetLayoutView="100" workbookViewId="0">
      <selection activeCell="C1" sqref="C1"/>
    </sheetView>
  </sheetViews>
  <sheetFormatPr defaultRowHeight="14.4"/>
  <cols>
    <col min="5" max="5" width="12.6640625" customWidth="1"/>
  </cols>
  <sheetData>
    <row r="1" spans="1:6">
      <c r="A1" s="1" t="s">
        <v>22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 spans="1:6">
      <c r="A2" s="1" t="s">
        <v>23</v>
      </c>
    </row>
    <row r="3" spans="1:6">
      <c r="A3" s="1" t="s">
        <v>24</v>
      </c>
      <c r="B3" t="s">
        <v>25</v>
      </c>
    </row>
    <row r="4" spans="1:6">
      <c r="A4" s="1" t="s">
        <v>26</v>
      </c>
    </row>
  </sheetData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showGridLines="0" zoomScaleNormal="100" zoomScaleSheetLayoutView="100" workbookViewId="0">
      <selection activeCell="C2" sqref="C2"/>
    </sheetView>
  </sheetViews>
  <sheetFormatPr defaultRowHeight="14.4"/>
  <cols>
    <col min="1" max="1" width="9.88671875" customWidth="1"/>
    <col min="2" max="2" width="10.88671875" customWidth="1"/>
    <col min="3" max="3" width="11.6640625" customWidth="1"/>
    <col min="6" max="6" width="81.6640625" customWidth="1"/>
  </cols>
  <sheetData>
    <row r="1" spans="1:6">
      <c r="A1" s="10" t="s">
        <v>27</v>
      </c>
      <c r="B1" s="10" t="s">
        <v>28</v>
      </c>
      <c r="C1" s="10" t="s">
        <v>29</v>
      </c>
    </row>
    <row r="2" spans="1:6">
      <c r="A2" t="s">
        <v>21</v>
      </c>
      <c r="B2">
        <v>100</v>
      </c>
      <c r="C2">
        <v>120</v>
      </c>
    </row>
    <row r="5" spans="1:6" ht="28.8">
      <c r="F5" s="11" t="s">
        <v>30</v>
      </c>
    </row>
    <row r="6" spans="1:6">
      <c r="F6" s="1"/>
    </row>
    <row r="7" spans="1:6" ht="43.2">
      <c r="F7" s="12" t="s">
        <v>31</v>
      </c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 (Hrs)</vt:lpstr>
      <vt:lpstr>Time(Cost vs Value)</vt:lpstr>
      <vt:lpstr>Data</vt:lpstr>
      <vt:lpstr>Definitions</vt:lpstr>
      <vt:lpstr>Project Ratecard</vt:lpstr>
      <vt:lpstr>Data!_FilterDatabase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2012-12-14T11:01:12Z</dcterms:modified>
</cp:coreProperties>
</file>