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xportoverzicht" sheetId="1" r:id="rId4"/>
    <sheet name="Werkblad 1 - Parool- 2012 (Sara" sheetId="2" r:id="rId5"/>
    <sheet name="Werkblad 1 - Politie- 2012 (Sar" sheetId="3" r:id="rId6"/>
    <sheet name="Werkblad 1 - AT5- 2012 (Sarah)" sheetId="4" r:id="rId7"/>
    <sheet name="Werkblad 1 - Tabel 1" sheetId="5" r:id="rId8"/>
  </sheets>
</workbook>
</file>

<file path=xl/sharedStrings.xml><?xml version="1.0" encoding="utf-8"?>
<sst xmlns="http://schemas.openxmlformats.org/spreadsheetml/2006/main" uniqueCount="55">
  <si>
    <t>Dit document is geëxporteerd vanuit Numbers. Elke tabel is omgezet in een Excel-werkblad. Alle andere objecten op elk Numbers-werkblad zijn op afzonderlijke werkbladen geplaatst. Het is mogelijk dat formuleberekeningen in Excel kunnen verschillen.</t>
  </si>
  <si>
    <t>Naam Numbers-werkblad</t>
  </si>
  <si>
    <t>Naam Numbers-tabel</t>
  </si>
  <si>
    <t>Naam Excel-werkblad</t>
  </si>
  <si>
    <t>Werkblad 1</t>
  </si>
  <si>
    <t>Parool- 2012 (Sarah)</t>
  </si>
  <si>
    <t>Werkblad 1 - Parool- 2012 (Sara</t>
  </si>
  <si>
    <t>Regionale krant- Parool 2012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</si>
  <si>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</si>
  <si>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</si>
  <si>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</si>
  <si>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</si>
  <si>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</si>
  <si>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</si>
  <si>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</si>
  <si>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</si>
  <si>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</si>
  <si>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</si>
  <si>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</si>
  <si>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</si>
  <si>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totaal</t>
  </si>
  <si>
    <t xml:space="preserve">Mishandeling-     </t>
  </si>
  <si>
    <t>Wangebruik 0</t>
  </si>
  <si>
    <t>Misbruik 0</t>
  </si>
  <si>
    <t>Inbraak</t>
  </si>
  <si>
    <t>Overval</t>
  </si>
  <si>
    <t>Inbrekers</t>
  </si>
  <si>
    <t>Inbreker</t>
  </si>
  <si>
    <t>Diefstal</t>
  </si>
  <si>
    <t>Totaal per maand vermogensdiefstal</t>
  </si>
  <si>
    <t>Huisbraak 0</t>
  </si>
  <si>
    <t>Braak 0</t>
  </si>
  <si>
    <t>Politie- 2012 (Sarah)</t>
  </si>
  <si>
    <t>Werkblad 1 - Politie- 2012 (Sar</t>
  </si>
  <si>
    <t>Regionale krant- Politie 2012</t>
  </si>
  <si>
    <t>Mishandeling</t>
  </si>
  <si>
    <t>AT5- 2012 (Sarah)</t>
  </si>
  <si>
    <t>Werkblad 1 - AT5- 2012 (Sarah)</t>
  </si>
  <si>
    <t>Regionale krant- AT5 2012</t>
  </si>
  <si>
    <t xml:space="preserve">Mishandeling-   </t>
  </si>
  <si>
    <t>Mishandeling 0</t>
  </si>
  <si>
    <t>Tabel 1</t>
  </si>
  <si>
    <t>Werkblad 1 - Tabel 1</t>
  </si>
  <si>
    <t>Hugo Maat</t>
  </si>
  <si>
    <t>Parool</t>
  </si>
  <si>
    <t>Maanden</t>
  </si>
  <si>
    <t>X</t>
  </si>
  <si>
    <t>Totaal 2013</t>
  </si>
  <si>
    <t xml:space="preserve">Totaal </t>
  </si>
  <si>
    <t>Zoekterm</t>
  </si>
  <si>
    <t>Mish.</t>
  </si>
  <si>
    <t>Inbreker(s)</t>
  </si>
  <si>
    <t>AT5</t>
  </si>
  <si>
    <t>Totaal</t>
  </si>
  <si>
    <t>Politie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</si>
</sst>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2"/>
      <color indexed="8"/>
      <name val="Verdana"/>
    </font>
    <font>
      <sz val="14"/>
      <color indexed="8"/>
      <name val="Verdana"/>
    </font>
    <font>
      <sz val="12"/>
      <color indexed="8"/>
      <name val="Helvetica"/>
    </font>
    <font>
      <u val="single"/>
      <sz val="12"/>
      <color indexed="11"/>
      <name val="Verdana"/>
    </font>
    <font>
      <sz val="10"/>
      <color indexed="8"/>
      <name val="Helvetica"/>
    </font>
    <font>
      <b val="1"/>
      <sz val="10"/>
      <color indexed="8"/>
      <name val="Helvetica"/>
    </font>
    <font>
      <b val="1"/>
      <u val="single"/>
      <sz val="10"/>
      <color indexed="15"/>
      <name val="Helvetica"/>
    </font>
    <font>
      <b val="1"/>
      <sz val="10"/>
      <color indexed="13"/>
      <name val="Helvetica"/>
    </font>
    <font>
      <sz val="10"/>
      <color indexed="13"/>
      <name val="Helvetica"/>
    </font>
    <font>
      <sz val="10"/>
      <color indexed="15"/>
      <name val="Helvetica"/>
    </font>
    <font>
      <b val="1"/>
      <u val="single"/>
      <sz val="10"/>
      <color indexed="16"/>
      <name val="Helvetica"/>
    </font>
    <font>
      <sz val="11"/>
      <color indexed="8"/>
      <name val="Calibri"/>
    </font>
    <font>
      <sz val="14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0" applyProtection="0"/>
    <xf numFmtId="0" fontId="0" fillId="2" applyNumberFormat="0" applyFont="1" applyFill="1" applyBorder="0" applyAlignment="0" applyProtection="0"/>
    <xf numFmtId="0" fontId="0" fillId="3" applyNumberFormat="0" applyFont="1" applyFill="1" applyBorder="0" applyAlignment="0" applyProtection="0"/>
    <xf numFmtId="0" fontId="3" fillId="3" applyNumberFormat="0" applyFont="1" applyFill="1" applyBorder="0" applyAlignment="0" applyProtection="0"/>
    <xf numFmtId="0" fontId="4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/>
    </xf>
    <xf numFmtId="0" fontId="5" fillId="4" borderId="1" applyNumberFormat="1" applyFont="1" applyFill="1" applyBorder="1" applyAlignment="1" applyProtection="0">
      <alignment vertical="top" wrapText="1"/>
    </xf>
    <xf numFmtId="0" fontId="5" fillId="4" borderId="2" applyNumberFormat="1" applyFont="1" applyFill="1" applyBorder="1" applyAlignment="1" applyProtection="0">
      <alignment vertical="top" wrapText="1"/>
    </xf>
    <xf numFmtId="0" fontId="5" fillId="4" borderId="3" applyNumberFormat="1" applyFont="1" applyFill="1" applyBorder="1" applyAlignment="1" applyProtection="0">
      <alignment vertical="top" wrapText="1"/>
    </xf>
    <xf numFmtId="0" fontId="5" fillId="5" borderId="4" applyNumberFormat="1" applyFont="1" applyFill="1" applyBorder="1" applyAlignment="1" applyProtection="0">
      <alignment vertical="top" wrapText="1"/>
    </xf>
    <xf numFmtId="0" fontId="6" borderId="5" applyNumberFormat="1" applyFont="1" applyFill="0" applyBorder="1" applyAlignment="1" applyProtection="0">
      <alignment vertical="top" wrapText="1"/>
    </xf>
    <xf numFmtId="0" fontId="7" borderId="6" applyNumberFormat="1" applyFont="1" applyFill="0" applyBorder="1" applyAlignment="1" applyProtection="0">
      <alignment vertical="top" wrapText="1"/>
    </xf>
    <xf numFmtId="0" fontId="4" borderId="5" applyNumberFormat="0" applyFont="1" applyFill="0" applyBorder="1" applyAlignment="1" applyProtection="0">
      <alignment vertical="top" wrapText="1"/>
    </xf>
    <xf numFmtId="0" fontId="4" borderId="6" applyNumberFormat="0" applyFont="1" applyFill="0" applyBorder="1" applyAlignment="1" applyProtection="0">
      <alignment vertical="top" wrapText="1"/>
    </xf>
    <xf numFmtId="0" fontId="8" borderId="5" applyNumberFormat="0" applyFont="1" applyFill="0" applyBorder="1" applyAlignment="1" applyProtection="0">
      <alignment vertical="top" wrapText="1"/>
    </xf>
    <xf numFmtId="0" fontId="8" borderId="6" applyNumberFormat="0" applyFont="1" applyFill="0" applyBorder="1" applyAlignment="1" applyProtection="0">
      <alignment vertical="top" wrapText="1"/>
    </xf>
    <xf numFmtId="0" fontId="4" borderId="5" applyNumberFormat="1" applyFont="1" applyFill="0" applyBorder="1" applyAlignment="1" applyProtection="0">
      <alignment vertical="top" wrapText="1"/>
    </xf>
    <xf numFmtId="0" fontId="9" borderId="6" applyNumberFormat="1" applyFont="1" applyFill="0" applyBorder="1" applyAlignment="1" applyProtection="0">
      <alignment vertical="top" wrapText="1"/>
    </xf>
    <xf numFmtId="0" fontId="6" borderId="5" applyNumberFormat="0" applyFont="1" applyFill="0" applyBorder="1" applyAlignment="1" applyProtection="0">
      <alignment vertical="top" wrapText="1"/>
    </xf>
    <xf numFmtId="0" fontId="9" borderId="6" applyNumberFormat="0" applyFont="1" applyFill="0" applyBorder="1" applyAlignment="1" applyProtection="0">
      <alignment vertical="top" wrapText="1"/>
    </xf>
    <xf numFmtId="0" fontId="5" fillId="5" borderId="7" applyNumberFormat="1" applyFont="1" applyFill="1" applyBorder="1" applyAlignment="1" applyProtection="0">
      <alignment vertical="top" wrapText="1"/>
    </xf>
    <xf numFmtId="0" fontId="6" borderId="8" applyNumberFormat="0" applyFont="1" applyFill="0" applyBorder="1" applyAlignment="1" applyProtection="0">
      <alignment vertical="top" wrapText="1"/>
    </xf>
    <xf numFmtId="0" fontId="9" borderId="9" applyNumberFormat="0" applyFont="1" applyFill="0" applyBorder="1" applyAlignment="1" applyProtection="0">
      <alignment vertical="top" wrapText="1"/>
    </xf>
    <xf numFmtId="0" fontId="4" applyNumberFormat="1" applyFont="1" applyFill="0" applyBorder="0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/>
    </xf>
    <xf numFmtId="0" fontId="5" fillId="5" borderId="7" applyNumberFormat="0" applyFont="1" applyFill="1" applyBorder="1" applyAlignment="1" applyProtection="0">
      <alignment vertical="top" wrapText="1"/>
    </xf>
    <xf numFmtId="0" fontId="6" borderId="8" applyNumberFormat="1" applyFont="1" applyFill="0" applyBorder="1" applyAlignment="1" applyProtection="0">
      <alignment vertical="top" wrapText="1"/>
    </xf>
    <xf numFmtId="0" fontId="6" borderId="9" applyNumberFormat="1" applyFont="1" applyFill="0" applyBorder="1" applyAlignment="1" applyProtection="0">
      <alignment vertical="top" wrapText="1"/>
    </xf>
    <xf numFmtId="0" fontId="4" applyNumberFormat="1" applyFont="1" applyFill="0" applyBorder="0" applyAlignment="1" applyProtection="0">
      <alignment vertical="top" wrapText="1"/>
    </xf>
    <xf numFmtId="0" fontId="6" borderId="6" applyNumberFormat="1" applyFont="1" applyFill="0" applyBorder="1" applyAlignment="1" applyProtection="0">
      <alignment vertical="top" wrapText="1"/>
    </xf>
    <xf numFmtId="0" fontId="10" borderId="8" applyNumberFormat="1" applyFont="1" applyFill="0" applyBorder="1" applyAlignment="1" applyProtection="0">
      <alignment vertical="top" wrapText="1"/>
    </xf>
    <xf numFmtId="0" fontId="10" borderId="9" applyNumberFormat="1" applyFont="1" applyFill="0" applyBorder="1" applyAlignment="1" applyProtection="0">
      <alignment vertical="top" wrapText="1"/>
    </xf>
    <xf numFmtId="0" fontId="11" applyNumberFormat="1" applyFont="1" applyFill="0" applyBorder="0" applyAlignment="1" applyProtection="0">
      <alignment vertical="bottom"/>
    </xf>
    <xf numFmtId="0" fontId="11" borderId="10" applyNumberFormat="1" applyFont="1" applyFill="0" applyBorder="1" applyAlignment="1" applyProtection="0">
      <alignment vertical="bottom"/>
    </xf>
    <xf numFmtId="0" fontId="11" borderId="10" applyNumberFormat="0" applyFont="1" applyFill="0" applyBorder="1" applyAlignment="1" applyProtection="0">
      <alignment vertical="bottom"/>
    </xf>
    <xf numFmtId="17" fontId="11" borderId="10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ff2c21"/>
      <rgbColor rgb="ffdbdbdb"/>
      <rgbColor rgb="ffce222b"/>
      <rgbColor rgb="ffad1915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32</v>
      </c>
      <c r="D11" t="s" s="5">
        <v>33</v>
      </c>
    </row>
    <row r="12">
      <c r="B12" s="4"/>
      <c r="C12" t="s" s="4">
        <v>36</v>
      </c>
      <c r="D12" t="s" s="5">
        <v>37</v>
      </c>
    </row>
    <row r="13">
      <c r="B13" s="4"/>
      <c r="C13" t="s" s="4">
        <v>41</v>
      </c>
      <c r="D13" t="s" s="5">
        <v>42</v>
      </c>
    </row>
  </sheetData>
  <mergeCells count="1">
    <mergeCell ref="B3:D3"/>
  </mergeCells>
  <hyperlinks>
    <hyperlink ref="D10" location="'Werkblad 1 - Parool- 2012 (Sara'!R2C1" tooltip="" display="Werkblad 1 - Parool- 2012 (Sara"/>
    <hyperlink ref="D11" location="'Werkblad 1 - Politie- 2012 (Sar'!R2C1" tooltip="" display="Werkblad 1 - Politie- 2012 (Sar"/>
    <hyperlink ref="D12" location="'Werkblad 1 - AT5- 2012 (Sarah)'!R2C1" tooltip="" display="Werkblad 1 - AT5- 2012 (Sarah)"/>
    <hyperlink ref="D13" location="'Werkblad 1 - Tabel 1'!R1C1" tooltip="" display="Werkblad 1 - Tabel 1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10.7031" style="6" customWidth="1"/>
    <col min="2" max="2" width="12.4844" style="6" customWidth="1"/>
    <col min="3" max="3" width="14.0781" style="6" customWidth="1"/>
    <col min="4" max="4" width="12.8438" style="6" customWidth="1"/>
    <col min="5" max="5" width="12.625" style="6" customWidth="1"/>
    <col min="6" max="6" width="9.05469" style="6" customWidth="1"/>
    <col min="7" max="7" width="9.05469" style="6" customWidth="1"/>
    <col min="8" max="8" width="9.05469" style="6" customWidth="1"/>
    <col min="9" max="9" width="6.92969" style="6" customWidth="1"/>
    <col min="10" max="10" width="8.53906" style="6" customWidth="1"/>
    <col min="11" max="11" width="8.35156" style="6" customWidth="1"/>
    <col min="12" max="12" width="7.64062" style="6" customWidth="1"/>
    <col min="13" max="13" width="8.02344" style="6" customWidth="1"/>
    <col min="14" max="14" width="8.02344" style="6" customWidth="1"/>
    <col min="15" max="256" width="9.05469" style="6" customWidth="1"/>
  </cols>
  <sheetData>
    <row r="1">
      <c r="A1" t="s" s="7">
        <v>5</v>
      </c>
      <c r="B1"/>
      <c r="C1"/>
      <c r="D1"/>
      <c r="E1"/>
      <c r="F1"/>
      <c r="G1"/>
      <c r="H1"/>
      <c r="I1"/>
      <c r="J1"/>
      <c r="K1"/>
      <c r="L1"/>
      <c r="M1"/>
      <c r="N1"/>
    </row>
    <row r="2" ht="44.55" customHeight="1">
      <c r="A2" t="s" s="8">
        <v>7</v>
      </c>
      <c r="B2" t="s" s="9">
        <v>8</v>
      </c>
      <c r="C2" t="s" s="9">
        <v>9</v>
      </c>
      <c r="D2" t="s" s="9">
        <v>10</v>
      </c>
      <c r="E2" t="s" s="9">
        <v>11</v>
      </c>
      <c r="F2" t="s" s="9">
        <v>12</v>
      </c>
      <c r="G2" t="s" s="9">
        <v>13</v>
      </c>
      <c r="H2" t="s" s="9">
        <v>14</v>
      </c>
      <c r="I2" t="s" s="9">
        <v>15</v>
      </c>
      <c r="J2" t="s" s="9">
        <v>16</v>
      </c>
      <c r="K2" t="s" s="9">
        <v>17</v>
      </c>
      <c r="L2" t="s" s="9">
        <v>18</v>
      </c>
      <c r="M2" t="s" s="9">
        <v>19</v>
      </c>
      <c r="N2" t="s" s="10">
        <v>20</v>
      </c>
    </row>
    <row r="3" ht="20.55" customHeight="1">
      <c r="A3" t="s" s="11">
        <v>21</v>
      </c>
      <c r="B3" s="12">
        <v>5</v>
      </c>
      <c r="C3" s="12">
        <v>5</v>
      </c>
      <c r="D3" s="12">
        <v>1</v>
      </c>
      <c r="E3" s="12">
        <v>3</v>
      </c>
      <c r="F3" s="12">
        <v>0</v>
      </c>
      <c r="G3" s="12">
        <v>1</v>
      </c>
      <c r="H3" s="12">
        <v>1</v>
      </c>
      <c r="I3" s="12">
        <v>1</v>
      </c>
      <c r="J3" s="12">
        <v>1</v>
      </c>
      <c r="K3" s="12">
        <v>0</v>
      </c>
      <c r="L3" s="12">
        <v>3</v>
      </c>
      <c r="M3" s="12">
        <v>0</v>
      </c>
      <c r="N3" s="13">
        <f>SUM(B3:M3)</f>
        <v>21</v>
      </c>
    </row>
    <row r="4" ht="20.35" customHeight="1">
      <c r="A4" t="s" s="11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</row>
    <row r="5" ht="20.35" customHeight="1">
      <c r="A5" t="s" s="11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</row>
    <row r="6" ht="20.35" customHeight="1">
      <c r="A6" t="s" s="11">
        <v>24</v>
      </c>
      <c r="B6" s="18">
        <v>1</v>
      </c>
      <c r="C6" s="18">
        <v>2</v>
      </c>
      <c r="D6" s="18">
        <v>0</v>
      </c>
      <c r="E6" s="18">
        <v>0</v>
      </c>
      <c r="F6" s="18">
        <v>0</v>
      </c>
      <c r="G6" s="18">
        <v>0</v>
      </c>
      <c r="H6" s="18">
        <v>2</v>
      </c>
      <c r="I6" s="18">
        <v>1</v>
      </c>
      <c r="J6" s="18">
        <v>0</v>
      </c>
      <c r="K6" s="18">
        <v>0</v>
      </c>
      <c r="L6" s="18">
        <v>0</v>
      </c>
      <c r="M6" s="18">
        <v>0</v>
      </c>
      <c r="N6" s="15"/>
    </row>
    <row r="7" ht="20.35" customHeight="1">
      <c r="A7" t="s" s="11">
        <v>25</v>
      </c>
      <c r="B7" s="18">
        <v>9</v>
      </c>
      <c r="C7" s="18">
        <v>7</v>
      </c>
      <c r="D7" s="18">
        <v>0</v>
      </c>
      <c r="E7" s="18">
        <v>0</v>
      </c>
      <c r="F7" s="18">
        <v>3</v>
      </c>
      <c r="G7" s="18">
        <v>1</v>
      </c>
      <c r="H7" s="18">
        <v>4</v>
      </c>
      <c r="I7" s="18">
        <v>3</v>
      </c>
      <c r="J7" s="18">
        <v>5</v>
      </c>
      <c r="K7" s="18">
        <v>1</v>
      </c>
      <c r="L7" s="18">
        <v>8</v>
      </c>
      <c r="M7" s="18">
        <v>3</v>
      </c>
      <c r="N7" s="15"/>
    </row>
    <row r="8" ht="20.35" customHeight="1">
      <c r="A8" t="s" s="11">
        <v>26</v>
      </c>
      <c r="B8" s="18">
        <v>1</v>
      </c>
      <c r="C8" s="18">
        <v>1</v>
      </c>
      <c r="D8" s="18">
        <v>0</v>
      </c>
      <c r="E8" s="18">
        <v>0</v>
      </c>
      <c r="F8" s="18">
        <v>0</v>
      </c>
      <c r="G8" s="18">
        <v>1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5"/>
    </row>
    <row r="9" ht="20.35" customHeight="1">
      <c r="A9" t="s" s="11">
        <v>27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5"/>
    </row>
    <row r="10" ht="20.35" customHeight="1">
      <c r="A10" t="s" s="11">
        <v>28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4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2</v>
      </c>
      <c r="N10" s="15"/>
    </row>
    <row r="11" ht="56.35" customHeight="1">
      <c r="A11" t="s" s="11">
        <v>29</v>
      </c>
      <c r="B11" s="12">
        <f>SUM(B6:B10)</f>
        <v>11</v>
      </c>
      <c r="C11" s="12">
        <f>SUM(C6:C10)</f>
        <v>10</v>
      </c>
      <c r="D11" s="12">
        <f>SUM(D6:D10)</f>
        <v>0</v>
      </c>
      <c r="E11" s="12">
        <f>SUM(E6:E10)</f>
        <v>0</v>
      </c>
      <c r="F11" s="12">
        <f>SUM(F6:F10)</f>
        <v>3</v>
      </c>
      <c r="G11" s="12">
        <f>SUM(G6:G10)</f>
        <v>6</v>
      </c>
      <c r="H11" s="12">
        <f>SUM(H6:H10)</f>
        <v>8</v>
      </c>
      <c r="I11" s="12">
        <f>SUM(I6:I10)</f>
        <v>5</v>
      </c>
      <c r="J11" s="12">
        <f>SUM(J6:J10)</f>
        <v>6</v>
      </c>
      <c r="K11" s="12">
        <f>SUM(K6:K10)</f>
        <v>2</v>
      </c>
      <c r="L11" s="12">
        <f>SUM(L6:L10)</f>
        <v>9</v>
      </c>
      <c r="M11" s="12">
        <f>SUM(M6:M10)</f>
        <v>5</v>
      </c>
      <c r="N11" s="19">
        <f>SUM(B11:M11)</f>
        <v>65</v>
      </c>
    </row>
    <row r="12" ht="20.35" customHeight="1">
      <c r="A12" t="s" s="11">
        <v>30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</row>
    <row r="13" ht="20.35" customHeight="1">
      <c r="A13" t="s" s="22">
        <v>31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</row>
  </sheetData>
  <mergeCells count="1">
    <mergeCell ref="A1:N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1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10.7031" style="25" customWidth="1"/>
    <col min="2" max="2" width="12.4844" style="25" customWidth="1"/>
    <col min="3" max="3" width="14.0781" style="25" customWidth="1"/>
    <col min="4" max="4" width="12.8438" style="25" customWidth="1"/>
    <col min="5" max="5" width="12.625" style="25" customWidth="1"/>
    <col min="6" max="6" width="9.05469" style="25" customWidth="1"/>
    <col min="7" max="7" width="9.05469" style="25" customWidth="1"/>
    <col min="8" max="8" width="9.05469" style="25" customWidth="1"/>
    <col min="9" max="9" width="6.92969" style="25" customWidth="1"/>
    <col min="10" max="10" width="8.53906" style="25" customWidth="1"/>
    <col min="11" max="11" width="8.35156" style="25" customWidth="1"/>
    <col min="12" max="12" width="7.64062" style="25" customWidth="1"/>
    <col min="13" max="13" width="8.02344" style="25" customWidth="1"/>
    <col min="14" max="14" width="8.02344" style="25" customWidth="1"/>
    <col min="15" max="256" width="9.05469" style="25" customWidth="1"/>
  </cols>
  <sheetData>
    <row r="1">
      <c r="A1" t="s" s="7">
        <v>32</v>
      </c>
      <c r="B1"/>
      <c r="C1"/>
      <c r="D1"/>
      <c r="E1"/>
      <c r="F1"/>
      <c r="G1"/>
      <c r="H1"/>
      <c r="I1"/>
      <c r="J1"/>
      <c r="K1"/>
      <c r="L1"/>
      <c r="M1"/>
      <c r="N1"/>
    </row>
    <row r="2" ht="44.55" customHeight="1">
      <c r="A2" t="s" s="8">
        <v>34</v>
      </c>
      <c r="B2" t="s" s="9">
        <v>8</v>
      </c>
      <c r="C2" t="s" s="9">
        <v>9</v>
      </c>
      <c r="D2" t="s" s="9">
        <v>10</v>
      </c>
      <c r="E2" t="s" s="9">
        <v>11</v>
      </c>
      <c r="F2" t="s" s="9">
        <v>12</v>
      </c>
      <c r="G2" t="s" s="9">
        <v>13</v>
      </c>
      <c r="H2" t="s" s="9">
        <v>14</v>
      </c>
      <c r="I2" t="s" s="9">
        <v>15</v>
      </c>
      <c r="J2" t="s" s="9">
        <v>16</v>
      </c>
      <c r="K2" t="s" s="9">
        <v>17</v>
      </c>
      <c r="L2" t="s" s="9">
        <v>18</v>
      </c>
      <c r="M2" t="s" s="9">
        <v>19</v>
      </c>
      <c r="N2" t="s" s="10">
        <v>20</v>
      </c>
    </row>
    <row r="3" ht="20.55" customHeight="1">
      <c r="A3" t="s" s="11">
        <v>35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5</v>
      </c>
      <c r="J3" s="18">
        <v>0</v>
      </c>
      <c r="K3" s="18">
        <v>1</v>
      </c>
      <c r="L3" s="18">
        <v>2</v>
      </c>
      <c r="M3" s="18">
        <v>0</v>
      </c>
      <c r="N3" s="26">
        <f>SUM(B3:M3)</f>
        <v>8</v>
      </c>
    </row>
    <row r="4" ht="20.35" customHeight="1">
      <c r="A4" t="s" s="11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</row>
    <row r="5" ht="20.35" customHeight="1">
      <c r="A5" t="s" s="11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</row>
    <row r="6" ht="20.35" customHeight="1">
      <c r="A6" t="s" s="11">
        <v>24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2</v>
      </c>
      <c r="L6" s="18">
        <v>2</v>
      </c>
      <c r="M6" s="18">
        <v>0</v>
      </c>
      <c r="N6" s="15"/>
    </row>
    <row r="7" ht="20.35" customHeight="1">
      <c r="A7" t="s" s="11">
        <v>25</v>
      </c>
      <c r="B7" s="18">
        <v>0</v>
      </c>
      <c r="C7" s="18">
        <v>0</v>
      </c>
      <c r="D7" s="18">
        <v>0</v>
      </c>
      <c r="E7" s="18">
        <v>0</v>
      </c>
      <c r="F7" s="18">
        <v>2</v>
      </c>
      <c r="G7" s="18">
        <v>0</v>
      </c>
      <c r="H7" s="18">
        <v>0</v>
      </c>
      <c r="I7" s="18">
        <v>6</v>
      </c>
      <c r="J7" s="18">
        <v>1</v>
      </c>
      <c r="K7" s="18">
        <v>4</v>
      </c>
      <c r="L7" s="18">
        <v>3</v>
      </c>
      <c r="M7" s="18">
        <v>4</v>
      </c>
      <c r="N7" s="15"/>
    </row>
    <row r="8" ht="20.35" customHeight="1">
      <c r="A8" t="s" s="11">
        <v>26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5"/>
    </row>
    <row r="9" ht="20.35" customHeight="1">
      <c r="A9" t="s" s="11">
        <v>27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0</v>
      </c>
      <c r="M9" s="18">
        <v>0</v>
      </c>
      <c r="N9" s="15"/>
    </row>
    <row r="10" ht="20.35" customHeight="1">
      <c r="A10" t="s" s="11">
        <v>28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1</v>
      </c>
      <c r="J10" s="18">
        <v>1</v>
      </c>
      <c r="K10" s="18">
        <v>2</v>
      </c>
      <c r="L10" s="18">
        <v>0</v>
      </c>
      <c r="M10" s="18">
        <v>0</v>
      </c>
      <c r="N10" s="15"/>
    </row>
    <row r="11" ht="20.35" customHeight="1">
      <c r="A11" s="27"/>
      <c r="B11" s="28">
        <f>SUM(B6:B10)</f>
        <v>0</v>
      </c>
      <c r="C11" s="28">
        <f>SUM(C6:C10)</f>
        <v>0</v>
      </c>
      <c r="D11" s="28">
        <f>SUM(D6:D10)</f>
        <v>0</v>
      </c>
      <c r="E11" s="28">
        <f>SUM(E6:E10)</f>
        <v>0</v>
      </c>
      <c r="F11" s="28">
        <f>SUM(F6:F10)</f>
        <v>2</v>
      </c>
      <c r="G11" s="28">
        <f>SUM(G6:G10)</f>
        <v>0</v>
      </c>
      <c r="H11" s="28">
        <f>SUM(H6:H10)</f>
        <v>0</v>
      </c>
      <c r="I11" s="28">
        <f>SUM(I6:I10)</f>
        <v>7</v>
      </c>
      <c r="J11" s="28">
        <f>SUM(J6:J10)</f>
        <v>2</v>
      </c>
      <c r="K11" s="28">
        <f>SUM(K6:K10)</f>
        <v>9</v>
      </c>
      <c r="L11" s="28">
        <f>SUM(L6:L10)</f>
        <v>5</v>
      </c>
      <c r="M11" s="28">
        <f>SUM(M6:M10)</f>
        <v>4</v>
      </c>
      <c r="N11" s="29">
        <f>SUM(B11:M11)</f>
        <v>29</v>
      </c>
    </row>
  </sheetData>
  <mergeCells count="1">
    <mergeCell ref="A1:N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1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10.7031" style="30" customWidth="1"/>
    <col min="2" max="2" width="12.4844" style="30" customWidth="1"/>
    <col min="3" max="3" width="14.0781" style="30" customWidth="1"/>
    <col min="4" max="4" width="12.8438" style="30" customWidth="1"/>
    <col min="5" max="5" width="12.625" style="30" customWidth="1"/>
    <col min="6" max="6" width="9.05469" style="30" customWidth="1"/>
    <col min="7" max="7" width="9.05469" style="30" customWidth="1"/>
    <col min="8" max="8" width="9.05469" style="30" customWidth="1"/>
    <col min="9" max="9" width="6.92969" style="30" customWidth="1"/>
    <col min="10" max="10" width="8.53906" style="30" customWidth="1"/>
    <col min="11" max="11" width="8.35156" style="30" customWidth="1"/>
    <col min="12" max="12" width="7.64062" style="30" customWidth="1"/>
    <col min="13" max="13" width="8.02344" style="30" customWidth="1"/>
    <col min="14" max="14" width="8.02344" style="30" customWidth="1"/>
    <col min="15" max="256" width="9.05469" style="30" customWidth="1"/>
  </cols>
  <sheetData>
    <row r="1">
      <c r="A1" t="s" s="7">
        <v>36</v>
      </c>
      <c r="B1"/>
      <c r="C1"/>
      <c r="D1"/>
      <c r="E1"/>
      <c r="F1"/>
      <c r="G1"/>
      <c r="H1"/>
      <c r="I1"/>
      <c r="J1"/>
      <c r="K1"/>
      <c r="L1"/>
      <c r="M1"/>
      <c r="N1"/>
    </row>
    <row r="2" ht="32.55" customHeight="1">
      <c r="A2" t="s" s="8">
        <v>38</v>
      </c>
      <c r="B2" t="s" s="9">
        <v>8</v>
      </c>
      <c r="C2" t="s" s="9">
        <v>9</v>
      </c>
      <c r="D2" t="s" s="9">
        <v>10</v>
      </c>
      <c r="E2" t="s" s="9">
        <v>11</v>
      </c>
      <c r="F2" t="s" s="9">
        <v>12</v>
      </c>
      <c r="G2" t="s" s="9">
        <v>13</v>
      </c>
      <c r="H2" t="s" s="9">
        <v>14</v>
      </c>
      <c r="I2" t="s" s="9">
        <v>15</v>
      </c>
      <c r="J2" t="s" s="9">
        <v>16</v>
      </c>
      <c r="K2" t="s" s="9">
        <v>17</v>
      </c>
      <c r="L2" t="s" s="9">
        <v>18</v>
      </c>
      <c r="M2" t="s" s="9">
        <v>19</v>
      </c>
      <c r="N2" t="s" s="10">
        <v>20</v>
      </c>
    </row>
    <row r="3" ht="20.55" customHeight="1">
      <c r="A3" t="s" s="11">
        <v>39</v>
      </c>
      <c r="B3" s="12">
        <v>0</v>
      </c>
      <c r="C3" s="12">
        <v>1</v>
      </c>
      <c r="D3" s="12">
        <v>1</v>
      </c>
      <c r="E3" s="12">
        <v>0</v>
      </c>
      <c r="F3" s="12">
        <v>2</v>
      </c>
      <c r="G3" s="12">
        <v>3</v>
      </c>
      <c r="H3" s="12">
        <v>10</v>
      </c>
      <c r="I3" s="12">
        <v>5</v>
      </c>
      <c r="J3" s="12">
        <v>2</v>
      </c>
      <c r="K3" s="12">
        <v>2</v>
      </c>
      <c r="L3" s="12">
        <v>4</v>
      </c>
      <c r="M3" s="12">
        <v>7</v>
      </c>
      <c r="N3" s="31">
        <f>SUM(B3:M3)</f>
        <v>37</v>
      </c>
    </row>
    <row r="4" ht="20.35" customHeight="1">
      <c r="A4" t="s" s="11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</row>
    <row r="5" ht="20.35" customHeight="1">
      <c r="A5" t="s" s="11">
        <v>40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</row>
    <row r="6" ht="20.35" customHeight="1">
      <c r="A6" t="s" s="11">
        <v>24</v>
      </c>
      <c r="B6" s="18">
        <v>1</v>
      </c>
      <c r="C6" s="18">
        <v>0</v>
      </c>
      <c r="D6" s="18">
        <v>0</v>
      </c>
      <c r="E6" s="18">
        <v>1</v>
      </c>
      <c r="F6" s="18">
        <v>0</v>
      </c>
      <c r="G6" s="18">
        <v>1</v>
      </c>
      <c r="H6" s="18">
        <v>0</v>
      </c>
      <c r="I6" s="18">
        <v>1</v>
      </c>
      <c r="J6" s="18">
        <v>0</v>
      </c>
      <c r="K6" s="18">
        <v>1</v>
      </c>
      <c r="L6" s="18">
        <v>2</v>
      </c>
      <c r="M6" s="18">
        <v>0</v>
      </c>
      <c r="N6" s="15"/>
    </row>
    <row r="7" ht="20.35" customHeight="1">
      <c r="A7" t="s" s="11">
        <v>25</v>
      </c>
      <c r="B7" s="18">
        <v>4</v>
      </c>
      <c r="C7" s="18">
        <v>1</v>
      </c>
      <c r="D7" s="18">
        <v>1</v>
      </c>
      <c r="E7" s="18">
        <v>0</v>
      </c>
      <c r="F7" s="18">
        <v>1</v>
      </c>
      <c r="G7" s="18">
        <v>2</v>
      </c>
      <c r="H7" s="18">
        <v>2</v>
      </c>
      <c r="I7" s="18">
        <v>1</v>
      </c>
      <c r="J7" s="18">
        <v>2</v>
      </c>
      <c r="K7" s="18">
        <v>4</v>
      </c>
      <c r="L7" s="18">
        <v>6</v>
      </c>
      <c r="M7" s="18">
        <v>4</v>
      </c>
      <c r="N7" s="15"/>
    </row>
    <row r="8" ht="20.35" customHeight="1">
      <c r="A8" t="s" s="11">
        <v>27</v>
      </c>
      <c r="B8" s="18">
        <v>1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1</v>
      </c>
      <c r="L8" s="18">
        <v>0</v>
      </c>
      <c r="M8" s="18">
        <v>0</v>
      </c>
      <c r="N8" s="15"/>
    </row>
    <row r="9" ht="20.35" customHeight="1">
      <c r="A9" t="s" s="11">
        <v>26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3</v>
      </c>
      <c r="J9" s="18">
        <v>0</v>
      </c>
      <c r="K9" s="18">
        <v>0</v>
      </c>
      <c r="L9" s="18">
        <v>1</v>
      </c>
      <c r="M9" s="18">
        <v>0</v>
      </c>
      <c r="N9" s="15"/>
    </row>
    <row r="10" ht="20.35" customHeight="1">
      <c r="A10" t="s" s="11">
        <v>28</v>
      </c>
      <c r="B10" s="18">
        <v>1</v>
      </c>
      <c r="C10" s="18">
        <v>0</v>
      </c>
      <c r="D10" s="18">
        <v>0</v>
      </c>
      <c r="E10" s="18">
        <v>0</v>
      </c>
      <c r="F10" s="18">
        <v>2</v>
      </c>
      <c r="G10" s="18">
        <v>2</v>
      </c>
      <c r="H10" s="18">
        <v>0</v>
      </c>
      <c r="I10" s="18">
        <v>0</v>
      </c>
      <c r="J10" s="18">
        <v>1</v>
      </c>
      <c r="K10" s="18">
        <v>1</v>
      </c>
      <c r="L10" s="18">
        <v>0</v>
      </c>
      <c r="M10" s="18">
        <v>1</v>
      </c>
      <c r="N10" s="15"/>
    </row>
    <row r="11" ht="20.35" customHeight="1">
      <c r="A11" s="27"/>
      <c r="B11" s="32">
        <f>SUM(B6:B10)</f>
        <v>7</v>
      </c>
      <c r="C11" s="32">
        <f>SUM(C6:C10)</f>
        <v>1</v>
      </c>
      <c r="D11" s="32">
        <f>SUM(D6:D10)</f>
        <v>1</v>
      </c>
      <c r="E11" s="32">
        <f>SUM(E6:E10)</f>
        <v>1</v>
      </c>
      <c r="F11" s="32">
        <f>SUM(F6:F10)</f>
        <v>3</v>
      </c>
      <c r="G11" s="32">
        <f>SUM(G6:G10)</f>
        <v>5</v>
      </c>
      <c r="H11" s="32">
        <f>SUM(H6:H10)</f>
        <v>2</v>
      </c>
      <c r="I11" s="32">
        <f>SUM(I6:I10)</f>
        <v>5</v>
      </c>
      <c r="J11" s="32">
        <f>SUM(J6:J10)</f>
        <v>3</v>
      </c>
      <c r="K11" s="32">
        <f>SUM(K6:K10)</f>
        <v>7</v>
      </c>
      <c r="L11" s="32">
        <f>SUM(L6:L10)</f>
        <v>9</v>
      </c>
      <c r="M11" s="32">
        <f>SUM(M6:M10)</f>
        <v>5</v>
      </c>
      <c r="N11" s="33">
        <f>SUM(B11:M11)</f>
        <v>49</v>
      </c>
    </row>
  </sheetData>
  <mergeCells count="1">
    <mergeCell ref="A1:N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1"/>
  <sheetViews>
    <sheetView workbookViewId="0" showGridLines="0" defaultGridColor="1"/>
  </sheetViews>
  <sheetFormatPr defaultColWidth="6.625" defaultRowHeight="15" customHeight="1" outlineLevelRow="0" outlineLevelCol="0"/>
  <cols>
    <col min="1" max="1" width="13.75" style="34" customWidth="1"/>
    <col min="2" max="2" width="13.75" style="34" customWidth="1"/>
    <col min="3" max="3" width="6.625" style="34" customWidth="1"/>
    <col min="4" max="4" width="6.625" style="34" customWidth="1"/>
    <col min="5" max="5" width="6.625" style="34" customWidth="1"/>
    <col min="6" max="6" width="6.625" style="34" customWidth="1"/>
    <col min="7" max="7" width="6.625" style="34" customWidth="1"/>
    <col min="8" max="8" width="6.625" style="34" customWidth="1"/>
    <col min="9" max="9" width="6.625" style="34" customWidth="1"/>
    <col min="10" max="10" width="6.625" style="34" customWidth="1"/>
    <col min="11" max="11" width="6.625" style="34" customWidth="1"/>
    <col min="12" max="12" width="6.625" style="34" customWidth="1"/>
    <col min="13" max="13" width="6.625" style="34" customWidth="1"/>
    <col min="14" max="14" width="6.625" style="34" customWidth="1"/>
    <col min="15" max="15" width="6.625" style="34" customWidth="1"/>
    <col min="16" max="16" width="6.625" style="34" customWidth="1"/>
    <col min="17" max="17" width="6.625" style="34" customWidth="1"/>
    <col min="18" max="256" width="6.625" style="34" customWidth="1"/>
  </cols>
  <sheetData>
    <row r="1" ht="17" customHeight="1">
      <c r="A1" t="s" s="35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5">
        <f>SUM(C1:N1)</f>
        <v>0</v>
      </c>
      <c r="P1" s="36"/>
      <c r="Q1" s="36"/>
    </row>
    <row r="2" ht="17" customHeight="1">
      <c r="A2" t="s" s="35">
        <v>44</v>
      </c>
      <c r="B2" s="36"/>
      <c r="C2" t="s" s="35">
        <v>45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ht="17" customHeight="1">
      <c r="A3" s="36"/>
      <c r="B3" t="s" s="35">
        <v>46</v>
      </c>
      <c r="C3" s="37">
        <v>39813</v>
      </c>
      <c r="D3" s="37">
        <v>39844</v>
      </c>
      <c r="E3" s="37">
        <v>39872</v>
      </c>
      <c r="F3" s="37">
        <v>39903</v>
      </c>
      <c r="G3" s="37">
        <v>39933</v>
      </c>
      <c r="H3" s="37">
        <v>39964</v>
      </c>
      <c r="I3" s="37">
        <v>39994</v>
      </c>
      <c r="J3" s="37">
        <v>40025</v>
      </c>
      <c r="K3" s="37">
        <v>40056</v>
      </c>
      <c r="L3" s="37">
        <v>40086</v>
      </c>
      <c r="M3" s="37">
        <v>40117</v>
      </c>
      <c r="N3" s="37">
        <v>40147</v>
      </c>
      <c r="O3" t="s" s="35">
        <v>47</v>
      </c>
      <c r="P3" s="36"/>
      <c r="Q3" t="s" s="35">
        <v>48</v>
      </c>
    </row>
    <row r="4" ht="17" customHeight="1">
      <c r="A4" t="s" s="35">
        <v>49</v>
      </c>
      <c r="B4" t="s" s="35">
        <v>35</v>
      </c>
      <c r="C4" s="35">
        <v>2</v>
      </c>
      <c r="D4" s="35">
        <v>0</v>
      </c>
      <c r="E4" s="35">
        <v>1</v>
      </c>
      <c r="F4" s="35">
        <v>2</v>
      </c>
      <c r="G4" s="35">
        <v>1</v>
      </c>
      <c r="H4" s="35">
        <v>0</v>
      </c>
      <c r="I4" s="35">
        <v>4</v>
      </c>
      <c r="J4" s="35">
        <v>2</v>
      </c>
      <c r="K4" s="35">
        <v>4</v>
      </c>
      <c r="L4" s="35">
        <v>4</v>
      </c>
      <c r="M4" s="35">
        <v>0</v>
      </c>
      <c r="N4" s="35">
        <v>1</v>
      </c>
      <c r="O4" s="35">
        <f>SUM(C4:N4)</f>
        <v>21</v>
      </c>
      <c r="P4" t="s" s="35">
        <v>50</v>
      </c>
      <c r="Q4" s="35">
        <f>SUM(O4)</f>
        <v>21</v>
      </c>
    </row>
    <row r="5" ht="17" customHeight="1">
      <c r="A5" s="36"/>
      <c r="B5" t="s" s="35">
        <v>25</v>
      </c>
      <c r="C5" s="35">
        <v>7</v>
      </c>
      <c r="D5" s="35">
        <v>3</v>
      </c>
      <c r="E5" s="35">
        <v>6</v>
      </c>
      <c r="F5" s="35">
        <v>5</v>
      </c>
      <c r="G5" s="35">
        <v>4</v>
      </c>
      <c r="H5" s="35">
        <v>3</v>
      </c>
      <c r="I5" s="35">
        <v>1</v>
      </c>
      <c r="J5" s="35">
        <v>3</v>
      </c>
      <c r="K5" s="35">
        <v>1</v>
      </c>
      <c r="L5" s="35">
        <v>3</v>
      </c>
      <c r="M5" s="35">
        <v>4</v>
      </c>
      <c r="N5" s="35">
        <v>3</v>
      </c>
      <c r="O5" s="35">
        <f>SUM(C5:N5)</f>
        <v>43</v>
      </c>
      <c r="P5" t="s" s="35">
        <v>28</v>
      </c>
      <c r="Q5" s="35">
        <f>SUM(O5:O7)</f>
        <v>72</v>
      </c>
    </row>
    <row r="6" ht="17" customHeight="1">
      <c r="A6" s="36"/>
      <c r="B6" t="s" s="35">
        <v>51</v>
      </c>
      <c r="C6" s="35">
        <v>0</v>
      </c>
      <c r="D6" s="35">
        <v>0</v>
      </c>
      <c r="E6" s="35">
        <v>1</v>
      </c>
      <c r="F6" s="35">
        <v>0</v>
      </c>
      <c r="G6" s="35">
        <v>1</v>
      </c>
      <c r="H6" s="35">
        <v>1</v>
      </c>
      <c r="I6" s="35">
        <v>0</v>
      </c>
      <c r="J6" s="35">
        <v>0</v>
      </c>
      <c r="K6" s="35">
        <v>1</v>
      </c>
      <c r="L6" s="35">
        <v>4</v>
      </c>
      <c r="M6" s="35">
        <v>3</v>
      </c>
      <c r="N6" s="35">
        <v>4</v>
      </c>
      <c r="O6" s="35">
        <f>SUM(C6:N6)</f>
        <v>15</v>
      </c>
      <c r="P6" s="36"/>
      <c r="Q6" s="35">
        <f>Q4/Q5</f>
        <v>0.2916666666666667</v>
      </c>
    </row>
    <row r="7" ht="17" customHeight="1">
      <c r="A7" s="36"/>
      <c r="B7" t="s" s="35">
        <v>28</v>
      </c>
      <c r="C7" s="35">
        <v>2</v>
      </c>
      <c r="D7" s="35">
        <v>0</v>
      </c>
      <c r="E7" s="35">
        <v>1</v>
      </c>
      <c r="F7" s="35">
        <v>2</v>
      </c>
      <c r="G7" s="35">
        <v>2</v>
      </c>
      <c r="H7" s="35">
        <v>2</v>
      </c>
      <c r="I7" s="35">
        <v>0</v>
      </c>
      <c r="J7" s="35">
        <v>4</v>
      </c>
      <c r="K7" s="35">
        <v>1</v>
      </c>
      <c r="L7" s="35">
        <v>0</v>
      </c>
      <c r="M7" s="35">
        <v>0</v>
      </c>
      <c r="N7" s="35">
        <v>0</v>
      </c>
      <c r="O7" s="35">
        <f>SUM(C7:N7)</f>
        <v>14</v>
      </c>
      <c r="P7" s="36"/>
      <c r="Q7" s="36"/>
    </row>
    <row r="8" ht="17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ht="17" customHeight="1">
      <c r="A9" t="s" s="35">
        <v>52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ht="17" customHeight="1">
      <c r="A10" s="36"/>
      <c r="B10" t="s" s="35">
        <v>46</v>
      </c>
      <c r="C10" s="37">
        <v>39813</v>
      </c>
      <c r="D10" s="37">
        <v>39844</v>
      </c>
      <c r="E10" s="37">
        <v>39872</v>
      </c>
      <c r="F10" s="37">
        <v>39903</v>
      </c>
      <c r="G10" s="37">
        <v>39933</v>
      </c>
      <c r="H10" s="37">
        <v>39964</v>
      </c>
      <c r="I10" s="37">
        <v>39994</v>
      </c>
      <c r="J10" s="37">
        <v>40025</v>
      </c>
      <c r="K10" s="37">
        <v>40056</v>
      </c>
      <c r="L10" s="37">
        <v>40086</v>
      </c>
      <c r="M10" s="37">
        <v>40117</v>
      </c>
      <c r="N10" s="37">
        <v>40147</v>
      </c>
      <c r="O10" t="s" s="35">
        <v>47</v>
      </c>
      <c r="P10" s="36"/>
      <c r="Q10" t="s" s="35">
        <v>53</v>
      </c>
    </row>
    <row r="11" ht="17" customHeight="1">
      <c r="A11" s="36"/>
      <c r="B11" t="s" s="35">
        <v>35</v>
      </c>
      <c r="C11" s="35">
        <v>1</v>
      </c>
      <c r="D11" s="35">
        <v>1</v>
      </c>
      <c r="E11" s="35">
        <v>4</v>
      </c>
      <c r="F11" s="35">
        <v>5</v>
      </c>
      <c r="G11" s="35">
        <v>3</v>
      </c>
      <c r="H11" s="35">
        <v>3</v>
      </c>
      <c r="I11" s="35">
        <v>2</v>
      </c>
      <c r="J11" s="35">
        <v>3</v>
      </c>
      <c r="K11" s="35">
        <v>6</v>
      </c>
      <c r="L11" s="35">
        <v>5</v>
      </c>
      <c r="M11" s="35">
        <v>3</v>
      </c>
      <c r="N11" s="35">
        <v>3</v>
      </c>
      <c r="O11" s="35">
        <f>SUM(C11:N11)</f>
        <v>39</v>
      </c>
      <c r="P11" t="s" s="35">
        <v>50</v>
      </c>
      <c r="Q11" s="35">
        <f>SUM(O11)</f>
        <v>39</v>
      </c>
    </row>
    <row r="12" ht="17" customHeight="1">
      <c r="A12" s="36"/>
      <c r="B12" t="s" s="35">
        <v>25</v>
      </c>
      <c r="C12" s="35">
        <v>6</v>
      </c>
      <c r="D12" s="35">
        <v>5</v>
      </c>
      <c r="E12" s="35">
        <v>4</v>
      </c>
      <c r="F12" s="35">
        <v>4</v>
      </c>
      <c r="G12" s="35">
        <v>7</v>
      </c>
      <c r="H12" s="35">
        <v>7</v>
      </c>
      <c r="I12" s="35">
        <v>3</v>
      </c>
      <c r="J12" s="35">
        <v>2</v>
      </c>
      <c r="K12" s="35">
        <v>6</v>
      </c>
      <c r="L12" s="35">
        <v>6</v>
      </c>
      <c r="M12" s="35">
        <v>4</v>
      </c>
      <c r="N12" s="35">
        <v>10</v>
      </c>
      <c r="O12" s="35">
        <f>SUM(C12:N12)</f>
        <v>64</v>
      </c>
      <c r="P12" t="s" s="35">
        <v>28</v>
      </c>
      <c r="Q12" s="35">
        <f>SUM(O12:O14)</f>
        <v>107</v>
      </c>
    </row>
    <row r="13" ht="17" customHeight="1">
      <c r="A13" s="36"/>
      <c r="B13" t="s" s="35">
        <v>51</v>
      </c>
      <c r="C13" s="35">
        <v>0</v>
      </c>
      <c r="D13" s="35">
        <v>1</v>
      </c>
      <c r="E13" s="35">
        <v>2</v>
      </c>
      <c r="F13" s="35">
        <v>0</v>
      </c>
      <c r="G13" s="35">
        <v>3</v>
      </c>
      <c r="H13" s="35">
        <v>2</v>
      </c>
      <c r="I13" s="35">
        <v>2</v>
      </c>
      <c r="J13" s="35">
        <v>0</v>
      </c>
      <c r="K13" s="35">
        <v>2</v>
      </c>
      <c r="L13" s="35">
        <v>2</v>
      </c>
      <c r="M13" s="35">
        <v>4</v>
      </c>
      <c r="N13" s="35">
        <v>2</v>
      </c>
      <c r="O13" s="35">
        <f>SUM(C13:N13)</f>
        <v>20</v>
      </c>
      <c r="P13" s="36"/>
      <c r="Q13" s="35">
        <f>Q11/Q12</f>
        <v>0.3644859813084112</v>
      </c>
    </row>
    <row r="14" ht="17" customHeight="1">
      <c r="A14" s="36"/>
      <c r="B14" t="s" s="35">
        <v>28</v>
      </c>
      <c r="C14" s="35">
        <v>2</v>
      </c>
      <c r="D14" s="35">
        <v>2</v>
      </c>
      <c r="E14" s="35">
        <v>3</v>
      </c>
      <c r="F14" s="35">
        <v>1</v>
      </c>
      <c r="G14" s="35">
        <v>2</v>
      </c>
      <c r="H14" s="35">
        <v>0</v>
      </c>
      <c r="I14" s="35">
        <v>2</v>
      </c>
      <c r="J14" s="35">
        <v>4</v>
      </c>
      <c r="K14" s="35">
        <v>2</v>
      </c>
      <c r="L14" s="35">
        <v>3</v>
      </c>
      <c r="M14" s="35">
        <v>1</v>
      </c>
      <c r="N14" s="35">
        <v>1</v>
      </c>
      <c r="O14" s="35">
        <f>SUM(C14:N14)</f>
        <v>23</v>
      </c>
      <c r="P14" s="36"/>
      <c r="Q14" s="36"/>
    </row>
    <row r="15" ht="17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ht="17" customHeight="1">
      <c r="A16" t="s" s="35">
        <v>54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ht="17" customHeight="1">
      <c r="A17" s="36"/>
      <c r="B17" t="s" s="35">
        <v>46</v>
      </c>
      <c r="C17" s="37">
        <v>39813</v>
      </c>
      <c r="D17" s="37">
        <v>39844</v>
      </c>
      <c r="E17" s="37">
        <v>39872</v>
      </c>
      <c r="F17" s="37">
        <v>39903</v>
      </c>
      <c r="G17" s="37">
        <v>39933</v>
      </c>
      <c r="H17" s="37">
        <v>39964</v>
      </c>
      <c r="I17" s="37">
        <v>39994</v>
      </c>
      <c r="J17" s="37">
        <v>40025</v>
      </c>
      <c r="K17" s="37">
        <v>40056</v>
      </c>
      <c r="L17" s="37">
        <v>40086</v>
      </c>
      <c r="M17" s="37">
        <v>40117</v>
      </c>
      <c r="N17" s="37">
        <v>40147</v>
      </c>
      <c r="O17" t="s" s="35">
        <v>47</v>
      </c>
      <c r="P17" s="36"/>
      <c r="Q17" t="s" s="35">
        <v>53</v>
      </c>
    </row>
    <row r="18" ht="17" customHeight="1">
      <c r="A18" s="36"/>
      <c r="B18" t="s" s="35">
        <v>35</v>
      </c>
      <c r="C18" s="35">
        <v>7</v>
      </c>
      <c r="D18" s="35">
        <v>5</v>
      </c>
      <c r="E18" s="35">
        <v>9</v>
      </c>
      <c r="F18" s="35">
        <v>12</v>
      </c>
      <c r="G18" s="35">
        <v>4</v>
      </c>
      <c r="H18" s="35">
        <v>9</v>
      </c>
      <c r="I18" s="35">
        <v>5</v>
      </c>
      <c r="J18" s="35">
        <v>6</v>
      </c>
      <c r="K18" s="35">
        <v>9</v>
      </c>
      <c r="L18" s="35">
        <v>11</v>
      </c>
      <c r="M18" s="35">
        <v>3</v>
      </c>
      <c r="N18" s="35">
        <v>4</v>
      </c>
      <c r="O18" s="35">
        <f>SUM(C18:N18)</f>
        <v>84</v>
      </c>
      <c r="P18" t="s" s="35">
        <v>50</v>
      </c>
      <c r="Q18" s="35">
        <f>SUM(O18)</f>
        <v>84</v>
      </c>
    </row>
    <row r="19" ht="17" customHeight="1">
      <c r="A19" s="36"/>
      <c r="B19" t="s" s="35">
        <v>25</v>
      </c>
      <c r="C19" s="35">
        <v>4</v>
      </c>
      <c r="D19" s="35">
        <v>2</v>
      </c>
      <c r="E19" s="35">
        <v>9</v>
      </c>
      <c r="F19" s="35">
        <v>10</v>
      </c>
      <c r="G19" s="35">
        <v>7</v>
      </c>
      <c r="H19" s="35">
        <v>5</v>
      </c>
      <c r="I19" s="35">
        <v>4</v>
      </c>
      <c r="J19" s="35">
        <v>3</v>
      </c>
      <c r="K19" s="35">
        <v>5</v>
      </c>
      <c r="L19" s="35">
        <v>8</v>
      </c>
      <c r="M19" s="35">
        <v>6</v>
      </c>
      <c r="N19" s="35">
        <v>10</v>
      </c>
      <c r="O19" s="35">
        <f>SUM(C19:N19)</f>
        <v>73</v>
      </c>
      <c r="P19" t="s" s="35">
        <v>28</v>
      </c>
      <c r="Q19" s="35">
        <f>SUM(O19:O21)</f>
        <v>371</v>
      </c>
    </row>
    <row r="20" ht="17" customHeight="1">
      <c r="A20" s="36"/>
      <c r="B20" t="s" s="35">
        <v>51</v>
      </c>
      <c r="C20" s="35">
        <v>6</v>
      </c>
      <c r="D20" s="35">
        <v>8</v>
      </c>
      <c r="E20" s="35">
        <v>23</v>
      </c>
      <c r="F20" s="35">
        <v>13</v>
      </c>
      <c r="G20" s="35">
        <v>14</v>
      </c>
      <c r="H20" s="35">
        <v>18</v>
      </c>
      <c r="I20" s="35">
        <v>14</v>
      </c>
      <c r="J20" s="35">
        <v>13</v>
      </c>
      <c r="K20" s="35">
        <v>11</v>
      </c>
      <c r="L20" s="35">
        <v>18</v>
      </c>
      <c r="M20" s="35">
        <v>26</v>
      </c>
      <c r="N20" s="35">
        <v>21</v>
      </c>
      <c r="O20" s="35">
        <f>SUM(C20:N20)</f>
        <v>185</v>
      </c>
      <c r="P20" s="36"/>
      <c r="Q20" s="35">
        <f>Q18/Q19</f>
        <v>0.2264150943396226</v>
      </c>
    </row>
    <row r="21" ht="17" customHeight="1">
      <c r="A21" s="36"/>
      <c r="B21" t="s" s="35">
        <v>28</v>
      </c>
      <c r="C21" s="35">
        <v>14</v>
      </c>
      <c r="D21" s="35">
        <v>7</v>
      </c>
      <c r="E21" s="35">
        <v>12</v>
      </c>
      <c r="F21" s="35">
        <v>10</v>
      </c>
      <c r="G21" s="35">
        <v>12</v>
      </c>
      <c r="H21" s="35">
        <v>10</v>
      </c>
      <c r="I21" s="35">
        <v>8</v>
      </c>
      <c r="J21" s="35">
        <v>8</v>
      </c>
      <c r="K21" s="35">
        <v>9</v>
      </c>
      <c r="L21" s="35">
        <v>9</v>
      </c>
      <c r="M21" s="35">
        <v>9</v>
      </c>
      <c r="N21" s="35">
        <v>5</v>
      </c>
      <c r="O21" s="35">
        <f>SUM(C21:N21)</f>
        <v>113</v>
      </c>
      <c r="P21" s="36"/>
      <c r="Q21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