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drawings/drawing6.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Data Analytics\"/>
    </mc:Choice>
  </mc:AlternateContent>
  <xr:revisionPtr revIDLastSave="0" documentId="13_ncr:1_{DC171B35-0024-4E8F-8EB6-EA593C3C96B2}" xr6:coauthVersionLast="47" xr6:coauthVersionMax="47" xr10:uidLastSave="{00000000-0000-0000-0000-000000000000}"/>
  <bookViews>
    <workbookView xWindow="-108" yWindow="-108" windowWidth="23256" windowHeight="12456" xr2:uid="{87556842-F1D9-4606-AB87-0E6751662CA1}"/>
  </bookViews>
  <sheets>
    <sheet name="Home" sheetId="1" r:id="rId1"/>
    <sheet name="Financial Data Pivot" sheetId="19" r:id="rId2"/>
    <sheet name="Financial Dashboard" sheetId="20" r:id="rId3"/>
    <sheet name="Project Management Dataset (1)" sheetId="22" r:id="rId4"/>
    <sheet name="Project Pivots" sheetId="23" r:id="rId5"/>
    <sheet name="Project Management Dashboard" sheetId="21" r:id="rId6"/>
    <sheet name="Financial_Data" sheetId="18" r:id="rId7"/>
    <sheet name="Sales  Pivot" sheetId="12" r:id="rId8"/>
    <sheet name="Emp Performance Dashboard" sheetId="13" r:id="rId9"/>
    <sheet name="Sales Dashboard" sheetId="10" r:id="rId10"/>
    <sheet name="Emp Pivot" sheetId="15" r:id="rId11"/>
    <sheet name="Employee_Performance_Data" sheetId="14" r:id="rId12"/>
    <sheet name="Sales_Dashboard_Data" sheetId="11" r:id="rId13"/>
  </sheets>
  <definedNames>
    <definedName name="ExternalData_1" localSheetId="11" hidden="1">Employee_Performance_Data!$A$1:$E$11</definedName>
    <definedName name="ExternalData_1" localSheetId="6" hidden="1">Financial_Data!$A$1:$I$13</definedName>
    <definedName name="ExternalData_1" localSheetId="3" hidden="1">'Project Management Dataset (1)'!$A$1:$M$100</definedName>
    <definedName name="ExternalData_1" localSheetId="12" hidden="1">Sales_Dashboard_Data!$A$1:$D$19</definedName>
    <definedName name="Slicer_Department">#N/A</definedName>
    <definedName name="Slicer_Month">#N/A</definedName>
    <definedName name="Slicer_Product_Category">#N/A</definedName>
    <definedName name="Slicer_Project_Manager">#N/A</definedName>
    <definedName name="Slicer_Ranking">#N/A</definedName>
    <definedName name="Slicer_Status">#N/A</definedName>
    <definedName name="Slicer_Year">#N/A</definedName>
  </definedNames>
  <calcPr calcId="191029"/>
  <pivotCaches>
    <pivotCache cacheId="0" r:id="rId14"/>
    <pivotCache cacheId="1" r:id="rId15"/>
    <pivotCache cacheId="2" r:id="rId16"/>
    <pivotCache cacheId="3"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4" l="1"/>
  <c r="F3" i="14"/>
  <c r="F4" i="14"/>
  <c r="F5" i="14"/>
  <c r="F6" i="14"/>
  <c r="F7" i="14"/>
  <c r="F8" i="14"/>
  <c r="F9" i="14"/>
  <c r="F10" i="14"/>
  <c r="F11"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E52AE3-B8D7-4BE6-B334-D75AE5E1A097}" keepAlive="1" name="Query - Employee_Performance_Data" description="Connection to the 'Employee_Performance_Data' query in the workbook." type="5" refreshedVersion="7" background="1" saveData="1">
    <dbPr connection="Provider=Microsoft.Mashup.OleDb.1;Data Source=$Workbook$;Location=Employee_Performance_Data;Extended Properties=&quot;&quot;" command="SELECT * FROM [Employee_Performance_Data]"/>
  </connection>
  <connection id="2" xr16:uid="{F747E69F-B865-462D-A045-BD89B41B776C}" keepAlive="1" name="Query - Financial_Data" description="Connection to the 'Financial_Data' query in the workbook." type="5" refreshedVersion="7" background="1" saveData="1">
    <dbPr connection="Provider=Microsoft.Mashup.OleDb.1;Data Source=$Workbook$;Location=Financial_Data;Extended Properties=&quot;&quot;" command="SELECT * FROM [Financial_Data]"/>
  </connection>
  <connection id="3" xr16:uid="{8F33C4FA-422B-43DD-BB66-E93654183B29}" keepAlive="1" name="Query - Project Management Dataset (1)" description="Connection to the 'Project Management Dataset (1)' query in the workbook." type="5" refreshedVersion="7" background="1" saveData="1">
    <dbPr connection="Provider=Microsoft.Mashup.OleDb.1;Data Source=$Workbook$;Location=&quot;Project Management Dataset (1)&quot;;Extended Properties=&quot;&quot;" command="SELECT * FROM [Project Management Dataset (1)]"/>
  </connection>
  <connection id="4" xr16:uid="{5805DA37-9003-4891-B940-8433C653CD92}" keepAlive="1" name="Query - Sales_Dashboard_Data" description="Connection to the 'Sales_Dashboard_Data' query in the workbook." type="5" refreshedVersion="7" background="1" saveData="1">
    <dbPr connection="Provider=Microsoft.Mashup.OleDb.1;Data Source=$Workbook$;Location=Sales_Dashboard_Data;Extended Properties=&quot;&quot;" command="SELECT * FROM [Sales_Dashboard_Data]"/>
  </connection>
</connections>
</file>

<file path=xl/sharedStrings.xml><?xml version="1.0" encoding="utf-8"?>
<sst xmlns="http://schemas.openxmlformats.org/spreadsheetml/2006/main" count="979" uniqueCount="215">
  <si>
    <t>Name</t>
  </si>
  <si>
    <t>Date</t>
  </si>
  <si>
    <t/>
  </si>
  <si>
    <t>Row Labels</t>
  </si>
  <si>
    <t>Grand Total</t>
  </si>
  <si>
    <t>Region</t>
  </si>
  <si>
    <t>Sales Amount</t>
  </si>
  <si>
    <t>Product Category</t>
  </si>
  <si>
    <t>North</t>
  </si>
  <si>
    <t>Electronics</t>
  </si>
  <si>
    <t>South</t>
  </si>
  <si>
    <t>Furniture</t>
  </si>
  <si>
    <t>West</t>
  </si>
  <si>
    <t>Clothing</t>
  </si>
  <si>
    <t>East</t>
  </si>
  <si>
    <t>Total Sales Amount</t>
  </si>
  <si>
    <t>Sales Amount By Region</t>
  </si>
  <si>
    <t>Sales Amount By Category</t>
  </si>
  <si>
    <t>Sales Amount By Region Category</t>
  </si>
  <si>
    <t>Regions</t>
  </si>
  <si>
    <t>Category</t>
  </si>
  <si>
    <t>Category By Region</t>
  </si>
  <si>
    <t>Department</t>
  </si>
  <si>
    <t>Tasks Completed</t>
  </si>
  <si>
    <t>Hours Worked</t>
  </si>
  <si>
    <t>Ranking</t>
  </si>
  <si>
    <t>Alice</t>
  </si>
  <si>
    <t>Marketing</t>
  </si>
  <si>
    <t>Bob</t>
  </si>
  <si>
    <t>Sales</t>
  </si>
  <si>
    <t>Charlie</t>
  </si>
  <si>
    <t>HR</t>
  </si>
  <si>
    <t>Diana</t>
  </si>
  <si>
    <t>Ethan</t>
  </si>
  <si>
    <t>Fiona</t>
  </si>
  <si>
    <t>George</t>
  </si>
  <si>
    <t>Hannah</t>
  </si>
  <si>
    <t>Ivy</t>
  </si>
  <si>
    <t>Jack</t>
  </si>
  <si>
    <t>Average</t>
  </si>
  <si>
    <t>Sum of Tasks Completed</t>
  </si>
  <si>
    <t>Count of Tasks Completed</t>
  </si>
  <si>
    <t>Sum of Hours Worked</t>
  </si>
  <si>
    <t>Sum of Ranking</t>
  </si>
  <si>
    <t>Count of Name</t>
  </si>
  <si>
    <t>Emp Name</t>
  </si>
  <si>
    <t>Saaria Zahid</t>
  </si>
  <si>
    <t>Month</t>
  </si>
  <si>
    <t>Monthly Income</t>
  </si>
  <si>
    <t>Luxury Expenses</t>
  </si>
  <si>
    <t>Travel Expenses</t>
  </si>
  <si>
    <t>Charity Donations</t>
  </si>
  <si>
    <t>Investments</t>
  </si>
  <si>
    <t>Savings</t>
  </si>
  <si>
    <t>Total Expense</t>
  </si>
  <si>
    <t>Profit/Loss</t>
  </si>
  <si>
    <t>January</t>
  </si>
  <si>
    <t>February</t>
  </si>
  <si>
    <t>March</t>
  </si>
  <si>
    <t>April</t>
  </si>
  <si>
    <t>May</t>
  </si>
  <si>
    <t>June</t>
  </si>
  <si>
    <t>July</t>
  </si>
  <si>
    <t>August</t>
  </si>
  <si>
    <t>September</t>
  </si>
  <si>
    <t>October</t>
  </si>
  <si>
    <t>November</t>
  </si>
  <si>
    <t>December</t>
  </si>
  <si>
    <t>Sum of Monthly Income</t>
  </si>
  <si>
    <t>Months</t>
  </si>
  <si>
    <t>Sum of Total Expense</t>
  </si>
  <si>
    <t>Sum of Profit/Loss</t>
  </si>
  <si>
    <t>Sum of Luxury Expenses</t>
  </si>
  <si>
    <t>Sum of Travel Expenses</t>
  </si>
  <si>
    <t>Sum of Charity Donations</t>
  </si>
  <si>
    <t>Sum of Investments</t>
  </si>
  <si>
    <t>Sum of Savings</t>
  </si>
  <si>
    <t>Project Name</t>
  </si>
  <si>
    <t>Project Type</t>
  </si>
  <si>
    <t>Project Manager</t>
  </si>
  <si>
    <t xml:space="preserve"> Project Cost </t>
  </si>
  <si>
    <t>Status</t>
  </si>
  <si>
    <t>Completion%</t>
  </si>
  <si>
    <t>Phase</t>
  </si>
  <si>
    <t>Year</t>
  </si>
  <si>
    <t>Start Date</t>
  </si>
  <si>
    <t>End Date</t>
  </si>
  <si>
    <t>Rhinestone</t>
  </si>
  <si>
    <t>INCOME GENERATION</t>
  </si>
  <si>
    <t>Yael Wilcox</t>
  </si>
  <si>
    <t>Admin &amp; BI</t>
  </si>
  <si>
    <t>In - Progress</t>
  </si>
  <si>
    <t>Phase 4 - Implement</t>
  </si>
  <si>
    <t>A Triumph Of Softwares</t>
  </si>
  <si>
    <t>Brenda Chandler</t>
  </si>
  <si>
    <t>eCommerce</t>
  </si>
  <si>
    <t>Cancelled</t>
  </si>
  <si>
    <t>Phase 2 - Develop</t>
  </si>
  <si>
    <t>The Blue Bird</t>
  </si>
  <si>
    <t>Nyasia Hunter</t>
  </si>
  <si>
    <t>Warehouse</t>
  </si>
  <si>
    <t>Completed</t>
  </si>
  <si>
    <t>Remembering Our Ancestors</t>
  </si>
  <si>
    <t>PROCESS IMPROVEMENT</t>
  </si>
  <si>
    <t>Sales and Marketing</t>
  </si>
  <si>
    <t>Phase 5 - Measure</t>
  </si>
  <si>
    <t>Skyhawks</t>
  </si>
  <si>
    <t>WORKING CAPITAL IMPROVEMENT</t>
  </si>
  <si>
    <t>Jaylyn Mckenzie</t>
  </si>
  <si>
    <t>Phase 1 - Explore</t>
  </si>
  <si>
    <t>The Coding Master</t>
  </si>
  <si>
    <t>Phase 3 - Plan</t>
  </si>
  <si>
    <t>Fierce, Inc.</t>
  </si>
  <si>
    <t>COST REDUCTION</t>
  </si>
  <si>
    <t>Mo-Money Masterclass</t>
  </si>
  <si>
    <t>Town Hall Meeting</t>
  </si>
  <si>
    <t>Yosemite</t>
  </si>
  <si>
    <t>Kamari Norris</t>
  </si>
  <si>
    <t>Supply Chain</t>
  </si>
  <si>
    <t>On - Hold</t>
  </si>
  <si>
    <t>Disruptor Training</t>
  </si>
  <si>
    <t>A Salute To New Workers</t>
  </si>
  <si>
    <t>Aleena Khan</t>
  </si>
  <si>
    <t>Robust Routine</t>
  </si>
  <si>
    <t>Passion Chasers</t>
  </si>
  <si>
    <t>Switch And Swift</t>
  </si>
  <si>
    <t>Deacon Delacruz</t>
  </si>
  <si>
    <t>The Guy With Codes</t>
  </si>
  <si>
    <t>Hex Clan</t>
  </si>
  <si>
    <t>Limitless Horizons</t>
  </si>
  <si>
    <t>The Wonders Of Geek</t>
  </si>
  <si>
    <t>Sputnik</t>
  </si>
  <si>
    <t>Annual Award Show</t>
  </si>
  <si>
    <t>Active Achievement</t>
  </si>
  <si>
    <t>Static Startup</t>
  </si>
  <si>
    <t>The Successful Project</t>
  </si>
  <si>
    <t>Excalibur Training</t>
  </si>
  <si>
    <t>Enter Coding</t>
  </si>
  <si>
    <t>Code Poltergeists</t>
  </si>
  <si>
    <t>Great Leadership</t>
  </si>
  <si>
    <t>Charged By Codes</t>
  </si>
  <si>
    <t>Center For Creative Coding</t>
  </si>
  <si>
    <t>The Principal Of Change</t>
  </si>
  <si>
    <t>Orange Leaders</t>
  </si>
  <si>
    <t>Associations Now</t>
  </si>
  <si>
    <t>Coding Region</t>
  </si>
  <si>
    <t>Linkage, Inc.</t>
  </si>
  <si>
    <t>The Success</t>
  </si>
  <si>
    <t>Yoda</t>
  </si>
  <si>
    <t>Match Of Health</t>
  </si>
  <si>
    <t>Yaeger</t>
  </si>
  <si>
    <t>Fast &amp; Creative Gang</t>
  </si>
  <si>
    <t>The Coding Expert</t>
  </si>
  <si>
    <t>No-Bull Bootcamp</t>
  </si>
  <si>
    <t>Search Engine Master</t>
  </si>
  <si>
    <t>School Leadership 2.0</t>
  </si>
  <si>
    <t>The Experienced Dude</t>
  </si>
  <si>
    <t>Evening Shindig</t>
  </si>
  <si>
    <t>The Morning Ceremony</t>
  </si>
  <si>
    <t>Mentee To Mentor</t>
  </si>
  <si>
    <t>The Code Honors</t>
  </si>
  <si>
    <t>Road-To-Success Workshop</t>
  </si>
  <si>
    <t>Code Change Group</t>
  </si>
  <si>
    <t>Yellow Moose</t>
  </si>
  <si>
    <t>Moving Bird</t>
  </si>
  <si>
    <t>Ceremony Worthy Of Time</t>
  </si>
  <si>
    <t>Leadership Minds</t>
  </si>
  <si>
    <t>The Art Of Codes</t>
  </si>
  <si>
    <t>The Coding Awards</t>
  </si>
  <si>
    <t>Coding League</t>
  </si>
  <si>
    <t>Only Project Experience</t>
  </si>
  <si>
    <t>Meetup For The Good</t>
  </si>
  <si>
    <t>White Feather</t>
  </si>
  <si>
    <t>Open Source Pundits</t>
  </si>
  <si>
    <t>Next Gala</t>
  </si>
  <si>
    <t>Project Explained</t>
  </si>
  <si>
    <t>Commission Kings</t>
  </si>
  <si>
    <t>Celestial Interface</t>
  </si>
  <si>
    <t>Stratos</t>
  </si>
  <si>
    <t>Red Butter</t>
  </si>
  <si>
    <t>Smart Brief Leadership</t>
  </si>
  <si>
    <t>A Night To Celebrate</t>
  </si>
  <si>
    <t>Fast Ball</t>
  </si>
  <si>
    <t>The Network</t>
  </si>
  <si>
    <t>Practice To Perfect</t>
  </si>
  <si>
    <t>Soul Spartans</t>
  </si>
  <si>
    <t>15 Five</t>
  </si>
  <si>
    <t>Wide Stringer</t>
  </si>
  <si>
    <t>Indie Profilers</t>
  </si>
  <si>
    <t>Leadership Insights</t>
  </si>
  <si>
    <t>Gob Geeklords</t>
  </si>
  <si>
    <t>Java Dalia</t>
  </si>
  <si>
    <t>Skill Up</t>
  </si>
  <si>
    <t>Excel And Elevate Training</t>
  </si>
  <si>
    <t>Wombat</t>
  </si>
  <si>
    <t>The Social Experiment</t>
  </si>
  <si>
    <t>Box Of Crayons</t>
  </si>
  <si>
    <t>The Domain Of Work</t>
  </si>
  <si>
    <t>Impact Training</t>
  </si>
  <si>
    <t>An Evening Affair</t>
  </si>
  <si>
    <t>Social Geek Made</t>
  </si>
  <si>
    <t>Sirius</t>
  </si>
  <si>
    <t>Fast Coding</t>
  </si>
  <si>
    <t>Super Happy Fun Time!</t>
  </si>
  <si>
    <t>Software Chasers</t>
  </si>
  <si>
    <t>The Discovery Of Era</t>
  </si>
  <si>
    <t>Strive Training</t>
  </si>
  <si>
    <t>Debug Entity</t>
  </si>
  <si>
    <t>Made By Me</t>
  </si>
  <si>
    <t>Revolution</t>
  </si>
  <si>
    <t>7Th Annual Workshop</t>
  </si>
  <si>
    <t>Count of Count</t>
  </si>
  <si>
    <t>Total Earning</t>
  </si>
  <si>
    <t>Projects Count</t>
  </si>
  <si>
    <t>Managers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</si>
</sst>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b/>
      <sz val="28"/>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xf numFmtId="14" fontId="0" fillId="0" borderId="0" xfId="0" applyNumberFormat="1" applyAlignment="1">
      <alignment horizontal="left"/>
    </xf>
    <xf numFmtId="0" fontId="0" fillId="3" borderId="0" xfId="0" applyFill="1"/>
    <xf numFmtId="0" fontId="3" fillId="2" borderId="0" xfId="0" applyFont="1" applyFill="1" applyAlignment="1">
      <alignment horizontal="center" vertical="center"/>
    </xf>
    <xf numFmtId="0" fontId="2" fillId="0" borderId="0" xfId="0" applyFont="1" applyAlignment="1">
      <alignment vertical="center"/>
    </xf>
  </cellXfs>
  <cellStyles count="1">
    <cellStyle name="Normal" xfId="0" builtinId="0"/>
  </cellStyles>
  <dxfs count="16">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3.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6.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5.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[Saaria Zahid Dashbaords.xlsx]Financial Data 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'Financial Data Pivot'!$B$3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Data Pivot'!$A$4:$A$16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Data Pivot'!$B$4:$B$16</c:f>
              <c:numCache>
                <c:formatCode>General</c:formatCode>
                <c:ptCount val="12"/>
                <c:pt idx="0">
                  <c:v>1000000</c:v>
                </c:pt>
                <c:pt idx="1">
                  <c:v>1100000</c:v>
                </c:pt>
                <c:pt idx="2">
                  <c:v>1050000</c:v>
                </c:pt>
                <c:pt idx="3">
                  <c:v>1200000</c:v>
                </c:pt>
                <c:pt idx="4">
                  <c:v>1150000</c:v>
                </c:pt>
                <c:pt idx="5">
                  <c:v>1300000</c:v>
                </c:pt>
                <c:pt idx="6">
                  <c:v>1250000</c:v>
                </c:pt>
                <c:pt idx="7">
                  <c:v>1350000</c:v>
                </c:pt>
                <c:pt idx="8">
                  <c:v>1200000</c:v>
                </c:pt>
                <c:pt idx="9">
                  <c:v>1400000</c:v>
                </c:pt>
                <c:pt idx="10">
                  <c:v>1450000</c:v>
                </c:pt>
                <c:pt idx="11">
                  <c:v>1500000</c:v>
                </c:pt>
              </c:numCache>
            </c:numRef>
          </c:val>
          <c:smooth val="0"/>
          <c:extLst>
            <c:ext xmlns:c16="http://schemas.microsoft.com/office/drawing/2014/chart" uri="{C3380CC4-5D6E-409C-BE32-E72D297353CC}">
              <c16:uniqueId val="{00000000-47C1-4646-906C-03D4D9D523B1}"/>
            </c:ext>
          </c:extLst>
        </c:ser>
        <c:dLbls>
          <c:dLblPos val="t"/>
          <c:showLegendKey val="0"/>
          <c:showVal val="1"/>
          <c:showCatName val="0"/>
          <c:showSerName val="0"/>
          <c:showPercent val="0"/>
          <c:showBubbleSize val="0"/>
        </c:dLbls>
        <c:smooth val="0"/>
        <c:axId val="1926535824"/>
        <c:axId val="1926534576"/>
      </c:lineChart>
      <c:catAx>
        <c:axId val="1926535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26534576"/>
        <c:crosses val="autoZero"/>
        <c:auto val="1"/>
        <c:lblAlgn val="ctr"/>
        <c:lblOffset val="100"/>
        <c:noMultiLvlLbl val="0"/>
      </c:catAx>
      <c:valAx>
        <c:axId val="192653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2653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[Saaria Zahid Dashbaords.xlsx]Project Pivots!PivotTable12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Clients From Regions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'Project Pivots'!$B$59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63C-4480-AA9F-ADB49037948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63C-4480-AA9F-ADB49037948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63C-4480-AA9F-ADB49037948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63C-4480-AA9F-ADB49037948D}"/>
              </c:ext>
            </c:extLst>
          </c:dPt>
          <c:cat>
            <c:strRef>
              <c:f>'Project Pivots'!$A$60:$A$64</c:f>
              <c:strCache>
                <c:ptCount val="4"/>
                <c:pt idx="0">
                  <c:v>East</c:v>
                </c:pt>
                <c:pt idx="1">
                  <c:v>North</c:v>
                </c:pt>
                <c:pt idx="2">
                  <c:v>South</c:v>
                </c:pt>
                <c:pt idx="3">
                  <c:v>West</c:v>
                </c:pt>
              </c:strCache>
            </c:strRef>
          </c:cat>
          <c:val>
            <c:numRef>
              <c:f>'Project Pivots'!$B$60:$B$64</c:f>
              <c:numCache>
                <c:formatCode>General</c:formatCode>
                <c:ptCount val="4"/>
                <c:pt idx="0">
                  <c:v>20</c:v>
                </c:pt>
                <c:pt idx="1">
                  <c:v>34</c:v>
                </c:pt>
                <c:pt idx="2">
                  <c:v>21</c:v>
                </c:pt>
                <c:pt idx="3">
                  <c:v>24</c:v>
                </c:pt>
              </c:numCache>
            </c:numRef>
          </c:val>
          <c:extLst>
            <c:ext xmlns:c16="http://schemas.microsoft.com/office/drawing/2014/chart" uri="{C3380CC4-5D6E-409C-BE32-E72D297353CC}">
              <c16:uniqueId val="{00000008-963C-4480-AA9F-ADB49037948D}"/>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[Saaria Zahid Dashbaords.xlsx]Emp 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 Completed</a:t>
            </a:r>
            <a:r>
              <a:rPr lang="en-US" baseline="0"/>
              <a:t> By Departments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 Pivot'!$B$3</c:f>
              <c:strCache>
                <c:ptCount val="1"/>
                <c:pt idx="0">
                  <c:v>Total</c:v>
                </c:pt>
              </c:strCache>
            </c:strRef>
          </c:tx>
          <c:spPr>
            <a:solidFill>
              <a:schemeClr val="accent1"/>
            </a:solidFill>
            <a:ln>
              <a:noFill/>
            </a:ln>
            <a:effectLst/>
          </c:spPr>
          <c:invertIfNegative val="0"/>
          <c:cat>
            <c:strRef>
              <c:f>'Emp Pivot'!$A$4:$A$7</c:f>
              <c:strCache>
                <c:ptCount val="3"/>
                <c:pt idx="0">
                  <c:v>HR</c:v>
                </c:pt>
                <c:pt idx="1">
                  <c:v>Marketing</c:v>
                </c:pt>
                <c:pt idx="2">
                  <c:v>Sales</c:v>
                </c:pt>
              </c:strCache>
            </c:strRef>
          </c:cat>
          <c:val>
            <c:numRef>
              <c:f>'Emp Pivot'!$B$4:$B$7</c:f>
              <c:numCache>
                <c:formatCode>General</c:formatCode>
                <c:ptCount val="3"/>
                <c:pt idx="0">
                  <c:v>3</c:v>
                </c:pt>
                <c:pt idx="1">
                  <c:v>3</c:v>
                </c:pt>
                <c:pt idx="2">
                  <c:v>4</c:v>
                </c:pt>
              </c:numCache>
            </c:numRef>
          </c:val>
          <c:extLst>
            <c:ext xmlns:c16="http://schemas.microsoft.com/office/drawing/2014/chart" uri="{C3380CC4-5D6E-409C-BE32-E72D297353CC}">
              <c16:uniqueId val="{00000000-0074-4454-897E-7B72132996AA}"/>
            </c:ext>
          </c:extLst>
        </c:ser>
        <c:dLbls>
          <c:showLegendKey val="0"/>
          <c:showVal val="0"/>
          <c:showCatName val="0"/>
          <c:showSerName val="0"/>
          <c:showPercent val="0"/>
          <c:showBubbleSize val="0"/>
        </c:dLbls>
        <c:gapWidth val="182"/>
        <c:axId val="2107998336"/>
        <c:axId val="2108001248"/>
      </c:barChart>
      <c:catAx>
        <c:axId val="210799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108001248"/>
        <c:crosses val="autoZero"/>
        <c:auto val="1"/>
        <c:lblAlgn val="ctr"/>
        <c:lblOffset val="100"/>
        <c:noMultiLvlLbl val="0"/>
      </c:catAx>
      <c:valAx>
        <c:axId val="2108001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10799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[Saaria Zahid Dashbaords.xlsx]Emp Pivot!PivotTable11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 Completed By Employs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'Emp Pivot'!$B$24</c:f>
              <c:strCache>
                <c:ptCount val="1"/>
                <c:pt idx="0">
                  <c:v>Total</c:v>
                </c:pt>
              </c:strCache>
            </c:strRef>
          </c:tx>
          <c:spPr>
            <a:solidFill>
              <a:schemeClr val="accent1"/>
            </a:solidFill>
            <a:ln>
              <a:noFill/>
            </a:ln>
            <a:effectLst/>
          </c:spPr>
          <c:invertIfNegative val="0"/>
          <c:cat>
            <c:strRef>
              <c:f>'Emp Pivot'!$A$25:$A$35</c:f>
              <c:strCache>
                <c:ptCount val="10"/>
                <c:pt idx="0">
                  <c:v>Alice</c:v>
                </c:pt>
                <c:pt idx="1">
                  <c:v>Bob</c:v>
                </c:pt>
                <c:pt idx="2">
                  <c:v>Charlie</c:v>
                </c:pt>
                <c:pt idx="3">
                  <c:v>Diana</c:v>
                </c:pt>
                <c:pt idx="4">
                  <c:v>Ethan</c:v>
                </c:pt>
                <c:pt idx="5">
                  <c:v>Fiona</c:v>
                </c:pt>
                <c:pt idx="6">
                  <c:v>George</c:v>
                </c:pt>
                <c:pt idx="7">
                  <c:v>Hannah</c:v>
                </c:pt>
                <c:pt idx="8">
                  <c:v>Ivy</c:v>
                </c:pt>
                <c:pt idx="9">
                  <c:v>Jack</c:v>
                </c:pt>
              </c:strCache>
            </c:strRef>
          </c:cat>
          <c:val>
            <c:numRef>
              <c:f>'Emp Pivot'!$B$25:$B$35</c:f>
              <c:numCache>
                <c:formatCode>General</c:formatCode>
                <c:ptCount val="10"/>
                <c:pt idx="0">
                  <c:v>25</c:v>
                </c:pt>
                <c:pt idx="1">
                  <c:v>30</c:v>
                </c:pt>
                <c:pt idx="2">
                  <c:v>15</c:v>
                </c:pt>
                <c:pt idx="3">
                  <c:v>45</c:v>
                </c:pt>
                <c:pt idx="4">
                  <c:v>40</c:v>
                </c:pt>
                <c:pt idx="5">
                  <c:v>25</c:v>
                </c:pt>
                <c:pt idx="6">
                  <c:v>30</c:v>
                </c:pt>
                <c:pt idx="7">
                  <c:v>20</c:v>
                </c:pt>
                <c:pt idx="8">
                  <c:v>18</c:v>
                </c:pt>
                <c:pt idx="9">
                  <c:v>50</c:v>
                </c:pt>
              </c:numCache>
            </c:numRef>
          </c:val>
          <c:extLst>
            <c:ext xmlns:c16="http://schemas.microsoft.com/office/drawing/2014/chart" uri="{C3380CC4-5D6E-409C-BE32-E72D297353CC}">
              <c16:uniqueId val="{00000005-8F72-4880-BB5B-329466A7AB93}"/>
            </c:ext>
          </c:extLst>
        </c:ser>
        <c:dLbls>
          <c:showLegendKey val="0"/>
          <c:showVal val="0"/>
          <c:showCatName val="0"/>
          <c:showSerName val="0"/>
          <c:showPercent val="0"/>
          <c:showBubbleSize val="0"/>
        </c:dLbls>
        <c:gapWidth val="182"/>
        <c:axId val="2107998336"/>
        <c:axId val="2108001248"/>
      </c:barChart>
      <c:catAx>
        <c:axId val="210799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108001248"/>
        <c:crosses val="autoZero"/>
        <c:auto val="1"/>
        <c:lblAlgn val="ctr"/>
        <c:lblOffset val="100"/>
        <c:noMultiLvlLbl val="0"/>
      </c:catAx>
      <c:valAx>
        <c:axId val="2108001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10799833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chart>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[Saaria Zahid Dashbaords.xlsx]Emp Pivot!PivotTable15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Hour Worked</a:t>
            </a: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'Emp Pivot'!$B$38</c:f>
              <c:strCache>
                <c:ptCount val="1"/>
                <c:pt idx="0">
                  <c:v>Total</c:v>
                </c:pt>
              </c:strCache>
            </c:strRef>
          </c:tx>
          <c:spPr>
            <a:solidFill>
              <a:schemeClr val="accent1"/>
            </a:solidFill>
            <a:ln>
              <a:noFill/>
            </a:ln>
            <a:effectLst/>
          </c:spPr>
          <c:invertIfNegative val="0"/>
          <c:cat>
            <c:strRef>
              <c:f>'Emp Pivot'!$A$39:$A$49</c:f>
              <c:strCache>
                <c:ptCount val="10"/>
                <c:pt idx="0">
                  <c:v>Alice</c:v>
                </c:pt>
                <c:pt idx="1">
                  <c:v>Bob</c:v>
                </c:pt>
                <c:pt idx="2">
                  <c:v>Charlie</c:v>
                </c:pt>
                <c:pt idx="3">
                  <c:v>Diana</c:v>
                </c:pt>
                <c:pt idx="4">
                  <c:v>Ethan</c:v>
                </c:pt>
                <c:pt idx="5">
                  <c:v>Fiona</c:v>
                </c:pt>
                <c:pt idx="6">
                  <c:v>George</c:v>
                </c:pt>
                <c:pt idx="7">
                  <c:v>Hannah</c:v>
                </c:pt>
                <c:pt idx="8">
                  <c:v>Ivy</c:v>
                </c:pt>
                <c:pt idx="9">
                  <c:v>Jack</c:v>
                </c:pt>
              </c:strCache>
            </c:strRef>
          </c:cat>
          <c:val>
            <c:numRef>
              <c:f>'Emp Pivot'!$B$39:$B$49</c:f>
              <c:numCache>
                <c:formatCode>General</c:formatCode>
                <c:ptCount val="10"/>
                <c:pt idx="0">
                  <c:v>40</c:v>
                </c:pt>
                <c:pt idx="1">
                  <c:v>35</c:v>
                </c:pt>
                <c:pt idx="2">
                  <c:v>20</c:v>
                </c:pt>
                <c:pt idx="3">
                  <c:v>50</c:v>
                </c:pt>
                <c:pt idx="4">
                  <c:v>35</c:v>
                </c:pt>
                <c:pt idx="5">
                  <c:v>30</c:v>
                </c:pt>
                <c:pt idx="6">
                  <c:v>25</c:v>
                </c:pt>
                <c:pt idx="7">
                  <c:v>30</c:v>
                </c:pt>
                <c:pt idx="8">
                  <c:v>25</c:v>
                </c:pt>
                <c:pt idx="9">
                  <c:v>45</c:v>
                </c:pt>
              </c:numCache>
            </c:numRef>
          </c:val>
          <c:extLst>
            <c:ext xmlns:c16="http://schemas.microsoft.com/office/drawing/2014/chart" uri="{C3380CC4-5D6E-409C-BE32-E72D297353CC}">
              <c16:uniqueId val="{00000007-F8A0-4171-9713-3702BBAF5537}"/>
            </c:ext>
          </c:extLst>
        </c:ser>
        <c:dLbls>
          <c:showLegendKey val="0"/>
          <c:showVal val="0"/>
          <c:showCatName val="0"/>
          <c:showSerName val="0"/>
          <c:showPercent val="0"/>
          <c:showBubbleSize val="0"/>
        </c:dLbls>
        <c:gapWidth val="182"/>
        <c:axId val="2107998336"/>
        <c:axId val="2108001248"/>
      </c:barChart>
      <c:catAx>
        <c:axId val="210799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108001248"/>
        <c:crosses val="autoZero"/>
        <c:auto val="1"/>
        <c:lblAlgn val="ctr"/>
        <c:lblOffset val="100"/>
        <c:noMultiLvlLbl val="0"/>
      </c:catAx>
      <c:valAx>
        <c:axId val="2108001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10799833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chart>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[Saaria Zahid Dashbaords.xlsx]Sales  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multiLvlStrRef>
              <c:f>'Sales  Pivot'!$A$32:$A$37</c:f>
              <c:multiLvlStrCache>
                <c:ptCount val="4"/>
                <c:lvl>
                  <c:pt idx="0">
                    <c:v>East</c:v>
                  </c:pt>
                  <c:pt idx="1">
                    <c:v>North</c:v>
                  </c:pt>
                  <c:pt idx="2">
                    <c:v>South</c:v>
                  </c:pt>
                  <c:pt idx="3">
                    <c:v>West</c:v>
                  </c:pt>
                </c:lvl>
                <c:lvl>
                  <c:pt idx="0">
                    <c:v>Clothing</c:v>
                  </c:pt>
                </c:lvl>
              </c:multiLvlStrCache>
            </c:multiLvlStrRef>
          </c:cat>
          <c:val>
            <c:numRef>
              <c:f>'Sales  Pivot'!$B$32:$B$37</c:f>
              <c:numCache>
                <c:formatCode>General</c:formatCode>
                <c:ptCount val="4"/>
                <c:pt idx="0">
                  <c:v>3200</c:v>
                </c:pt>
                <c:pt idx="1">
                  <c:v>4500</c:v>
                </c:pt>
                <c:pt idx="2">
                  <c:v>4400</c:v>
                </c:pt>
                <c:pt idx="3">
                  <c:v>8900</c:v>
                </c:pt>
              </c:numCache>
            </c:numRef>
          </c:val>
          <c:extLst>
            <c:ext xmlns:c16="http://schemas.microsoft.com/office/drawing/2014/chart" uri="{C3380CC4-5D6E-409C-BE32-E72D297353CC}">
              <c16:uniqueId val="{00000000-CDF8-4E8F-8ECE-3E13E85F8BB3}"/>
            </c:ext>
          </c:extLst>
        </c:ser>
        <c:dLbls>
          <c:dLblPos val="outEnd"/>
          <c:showLegendKey val="0"/>
          <c:showVal val="1"/>
          <c:showCatName val="0"/>
          <c:showSerName val="0"/>
          <c:showPercent val="0"/>
          <c:showBubbleSize val="0"/>
        </c:dLbls>
        <c:gapWidth val="219"/>
        <c:overlap val="-27"/>
        <c:axId val="41324320"/>
        <c:axId val="41334304"/>
      </c:barChart>
      <c:catAx>
        <c:axId val="41324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1334304"/>
        <c:crosses val="autoZero"/>
        <c:auto val="1"/>
        <c:lblAlgn val="ctr"/>
        <c:lblOffset val="100"/>
        <c:noMultiLvlLbl val="0"/>
      </c:catAx>
      <c:valAx>
        <c:axId val="4133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132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[Saaria Zahid Dashbaords.xlsx]Sales  Pivot!PivotTable5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Pivot'!$B$3</c:f>
              <c:strCache>
                <c:ptCount val="1"/>
                <c:pt idx="0">
                  <c:v>Total</c:v>
                </c:pt>
              </c:strCache>
            </c:strRef>
          </c:tx>
          <c:spPr>
            <a:solidFill>
              <a:schemeClr val="accent1"/>
            </a:solidFill>
            <a:ln>
              <a:noFill/>
            </a:ln>
            <a:effectLst/>
          </c:spPr>
          <c:invertIfNegative val="0"/>
          <c:cat>
            <c:strRef>
              <c:f>'Sales  Pivot'!$A$4:$A$13</c:f>
              <c:strCache>
                <c:ptCount val="9"/>
                <c:pt idx="0">
                  <c:v>01/11/2024</c:v>
                </c:pt>
                <c:pt idx="1">
                  <c:v>02/11/2024</c:v>
                </c:pt>
                <c:pt idx="2">
                  <c:v>03/11/2024</c:v>
                </c:pt>
                <c:pt idx="3">
                  <c:v>04/11/2024</c:v>
                </c:pt>
                <c:pt idx="4">
                  <c:v>05/11/2024</c:v>
                </c:pt>
                <c:pt idx="5">
                  <c:v>06/11/2024</c:v>
                </c:pt>
                <c:pt idx="6">
                  <c:v>07/11/2024</c:v>
                </c:pt>
                <c:pt idx="7">
                  <c:v>08/11/2024</c:v>
                </c:pt>
                <c:pt idx="8">
                  <c:v>09/11/2024</c:v>
                </c:pt>
              </c:strCache>
            </c:strRef>
          </c:cat>
          <c:val>
            <c:numRef>
              <c:f>'Sales  Pivot'!$B$4:$B$13</c:f>
              <c:numCache>
                <c:formatCode>General</c:formatCode>
                <c:ptCount val="9"/>
                <c:pt idx="0">
                  <c:v>8000</c:v>
                </c:pt>
                <c:pt idx="1">
                  <c:v>7500</c:v>
                </c:pt>
                <c:pt idx="2">
                  <c:v>4000</c:v>
                </c:pt>
                <c:pt idx="3">
                  <c:v>13000</c:v>
                </c:pt>
                <c:pt idx="4">
                  <c:v>6000</c:v>
                </c:pt>
                <c:pt idx="5">
                  <c:v>9500</c:v>
                </c:pt>
                <c:pt idx="6">
                  <c:v>9300</c:v>
                </c:pt>
                <c:pt idx="7">
                  <c:v>11200</c:v>
                </c:pt>
                <c:pt idx="8">
                  <c:v>5600</c:v>
                </c:pt>
              </c:numCache>
            </c:numRef>
          </c:val>
          <c:extLst>
            <c:ext xmlns:c16="http://schemas.microsoft.com/office/drawing/2014/chart" uri="{C3380CC4-5D6E-409C-BE32-E72D297353CC}">
              <c16:uniqueId val="{00000000-6D6E-481B-A6B9-DBF15F0B059B}"/>
            </c:ext>
          </c:extLst>
        </c:ser>
        <c:dLbls>
          <c:showLegendKey val="0"/>
          <c:showVal val="0"/>
          <c:showCatName val="0"/>
          <c:showSerName val="0"/>
          <c:showPercent val="0"/>
          <c:showBubbleSize val="0"/>
        </c:dLbls>
        <c:gapWidth val="219"/>
        <c:overlap val="-27"/>
        <c:axId val="370292912"/>
        <c:axId val="370292496"/>
      </c:barChart>
      <c:catAx>
        <c:axId val="37029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70292496"/>
        <c:crosses val="autoZero"/>
        <c:auto val="1"/>
        <c:lblAlgn val="ctr"/>
        <c:lblOffset val="100"/>
        <c:noMultiLvlLbl val="0"/>
      </c:catAx>
      <c:valAx>
        <c:axId val="37029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7029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[Saaria Zahid Dashbaords.xlsx]Sales  Pivot!PivotTable6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Pivot'!$B$16</c:f>
              <c:strCache>
                <c:ptCount val="1"/>
                <c:pt idx="0">
                  <c:v>Total</c:v>
                </c:pt>
              </c:strCache>
            </c:strRef>
          </c:tx>
          <c:spPr>
            <a:solidFill>
              <a:schemeClr val="accent1"/>
            </a:solidFill>
            <a:ln>
              <a:noFill/>
            </a:ln>
            <a:effectLst/>
          </c:spPr>
          <c:invertIfNegative val="0"/>
          <c:cat>
            <c:strRef>
              <c:f>'Sales  Pivot'!$A$17:$A$21</c:f>
              <c:strCache>
                <c:ptCount val="4"/>
                <c:pt idx="0">
                  <c:v>East</c:v>
                </c:pt>
                <c:pt idx="1">
                  <c:v>North</c:v>
                </c:pt>
                <c:pt idx="2">
                  <c:v>South</c:v>
                </c:pt>
                <c:pt idx="3">
                  <c:v>West</c:v>
                </c:pt>
              </c:strCache>
            </c:strRef>
          </c:cat>
          <c:val>
            <c:numRef>
              <c:f>'Sales  Pivot'!$B$17:$B$21</c:f>
              <c:numCache>
                <c:formatCode>General</c:formatCode>
                <c:ptCount val="4"/>
                <c:pt idx="0">
                  <c:v>13600</c:v>
                </c:pt>
                <c:pt idx="1">
                  <c:v>26300</c:v>
                </c:pt>
                <c:pt idx="2">
                  <c:v>14300</c:v>
                </c:pt>
                <c:pt idx="3">
                  <c:v>19900</c:v>
                </c:pt>
              </c:numCache>
            </c:numRef>
          </c:val>
          <c:extLst>
            <c:ext xmlns:c16="http://schemas.microsoft.com/office/drawing/2014/chart" uri="{C3380CC4-5D6E-409C-BE32-E72D297353CC}">
              <c16:uniqueId val="{00000000-82E1-417F-A5E3-D13457D32DB1}"/>
            </c:ext>
          </c:extLst>
        </c:ser>
        <c:dLbls>
          <c:showLegendKey val="0"/>
          <c:showVal val="0"/>
          <c:showCatName val="0"/>
          <c:showSerName val="0"/>
          <c:showPercent val="0"/>
          <c:showBubbleSize val="0"/>
        </c:dLbls>
        <c:gapWidth val="182"/>
        <c:axId val="358126576"/>
        <c:axId val="358124496"/>
      </c:barChart>
      <c:catAx>
        <c:axId val="35812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58124496"/>
        <c:crosses val="autoZero"/>
        <c:auto val="1"/>
        <c:lblAlgn val="ctr"/>
        <c:lblOffset val="100"/>
        <c:noMultiLvlLbl val="0"/>
      </c:catAx>
      <c:valAx>
        <c:axId val="358124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5812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[Saaria Zahid Dashbaords.xlsx]Financial Data 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Expenses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'Financial Data Pivot'!$B$19</c:f>
              <c:strCache>
                <c:ptCount val="1"/>
                <c:pt idx="0">
                  <c:v>Total</c:v>
                </c:pt>
              </c:strCache>
            </c:strRef>
          </c:tx>
          <c:spPr>
            <a:solidFill>
              <a:schemeClr val="accent1"/>
            </a:solidFill>
            <a:ln>
              <a:noFill/>
            </a:ln>
            <a:effectLst/>
          </c:spPr>
          <c:invertIfNegative val="0"/>
          <c:cat>
            <c:strRef>
              <c:f>'Financial Data Pivot'!$A$20:$A$32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Data Pivot'!$B$20:$B$32</c:f>
              <c:numCache>
                <c:formatCode>General</c:formatCode>
                <c:ptCount val="12"/>
                <c:pt idx="0">
                  <c:v>700000</c:v>
                </c:pt>
                <c:pt idx="1">
                  <c:v>790000</c:v>
                </c:pt>
                <c:pt idx="2">
                  <c:v>740000</c:v>
                </c:pt>
                <c:pt idx="3">
                  <c:v>870000</c:v>
                </c:pt>
                <c:pt idx="4">
                  <c:v>830000</c:v>
                </c:pt>
                <c:pt idx="5">
                  <c:v>945000</c:v>
                </c:pt>
                <c:pt idx="6">
                  <c:v>905000</c:v>
                </c:pt>
                <c:pt idx="7">
                  <c:v>985000</c:v>
                </c:pt>
                <c:pt idx="8">
                  <c:v>875000</c:v>
                </c:pt>
                <c:pt idx="9">
                  <c:v>1035000</c:v>
                </c:pt>
                <c:pt idx="10">
                  <c:v>1075000</c:v>
                </c:pt>
                <c:pt idx="11">
                  <c:v>1115000</c:v>
                </c:pt>
              </c:numCache>
            </c:numRef>
          </c:val>
          <c:extLst>
            <c:ext xmlns:c16="http://schemas.microsoft.com/office/drawing/2014/chart" uri="{C3380CC4-5D6E-409C-BE32-E72D297353CC}">
              <c16:uniqueId val="{00000000-4DBF-4D50-86A1-DF5B8D086F2F}"/>
            </c:ext>
          </c:extLst>
        </c:ser>
        <c:dLbls>
          <c:showLegendKey val="0"/>
          <c:showVal val="0"/>
          <c:showCatName val="0"/>
          <c:showSerName val="0"/>
          <c:showPercent val="0"/>
          <c:showBubbleSize val="0"/>
        </c:dLbls>
        <c:gapWidth val="219"/>
        <c:overlap val="-27"/>
        <c:axId val="1921367248"/>
        <c:axId val="1921367664"/>
      </c:barChart>
      <c:catAx>
        <c:axId val="192136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21367664"/>
        <c:crosses val="autoZero"/>
        <c:auto val="1"/>
        <c:lblAlgn val="ctr"/>
        <c:lblOffset val="100"/>
        <c:noMultiLvlLbl val="0"/>
      </c:catAx>
      <c:valAx>
        <c:axId val="192136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2136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[Saaria Zahid Dashbaords.xlsx]Financial Data Pivot!PivotTable3</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Profit/Loss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pPr>
            <a:solidFill>
              <a:srgbClr val="549E39">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'Financial Data Pivot'!$B$35</c:f>
              <c:strCache>
                <c:ptCount val="1"/>
                <c:pt idx="0">
                  <c:v>Total</c:v>
                </c:pt>
              </c:strCache>
            </c:strRef>
          </c:tx>
          <c:spPr>
            <a:pattFill prst="ltUpDiag">
              <a:fgClr>
                <a:schemeClr val="accent1"/>
              </a:fgClr>
              <a:bgClr>
                <a:schemeClr val="lt1"/>
              </a:bgClr>
            </a:pattFill>
            <a:ln>
              <a:noFill/>
            </a:ln>
            <a:effectLst/>
          </c:spPr>
          <c:invertIfNegative val="0"/>
          <c:cat>
            <c:strRef>
              <c:f>'Financial Data Pivot'!$A$36:$A$48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'Financial Data Pivot'!$B$36:$B$48</c:f>
              <c:numCache>
                <c:formatCode>General</c:formatCode>
                <c:ptCount val="12"/>
                <c:pt idx="0">
                  <c:v>300000</c:v>
                </c:pt>
                <c:pt idx="1">
                  <c:v>310000</c:v>
                </c:pt>
                <c:pt idx="2">
                  <c:v>310000</c:v>
                </c:pt>
                <c:pt idx="3">
                  <c:v>330000</c:v>
                </c:pt>
                <c:pt idx="4">
                  <c:v>320000</c:v>
                </c:pt>
                <c:pt idx="5">
                  <c:v>355000</c:v>
                </c:pt>
                <c:pt idx="6">
                  <c:v>345000</c:v>
                </c:pt>
                <c:pt idx="7">
                  <c:v>365000</c:v>
                </c:pt>
                <c:pt idx="8">
                  <c:v>325000</c:v>
                </c:pt>
                <c:pt idx="9">
                  <c:v>365000</c:v>
                </c:pt>
                <c:pt idx="10">
                  <c:v>375000</c:v>
                </c:pt>
                <c:pt idx="11">
                  <c:v>385000</c:v>
                </c:pt>
              </c:numCache>
            </c:numRef>
          </c:val>
          <c:extLst>
            <c:ext xmlns:c16="http://schemas.microsoft.com/office/drawing/2014/chart" uri="{C3380CC4-5D6E-409C-BE32-E72D297353CC}">
              <c16:uniqueId val="{00000003-7BAF-4F49-BE9A-A8606424194F}"/>
            </c:ext>
          </c:extLst>
        </c:ser>
        <c:dLbls>
          <c:showLegendKey val="0"/>
          <c:showVal val="0"/>
          <c:showCatName val="0"/>
          <c:showSerName val="0"/>
          <c:showPercent val="0"/>
          <c:showBubbleSize val="0"/>
        </c:dLbls>
        <c:gapWidth val="269"/>
        <c:overlap val="-20"/>
        <c:axId val="1921367248"/>
        <c:axId val="1921367664"/>
      </c:barChart>
      <c:catAx>
        <c:axId val="192136724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PK"/>
          </a:p>
        </c:txPr>
        <c:crossAx val="1921367664"/>
        <c:crosses val="autoZero"/>
        <c:auto val="1"/>
        <c:lblAlgn val="ctr"/>
        <c:lblOffset val="100"/>
        <c:noMultiLvlLbl val="0"/>
      </c:catAx>
      <c:valAx>
        <c:axId val="1921367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PK"/>
          </a:p>
        </c:txPr>
        <c:crossAx val="1921367248"/>
        <c:crosses val="autoZero"/>
        <c:crossBetween val="between"/>
      </c:valAx>
      <c:spPr>
        <a:noFill/>
        <a:ln>
          <a:noFill/>
        </a:ln>
        <a:effectLst/>
      </c:spPr>
    </c:plotArea>
    <c:plotVisOnly val="1"/>
    <c:dispBlanksAs val="gap"/>
    <c:showDLblsOverMax val="0"/>
    <c:extLst/>
  </c:chart>
  <c:spPr>
    <a:solidFill>
      <a:schemeClr val="accent1"/>
    </a:solidFill>
    <a:ln w="9525" cap="flat" cmpd="sng" algn="ctr">
      <a:solidFill>
        <a:schemeClr val="accent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[Saaria Zahid Dashbaords.xlsx]Project Pivots!PivotTable6</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Projects Count By Year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'Project Pivots'!$B$3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'Project Pivots'!$A$4:$A$9</c:f>
              <c:strCache>
                <c:ptCount val="5"/>
                <c:pt idx="0">
                  <c:v>2021</c:v>
                </c:pt>
                <c:pt idx="1">
                  <c:v>2022</c:v>
                </c:pt>
                <c:pt idx="2">
                  <c:v>2023</c:v>
                </c:pt>
                <c:pt idx="3">
                  <c:v>2024</c:v>
                </c:pt>
                <c:pt idx="4">
                  <c:v>2025</c:v>
                </c:pt>
              </c:strCache>
            </c:strRef>
          </c:cat>
          <c:val>
            <c:numRef>
              <c:f>'Project Pivots'!$B$4:$B$9</c:f>
              <c:numCache>
                <c:formatCode>General</c:formatCode>
                <c:ptCount val="5"/>
                <c:pt idx="0">
                  <c:v>23</c:v>
                </c:pt>
                <c:pt idx="1">
                  <c:v>27</c:v>
                </c:pt>
                <c:pt idx="2">
                  <c:v>17</c:v>
                </c:pt>
                <c:pt idx="3">
                  <c:v>16</c:v>
                </c:pt>
                <c:pt idx="4">
                  <c:v>16</c:v>
                </c:pt>
              </c:numCache>
            </c:numRef>
          </c:val>
          <c:smooth val="0"/>
          <c:extLst>
            <c:ext xmlns:c16="http://schemas.microsoft.com/office/drawing/2014/chart" uri="{C3380CC4-5D6E-409C-BE32-E72D297353CC}">
              <c16:uniqueId val="{00000000-9E0B-4C47-9463-C70ABC9F5A48}"/>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83393680"/>
        <c:axId val="1883397424"/>
      </c:lineChart>
      <c:catAx>
        <c:axId val="188339368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PK"/>
          </a:p>
        </c:txPr>
        <c:crossAx val="1883397424"/>
        <c:crosses val="autoZero"/>
        <c:auto val="1"/>
        <c:lblAlgn val="ctr"/>
        <c:lblOffset val="100"/>
        <c:noMultiLvlLbl val="0"/>
      </c:catAx>
      <c:valAx>
        <c:axId val="1883397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PK"/>
          </a:p>
        </c:txPr>
        <c:crossAx val="188339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[Saaria Zahid Dashbaords.xlsx]Project Pivots!PivotTable7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Projects By</a:t>
            </a:r>
            <a:r>
              <a:rPr lang="en-US" baseline="0"/>
              <a:t>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'Project Pivots'!$B$12</c:f>
              <c:strCache>
                <c:ptCount val="1"/>
                <c:pt idx="0">
                  <c:v>Total</c:v>
                </c:pt>
              </c:strCache>
            </c:strRef>
          </c:tx>
          <c:spPr>
            <a:solidFill>
              <a:schemeClr val="accent1"/>
            </a:solidFill>
            <a:ln>
              <a:noFill/>
            </a:ln>
            <a:effectLst/>
          </c:spPr>
          <c:invertIfNegative val="0"/>
          <c:cat>
            <c:strRef>
              <c:f>'Project Pivots'!$A$13:$A$18</c:f>
              <c:strCache>
                <c:ptCount val="5"/>
                <c:pt idx="0">
                  <c:v>Admin &amp; BI</c:v>
                </c:pt>
                <c:pt idx="1">
                  <c:v>eCommerce</c:v>
                </c:pt>
                <c:pt idx="2">
                  <c:v>Sales and Marketing</c:v>
                </c:pt>
                <c:pt idx="3">
                  <c:v>Supply Chain</c:v>
                </c:pt>
                <c:pt idx="4">
                  <c:v>Warehouse</c:v>
                </c:pt>
              </c:strCache>
            </c:strRef>
          </c:cat>
          <c:val>
            <c:numRef>
              <c:f>'Project Pivots'!$B$13:$B$18</c:f>
              <c:numCache>
                <c:formatCode>General</c:formatCode>
                <c:ptCount val="5"/>
                <c:pt idx="0">
                  <c:v>18</c:v>
                </c:pt>
                <c:pt idx="1">
                  <c:v>20</c:v>
                </c:pt>
                <c:pt idx="2">
                  <c:v>14</c:v>
                </c:pt>
                <c:pt idx="3">
                  <c:v>24</c:v>
                </c:pt>
                <c:pt idx="4">
                  <c:v>23</c:v>
                </c:pt>
              </c:numCache>
            </c:numRef>
          </c:val>
          <c:extLst>
            <c:ext xmlns:c16="http://schemas.microsoft.com/office/drawing/2014/chart" uri="{C3380CC4-5D6E-409C-BE32-E72D297353CC}">
              <c16:uniqueId val="{00000000-C463-408B-81F6-B81CD9337128}"/>
            </c:ext>
          </c:extLst>
        </c:ser>
        <c:dLbls>
          <c:showLegendKey val="0"/>
          <c:showVal val="0"/>
          <c:showCatName val="0"/>
          <c:showSerName val="0"/>
          <c:showPercent val="0"/>
          <c:showBubbleSize val="0"/>
        </c:dLbls>
        <c:gapWidth val="182"/>
        <c:axId val="606072336"/>
        <c:axId val="606071920"/>
      </c:barChart>
      <c:catAx>
        <c:axId val="60607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6071920"/>
        <c:crosses val="autoZero"/>
        <c:auto val="1"/>
        <c:lblAlgn val="ctr"/>
        <c:lblOffset val="100"/>
        <c:noMultiLvlLbl val="0"/>
      </c:catAx>
      <c:valAx>
        <c:axId val="60607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0607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[Saaria Zahid Dashbaords.xlsx]Project Pivots!PivotTable8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Projects</a:t>
            </a:r>
            <a:r>
              <a:rPr lang="en-US" baseline="0"/>
              <a:t> Under Manager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 Pivots'!$B$21</c:f>
              <c:strCache>
                <c:ptCount val="1"/>
                <c:pt idx="0">
                  <c:v>Total</c:v>
                </c:pt>
              </c:strCache>
            </c:strRef>
          </c:tx>
          <c:spPr>
            <a:solidFill>
              <a:schemeClr val="accent1"/>
            </a:solidFill>
            <a:ln>
              <a:noFill/>
            </a:ln>
            <a:effectLst/>
          </c:spPr>
          <c:invertIfNegative val="0"/>
          <c:cat>
            <c:strRef>
              <c:f>'Project Pivots'!$A$22:$A$29</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'Project Pivots'!$B$22:$B$29</c:f>
              <c:numCache>
                <c:formatCode>General</c:formatCode>
                <c:ptCount val="7"/>
                <c:pt idx="0">
                  <c:v>18</c:v>
                </c:pt>
                <c:pt idx="1">
                  <c:v>15</c:v>
                </c:pt>
                <c:pt idx="2">
                  <c:v>12</c:v>
                </c:pt>
                <c:pt idx="3">
                  <c:v>10</c:v>
                </c:pt>
                <c:pt idx="4">
                  <c:v>15</c:v>
                </c:pt>
                <c:pt idx="5">
                  <c:v>14</c:v>
                </c:pt>
                <c:pt idx="6">
                  <c:v>15</c:v>
                </c:pt>
              </c:numCache>
            </c:numRef>
          </c:val>
          <c:extLst>
            <c:ext xmlns:c16="http://schemas.microsoft.com/office/drawing/2014/chart" uri="{C3380CC4-5D6E-409C-BE32-E72D297353CC}">
              <c16:uniqueId val="{00000000-7F72-49CE-B596-C460BEAFBBE6}"/>
            </c:ext>
          </c:extLst>
        </c:ser>
        <c:dLbls>
          <c:showLegendKey val="0"/>
          <c:showVal val="0"/>
          <c:showCatName val="0"/>
          <c:showSerName val="0"/>
          <c:showPercent val="0"/>
          <c:showBubbleSize val="0"/>
        </c:dLbls>
        <c:gapWidth val="219"/>
        <c:overlap val="-27"/>
        <c:axId val="1719950208"/>
        <c:axId val="1719930240"/>
      </c:barChart>
      <c:catAx>
        <c:axId val="171995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19930240"/>
        <c:crosses val="autoZero"/>
        <c:auto val="1"/>
        <c:lblAlgn val="ctr"/>
        <c:lblOffset val="100"/>
        <c:noMultiLvlLbl val="0"/>
      </c:catAx>
      <c:valAx>
        <c:axId val="171993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1995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[Saaria Zahid Dashbaords.xlsx]Project Pivots!PivotTable9</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Project Phase</a:t>
            </a:r>
          </a:p>
        </c:rich>
      </c:tx>
      <c:layout>
        <c:manualLayout>
          <c:xMode val="edge"/>
          <c:yMode val="edge"/>
          <c:x val="0.37211789151356078"/>
          <c:y val="3.240740740740740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'Project Pivots'!$B$32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CB1-47ED-8626-6FF82F74887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CB1-47ED-8626-6FF82F74887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CB1-47ED-8626-6FF82F74887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CB1-47ED-8626-6FF82F74887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CB1-47ED-8626-6FF82F74887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'Project Pivots'!$A$33:$A$38</c:f>
              <c:strCache>
                <c:ptCount val="5"/>
                <c:pt idx="0">
                  <c:v>Phase 1 - Explore</c:v>
                </c:pt>
                <c:pt idx="1">
                  <c:v>Phase 2 - Develop</c:v>
                </c:pt>
                <c:pt idx="2">
                  <c:v>Phase 3 - Plan</c:v>
                </c:pt>
                <c:pt idx="3">
                  <c:v>Phase 4 - Implement</c:v>
                </c:pt>
                <c:pt idx="4">
                  <c:v>Phase 5 - Measure</c:v>
                </c:pt>
              </c:strCache>
            </c:strRef>
          </c:cat>
          <c:val>
            <c:numRef>
              <c:f>'Project Pivots'!$B$33:$B$38</c:f>
              <c:numCache>
                <c:formatCode>General</c:formatCode>
                <c:ptCount val="5"/>
                <c:pt idx="0">
                  <c:v>14</c:v>
                </c:pt>
                <c:pt idx="1">
                  <c:v>19</c:v>
                </c:pt>
                <c:pt idx="2">
                  <c:v>19</c:v>
                </c:pt>
                <c:pt idx="3">
                  <c:v>24</c:v>
                </c:pt>
                <c:pt idx="4">
                  <c:v>23</c:v>
                </c:pt>
              </c:numCache>
            </c:numRef>
          </c:val>
          <c:extLst>
            <c:ext xmlns:c16="http://schemas.microsoft.com/office/drawing/2014/chart" uri="{C3380CC4-5D6E-409C-BE32-E72D297353CC}">
              <c16:uniqueId val="{0000000A-ACB1-47ED-8626-6FF82F74887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[Saaria Zahid Dashbaords.xlsx]Project Pivots!PivotTable10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Earning</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'Project Pivots'!$B$41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Pivots'!$A$42:$A$47</c:f>
              <c:strCache>
                <c:ptCount val="5"/>
                <c:pt idx="0">
                  <c:v>2021</c:v>
                </c:pt>
                <c:pt idx="1">
                  <c:v>2022</c:v>
                </c:pt>
                <c:pt idx="2">
                  <c:v>2023</c:v>
                </c:pt>
                <c:pt idx="3">
                  <c:v>2024</c:v>
                </c:pt>
                <c:pt idx="4">
                  <c:v>2025</c:v>
                </c:pt>
              </c:strCache>
            </c:strRef>
          </c:cat>
          <c:val>
            <c:numRef>
              <c:f>'Project Pivots'!$B$42:$B$47</c:f>
              <c:numCache>
                <c:formatCode>General</c:formatCode>
                <c:ptCount val="5"/>
                <c:pt idx="0">
                  <c:v>93941527</c:v>
                </c:pt>
                <c:pt idx="1">
                  <c:v>114304574</c:v>
                </c:pt>
                <c:pt idx="2">
                  <c:v>67860451</c:v>
                </c:pt>
                <c:pt idx="3">
                  <c:v>64856107</c:v>
                </c:pt>
                <c:pt idx="4">
                  <c:v>70545628</c:v>
                </c:pt>
              </c:numCache>
            </c:numRef>
          </c:val>
          <c:smooth val="0"/>
          <c:extLst>
            <c:ext xmlns:c16="http://schemas.microsoft.com/office/drawing/2014/chart" uri="{C3380CC4-5D6E-409C-BE32-E72D297353CC}">
              <c16:uniqueId val="{00000003-FE93-4A52-BDF4-4FE0222A22F3}"/>
            </c:ext>
          </c:extLst>
        </c:ser>
        <c:dLbls>
          <c:dLblPos val="t"/>
          <c:showLegendKey val="0"/>
          <c:showVal val="1"/>
          <c:showCatName val="0"/>
          <c:showSerName val="0"/>
          <c:showPercent val="0"/>
          <c:showBubbleSize val="0"/>
        </c:dLbls>
        <c:smooth val="0"/>
        <c:axId val="1883393680"/>
        <c:axId val="1883397424"/>
      </c:lineChart>
      <c:catAx>
        <c:axId val="188339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83397424"/>
        <c:crosses val="autoZero"/>
        <c:auto val="1"/>
        <c:lblAlgn val="ctr"/>
        <c:lblOffset val="100"/>
        <c:noMultiLvlLbl val="0"/>
      </c:catAx>
      <c:valAx>
        <c:axId val="188339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83393680"/>
        <c:crosses val="autoZero"/>
        <c:crossBetween val="between"/>
      </c:valAx>
    </c:plotArea>
    <c:plotVisOnly val="1"/>
    <c:dispBlanksAs val="gap"/>
    <c:showDLblsOverMax val="0"/>
    <c:extLst/>
  </c:chart>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[Saaria Zahid Dashbaords.xlsx]Project Pivots!PivotTable11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Projects Progress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'Project Pivots'!$B$50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FE-4385-A507-62EA58AF83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FE-4385-A507-62EA58AF83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FE-4385-A507-62EA58AF83D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FE-4385-A507-62EA58AF83D6}"/>
              </c:ext>
            </c:extLst>
          </c:dPt>
          <c:cat>
            <c:strRef>
              <c:f>'Project Pivots'!$A$51:$A$55</c:f>
              <c:strCache>
                <c:ptCount val="4"/>
                <c:pt idx="0">
                  <c:v>Cancelled</c:v>
                </c:pt>
                <c:pt idx="1">
                  <c:v>Completed</c:v>
                </c:pt>
                <c:pt idx="2">
                  <c:v>In - Progress</c:v>
                </c:pt>
                <c:pt idx="3">
                  <c:v>On - Hold</c:v>
                </c:pt>
              </c:strCache>
            </c:strRef>
          </c:cat>
          <c:val>
            <c:numRef>
              <c:f>'Project Pivots'!$B$51:$B$55</c:f>
              <c:numCache>
                <c:formatCode>General</c:formatCode>
                <c:ptCount val="4"/>
                <c:pt idx="0">
                  <c:v>27</c:v>
                </c:pt>
                <c:pt idx="1">
                  <c:v>30</c:v>
                </c:pt>
                <c:pt idx="2">
                  <c:v>25</c:v>
                </c:pt>
                <c:pt idx="3">
                  <c:v>17</c:v>
                </c:pt>
              </c:numCache>
            </c:numRef>
          </c:val>
          <c:extLst>
            <c:ext xmlns:c16="http://schemas.microsoft.com/office/drawing/2014/chart" uri="{C3380CC4-5D6E-409C-BE32-E72D297353CC}">
              <c16:uniqueId val="{00000008-A5FE-4385-A507-62EA58AF83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Financial Dashboard'!A1"/><Relationship Id="rId2" Type="http://schemas.openxmlformats.org/officeDocument/2006/relationships/hyperlink" Target="#'Emp Performance Dashboard'!A1"/><Relationship Id="rId1" Type="http://schemas.openxmlformats.org/officeDocument/2006/relationships/hyperlink" Target="#'Sales Dashboard'!A1"/><Relationship Id="rId4" Type="http://schemas.openxmlformats.org/officeDocument/2006/relationships/hyperlink" Target="#'Project Management Dashboard'!A1"/></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220980</xdr:colOff>
      <xdr:row>7</xdr:row>
      <xdr:rowOff>160020</xdr:rowOff>
    </xdr:from>
    <xdr:to>
      <xdr:col>2</xdr:col>
      <xdr:colOff>441960</xdr:colOff>
      <xdr:row>9</xdr:row>
      <xdr:rowOff>99060</xdr:rowOff>
    </xdr:to>
    <xdr:sp macro="" textlink="">
      <xdr:nvSpPr>
        <xdr:cNvPr id="2" name="TextBox 1">
          <a:hlinkClick xmlns:r="http://schemas.openxmlformats.org/officeDocument/2006/relationships" r:id="rId1"/>
          <a:extLst>
            <a:ext uri="{FF2B5EF4-FFF2-40B4-BE49-F238E27FC236}">
              <a16:creationId xmlns:a16="http://schemas.microsoft.com/office/drawing/2014/main" id="{2BF12C35-349A-4DBD-9D44-FB0E82B7F390}"/>
            </a:ext>
          </a:extLst>
        </xdr:cNvPr>
        <xdr:cNvSpPr txBox="1"/>
      </xdr:nvSpPr>
      <xdr:spPr>
        <a:xfrm>
          <a:off x="220980" y="1440180"/>
          <a:ext cx="1813560" cy="4343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Sales Dashboard</a:t>
          </a:r>
          <a:endParaRPr lang="en-PK" sz="1400" b="1">
            <a:solidFill>
              <a:schemeClr val="bg1"/>
            </a:solidFill>
          </a:endParaRPr>
        </a:p>
      </xdr:txBody>
    </xdr:sp>
    <xdr:clientData/>
  </xdr:twoCellAnchor>
  <xdr:twoCellAnchor>
    <xdr:from>
      <xdr:col>2</xdr:col>
      <xdr:colOff>601980</xdr:colOff>
      <xdr:row>7</xdr:row>
      <xdr:rowOff>160020</xdr:rowOff>
    </xdr:from>
    <xdr:to>
      <xdr:col>6</xdr:col>
      <xdr:colOff>251460</xdr:colOff>
      <xdr:row>9</xdr:row>
      <xdr:rowOff>99060</xdr:rowOff>
    </xdr:to>
    <xdr:sp macro="" textlink="">
      <xdr:nvSpPr>
        <xdr:cNvPr id="3" name="TextBox 2">
          <a:hlinkClick xmlns:r="http://schemas.openxmlformats.org/officeDocument/2006/relationships" r:id="rId2"/>
          <a:extLst>
            <a:ext uri="{FF2B5EF4-FFF2-40B4-BE49-F238E27FC236}">
              <a16:creationId xmlns:a16="http://schemas.microsoft.com/office/drawing/2014/main" id="{16E97BBC-B3C7-42F7-B347-3A265C2DEBD0}"/>
            </a:ext>
          </a:extLst>
        </xdr:cNvPr>
        <xdr:cNvSpPr txBox="1"/>
      </xdr:nvSpPr>
      <xdr:spPr>
        <a:xfrm>
          <a:off x="2194560" y="1440180"/>
          <a:ext cx="2529840" cy="4343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Emp</a:t>
          </a:r>
          <a:r>
            <a:rPr lang="en-US" sz="1400" b="1" baseline="0">
              <a:solidFill>
                <a:schemeClr val="bg1"/>
              </a:solidFill>
            </a:rPr>
            <a:t> Performance Dashboard</a:t>
          </a:r>
          <a:endParaRPr lang="en-PK" sz="1400" b="1">
            <a:solidFill>
              <a:schemeClr val="bg1"/>
            </a:solidFill>
          </a:endParaRPr>
        </a:p>
      </xdr:txBody>
    </xdr:sp>
    <xdr:clientData/>
  </xdr:twoCellAnchor>
  <xdr:twoCellAnchor>
    <xdr:from>
      <xdr:col>0</xdr:col>
      <xdr:colOff>236220</xdr:colOff>
      <xdr:row>10</xdr:row>
      <xdr:rowOff>106680</xdr:rowOff>
    </xdr:from>
    <xdr:to>
      <xdr:col>3</xdr:col>
      <xdr:colOff>144780</xdr:colOff>
      <xdr:row>12</xdr:row>
      <xdr:rowOff>175260</xdr:rowOff>
    </xdr:to>
    <xdr:sp macro="" textlink="">
      <xdr:nvSpPr>
        <xdr:cNvPr id="4" name="TextBox 3">
          <a:hlinkClick xmlns:r="http://schemas.openxmlformats.org/officeDocument/2006/relationships" r:id="rId3"/>
          <a:extLst>
            <a:ext uri="{FF2B5EF4-FFF2-40B4-BE49-F238E27FC236}">
              <a16:creationId xmlns:a16="http://schemas.microsoft.com/office/drawing/2014/main" id="{B0A49507-9889-498A-AE36-2B073731888A}"/>
            </a:ext>
          </a:extLst>
        </xdr:cNvPr>
        <xdr:cNvSpPr txBox="1"/>
      </xdr:nvSpPr>
      <xdr:spPr>
        <a:xfrm>
          <a:off x="236220" y="2065020"/>
          <a:ext cx="2552700" cy="4343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Financial Analysis Dashboard</a:t>
          </a:r>
          <a:endParaRPr lang="en-PK" sz="1400" b="1">
            <a:solidFill>
              <a:schemeClr val="bg1"/>
            </a:solidFill>
          </a:endParaRPr>
        </a:p>
      </xdr:txBody>
    </xdr:sp>
    <xdr:clientData/>
  </xdr:twoCellAnchor>
  <xdr:twoCellAnchor>
    <xdr:from>
      <xdr:col>3</xdr:col>
      <xdr:colOff>327660</xdr:colOff>
      <xdr:row>10</xdr:row>
      <xdr:rowOff>91440</xdr:rowOff>
    </xdr:from>
    <xdr:to>
      <xdr:col>7</xdr:col>
      <xdr:colOff>594360</xdr:colOff>
      <xdr:row>12</xdr:row>
      <xdr:rowOff>160020</xdr:rowOff>
    </xdr:to>
    <xdr:sp macro="" textlink="">
      <xdr:nvSpPr>
        <xdr:cNvPr id="5" name="TextBox 4">
          <a:hlinkClick xmlns:r="http://schemas.openxmlformats.org/officeDocument/2006/relationships" r:id="rId4"/>
          <a:extLst>
            <a:ext uri="{FF2B5EF4-FFF2-40B4-BE49-F238E27FC236}">
              <a16:creationId xmlns:a16="http://schemas.microsoft.com/office/drawing/2014/main" id="{4EF2A24A-6C4A-4ED0-B690-3C9C62CC244E}"/>
            </a:ext>
          </a:extLst>
        </xdr:cNvPr>
        <xdr:cNvSpPr txBox="1"/>
      </xdr:nvSpPr>
      <xdr:spPr>
        <a:xfrm>
          <a:off x="2971800" y="2049780"/>
          <a:ext cx="2705100" cy="4343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Project Management Dashboard </a:t>
          </a:r>
          <a:endParaRPr lang="en-PK" sz="14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571500</xdr:colOff>
      <xdr:row>0</xdr:row>
      <xdr:rowOff>121920</xdr:rowOff>
    </xdr:from>
    <xdr:to>
      <xdr:col>8</xdr:col>
      <xdr:colOff>838200</xdr:colOff>
      <xdr:row>14</xdr:row>
      <xdr:rowOff>28575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4942E1C1-DAFD-4DAB-8446-20CE47618F9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80120" y="121920"/>
              <a:ext cx="1828800" cy="246697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6</xdr:row>
      <xdr:rowOff>167640</xdr:rowOff>
    </xdr:from>
    <xdr:to>
      <xdr:col>15</xdr:col>
      <xdr:colOff>297180</xdr:colOff>
      <xdr:row>17</xdr:row>
      <xdr:rowOff>129540</xdr:rowOff>
    </xdr:to>
    <xdr:graphicFrame macro="">
      <xdr:nvGraphicFramePr>
        <xdr:cNvPr id="2" name="Chart 1">
          <a:extLst>
            <a:ext uri="{FF2B5EF4-FFF2-40B4-BE49-F238E27FC236}">
              <a16:creationId xmlns:a16="http://schemas.microsoft.com/office/drawing/2014/main" id="{9D5271AB-0B7B-4F9D-BFEB-35DB746B0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0</xdr:row>
      <xdr:rowOff>152400</xdr:rowOff>
    </xdr:from>
    <xdr:to>
      <xdr:col>16</xdr:col>
      <xdr:colOff>541020</xdr:colOff>
      <xdr:row>5</xdr:row>
      <xdr:rowOff>15240</xdr:rowOff>
    </xdr:to>
    <xdr:sp macro="" textlink="">
      <xdr:nvSpPr>
        <xdr:cNvPr id="3" name="TextBox 2">
          <a:extLst>
            <a:ext uri="{FF2B5EF4-FFF2-40B4-BE49-F238E27FC236}">
              <a16:creationId xmlns:a16="http://schemas.microsoft.com/office/drawing/2014/main" id="{CDFD0E77-06A5-41B2-9E40-8641A18C3485}"/>
            </a:ext>
          </a:extLst>
        </xdr:cNvPr>
        <xdr:cNvSpPr txBox="1"/>
      </xdr:nvSpPr>
      <xdr:spPr>
        <a:xfrm>
          <a:off x="2400300" y="152400"/>
          <a:ext cx="7894320" cy="777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0">
              <a:solidFill>
                <a:schemeClr val="dk1"/>
              </a:solidFill>
              <a:effectLst/>
              <a:latin typeface="+mn-lt"/>
              <a:ea typeface="+mn-ea"/>
              <a:cs typeface="+mn-cs"/>
            </a:rPr>
            <a:t>Financial Analysis Dashboard</a:t>
          </a:r>
          <a:endParaRPr lang="en-PK" sz="2400"/>
        </a:p>
      </xdr:txBody>
    </xdr:sp>
    <xdr:clientData/>
  </xdr:twoCellAnchor>
  <xdr:twoCellAnchor>
    <xdr:from>
      <xdr:col>0</xdr:col>
      <xdr:colOff>91440</xdr:colOff>
      <xdr:row>18</xdr:row>
      <xdr:rowOff>76200</xdr:rowOff>
    </xdr:from>
    <xdr:to>
      <xdr:col>7</xdr:col>
      <xdr:colOff>396240</xdr:colOff>
      <xdr:row>33</xdr:row>
      <xdr:rowOff>76200</xdr:rowOff>
    </xdr:to>
    <xdr:graphicFrame macro="">
      <xdr:nvGraphicFramePr>
        <xdr:cNvPr id="4" name="Chart 3">
          <a:extLst>
            <a:ext uri="{FF2B5EF4-FFF2-40B4-BE49-F238E27FC236}">
              <a16:creationId xmlns:a16="http://schemas.microsoft.com/office/drawing/2014/main" id="{99480313-C20E-4943-846A-AA11DC851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480060</xdr:colOff>
      <xdr:row>18</xdr:row>
      <xdr:rowOff>91440</xdr:rowOff>
    </xdr:from>
    <xdr:to>
      <xdr:col>15</xdr:col>
      <xdr:colOff>175260</xdr:colOff>
      <xdr:row>33</xdr:row>
      <xdr:rowOff>91440</xdr:rowOff>
    </xdr:to>
    <xdr:graphicFrame macro="">
      <xdr:nvGraphicFramePr>
        <xdr:cNvPr id="5" name="Chart 4">
          <a:extLst>
            <a:ext uri="{FF2B5EF4-FFF2-40B4-BE49-F238E27FC236}">
              <a16:creationId xmlns:a16="http://schemas.microsoft.com/office/drawing/2014/main" id="{E512DD61-2060-4F70-ACD5-382B100F5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281940</xdr:colOff>
      <xdr:row>23</xdr:row>
      <xdr:rowOff>7620</xdr:rowOff>
    </xdr:from>
    <xdr:to>
      <xdr:col>10</xdr:col>
      <xdr:colOff>594360</xdr:colOff>
      <xdr:row>37</xdr:row>
      <xdr:rowOff>167640</xdr:rowOff>
    </xdr:to>
    <xdr:graphicFrame macro="">
      <xdr:nvGraphicFramePr>
        <xdr:cNvPr id="2" name="Chart 1">
          <a:extLst>
            <a:ext uri="{FF2B5EF4-FFF2-40B4-BE49-F238E27FC236}">
              <a16:creationId xmlns:a16="http://schemas.microsoft.com/office/drawing/2014/main" id="{FEC11C01-FA67-4B21-BF90-638B9818F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9</xdr:row>
      <xdr:rowOff>106681</xdr:rowOff>
    </xdr:from>
    <xdr:to>
      <xdr:col>3</xdr:col>
      <xdr:colOff>114300</xdr:colOff>
      <xdr:row>19</xdr:row>
      <xdr:rowOff>53341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6D2B1A47-DE90-4005-8906-DAAA48D9D5B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4300" y="1752601"/>
              <a:ext cx="1828800" cy="177546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19</xdr:row>
      <xdr:rowOff>152400</xdr:rowOff>
    </xdr:from>
    <xdr:to>
      <xdr:col>3</xdr:col>
      <xdr:colOff>121920</xdr:colOff>
      <xdr:row>29</xdr:row>
      <xdr:rowOff>7620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4A387FD6-1A11-4C8E-8E64-C893F7DB9F1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1920" y="3627120"/>
              <a:ext cx="1828800" cy="168402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29</xdr:row>
      <xdr:rowOff>68580</xdr:rowOff>
    </xdr:from>
    <xdr:to>
      <xdr:col>3</xdr:col>
      <xdr:colOff>121920</xdr:colOff>
      <xdr:row>37</xdr:row>
      <xdr:rowOff>22860</xdr:rowOff>
    </xdr:to>
    <mc:AlternateContent xmlns:mc="http://schemas.openxmlformats.org/markup-compatibility/2006" xmlns:a14="http://schemas.microsoft.com/office/drawing/2010/main">
      <mc:Choice Requires="a14">
        <xdr:graphicFrame macro="">
          <xdr:nvGraphicFramePr>
            <xdr:cNvPr id="5" name="Status">
              <a:extLst>
                <a:ext uri="{FF2B5EF4-FFF2-40B4-BE49-F238E27FC236}">
                  <a16:creationId xmlns:a16="http://schemas.microsoft.com/office/drawing/2014/main" id="{8E4E6B45-9BD8-476A-830F-14F885929C7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21920" y="5372100"/>
              <a:ext cx="1828800" cy="141732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68580</xdr:colOff>
      <xdr:row>23</xdr:row>
      <xdr:rowOff>7620</xdr:rowOff>
    </xdr:from>
    <xdr:to>
      <xdr:col>18</xdr:col>
      <xdr:colOff>373380</xdr:colOff>
      <xdr:row>38</xdr:row>
      <xdr:rowOff>7620</xdr:rowOff>
    </xdr:to>
    <xdr:graphicFrame macro="">
      <xdr:nvGraphicFramePr>
        <xdr:cNvPr id="6" name="Chart 5">
          <a:extLst>
            <a:ext uri="{FF2B5EF4-FFF2-40B4-BE49-F238E27FC236}">
              <a16:creationId xmlns:a16="http://schemas.microsoft.com/office/drawing/2014/main" id="{797FAF06-6EF8-4DCE-B319-BC4F91617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289560</xdr:colOff>
      <xdr:row>38</xdr:row>
      <xdr:rowOff>60960</xdr:rowOff>
    </xdr:from>
    <xdr:to>
      <xdr:col>10</xdr:col>
      <xdr:colOff>594360</xdr:colOff>
      <xdr:row>53</xdr:row>
      <xdr:rowOff>60960</xdr:rowOff>
    </xdr:to>
    <xdr:graphicFrame macro="">
      <xdr:nvGraphicFramePr>
        <xdr:cNvPr id="7" name="Chart 6">
          <a:extLst>
            <a:ext uri="{FF2B5EF4-FFF2-40B4-BE49-F238E27FC236}">
              <a16:creationId xmlns:a16="http://schemas.microsoft.com/office/drawing/2014/main" id="{3C993EFD-496B-4F5F-931F-6BBB5ABEF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68580</xdr:colOff>
      <xdr:row>38</xdr:row>
      <xdr:rowOff>68580</xdr:rowOff>
    </xdr:from>
    <xdr:to>
      <xdr:col>18</xdr:col>
      <xdr:colOff>373380</xdr:colOff>
      <xdr:row>53</xdr:row>
      <xdr:rowOff>68580</xdr:rowOff>
    </xdr:to>
    <xdr:graphicFrame macro="">
      <xdr:nvGraphicFramePr>
        <xdr:cNvPr id="8" name="Chart 7">
          <a:extLst>
            <a:ext uri="{FF2B5EF4-FFF2-40B4-BE49-F238E27FC236}">
              <a16:creationId xmlns:a16="http://schemas.microsoft.com/office/drawing/2014/main" id="{1682BEFF-9277-4301-8657-85936B8B7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297180</xdr:colOff>
      <xdr:row>9</xdr:row>
      <xdr:rowOff>99060</xdr:rowOff>
    </xdr:from>
    <xdr:to>
      <xdr:col>18</xdr:col>
      <xdr:colOff>358140</xdr:colOff>
      <xdr:row>22</xdr:row>
      <xdr:rowOff>68580</xdr:rowOff>
    </xdr:to>
    <xdr:graphicFrame macro="">
      <xdr:nvGraphicFramePr>
        <xdr:cNvPr id="9" name="Chart 8">
          <a:extLst>
            <a:ext uri="{FF2B5EF4-FFF2-40B4-BE49-F238E27FC236}">
              <a16:creationId xmlns:a16="http://schemas.microsoft.com/office/drawing/2014/main" id="{8CE2C9BD-FBA1-4D31-A8D6-6FAECCFD1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289560</xdr:colOff>
      <xdr:row>53</xdr:row>
      <xdr:rowOff>129540</xdr:rowOff>
    </xdr:from>
    <xdr:to>
      <xdr:col>10</xdr:col>
      <xdr:colOff>594360</xdr:colOff>
      <xdr:row>68</xdr:row>
      <xdr:rowOff>129540</xdr:rowOff>
    </xdr:to>
    <xdr:graphicFrame macro="">
      <xdr:nvGraphicFramePr>
        <xdr:cNvPr id="10" name="Chart 9">
          <a:extLst>
            <a:ext uri="{FF2B5EF4-FFF2-40B4-BE49-F238E27FC236}">
              <a16:creationId xmlns:a16="http://schemas.microsoft.com/office/drawing/2014/main" id="{C7628AC3-CA5B-42B5-8C37-AD09DEAF1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53340</xdr:colOff>
      <xdr:row>53</xdr:row>
      <xdr:rowOff>114300</xdr:rowOff>
    </xdr:from>
    <xdr:to>
      <xdr:col>18</xdr:col>
      <xdr:colOff>381000</xdr:colOff>
      <xdr:row>68</xdr:row>
      <xdr:rowOff>144780</xdr:rowOff>
    </xdr:to>
    <xdr:graphicFrame macro="">
      <xdr:nvGraphicFramePr>
        <xdr:cNvPr id="12" name="Chart 11">
          <a:extLst>
            <a:ext uri="{FF2B5EF4-FFF2-40B4-BE49-F238E27FC236}">
              <a16:creationId xmlns:a16="http://schemas.microsoft.com/office/drawing/2014/main" id="{92C55034-7F5A-4E8A-8EE9-4A3CE39C1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518160</xdr:colOff>
      <xdr:row>1</xdr:row>
      <xdr:rowOff>45720</xdr:rowOff>
    </xdr:from>
    <xdr:to>
      <xdr:col>17</xdr:col>
      <xdr:colOff>220980</xdr:colOff>
      <xdr:row>8</xdr:row>
      <xdr:rowOff>129540</xdr:rowOff>
    </xdr:to>
    <xdr:sp macro="" textlink="">
      <xdr:nvSpPr>
        <xdr:cNvPr id="13" name="TextBox 12">
          <a:extLst>
            <a:ext uri="{FF2B5EF4-FFF2-40B4-BE49-F238E27FC236}">
              <a16:creationId xmlns:a16="http://schemas.microsoft.com/office/drawing/2014/main" id="{E630CDB9-B46E-40C2-BF67-9E85B41296CA}"/>
            </a:ext>
          </a:extLst>
        </xdr:cNvPr>
        <xdr:cNvSpPr txBox="1"/>
      </xdr:nvSpPr>
      <xdr:spPr>
        <a:xfrm>
          <a:off x="1737360" y="228600"/>
          <a:ext cx="8846820" cy="136398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t>PROJECT MANAGEMENT DASHBOARD</a:t>
          </a:r>
          <a:endParaRPr lang="en-PK" sz="2800" b="1"/>
        </a:p>
      </xdr:txBody>
    </xdr:sp>
    <xdr:clientData/>
  </xdr:twoCellAnchor>
  <xdr:twoCellAnchor editAs="oneCell">
    <xdr:from>
      <xdr:col>0</xdr:col>
      <xdr:colOff>121920</xdr:colOff>
      <xdr:row>37</xdr:row>
      <xdr:rowOff>91440</xdr:rowOff>
    </xdr:from>
    <xdr:to>
      <xdr:col>3</xdr:col>
      <xdr:colOff>121920</xdr:colOff>
      <xdr:row>50</xdr:row>
      <xdr:rowOff>180975</xdr:rowOff>
    </xdr:to>
    <mc:AlternateContent xmlns:mc="http://schemas.openxmlformats.org/markup-compatibility/2006" xmlns:a14="http://schemas.microsoft.com/office/drawing/2010/main">
      <mc:Choice Requires="a14">
        <xdr:graphicFrame macro="">
          <xdr:nvGraphicFramePr>
            <xdr:cNvPr id="14" name="Project Manager">
              <a:extLst>
                <a:ext uri="{FF2B5EF4-FFF2-40B4-BE49-F238E27FC236}">
                  <a16:creationId xmlns:a16="http://schemas.microsoft.com/office/drawing/2014/main" id="{D2093044-9AC7-47BF-8B06-B3CCBAE2D7F6}"/>
                </a:ext>
              </a:extLst>
            </xdr:cNvPr>
            <xdr:cNvGraphicFramePr/>
          </xdr:nvGraphicFramePr>
          <xdr:xfrm>
            <a:off x="0" y="0"/>
            <a:ext cx="0" cy="0"/>
          </xdr:xfrm>
          <a:graphic>
            <a:graphicData uri="http://schemas.microsoft.com/office/drawing/2010/slicer">
              <sle:slicer xmlns:sle="http://schemas.microsoft.com/office/drawing/2010/slicer" name="Project Manager"/>
            </a:graphicData>
          </a:graphic>
        </xdr:graphicFrame>
      </mc:Choice>
      <mc:Fallback xmlns="">
        <xdr:sp macro="" textlink="">
          <xdr:nvSpPr>
            <xdr:cNvPr id="0" name=""/>
            <xdr:cNvSpPr>
              <a:spLocks noTextEdit="1"/>
            </xdr:cNvSpPr>
          </xdr:nvSpPr>
          <xdr:spPr>
            <a:xfrm>
              <a:off x="121920" y="6858000"/>
              <a:ext cx="1828800" cy="246697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236220</xdr:colOff>
      <xdr:row>7</xdr:row>
      <xdr:rowOff>175260</xdr:rowOff>
    </xdr:from>
    <xdr:to>
      <xdr:col>7</xdr:col>
      <xdr:colOff>541020</xdr:colOff>
      <xdr:row>22</xdr:row>
      <xdr:rowOff>175260</xdr:rowOff>
    </xdr:to>
    <xdr:graphicFrame macro="">
      <xdr:nvGraphicFramePr>
        <xdr:cNvPr id="2" name="Chart 1">
          <a:extLst>
            <a:ext uri="{FF2B5EF4-FFF2-40B4-BE49-F238E27FC236}">
              <a16:creationId xmlns:a16="http://schemas.microsoft.com/office/drawing/2014/main" id="{55CCDD6A-1460-455B-A153-9432FA070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8</xdr:row>
      <xdr:rowOff>0</xdr:rowOff>
    </xdr:from>
    <xdr:to>
      <xdr:col>15</xdr:col>
      <xdr:colOff>304800</xdr:colOff>
      <xdr:row>23</xdr:row>
      <xdr:rowOff>0</xdr:rowOff>
    </xdr:to>
    <xdr:graphicFrame macro="">
      <xdr:nvGraphicFramePr>
        <xdr:cNvPr id="3" name="Chart 2">
          <a:extLst>
            <a:ext uri="{FF2B5EF4-FFF2-40B4-BE49-F238E27FC236}">
              <a16:creationId xmlns:a16="http://schemas.microsoft.com/office/drawing/2014/main" id="{0A62FF5D-A9DD-498A-81D0-05663D777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243840</xdr:colOff>
      <xdr:row>23</xdr:row>
      <xdr:rowOff>91440</xdr:rowOff>
    </xdr:from>
    <xdr:to>
      <xdr:col>7</xdr:col>
      <xdr:colOff>548640</xdr:colOff>
      <xdr:row>38</xdr:row>
      <xdr:rowOff>91440</xdr:rowOff>
    </xdr:to>
    <xdr:graphicFrame macro="">
      <xdr:nvGraphicFramePr>
        <xdr:cNvPr id="4" name="Chart 3">
          <a:extLst>
            <a:ext uri="{FF2B5EF4-FFF2-40B4-BE49-F238E27FC236}">
              <a16:creationId xmlns:a16="http://schemas.microsoft.com/office/drawing/2014/main" id="{49D1F0D2-B0A5-4567-9447-934FEFEBA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71718</xdr:colOff>
      <xdr:row>1</xdr:row>
      <xdr:rowOff>83372</xdr:rowOff>
    </xdr:from>
    <xdr:to>
      <xdr:col>15</xdr:col>
      <xdr:colOff>71718</xdr:colOff>
      <xdr:row>7</xdr:row>
      <xdr:rowOff>75751</xdr:rowOff>
    </xdr:to>
    <mc:AlternateContent xmlns:mc="http://schemas.openxmlformats.org/markup-compatibility/2006" xmlns:a14="http://schemas.microsoft.com/office/drawing/2010/main">
      <mc:Choice Requires="a14">
        <xdr:graphicFrame macro="">
          <xdr:nvGraphicFramePr>
            <xdr:cNvPr id="5" name="Ranking">
              <a:extLst>
                <a:ext uri="{FF2B5EF4-FFF2-40B4-BE49-F238E27FC236}">
                  <a16:creationId xmlns:a16="http://schemas.microsoft.com/office/drawing/2014/main" id="{63061C3F-03CA-46DF-AE32-06B25D480EF4}"/>
                </a:ext>
              </a:extLst>
            </xdr:cNvPr>
            <xdr:cNvGraphicFramePr/>
          </xdr:nvGraphicFramePr>
          <xdr:xfrm>
            <a:off x="0" y="0"/>
            <a:ext cx="0" cy="0"/>
          </xdr:xfrm>
          <a:graphic>
            <a:graphicData uri="http://schemas.microsoft.com/office/drawing/2010/slicer">
              <sle:slicer xmlns:sle="http://schemas.microsoft.com/office/drawing/2010/slicer" name="Ranking"/>
            </a:graphicData>
          </a:graphic>
        </xdr:graphicFrame>
      </mc:Choice>
      <mc:Fallback xmlns="">
        <xdr:sp macro="" textlink="">
          <xdr:nvSpPr>
            <xdr:cNvPr id="0" name=""/>
            <xdr:cNvSpPr>
              <a:spLocks noTextEdit="1"/>
            </xdr:cNvSpPr>
          </xdr:nvSpPr>
          <xdr:spPr>
            <a:xfrm>
              <a:off x="7386918" y="262666"/>
              <a:ext cx="1828800" cy="106814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510988</xdr:colOff>
      <xdr:row>0</xdr:row>
      <xdr:rowOff>107576</xdr:rowOff>
    </xdr:from>
    <xdr:to>
      <xdr:col>12</xdr:col>
      <xdr:colOff>8965</xdr:colOff>
      <xdr:row>7</xdr:row>
      <xdr:rowOff>80682</xdr:rowOff>
    </xdr:to>
    <xdr:sp macro="" textlink="">
      <xdr:nvSpPr>
        <xdr:cNvPr id="6" name="TextBox 5">
          <a:extLst>
            <a:ext uri="{FF2B5EF4-FFF2-40B4-BE49-F238E27FC236}">
              <a16:creationId xmlns:a16="http://schemas.microsoft.com/office/drawing/2014/main" id="{2D357FB0-2A45-471F-A890-78FBE3B4ED5C}"/>
            </a:ext>
          </a:extLst>
        </xdr:cNvPr>
        <xdr:cNvSpPr txBox="1"/>
      </xdr:nvSpPr>
      <xdr:spPr>
        <a:xfrm>
          <a:off x="510988" y="107576"/>
          <a:ext cx="6813177" cy="1228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t>EMPLOY</a:t>
          </a:r>
          <a:r>
            <a:rPr lang="en-US" sz="3200" b="1" baseline="0"/>
            <a:t> PERFORMANCE</a:t>
          </a:r>
          <a:endParaRPr lang="en-PK" sz="32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76200</xdr:colOff>
      <xdr:row>7</xdr:row>
      <xdr:rowOff>76200</xdr:rowOff>
    </xdr:from>
    <xdr:to>
      <xdr:col>15</xdr:col>
      <xdr:colOff>190500</xdr:colOff>
      <xdr:row>25</xdr:row>
      <xdr:rowOff>129540</xdr:rowOff>
    </xdr:to>
    <xdr:graphicFrame macro="">
      <xdr:nvGraphicFramePr>
        <xdr:cNvPr id="2" name="Chart 1">
          <a:extLst>
            <a:ext uri="{FF2B5EF4-FFF2-40B4-BE49-F238E27FC236}">
              <a16:creationId xmlns:a16="http://schemas.microsoft.com/office/drawing/2014/main" id="{D7520657-E05E-4937-99DE-1D5A796DF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533400</xdr:colOff>
      <xdr:row>1</xdr:row>
      <xdr:rowOff>0</xdr:rowOff>
    </xdr:from>
    <xdr:to>
      <xdr:col>12</xdr:col>
      <xdr:colOff>106680</xdr:colOff>
      <xdr:row>5</xdr:row>
      <xdr:rowOff>99060</xdr:rowOff>
    </xdr:to>
    <xdr:sp macro="" textlink="">
      <xdr:nvSpPr>
        <xdr:cNvPr id="3" name="TextBox 2">
          <a:extLst>
            <a:ext uri="{FF2B5EF4-FFF2-40B4-BE49-F238E27FC236}">
              <a16:creationId xmlns:a16="http://schemas.microsoft.com/office/drawing/2014/main" id="{22B4C518-9ECE-4FB2-9072-466871548AFA}"/>
            </a:ext>
          </a:extLst>
        </xdr:cNvPr>
        <xdr:cNvSpPr txBox="1"/>
      </xdr:nvSpPr>
      <xdr:spPr>
        <a:xfrm>
          <a:off x="1143000" y="182880"/>
          <a:ext cx="6278880" cy="830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t>Sales Dashboard</a:t>
          </a:r>
          <a:endParaRPr lang="en-PK" sz="3600" b="1"/>
        </a:p>
      </xdr:txBody>
    </xdr:sp>
    <xdr:clientData/>
  </xdr:twoCellAnchor>
  <xdr:twoCellAnchor editAs="oneCell">
    <xdr:from>
      <xdr:col>12</xdr:col>
      <xdr:colOff>152400</xdr:colOff>
      <xdr:row>0</xdr:row>
      <xdr:rowOff>60961</xdr:rowOff>
    </xdr:from>
    <xdr:to>
      <xdr:col>14</xdr:col>
      <xdr:colOff>448917</xdr:colOff>
      <xdr:row>7</xdr:row>
      <xdr:rowOff>7620</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3C68B188-FC3E-4D51-BF99-C13596A63587}"/>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467600" y="60961"/>
              <a:ext cx="1515717" cy="122681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487680</xdr:colOff>
      <xdr:row>26</xdr:row>
      <xdr:rowOff>76200</xdr:rowOff>
    </xdr:from>
    <xdr:to>
      <xdr:col>15</xdr:col>
      <xdr:colOff>182880</xdr:colOff>
      <xdr:row>41</xdr:row>
      <xdr:rowOff>76200</xdr:rowOff>
    </xdr:to>
    <xdr:graphicFrame macro="">
      <xdr:nvGraphicFramePr>
        <xdr:cNvPr id="7" name="Chart 6">
          <a:extLst>
            <a:ext uri="{FF2B5EF4-FFF2-40B4-BE49-F238E27FC236}">
              <a16:creationId xmlns:a16="http://schemas.microsoft.com/office/drawing/2014/main" id="{FE6F7823-0167-4344-8712-8C24E97C5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83820</xdr:colOff>
      <xdr:row>26</xdr:row>
      <xdr:rowOff>76200</xdr:rowOff>
    </xdr:from>
    <xdr:to>
      <xdr:col>7</xdr:col>
      <xdr:colOff>388620</xdr:colOff>
      <xdr:row>41</xdr:row>
      <xdr:rowOff>76200</xdr:rowOff>
    </xdr:to>
    <xdr:graphicFrame macro="">
      <xdr:nvGraphicFramePr>
        <xdr:cNvPr id="8" name="Chart 7">
          <a:extLst>
            <a:ext uri="{FF2B5EF4-FFF2-40B4-BE49-F238E27FC236}">
              <a16:creationId xmlns:a16="http://schemas.microsoft.com/office/drawing/2014/main" id="{DFFC29FC-540A-4AF7-B1A8-ACDC8B308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ria Zahid" refreshedDate="45620.673863773147" createdVersion="7" refreshedVersion="7" minRefreshableVersion="3" recordCount="18" xr:uid="{F2CE5F55-3FD6-42AD-9442-6F259BA28284}">
  <cacheSource type="worksheet">
    <worksheetSource name="Sales_Dashboard_Data"/>
  </cacheSource>
  <cacheFields count="4">
    <cacheField name="Date" numFmtId="14">
      <sharedItems containsSemiMixedTypes="0" containsNonDate="0" containsDate="1" containsString="0" minDate="2024-11-01T00:00:00" maxDate="2024-11-10T00:00:00" count="9">
        <d v="2024-11-01T00:00:00"/>
        <d v="2024-11-02T00:00:00"/>
        <d v="2024-11-03T00:00:00"/>
        <d v="2024-11-04T00:00:00"/>
        <d v="2024-11-05T00:00:00"/>
        <d v="2024-11-06T00:00:00"/>
        <d v="2024-11-07T00:00:00"/>
        <d v="2024-11-08T00:00:00"/>
        <d v="2024-11-09T00:00:00"/>
      </sharedItems>
    </cacheField>
    <cacheField name="Region" numFmtId="0">
      <sharedItems count="4">
        <s v="North"/>
        <s v="South"/>
        <s v="West"/>
        <s v="East"/>
      </sharedItems>
    </cacheField>
    <cacheField name="Sales Amount" numFmtId="0">
      <sharedItems containsSemiMixedTypes="0" containsString="0" containsNumber="1" containsInteger="1" minValue="1500" maxValue="7000" count="17">
        <n v="5000"/>
        <n v="3000"/>
        <n v="4000"/>
        <n v="3500"/>
        <n v="2500"/>
        <n v="1500"/>
        <n v="6000"/>
        <n v="7000"/>
        <n v="3200"/>
        <n v="2800"/>
        <n v="4500"/>
        <n v="5200"/>
        <n v="4100"/>
        <n v="4900"/>
        <n v="6300"/>
        <n v="2700"/>
        <n v="2900"/>
      </sharedItems>
    </cacheField>
    <cacheField name="Product Category" numFmtId="0">
      <sharedItems count="3">
        <s v="Electronics"/>
        <s v="Furniture"/>
        <s v="Clothing"/>
      </sharedItems>
    </cacheField>
  </cacheFields>
  <extLst>
    <ext xmlns:x14="http://schemas.microsoft.com/office/spreadsheetml/2009/9/main" uri="{725AE2AE-9491-48be-B2B4-4EB974FC3084}">
      <x14:pivotCacheDefinition pivotCacheId="4297774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ria Zahid" refreshedDate="45620.695997337963" createdVersion="7" refreshedVersion="7" minRefreshableVersion="3" recordCount="10" xr:uid="{DA28262D-53E5-4A42-8091-975AF46986F0}">
  <cacheSource type="worksheet">
    <worksheetSource name="Employee_Performance_Data"/>
  </cacheSource>
  <cacheFields count="6">
    <cacheField name="Name" numFmtId="0">
      <sharedItems count="10">
        <s v="Alice"/>
        <s v="Bob"/>
        <s v="Charlie"/>
        <s v="Diana"/>
        <s v="Ethan"/>
        <s v="Fiona"/>
        <s v="George"/>
        <s v="Hannah"/>
        <s v="Ivy"/>
        <s v="Jack"/>
      </sharedItems>
    </cacheField>
    <cacheField name="Department" numFmtId="0">
      <sharedItems count="3">
        <s v="Marketing"/>
        <s v="Sales"/>
        <s v="HR"/>
      </sharedItems>
    </cacheField>
    <cacheField name="Tasks Completed" numFmtId="0">
      <sharedItems containsSemiMixedTypes="0" containsString="0" containsNumber="1" containsInteger="1" minValue="15" maxValue="50"/>
    </cacheField>
    <cacheField name="Hours Worked" numFmtId="0">
      <sharedItems containsSemiMixedTypes="0" containsString="0" containsNumber="1" containsInteger="1" minValue="20" maxValue="50"/>
    </cacheField>
    <cacheField name="Average" numFmtId="0">
      <sharedItems containsSemiMixedTypes="0" containsString="0" containsNumber="1" minValue="0.625" maxValue="1.2"/>
    </cacheField>
    <cacheField name="Ranking" numFmtId="0">
      <sharedItems containsSemiMixedTypes="0" containsString="0" containsNumber="1" containsInteger="1" minValue="1" maxValue="10" count="10">
        <n v="10"/>
        <n v="5"/>
        <n v="7"/>
        <n v="4"/>
        <n v="2"/>
        <n v="6"/>
        <n v="1"/>
        <n v="9"/>
        <n v="8"/>
        <n v="3"/>
      </sharedItems>
    </cacheField>
  </cacheFields>
  <extLst>
    <ext xmlns:x14="http://schemas.microsoft.com/office/spreadsheetml/2009/9/main" uri="{725AE2AE-9491-48be-B2B4-4EB974FC3084}">
      <x14:pivotCacheDefinition pivotCacheId="34586527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ria Zahid" refreshedDate="45620.845993981478" createdVersion="7" refreshedVersion="7" minRefreshableVersion="3" recordCount="12" xr:uid="{4E0A6BF2-9FC8-47B3-B78A-D46C8E45345C}">
  <cacheSource type="worksheet">
    <worksheetSource name="Financial_Data"/>
  </cacheSource>
  <cacheFields count="9">
    <cacheField name="Month" numFmtId="0">
      <sharedItems count="12">
        <s v="January"/>
        <s v="February"/>
        <s v="March"/>
        <s v="April"/>
        <s v="May"/>
        <s v="June"/>
        <s v="July"/>
        <s v="August"/>
        <s v="September"/>
        <s v="October"/>
        <s v="November"/>
        <s v="December"/>
      </sharedItems>
    </cacheField>
    <cacheField name="Monthly Income" numFmtId="0">
      <sharedItems containsSemiMixedTypes="0" containsString="0" containsNumber="1" containsInteger="1" minValue="1000000" maxValue="1500000"/>
    </cacheField>
    <cacheField name="Luxury Expenses" numFmtId="0">
      <sharedItems containsSemiMixedTypes="0" containsString="0" containsNumber="1" containsInteger="1" minValue="200000" maxValue="300000" count="11">
        <n v="200000"/>
        <n v="220000"/>
        <n v="210000"/>
        <n v="240000"/>
        <n v="230000"/>
        <n v="260000"/>
        <n v="250000"/>
        <n v="270000"/>
        <n v="280000"/>
        <n v="290000"/>
        <n v="300000"/>
      </sharedItems>
    </cacheField>
    <cacheField name="Travel Expenses" numFmtId="0">
      <sharedItems containsSemiMixedTypes="0" containsString="0" containsNumber="1" containsInteger="1" minValue="150000" maxValue="270000"/>
    </cacheField>
    <cacheField name="Charity Donations" numFmtId="0">
      <sharedItems containsSemiMixedTypes="0" containsString="0" containsNumber="1" containsInteger="1" minValue="50000" maxValue="95000"/>
    </cacheField>
    <cacheField name="Investments" numFmtId="0">
      <sharedItems containsSemiMixedTypes="0" containsString="0" containsNumber="1" containsInteger="1" minValue="300000" maxValue="450000"/>
    </cacheField>
    <cacheField name="Savings" numFmtId="0">
      <sharedItems containsSemiMixedTypes="0" containsString="0" containsNumber="1" containsInteger="1" minValue="300000" maxValue="405000"/>
    </cacheField>
    <cacheField name="Total Expense" numFmtId="0">
      <sharedItems containsSemiMixedTypes="0" containsString="0" containsNumber="1" containsInteger="1" minValue="700000" maxValue="1115000"/>
    </cacheField>
    <cacheField name="Profit/Loss" numFmtId="0">
      <sharedItems containsSemiMixedTypes="0" containsString="0" containsNumber="1" containsInteger="1" minValue="300000" maxValue="385000"/>
    </cacheField>
  </cacheFields>
  <extLst>
    <ext xmlns:x14="http://schemas.microsoft.com/office/spreadsheetml/2009/9/main" uri="{725AE2AE-9491-48be-B2B4-4EB974FC3084}">
      <x14:pivotCacheDefinition pivotCacheId="66020678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ria Zahid" refreshedDate="45620.896816666667" createdVersion="7" refreshedVersion="7" minRefreshableVersion="3" recordCount="99" xr:uid="{B95675D8-2A28-4C51-846B-63A0DF0725C4}">
  <cacheSource type="worksheet">
    <worksheetSource name="Project_Management_Dataset__1"/>
  </cacheSource>
  <cacheFields count="15">
    <cacheField name="Project Name" numFmtId="0">
      <sharedItems count="99">
        <s v="Rhinestone"/>
        <s v="A Triumph Of Softwares"/>
        <s v="The Blue Bird"/>
        <s v="Remembering Our Ancestors"/>
        <s v="Skyhawks"/>
        <s v="The Coding Master"/>
        <s v="Fierce, Inc."/>
        <s v="Mo-Money Masterclass"/>
        <s v="Town Hall Meeting"/>
        <s v="Yosemite"/>
        <s v="Disruptor Training"/>
        <s v="A Salute To New Workers"/>
        <s v="Robust Routine"/>
        <s v="Passion Chasers"/>
        <s v="Switch And Swift"/>
        <s v="The Guy With Codes"/>
        <s v="Hex Clan"/>
        <s v="Limitless Horizons"/>
        <s v="The Wonders Of Geek"/>
        <s v="Sputnik"/>
        <s v="Annual Award Show"/>
        <s v="Active Achievement"/>
        <s v="Static Startup"/>
        <s v="The Successful Project"/>
        <s v="Excalibur Training"/>
        <s v="Enter Coding"/>
        <s v="Code Poltergeists"/>
        <s v="Great Leadership"/>
        <s v="Charged By Codes"/>
        <s v="Center For Creative Coding"/>
        <s v="The Principal Of Change"/>
        <s v="Orange Leaders"/>
        <s v="Associations Now"/>
        <s v="Coding Region"/>
        <s v="Linkage, Inc."/>
        <s v="The Success"/>
        <s v="Yoda"/>
        <s v="Match Of Health"/>
        <s v="Yaeger"/>
        <s v="Fast &amp; Creative Gang"/>
        <s v="The Coding Expert"/>
        <s v="No-Bull Bootcamp"/>
        <s v="Search Engine Master"/>
        <s v="School Leadership 2.0"/>
        <s v="The Experienced Dude"/>
        <s v="Evening Shindig"/>
        <s v="The Morning Ceremony"/>
        <s v="Mentee To Mentor"/>
        <s v="The Code Honors"/>
        <s v="Road-To-Success Workshop"/>
        <s v="Code Change Group"/>
        <s v="Yellow Moose"/>
        <s v="Moving Bird"/>
        <s v="Ceremony Worthy Of Time"/>
        <s v="Leadership Minds"/>
        <s v="The Art Of Codes"/>
        <s v="The Coding Awards"/>
        <s v="Coding League"/>
        <s v="Only Project Experience"/>
        <s v="Meetup For The Good"/>
        <s v="White Feather"/>
        <s v="Open Source Pundits"/>
        <s v="Next Gala"/>
        <s v="Project Explained"/>
        <s v="Commission Kings"/>
        <s v="Celestial Interface"/>
        <s v="Stratos"/>
        <s v="Red Butter"/>
        <s v="Smart Brief Leadership"/>
        <s v="A Night To Celebrate"/>
        <s v="Fast Ball"/>
        <s v="The Network"/>
        <s v="Practice To Perfect"/>
        <s v="Soul Spartans"/>
        <s v="15 Five"/>
        <s v="Wide Stringer"/>
        <s v="Indie Profilers"/>
        <s v="Leadership Insights"/>
        <s v="Gob Geeklords"/>
        <s v="Java Dalia"/>
        <s v="Skill Up"/>
        <s v="Excel And Elevate Training"/>
        <s v="Wombat"/>
        <s v="The Social Experiment"/>
        <s v="Box Of Crayons"/>
        <s v="The Domain Of Work"/>
        <s v="Impact Training"/>
        <s v="An Evening Affair"/>
        <s v="Social Geek Made"/>
        <s v="Sirius"/>
        <s v="Fast Coding"/>
        <s v="Super Happy Fun Time!"/>
        <s v="Software Chasers"/>
        <s v="The Discovery Of Era"/>
        <s v="Strive Training"/>
        <s v="Debug Entity"/>
        <s v="Made By Me"/>
        <s v="Revolution"/>
        <s v="7Th Annual Workshop"/>
      </sharedItems>
    </cacheField>
    <cacheField name="Project Type" numFmtId="0">
      <sharedItems/>
    </cacheField>
    <cacheField name="Project Manager" numFmtId="0">
      <sharedItems count="7">
        <s v="Yael Wilcox"/>
        <s v="Brenda Chandler"/>
        <s v="Nyasia Hunter"/>
        <s v="Jaylyn Mckenzie"/>
        <s v="Kamari Norris"/>
        <s v="Aleena Khan"/>
        <s v="Deacon Delacruz"/>
      </sharedItems>
    </cacheField>
    <cacheField name="Region" numFmtId="0">
      <sharedItems count="4">
        <s v="North"/>
        <s v="West"/>
        <s v="East"/>
        <s v="South"/>
      </sharedItems>
    </cacheField>
    <cacheField name="Department" numFmtId="0">
      <sharedItems count="5">
        <s v="Admin &amp; BI"/>
        <s v="eCommerce"/>
        <s v="Warehouse"/>
        <s v="Sales and Marketing"/>
        <s v="Supply Chain"/>
      </sharedItems>
    </cacheField>
    <cacheField name=" Project Cost " numFmtId="0">
      <sharedItems containsSemiMixedTypes="0" containsString="0" containsNumber="1" containsInteger="1" minValue="2418301" maxValue="5974815"/>
    </cacheField>
    <cacheField name="Status" numFmtId="0">
      <sharedItems count="4">
        <s v="In - Progress"/>
        <s v="Cancelled"/>
        <s v="Completed"/>
        <s v="On - Hold"/>
      </sharedItems>
    </cacheField>
    <cacheField name="Completion%" numFmtId="0">
      <sharedItems containsSemiMixedTypes="0" containsString="0" containsNumber="1" minValue="0.72" maxValue="1" count="22">
        <n v="0.77"/>
        <n v="0.8"/>
        <n v="1"/>
        <n v="0.75"/>
        <n v="0.9"/>
        <n v="0.93"/>
        <n v="0.73"/>
        <n v="0.89"/>
        <n v="0.72"/>
        <n v="0.82"/>
        <n v="0.91"/>
        <n v="0.84"/>
        <n v="0.78"/>
        <n v="0.86"/>
        <n v="0.87"/>
        <n v="0.74"/>
        <n v="0.79"/>
        <n v="0.88"/>
        <n v="0.83"/>
        <n v="0.85"/>
        <n v="0.81"/>
        <n v="0.92"/>
      </sharedItems>
    </cacheField>
    <cacheField name="Phase" numFmtId="0">
      <sharedItems count="5">
        <s v="Phase 4 - Implement"/>
        <s v="Phase 2 - Develop"/>
        <s v="Phase 5 - Measure"/>
        <s v="Phase 1 - Explore"/>
        <s v="Phase 3 - Plan"/>
      </sharedItems>
    </cacheField>
    <cacheField name="Year" numFmtId="0">
      <sharedItems containsSemiMixedTypes="0" containsString="0" containsNumber="1" containsInteger="1" minValue="2021" maxValue="2025" count="5">
        <n v="2021"/>
        <n v="2022"/>
        <n v="2023"/>
        <n v="2024"/>
        <n v="2025"/>
      </sharedItems>
    </cacheField>
    <cacheField name="Month" numFmtId="0">
      <sharedItems containsSemiMixedTypes="0" containsString="0" containsNumber="1" containsInteger="1" minValue="1" maxValue="12" count="12">
        <n v="2"/>
        <n v="3"/>
        <n v="4"/>
        <n v="5"/>
        <n v="6"/>
        <n v="7"/>
        <n v="8"/>
        <n v="9"/>
        <n v="10"/>
        <n v="11"/>
        <n v="12"/>
        <n v="1"/>
      </sharedItems>
    </cacheField>
    <cacheField name="Start Date" numFmtId="14">
      <sharedItems containsSemiMixedTypes="0" containsNonDate="0" containsDate="1" containsString="0" minDate="2021-01-02T00:00:00" maxDate="2025-01-13T00:00:00" count="49">
        <d v="2021-01-02T00:00:00"/>
        <d v="2021-01-03T00:00:00"/>
        <d v="2021-01-04T00:00:00"/>
        <d v="2021-01-05T00:00:00"/>
        <d v="2021-01-06T00:00:00"/>
        <d v="2021-01-07T00:00:00"/>
        <d v="2021-01-08T00:00:00"/>
        <d v="2021-01-09T00:00:00"/>
        <d v="2021-01-10T00:00:00"/>
        <d v="2021-01-11T00:00:00"/>
        <d v="2021-01-12T00:00:00"/>
        <d v="2022-01-01T00:00:00"/>
        <d v="2022-01-02T00:00:00"/>
        <d v="2022-01-03T00:00:00"/>
        <d v="2022-01-04T00:00:00"/>
        <d v="2022-01-05T00:00:00"/>
        <d v="2022-01-06T00:00:00"/>
        <d v="2022-01-07T00:00:00"/>
        <d v="2022-01-08T00:00:00"/>
        <d v="2022-01-09T00:00:00"/>
        <d v="2022-01-10T00:00:00"/>
        <d v="2022-01-11T00:00:00"/>
        <d v="2022-01-12T00:00:00"/>
        <d v="2023-01-01T00:00:00"/>
        <d v="2023-01-02T00:00:00"/>
        <d v="2023-01-05T00:00:00"/>
        <d v="2023-01-07T00:00:00"/>
        <d v="2023-01-08T00:00:00"/>
        <d v="2023-01-09T00:00:00"/>
        <d v="2023-01-11T00:00:00"/>
        <d v="2023-01-12T00:00:00"/>
        <d v="2024-01-02T00:00:00"/>
        <d v="2024-01-03T00:00:00"/>
        <d v="2024-01-04T00:00:00"/>
        <d v="2024-01-07T00:00:00"/>
        <d v="2024-01-08T00:00:00"/>
        <d v="2024-01-09T00:00:00"/>
        <d v="2024-01-10T00:00:00"/>
        <d v="2024-01-11T00:00:00"/>
        <d v="2024-01-12T00:00:00"/>
        <d v="2025-01-01T00:00:00"/>
        <d v="2025-01-04T00:00:00"/>
        <d v="2025-01-05T00:00:00"/>
        <d v="2025-01-06T00:00:00"/>
        <d v="2025-01-07T00:00:00"/>
        <d v="2025-01-08T00:00:00"/>
        <d v="2025-01-09T00:00:00"/>
        <d v="2025-01-11T00:00:00"/>
        <d v="2025-01-12T00:00:00"/>
      </sharedItems>
      <fieldGroup par="14" base="11">
        <rangePr groupBy="months" startDate="2021-01-02T00:00:00" endDate="2025-01-13T00:00:00"/>
        <groupItems count="14">
          <s v="&lt;02/01/2021"/>
          <s v="Jan"/>
          <s v="Feb"/>
          <s v="Mar"/>
          <s v="Apr"/>
          <s v="May"/>
          <s v="Jun"/>
          <s v="Jul"/>
          <s v="Aug"/>
          <s v="Sep"/>
          <s v="Oct"/>
          <s v="Nov"/>
          <s v="Dec"/>
          <s v="&gt;13/01/2025"/>
        </groupItems>
      </fieldGroup>
    </cacheField>
    <cacheField name="End Date" numFmtId="14">
      <sharedItems containsSemiMixedTypes="0" containsNonDate="0" containsDate="1" containsString="0" minDate="2021-01-06T00:00:00" maxDate="2026-01-04T00:00:00"/>
    </cacheField>
    <cacheField name="Quarters" numFmtId="0" databaseField="0">
      <fieldGroup base="11">
        <rangePr groupBy="quarters" startDate="2021-01-02T00:00:00" endDate="2025-01-13T00:00:00"/>
        <groupItems count="6">
          <s v="&lt;02/01/2021"/>
          <s v="Qtr1"/>
          <s v="Qtr2"/>
          <s v="Qtr3"/>
          <s v="Qtr4"/>
          <s v="&gt;13/01/2025"/>
        </groupItems>
      </fieldGroup>
    </cacheField>
    <cacheField name="Years" numFmtId="0" databaseField="0">
      <fieldGroup base="11">
        <rangePr groupBy="years" startDate="2021-01-02T00:00:00" endDate="2025-01-13T00:00:00"/>
        <groupItems count="7">
          <s v="&lt;02/01/2021"/>
          <s v="2021"/>
          <s v="2022"/>
          <s v="2023"/>
          <s v="2024"/>
          <s v="2025"/>
          <s v="&gt;13/01/2025"/>
        </groupItems>
      </fieldGroup>
    </cacheField>
  </cacheFields>
  <extLst>
    <ext xmlns:x14="http://schemas.microsoft.com/office/spreadsheetml/2009/9/main" uri="{725AE2AE-9491-48be-B2B4-4EB974FC3084}">
      <x14:pivotCacheDefinition pivotCacheId="922155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r>
  <r>
    <x v="0"/>
    <x v="1"/>
    <x v="1"/>
    <x v="1"/>
  </r>
  <r>
    <x v="1"/>
    <x v="2"/>
    <x v="2"/>
    <x v="2"/>
  </r>
  <r>
    <x v="1"/>
    <x v="0"/>
    <x v="3"/>
    <x v="1"/>
  </r>
  <r>
    <x v="2"/>
    <x v="3"/>
    <x v="4"/>
    <x v="0"/>
  </r>
  <r>
    <x v="2"/>
    <x v="1"/>
    <x v="5"/>
    <x v="2"/>
  </r>
  <r>
    <x v="3"/>
    <x v="2"/>
    <x v="6"/>
    <x v="0"/>
  </r>
  <r>
    <x v="3"/>
    <x v="0"/>
    <x v="7"/>
    <x v="1"/>
  </r>
  <r>
    <x v="4"/>
    <x v="3"/>
    <x v="8"/>
    <x v="2"/>
  </r>
  <r>
    <x v="4"/>
    <x v="1"/>
    <x v="9"/>
    <x v="0"/>
  </r>
  <r>
    <x v="5"/>
    <x v="2"/>
    <x v="0"/>
    <x v="1"/>
  </r>
  <r>
    <x v="5"/>
    <x v="0"/>
    <x v="10"/>
    <x v="2"/>
  </r>
  <r>
    <x v="6"/>
    <x v="3"/>
    <x v="11"/>
    <x v="0"/>
  </r>
  <r>
    <x v="6"/>
    <x v="1"/>
    <x v="12"/>
    <x v="1"/>
  </r>
  <r>
    <x v="7"/>
    <x v="2"/>
    <x v="13"/>
    <x v="2"/>
  </r>
  <r>
    <x v="7"/>
    <x v="0"/>
    <x v="14"/>
    <x v="0"/>
  </r>
  <r>
    <x v="8"/>
    <x v="3"/>
    <x v="15"/>
    <x v="1"/>
  </r>
  <r>
    <x v="8"/>
    <x v="1"/>
    <x v="16"/>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25"/>
    <n v="40"/>
    <n v="0.625"/>
    <x v="0"/>
  </r>
  <r>
    <x v="1"/>
    <x v="1"/>
    <n v="30"/>
    <n v="35"/>
    <n v="0.8571428571428571"/>
    <x v="1"/>
  </r>
  <r>
    <x v="2"/>
    <x v="2"/>
    <n v="15"/>
    <n v="20"/>
    <n v="0.75"/>
    <x v="2"/>
  </r>
  <r>
    <x v="3"/>
    <x v="1"/>
    <n v="45"/>
    <n v="50"/>
    <n v="0.9"/>
    <x v="3"/>
  </r>
  <r>
    <x v="4"/>
    <x v="0"/>
    <n v="40"/>
    <n v="35"/>
    <n v="1.1428571428571428"/>
    <x v="4"/>
  </r>
  <r>
    <x v="5"/>
    <x v="2"/>
    <n v="25"/>
    <n v="30"/>
    <n v="0.83333333333333337"/>
    <x v="5"/>
  </r>
  <r>
    <x v="6"/>
    <x v="0"/>
    <n v="30"/>
    <n v="25"/>
    <n v="1.2"/>
    <x v="6"/>
  </r>
  <r>
    <x v="7"/>
    <x v="1"/>
    <n v="20"/>
    <n v="30"/>
    <n v="0.66666666666666663"/>
    <x v="7"/>
  </r>
  <r>
    <x v="8"/>
    <x v="2"/>
    <n v="18"/>
    <n v="25"/>
    <n v="0.72"/>
    <x v="8"/>
  </r>
  <r>
    <x v="9"/>
    <x v="1"/>
    <n v="50"/>
    <n v="45"/>
    <n v="1.1111111111111112"/>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1000000"/>
    <x v="0"/>
    <n v="150000"/>
    <n v="50000"/>
    <n v="300000"/>
    <n v="300000"/>
    <n v="700000"/>
    <n v="300000"/>
  </r>
  <r>
    <x v="1"/>
    <n v="1100000"/>
    <x v="1"/>
    <n v="180000"/>
    <n v="60000"/>
    <n v="330000"/>
    <n v="310000"/>
    <n v="790000"/>
    <n v="310000"/>
  </r>
  <r>
    <x v="2"/>
    <n v="1050000"/>
    <x v="2"/>
    <n v="160000"/>
    <n v="55000"/>
    <n v="315000"/>
    <n v="310000"/>
    <n v="740000"/>
    <n v="310000"/>
  </r>
  <r>
    <x v="3"/>
    <n v="1200000"/>
    <x v="3"/>
    <n v="200000"/>
    <n v="70000"/>
    <n v="360000"/>
    <n v="330000"/>
    <n v="870000"/>
    <n v="330000"/>
  </r>
  <r>
    <x v="4"/>
    <n v="1150000"/>
    <x v="4"/>
    <n v="190000"/>
    <n v="65000"/>
    <n v="345000"/>
    <n v="320000"/>
    <n v="830000"/>
    <n v="320000"/>
  </r>
  <r>
    <x v="5"/>
    <n v="1300000"/>
    <x v="5"/>
    <n v="220000"/>
    <n v="75000"/>
    <n v="390000"/>
    <n v="355000"/>
    <n v="945000"/>
    <n v="355000"/>
  </r>
  <r>
    <x v="6"/>
    <n v="1250000"/>
    <x v="6"/>
    <n v="210000"/>
    <n v="70000"/>
    <n v="375000"/>
    <n v="350000"/>
    <n v="905000"/>
    <n v="345000"/>
  </r>
  <r>
    <x v="7"/>
    <n v="1350000"/>
    <x v="7"/>
    <n v="230000"/>
    <n v="80000"/>
    <n v="405000"/>
    <n v="365000"/>
    <n v="985000"/>
    <n v="365000"/>
  </r>
  <r>
    <x v="8"/>
    <n v="1200000"/>
    <x v="3"/>
    <n v="200000"/>
    <n v="75000"/>
    <n v="360000"/>
    <n v="340000"/>
    <n v="875000"/>
    <n v="325000"/>
  </r>
  <r>
    <x v="9"/>
    <n v="1400000"/>
    <x v="8"/>
    <n v="250000"/>
    <n v="85000"/>
    <n v="420000"/>
    <n v="375000"/>
    <n v="1035000"/>
    <n v="365000"/>
  </r>
  <r>
    <x v="10"/>
    <n v="1450000"/>
    <x v="9"/>
    <n v="260000"/>
    <n v="90000"/>
    <n v="435000"/>
    <n v="385000"/>
    <n v="1075000"/>
    <n v="375000"/>
  </r>
  <r>
    <x v="11"/>
    <n v="1500000"/>
    <x v="10"/>
    <n v="270000"/>
    <n v="95000"/>
    <n v="450000"/>
    <n v="405000"/>
    <n v="1115000"/>
    <n v="385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s v="INCOME GENERATION"/>
    <x v="0"/>
    <x v="0"/>
    <x v="0"/>
    <n v="3648615"/>
    <x v="0"/>
    <x v="0"/>
    <x v="0"/>
    <x v="0"/>
    <x v="0"/>
    <x v="0"/>
    <d v="2021-01-06T00:00:00"/>
  </r>
  <r>
    <x v="1"/>
    <s v="INCOME GENERATION"/>
    <x v="1"/>
    <x v="1"/>
    <x v="1"/>
    <n v="4018835"/>
    <x v="1"/>
    <x v="1"/>
    <x v="1"/>
    <x v="0"/>
    <x v="1"/>
    <x v="1"/>
    <d v="2021-01-06T00:00:00"/>
  </r>
  <r>
    <x v="2"/>
    <s v="INCOME GENERATION"/>
    <x v="2"/>
    <x v="0"/>
    <x v="2"/>
    <n v="4285483"/>
    <x v="2"/>
    <x v="2"/>
    <x v="0"/>
    <x v="0"/>
    <x v="1"/>
    <x v="1"/>
    <d v="2021-01-06T00:00:00"/>
  </r>
  <r>
    <x v="3"/>
    <s v="PROCESS IMPROVEMENT"/>
    <x v="1"/>
    <x v="2"/>
    <x v="3"/>
    <n v="5285864"/>
    <x v="1"/>
    <x v="3"/>
    <x v="2"/>
    <x v="0"/>
    <x v="1"/>
    <x v="1"/>
    <d v="2021-01-06T00:00:00"/>
  </r>
  <r>
    <x v="4"/>
    <s v="WORKING CAPITAL IMPROVEMENT"/>
    <x v="3"/>
    <x v="2"/>
    <x v="1"/>
    <n v="5785601"/>
    <x v="2"/>
    <x v="2"/>
    <x v="3"/>
    <x v="0"/>
    <x v="1"/>
    <x v="1"/>
    <d v="2021-01-06T00:00:00"/>
  </r>
  <r>
    <x v="5"/>
    <s v="PROCESS IMPROVEMENT"/>
    <x v="2"/>
    <x v="1"/>
    <x v="3"/>
    <n v="3326031"/>
    <x v="0"/>
    <x v="0"/>
    <x v="4"/>
    <x v="0"/>
    <x v="1"/>
    <x v="1"/>
    <d v="2021-01-06T00:00:00"/>
  </r>
  <r>
    <x v="6"/>
    <s v="COST REDUCTION"/>
    <x v="1"/>
    <x v="0"/>
    <x v="2"/>
    <n v="4557606"/>
    <x v="2"/>
    <x v="2"/>
    <x v="2"/>
    <x v="0"/>
    <x v="2"/>
    <x v="2"/>
    <d v="2021-01-07T00:00:00"/>
  </r>
  <r>
    <x v="7"/>
    <s v="WORKING CAPITAL IMPROVEMENT"/>
    <x v="0"/>
    <x v="1"/>
    <x v="2"/>
    <n v="3190009"/>
    <x v="2"/>
    <x v="2"/>
    <x v="3"/>
    <x v="0"/>
    <x v="2"/>
    <x v="2"/>
    <d v="2021-01-07T00:00:00"/>
  </r>
  <r>
    <x v="8"/>
    <s v="COST REDUCTION"/>
    <x v="2"/>
    <x v="0"/>
    <x v="1"/>
    <n v="3442649"/>
    <x v="2"/>
    <x v="2"/>
    <x v="1"/>
    <x v="0"/>
    <x v="3"/>
    <x v="3"/>
    <d v="2021-01-08T00:00:00"/>
  </r>
  <r>
    <x v="9"/>
    <s v="WORKING CAPITAL IMPROVEMENT"/>
    <x v="4"/>
    <x v="3"/>
    <x v="4"/>
    <n v="3475275"/>
    <x v="3"/>
    <x v="4"/>
    <x v="0"/>
    <x v="0"/>
    <x v="3"/>
    <x v="3"/>
    <d v="2021-01-08T00:00:00"/>
  </r>
  <r>
    <x v="10"/>
    <s v="INCOME GENERATION"/>
    <x v="0"/>
    <x v="3"/>
    <x v="0"/>
    <n v="3508173"/>
    <x v="3"/>
    <x v="3"/>
    <x v="2"/>
    <x v="0"/>
    <x v="3"/>
    <x v="3"/>
    <d v="2021-01-08T00:00:00"/>
  </r>
  <r>
    <x v="11"/>
    <s v="WORKING CAPITAL IMPROVEMENT"/>
    <x v="5"/>
    <x v="1"/>
    <x v="1"/>
    <n v="2534102"/>
    <x v="0"/>
    <x v="5"/>
    <x v="4"/>
    <x v="0"/>
    <x v="3"/>
    <x v="3"/>
    <d v="2021-01-08T00:00:00"/>
  </r>
  <r>
    <x v="12"/>
    <s v="PROCESS IMPROVEMENT"/>
    <x v="0"/>
    <x v="3"/>
    <x v="2"/>
    <n v="5130016"/>
    <x v="1"/>
    <x v="6"/>
    <x v="0"/>
    <x v="0"/>
    <x v="3"/>
    <x v="3"/>
    <d v="2021-01-08T00:00:00"/>
  </r>
  <r>
    <x v="13"/>
    <s v="COST REDUCTION"/>
    <x v="1"/>
    <x v="3"/>
    <x v="4"/>
    <n v="5953512"/>
    <x v="1"/>
    <x v="7"/>
    <x v="1"/>
    <x v="0"/>
    <x v="4"/>
    <x v="4"/>
    <d v="2021-01-09T00:00:00"/>
  </r>
  <r>
    <x v="14"/>
    <s v="PROCESS IMPROVEMENT"/>
    <x v="6"/>
    <x v="0"/>
    <x v="1"/>
    <n v="4170710"/>
    <x v="1"/>
    <x v="8"/>
    <x v="2"/>
    <x v="0"/>
    <x v="4"/>
    <x v="4"/>
    <d v="2021-01-09T00:00:00"/>
  </r>
  <r>
    <x v="15"/>
    <s v="WORKING CAPITAL IMPROVEMENT"/>
    <x v="3"/>
    <x v="3"/>
    <x v="2"/>
    <n v="3472986"/>
    <x v="2"/>
    <x v="2"/>
    <x v="0"/>
    <x v="0"/>
    <x v="5"/>
    <x v="5"/>
    <d v="2021-01-10T00:00:00"/>
  </r>
  <r>
    <x v="16"/>
    <s v="PROCESS IMPROVEMENT"/>
    <x v="3"/>
    <x v="3"/>
    <x v="1"/>
    <n v="3478794"/>
    <x v="1"/>
    <x v="9"/>
    <x v="1"/>
    <x v="0"/>
    <x v="5"/>
    <x v="5"/>
    <d v="2021-01-10T00:00:00"/>
  </r>
  <r>
    <x v="17"/>
    <s v="WORKING CAPITAL IMPROVEMENT"/>
    <x v="3"/>
    <x v="3"/>
    <x v="0"/>
    <n v="4413449"/>
    <x v="2"/>
    <x v="2"/>
    <x v="0"/>
    <x v="0"/>
    <x v="6"/>
    <x v="6"/>
    <d v="2021-01-11T00:00:00"/>
  </r>
  <r>
    <x v="18"/>
    <s v="INCOME GENERATION"/>
    <x v="4"/>
    <x v="3"/>
    <x v="0"/>
    <n v="3440225"/>
    <x v="0"/>
    <x v="10"/>
    <x v="4"/>
    <x v="0"/>
    <x v="7"/>
    <x v="7"/>
    <d v="2021-01-12T00:00:00"/>
  </r>
  <r>
    <x v="19"/>
    <s v="INCOME GENERATION"/>
    <x v="4"/>
    <x v="2"/>
    <x v="2"/>
    <n v="2900355"/>
    <x v="0"/>
    <x v="11"/>
    <x v="3"/>
    <x v="0"/>
    <x v="8"/>
    <x v="8"/>
    <d v="2022-01-01T00:00:00"/>
  </r>
  <r>
    <x v="20"/>
    <s v="PROCESS IMPROVEMENT"/>
    <x v="5"/>
    <x v="2"/>
    <x v="0"/>
    <n v="5505123"/>
    <x v="2"/>
    <x v="2"/>
    <x v="4"/>
    <x v="0"/>
    <x v="8"/>
    <x v="8"/>
    <d v="2022-01-01T00:00:00"/>
  </r>
  <r>
    <x v="21"/>
    <s v="INCOME GENERATION"/>
    <x v="6"/>
    <x v="0"/>
    <x v="0"/>
    <n v="2548471"/>
    <x v="1"/>
    <x v="12"/>
    <x v="2"/>
    <x v="0"/>
    <x v="9"/>
    <x v="9"/>
    <d v="2022-01-03T00:00:00"/>
  </r>
  <r>
    <x v="22"/>
    <s v="COST REDUCTION"/>
    <x v="3"/>
    <x v="2"/>
    <x v="0"/>
    <n v="5869643"/>
    <x v="2"/>
    <x v="2"/>
    <x v="4"/>
    <x v="0"/>
    <x v="10"/>
    <x v="10"/>
    <d v="2022-01-03T00:00:00"/>
  </r>
  <r>
    <x v="23"/>
    <s v="WORKING CAPITAL IMPROVEMENT"/>
    <x v="6"/>
    <x v="2"/>
    <x v="4"/>
    <n v="5974815"/>
    <x v="1"/>
    <x v="13"/>
    <x v="2"/>
    <x v="1"/>
    <x v="11"/>
    <x v="11"/>
    <d v="2022-01-05T00:00:00"/>
  </r>
  <r>
    <x v="24"/>
    <s v="INCOME GENERATION"/>
    <x v="1"/>
    <x v="1"/>
    <x v="3"/>
    <n v="3814857"/>
    <x v="1"/>
    <x v="11"/>
    <x v="2"/>
    <x v="1"/>
    <x v="0"/>
    <x v="12"/>
    <d v="2022-01-06T00:00:00"/>
  </r>
  <r>
    <x v="25"/>
    <s v="PROCESS IMPROVEMENT"/>
    <x v="2"/>
    <x v="3"/>
    <x v="2"/>
    <n v="2871386"/>
    <x v="0"/>
    <x v="13"/>
    <x v="1"/>
    <x v="1"/>
    <x v="1"/>
    <x v="13"/>
    <d v="2022-01-06T00:00:00"/>
  </r>
  <r>
    <x v="26"/>
    <s v="INCOME GENERATION"/>
    <x v="5"/>
    <x v="0"/>
    <x v="2"/>
    <n v="3201907"/>
    <x v="1"/>
    <x v="0"/>
    <x v="0"/>
    <x v="1"/>
    <x v="1"/>
    <x v="13"/>
    <d v="2022-01-06T00:00:00"/>
  </r>
  <r>
    <x v="27"/>
    <s v="INCOME GENERATION"/>
    <x v="5"/>
    <x v="1"/>
    <x v="0"/>
    <n v="5609775"/>
    <x v="2"/>
    <x v="2"/>
    <x v="4"/>
    <x v="1"/>
    <x v="2"/>
    <x v="14"/>
    <d v="2022-01-07T00:00:00"/>
  </r>
  <r>
    <x v="28"/>
    <s v="PROCESS IMPROVEMENT"/>
    <x v="0"/>
    <x v="3"/>
    <x v="1"/>
    <n v="5044306"/>
    <x v="2"/>
    <x v="2"/>
    <x v="3"/>
    <x v="1"/>
    <x v="2"/>
    <x v="14"/>
    <d v="2022-01-07T00:00:00"/>
  </r>
  <r>
    <x v="29"/>
    <s v="PROCESS IMPROVEMENT"/>
    <x v="0"/>
    <x v="0"/>
    <x v="1"/>
    <n v="2931685"/>
    <x v="3"/>
    <x v="0"/>
    <x v="3"/>
    <x v="1"/>
    <x v="2"/>
    <x v="14"/>
    <d v="2022-01-07T00:00:00"/>
  </r>
  <r>
    <x v="30"/>
    <s v="WORKING CAPITAL IMPROVEMENT"/>
    <x v="4"/>
    <x v="0"/>
    <x v="3"/>
    <n v="3730999"/>
    <x v="0"/>
    <x v="0"/>
    <x v="3"/>
    <x v="1"/>
    <x v="2"/>
    <x v="14"/>
    <d v="2022-01-07T00:00:00"/>
  </r>
  <r>
    <x v="31"/>
    <s v="INCOME GENERATION"/>
    <x v="5"/>
    <x v="0"/>
    <x v="0"/>
    <n v="4502248"/>
    <x v="0"/>
    <x v="0"/>
    <x v="2"/>
    <x v="1"/>
    <x v="3"/>
    <x v="15"/>
    <d v="2022-01-08T00:00:00"/>
  </r>
  <r>
    <x v="32"/>
    <s v="WORKING CAPITAL IMPROVEMENT"/>
    <x v="2"/>
    <x v="2"/>
    <x v="3"/>
    <n v="2450782"/>
    <x v="3"/>
    <x v="10"/>
    <x v="2"/>
    <x v="1"/>
    <x v="4"/>
    <x v="16"/>
    <d v="2022-01-09T00:00:00"/>
  </r>
  <r>
    <x v="33"/>
    <s v="PROCESS IMPROVEMENT"/>
    <x v="6"/>
    <x v="0"/>
    <x v="4"/>
    <n v="3718103"/>
    <x v="1"/>
    <x v="14"/>
    <x v="3"/>
    <x v="1"/>
    <x v="4"/>
    <x v="16"/>
    <d v="2022-01-09T00:00:00"/>
  </r>
  <r>
    <x v="34"/>
    <s v="INCOME GENERATION"/>
    <x v="1"/>
    <x v="1"/>
    <x v="1"/>
    <n v="5913478"/>
    <x v="1"/>
    <x v="15"/>
    <x v="3"/>
    <x v="1"/>
    <x v="4"/>
    <x v="16"/>
    <d v="2022-01-09T00:00:00"/>
  </r>
  <r>
    <x v="35"/>
    <s v="INCOME GENERATION"/>
    <x v="0"/>
    <x v="3"/>
    <x v="1"/>
    <n v="2631019"/>
    <x v="2"/>
    <x v="2"/>
    <x v="4"/>
    <x v="1"/>
    <x v="5"/>
    <x v="17"/>
    <d v="2022-01-10T00:00:00"/>
  </r>
  <r>
    <x v="36"/>
    <s v="COST REDUCTION"/>
    <x v="0"/>
    <x v="0"/>
    <x v="0"/>
    <n v="5859707"/>
    <x v="0"/>
    <x v="1"/>
    <x v="0"/>
    <x v="1"/>
    <x v="5"/>
    <x v="17"/>
    <d v="2022-01-10T00:00:00"/>
  </r>
  <r>
    <x v="37"/>
    <s v="COST REDUCTION"/>
    <x v="4"/>
    <x v="1"/>
    <x v="1"/>
    <n v="4172827"/>
    <x v="0"/>
    <x v="3"/>
    <x v="3"/>
    <x v="1"/>
    <x v="5"/>
    <x v="17"/>
    <d v="2022-01-10T00:00:00"/>
  </r>
  <r>
    <x v="38"/>
    <s v="INCOME GENERATION"/>
    <x v="5"/>
    <x v="2"/>
    <x v="4"/>
    <n v="4249668"/>
    <x v="0"/>
    <x v="7"/>
    <x v="3"/>
    <x v="1"/>
    <x v="6"/>
    <x v="18"/>
    <d v="2022-01-11T00:00:00"/>
  </r>
  <r>
    <x v="39"/>
    <s v="PROCESS IMPROVEMENT"/>
    <x v="5"/>
    <x v="0"/>
    <x v="4"/>
    <n v="3156318"/>
    <x v="2"/>
    <x v="2"/>
    <x v="4"/>
    <x v="1"/>
    <x v="6"/>
    <x v="18"/>
    <d v="2022-01-11T00:00:00"/>
  </r>
  <r>
    <x v="40"/>
    <s v="PROCESS IMPROVEMENT"/>
    <x v="0"/>
    <x v="2"/>
    <x v="2"/>
    <n v="3978102"/>
    <x v="0"/>
    <x v="16"/>
    <x v="2"/>
    <x v="1"/>
    <x v="6"/>
    <x v="18"/>
    <d v="2022-01-11T00:00:00"/>
  </r>
  <r>
    <x v="41"/>
    <s v="COST REDUCTION"/>
    <x v="4"/>
    <x v="1"/>
    <x v="0"/>
    <n v="2745999"/>
    <x v="1"/>
    <x v="17"/>
    <x v="0"/>
    <x v="1"/>
    <x v="7"/>
    <x v="19"/>
    <d v="2022-01-12T00:00:00"/>
  </r>
  <r>
    <x v="42"/>
    <s v="WORKING CAPITAL IMPROVEMENT"/>
    <x v="3"/>
    <x v="1"/>
    <x v="1"/>
    <n v="3787473"/>
    <x v="1"/>
    <x v="0"/>
    <x v="3"/>
    <x v="1"/>
    <x v="7"/>
    <x v="19"/>
    <d v="2022-01-12T00:00:00"/>
  </r>
  <r>
    <x v="43"/>
    <s v="COST REDUCTION"/>
    <x v="4"/>
    <x v="1"/>
    <x v="4"/>
    <n v="4497364"/>
    <x v="2"/>
    <x v="2"/>
    <x v="1"/>
    <x v="1"/>
    <x v="8"/>
    <x v="20"/>
    <d v="2023-01-01T00:00:00"/>
  </r>
  <r>
    <x v="44"/>
    <s v="INCOME GENERATION"/>
    <x v="5"/>
    <x v="3"/>
    <x v="2"/>
    <n v="5570834"/>
    <x v="0"/>
    <x v="3"/>
    <x v="0"/>
    <x v="1"/>
    <x v="8"/>
    <x v="20"/>
    <d v="2023-01-01T00:00:00"/>
  </r>
  <r>
    <x v="45"/>
    <s v="WORKING CAPITAL IMPROVEMENT"/>
    <x v="4"/>
    <x v="2"/>
    <x v="4"/>
    <n v="3472531"/>
    <x v="1"/>
    <x v="18"/>
    <x v="4"/>
    <x v="1"/>
    <x v="9"/>
    <x v="21"/>
    <d v="2023-01-03T00:00:00"/>
  </r>
  <r>
    <x v="46"/>
    <s v="WORKING CAPITAL IMPROVEMENT"/>
    <x v="3"/>
    <x v="3"/>
    <x v="4"/>
    <n v="4802423"/>
    <x v="0"/>
    <x v="0"/>
    <x v="2"/>
    <x v="1"/>
    <x v="9"/>
    <x v="21"/>
    <d v="2023-01-03T00:00:00"/>
  </r>
  <r>
    <x v="47"/>
    <s v="INCOME GENERATION"/>
    <x v="2"/>
    <x v="1"/>
    <x v="0"/>
    <n v="5072095"/>
    <x v="3"/>
    <x v="1"/>
    <x v="0"/>
    <x v="1"/>
    <x v="9"/>
    <x v="21"/>
    <d v="2023-01-03T00:00:00"/>
  </r>
  <r>
    <x v="48"/>
    <s v="WORKING CAPITAL IMPROVEMENT"/>
    <x v="1"/>
    <x v="2"/>
    <x v="2"/>
    <n v="5896885"/>
    <x v="1"/>
    <x v="17"/>
    <x v="4"/>
    <x v="1"/>
    <x v="10"/>
    <x v="22"/>
    <d v="2023-01-03T00:00:00"/>
  </r>
  <r>
    <x v="49"/>
    <s v="COST REDUCTION"/>
    <x v="1"/>
    <x v="0"/>
    <x v="0"/>
    <n v="4646988"/>
    <x v="2"/>
    <x v="2"/>
    <x v="1"/>
    <x v="1"/>
    <x v="10"/>
    <x v="22"/>
    <d v="2023-01-03T00:00:00"/>
  </r>
  <r>
    <x v="50"/>
    <s v="COST REDUCTION"/>
    <x v="2"/>
    <x v="0"/>
    <x v="4"/>
    <n v="5412530"/>
    <x v="0"/>
    <x v="1"/>
    <x v="1"/>
    <x v="2"/>
    <x v="11"/>
    <x v="23"/>
    <d v="2023-01-05T00:00:00"/>
  </r>
  <r>
    <x v="51"/>
    <s v="WORKING CAPITAL IMPROVEMENT"/>
    <x v="1"/>
    <x v="0"/>
    <x v="2"/>
    <n v="5543765"/>
    <x v="3"/>
    <x v="0"/>
    <x v="1"/>
    <x v="2"/>
    <x v="0"/>
    <x v="24"/>
    <d v="2023-01-06T00:00:00"/>
  </r>
  <r>
    <x v="52"/>
    <s v="COST REDUCTION"/>
    <x v="6"/>
    <x v="1"/>
    <x v="4"/>
    <n v="4505069"/>
    <x v="2"/>
    <x v="2"/>
    <x v="3"/>
    <x v="2"/>
    <x v="3"/>
    <x v="25"/>
    <d v="2023-01-08T00:00:00"/>
  </r>
  <r>
    <x v="53"/>
    <s v="PROCESS IMPROVEMENT"/>
    <x v="4"/>
    <x v="3"/>
    <x v="2"/>
    <n v="4013283"/>
    <x v="3"/>
    <x v="16"/>
    <x v="0"/>
    <x v="2"/>
    <x v="5"/>
    <x v="26"/>
    <d v="2023-01-10T00:00:00"/>
  </r>
  <r>
    <x v="54"/>
    <s v="COST REDUCTION"/>
    <x v="5"/>
    <x v="2"/>
    <x v="4"/>
    <n v="3107456"/>
    <x v="1"/>
    <x v="9"/>
    <x v="1"/>
    <x v="2"/>
    <x v="5"/>
    <x v="26"/>
    <d v="2023-01-10T00:00:00"/>
  </r>
  <r>
    <x v="55"/>
    <s v="INCOME GENERATION"/>
    <x v="1"/>
    <x v="0"/>
    <x v="3"/>
    <n v="5643858"/>
    <x v="1"/>
    <x v="14"/>
    <x v="2"/>
    <x v="2"/>
    <x v="5"/>
    <x v="26"/>
    <d v="2023-01-10T00:00:00"/>
  </r>
  <r>
    <x v="56"/>
    <s v="PROCESS IMPROVEMENT"/>
    <x v="2"/>
    <x v="0"/>
    <x v="4"/>
    <n v="4612925"/>
    <x v="1"/>
    <x v="4"/>
    <x v="0"/>
    <x v="2"/>
    <x v="6"/>
    <x v="27"/>
    <d v="2023-01-11T00:00:00"/>
  </r>
  <r>
    <x v="57"/>
    <s v="WORKING CAPITAL IMPROVEMENT"/>
    <x v="5"/>
    <x v="1"/>
    <x v="0"/>
    <n v="5949337"/>
    <x v="1"/>
    <x v="14"/>
    <x v="0"/>
    <x v="2"/>
    <x v="6"/>
    <x v="27"/>
    <d v="2023-01-11T00:00:00"/>
  </r>
  <r>
    <x v="58"/>
    <s v="INCOME GENERATION"/>
    <x v="2"/>
    <x v="2"/>
    <x v="2"/>
    <n v="2511189"/>
    <x v="3"/>
    <x v="10"/>
    <x v="2"/>
    <x v="2"/>
    <x v="7"/>
    <x v="28"/>
    <d v="2023-01-12T00:00:00"/>
  </r>
  <r>
    <x v="59"/>
    <s v="INCOME GENERATION"/>
    <x v="6"/>
    <x v="2"/>
    <x v="3"/>
    <n v="2745287"/>
    <x v="3"/>
    <x v="12"/>
    <x v="1"/>
    <x v="2"/>
    <x v="7"/>
    <x v="28"/>
    <d v="2023-01-12T00:00:00"/>
  </r>
  <r>
    <x v="60"/>
    <s v="INCOME GENERATION"/>
    <x v="0"/>
    <x v="3"/>
    <x v="2"/>
    <n v="2578748"/>
    <x v="3"/>
    <x v="10"/>
    <x v="2"/>
    <x v="2"/>
    <x v="7"/>
    <x v="28"/>
    <d v="2023-01-12T00:00:00"/>
  </r>
  <r>
    <x v="61"/>
    <s v="PROCESS IMPROVEMENT"/>
    <x v="5"/>
    <x v="0"/>
    <x v="4"/>
    <n v="2806512"/>
    <x v="0"/>
    <x v="1"/>
    <x v="1"/>
    <x v="2"/>
    <x v="7"/>
    <x v="28"/>
    <d v="2023-01-12T00:00:00"/>
  </r>
  <r>
    <x v="62"/>
    <s v="WORKING CAPITAL IMPROVEMENT"/>
    <x v="5"/>
    <x v="0"/>
    <x v="2"/>
    <n v="3261249"/>
    <x v="2"/>
    <x v="2"/>
    <x v="1"/>
    <x v="2"/>
    <x v="9"/>
    <x v="29"/>
    <d v="2024-01-02T00:00:00"/>
  </r>
  <r>
    <x v="63"/>
    <s v="INCOME GENERATION"/>
    <x v="1"/>
    <x v="0"/>
    <x v="0"/>
    <n v="5156291"/>
    <x v="2"/>
    <x v="2"/>
    <x v="2"/>
    <x v="2"/>
    <x v="9"/>
    <x v="29"/>
    <d v="2024-01-02T00:00:00"/>
  </r>
  <r>
    <x v="64"/>
    <s v="COST REDUCTION"/>
    <x v="6"/>
    <x v="0"/>
    <x v="1"/>
    <n v="3014053"/>
    <x v="2"/>
    <x v="2"/>
    <x v="4"/>
    <x v="2"/>
    <x v="9"/>
    <x v="29"/>
    <d v="2024-01-02T00:00:00"/>
  </r>
  <r>
    <x v="65"/>
    <s v="PROCESS IMPROVEMENT"/>
    <x v="1"/>
    <x v="0"/>
    <x v="1"/>
    <n v="4569504"/>
    <x v="0"/>
    <x v="6"/>
    <x v="0"/>
    <x v="2"/>
    <x v="9"/>
    <x v="29"/>
    <d v="2024-01-02T00:00:00"/>
  </r>
  <r>
    <x v="66"/>
    <s v="COST REDUCTION"/>
    <x v="3"/>
    <x v="2"/>
    <x v="3"/>
    <n v="2429395"/>
    <x v="0"/>
    <x v="15"/>
    <x v="3"/>
    <x v="2"/>
    <x v="10"/>
    <x v="30"/>
    <d v="2024-01-03T00:00:00"/>
  </r>
  <r>
    <x v="67"/>
    <s v="WORKING CAPITAL IMPROVEMENT"/>
    <x v="6"/>
    <x v="2"/>
    <x v="1"/>
    <n v="4603061"/>
    <x v="2"/>
    <x v="2"/>
    <x v="4"/>
    <x v="3"/>
    <x v="0"/>
    <x v="31"/>
    <d v="2024-01-05T00:00:00"/>
  </r>
  <r>
    <x v="68"/>
    <s v="PROCESS IMPROVEMENT"/>
    <x v="4"/>
    <x v="3"/>
    <x v="1"/>
    <n v="4505046"/>
    <x v="1"/>
    <x v="12"/>
    <x v="0"/>
    <x v="3"/>
    <x v="1"/>
    <x v="32"/>
    <d v="2024-01-06T00:00:00"/>
  </r>
  <r>
    <x v="69"/>
    <s v="COST REDUCTION"/>
    <x v="2"/>
    <x v="0"/>
    <x v="2"/>
    <n v="2706279"/>
    <x v="0"/>
    <x v="13"/>
    <x v="0"/>
    <x v="3"/>
    <x v="2"/>
    <x v="33"/>
    <d v="2024-01-07T00:00:00"/>
  </r>
  <r>
    <x v="70"/>
    <s v="WORKING CAPITAL IMPROVEMENT"/>
    <x v="0"/>
    <x v="0"/>
    <x v="4"/>
    <n v="4426475"/>
    <x v="1"/>
    <x v="18"/>
    <x v="4"/>
    <x v="3"/>
    <x v="5"/>
    <x v="34"/>
    <d v="2024-01-10T00:00:00"/>
  </r>
  <r>
    <x v="71"/>
    <s v="WORKING CAPITAL IMPROVEMENT"/>
    <x v="2"/>
    <x v="0"/>
    <x v="4"/>
    <n v="5418933"/>
    <x v="3"/>
    <x v="10"/>
    <x v="0"/>
    <x v="3"/>
    <x v="6"/>
    <x v="35"/>
    <d v="2024-01-11T00:00:00"/>
  </r>
  <r>
    <x v="72"/>
    <s v="INCOME GENERATION"/>
    <x v="0"/>
    <x v="3"/>
    <x v="2"/>
    <n v="3242647"/>
    <x v="2"/>
    <x v="2"/>
    <x v="4"/>
    <x v="3"/>
    <x v="7"/>
    <x v="36"/>
    <d v="2024-01-12T00:00:00"/>
  </r>
  <r>
    <x v="73"/>
    <s v="INCOME GENERATION"/>
    <x v="6"/>
    <x v="0"/>
    <x v="1"/>
    <n v="2418301"/>
    <x v="1"/>
    <x v="3"/>
    <x v="0"/>
    <x v="3"/>
    <x v="7"/>
    <x v="36"/>
    <d v="2024-01-12T00:00:00"/>
  </r>
  <r>
    <x v="74"/>
    <s v="INCOME GENERATION"/>
    <x v="3"/>
    <x v="0"/>
    <x v="2"/>
    <n v="4258440"/>
    <x v="0"/>
    <x v="19"/>
    <x v="3"/>
    <x v="3"/>
    <x v="8"/>
    <x v="37"/>
    <d v="2025-01-01T00:00:00"/>
  </r>
  <r>
    <x v="75"/>
    <s v="PROCESS IMPROVEMENT"/>
    <x v="5"/>
    <x v="3"/>
    <x v="0"/>
    <n v="4009744"/>
    <x v="1"/>
    <x v="1"/>
    <x v="0"/>
    <x v="3"/>
    <x v="8"/>
    <x v="37"/>
    <d v="2025-01-01T00:00:00"/>
  </r>
  <r>
    <x v="76"/>
    <s v="WORKING CAPITAL IMPROVEMENT"/>
    <x v="5"/>
    <x v="3"/>
    <x v="4"/>
    <n v="5461756"/>
    <x v="1"/>
    <x v="11"/>
    <x v="1"/>
    <x v="3"/>
    <x v="8"/>
    <x v="37"/>
    <d v="2025-01-01T00:00:00"/>
  </r>
  <r>
    <x v="77"/>
    <s v="WORKING CAPITAL IMPROVEMENT"/>
    <x v="4"/>
    <x v="0"/>
    <x v="3"/>
    <n v="3526630"/>
    <x v="2"/>
    <x v="2"/>
    <x v="4"/>
    <x v="3"/>
    <x v="9"/>
    <x v="38"/>
    <d v="2025-01-03T00:00:00"/>
  </r>
  <r>
    <x v="78"/>
    <s v="PROCESS IMPROVEMENT"/>
    <x v="4"/>
    <x v="0"/>
    <x v="3"/>
    <n v="5732006"/>
    <x v="2"/>
    <x v="2"/>
    <x v="1"/>
    <x v="3"/>
    <x v="9"/>
    <x v="38"/>
    <d v="2025-01-03T00:00:00"/>
  </r>
  <r>
    <x v="79"/>
    <s v="PROCESS IMPROVEMENT"/>
    <x v="5"/>
    <x v="2"/>
    <x v="3"/>
    <n v="2781408"/>
    <x v="1"/>
    <x v="6"/>
    <x v="2"/>
    <x v="3"/>
    <x v="9"/>
    <x v="38"/>
    <d v="2025-01-03T00:00:00"/>
  </r>
  <r>
    <x v="80"/>
    <s v="INCOME GENERATION"/>
    <x v="4"/>
    <x v="0"/>
    <x v="2"/>
    <n v="3678091"/>
    <x v="3"/>
    <x v="7"/>
    <x v="1"/>
    <x v="3"/>
    <x v="10"/>
    <x v="39"/>
    <d v="2025-01-03T00:00:00"/>
  </r>
  <r>
    <x v="81"/>
    <s v="PROCESS IMPROVEMENT"/>
    <x v="5"/>
    <x v="1"/>
    <x v="4"/>
    <n v="4434679"/>
    <x v="3"/>
    <x v="13"/>
    <x v="2"/>
    <x v="3"/>
    <x v="10"/>
    <x v="39"/>
    <d v="2025-01-03T00:00:00"/>
  </r>
  <r>
    <x v="82"/>
    <s v="INCOME GENERATION"/>
    <x v="5"/>
    <x v="1"/>
    <x v="0"/>
    <n v="3652611"/>
    <x v="2"/>
    <x v="2"/>
    <x v="2"/>
    <x v="3"/>
    <x v="10"/>
    <x v="39"/>
    <d v="2025-01-03T00:00:00"/>
  </r>
  <r>
    <x v="83"/>
    <s v="WORKING CAPITAL IMPROVEMENT"/>
    <x v="6"/>
    <x v="1"/>
    <x v="4"/>
    <n v="2906572"/>
    <x v="2"/>
    <x v="2"/>
    <x v="2"/>
    <x v="4"/>
    <x v="11"/>
    <x v="40"/>
    <d v="2025-01-05T00:00:00"/>
  </r>
  <r>
    <x v="84"/>
    <s v="PROCESS IMPROVEMENT"/>
    <x v="1"/>
    <x v="1"/>
    <x v="1"/>
    <n v="4286305"/>
    <x v="3"/>
    <x v="20"/>
    <x v="0"/>
    <x v="4"/>
    <x v="11"/>
    <x v="40"/>
    <d v="2025-01-05T00:00:00"/>
  </r>
  <r>
    <x v="85"/>
    <s v="COST REDUCTION"/>
    <x v="1"/>
    <x v="1"/>
    <x v="4"/>
    <n v="5150366"/>
    <x v="3"/>
    <x v="8"/>
    <x v="4"/>
    <x v="4"/>
    <x v="2"/>
    <x v="41"/>
    <d v="2025-01-07T00:00:00"/>
  </r>
  <r>
    <x v="86"/>
    <s v="COST REDUCTION"/>
    <x v="6"/>
    <x v="0"/>
    <x v="4"/>
    <n v="5620822"/>
    <x v="2"/>
    <x v="2"/>
    <x v="2"/>
    <x v="4"/>
    <x v="2"/>
    <x v="41"/>
    <d v="2025-01-07T00:00:00"/>
  </r>
  <r>
    <x v="87"/>
    <s v="PROCESS IMPROVEMENT"/>
    <x v="2"/>
    <x v="0"/>
    <x v="3"/>
    <n v="3685580"/>
    <x v="3"/>
    <x v="21"/>
    <x v="0"/>
    <x v="4"/>
    <x v="3"/>
    <x v="42"/>
    <d v="2025-01-08T00:00:00"/>
  </r>
  <r>
    <x v="88"/>
    <s v="COST REDUCTION"/>
    <x v="1"/>
    <x v="1"/>
    <x v="1"/>
    <n v="2681420"/>
    <x v="2"/>
    <x v="2"/>
    <x v="1"/>
    <x v="4"/>
    <x v="4"/>
    <x v="43"/>
    <d v="2025-01-09T00:00:00"/>
  </r>
  <r>
    <x v="89"/>
    <s v="COST REDUCTION"/>
    <x v="4"/>
    <x v="3"/>
    <x v="2"/>
    <n v="4805056"/>
    <x v="1"/>
    <x v="16"/>
    <x v="2"/>
    <x v="4"/>
    <x v="4"/>
    <x v="43"/>
    <d v="2025-01-09T00:00:00"/>
  </r>
  <r>
    <x v="90"/>
    <s v="COST REDUCTION"/>
    <x v="5"/>
    <x v="1"/>
    <x v="2"/>
    <n v="2693471"/>
    <x v="2"/>
    <x v="2"/>
    <x v="1"/>
    <x v="4"/>
    <x v="4"/>
    <x v="43"/>
    <d v="2025-01-09T00:00:00"/>
  </r>
  <r>
    <x v="91"/>
    <s v="WORKING CAPITAL IMPROVEMENT"/>
    <x v="0"/>
    <x v="2"/>
    <x v="3"/>
    <n v="5880610"/>
    <x v="2"/>
    <x v="2"/>
    <x v="2"/>
    <x v="4"/>
    <x v="5"/>
    <x v="44"/>
    <d v="2025-01-10T00:00:00"/>
  </r>
  <r>
    <x v="92"/>
    <s v="PROCESS IMPROVEMENT"/>
    <x v="6"/>
    <x v="2"/>
    <x v="4"/>
    <n v="3932724"/>
    <x v="0"/>
    <x v="20"/>
    <x v="2"/>
    <x v="4"/>
    <x v="5"/>
    <x v="44"/>
    <d v="2025-01-10T00:00:00"/>
  </r>
  <r>
    <x v="93"/>
    <s v="COST REDUCTION"/>
    <x v="0"/>
    <x v="1"/>
    <x v="0"/>
    <n v="4908311"/>
    <x v="0"/>
    <x v="15"/>
    <x v="4"/>
    <x v="4"/>
    <x v="6"/>
    <x v="45"/>
    <d v="2025-01-11T00:00:00"/>
  </r>
  <r>
    <x v="94"/>
    <s v="WORKING CAPITAL IMPROVEMENT"/>
    <x v="2"/>
    <x v="3"/>
    <x v="4"/>
    <n v="5259436"/>
    <x v="3"/>
    <x v="1"/>
    <x v="1"/>
    <x v="4"/>
    <x v="6"/>
    <x v="45"/>
    <d v="2025-01-11T00:00:00"/>
  </r>
  <r>
    <x v="95"/>
    <s v="INCOME GENERATION"/>
    <x v="4"/>
    <x v="0"/>
    <x v="2"/>
    <n v="4790417"/>
    <x v="0"/>
    <x v="6"/>
    <x v="0"/>
    <x v="4"/>
    <x v="7"/>
    <x v="46"/>
    <d v="2025-01-12T00:00:00"/>
  </r>
  <r>
    <x v="96"/>
    <s v="PROCESS IMPROVEMENT"/>
    <x v="0"/>
    <x v="1"/>
    <x v="4"/>
    <n v="4283481"/>
    <x v="2"/>
    <x v="2"/>
    <x v="4"/>
    <x v="4"/>
    <x v="9"/>
    <x v="47"/>
    <d v="2026-01-03T00:00:00"/>
  </r>
  <r>
    <x v="97"/>
    <s v="COST REDUCTION"/>
    <x v="3"/>
    <x v="2"/>
    <x v="1"/>
    <n v="4606575"/>
    <x v="0"/>
    <x v="0"/>
    <x v="0"/>
    <x v="4"/>
    <x v="9"/>
    <x v="47"/>
    <d v="2026-01-03T00:00:00"/>
  </r>
  <r>
    <x v="98"/>
    <s v="WORKING CAPITAL IMPROVEMENT"/>
    <x v="2"/>
    <x v="1"/>
    <x v="3"/>
    <n v="5054482"/>
    <x v="0"/>
    <x v="18"/>
    <x v="4"/>
    <x v="4"/>
    <x v="10"/>
    <x v="48"/>
    <d v="2026-01-03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6B1FBA-A6E6-4EF3-82AC-28EB145E5876}"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Months">
  <location ref="A35:B48" firstHeaderRow="1" firstDataRow="1" firstDataCol="1"/>
  <pivotFields count="9">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Profit/Loss" fld="8" baseField="0" baseItem="0"/>
  </dataFields>
  <chartFormats count="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1C4823-ED41-40F4-B176-A4D7CB917C8D}" name="PivotTable1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9:B64" firstHeaderRow="1" firstDataRow="1" firstDataCol="1"/>
  <pivotFields count="15">
    <pivotField dataField="1" showAll="0">
      <items count="100">
        <item x="74"/>
        <item x="98"/>
        <item x="69"/>
        <item x="11"/>
        <item x="1"/>
        <item x="21"/>
        <item x="87"/>
        <item x="20"/>
        <item x="32"/>
        <item x="84"/>
        <item x="65"/>
        <item x="29"/>
        <item x="53"/>
        <item x="28"/>
        <item x="50"/>
        <item x="26"/>
        <item x="57"/>
        <item x="33"/>
        <item x="64"/>
        <item x="95"/>
        <item x="10"/>
        <item x="25"/>
        <item x="45"/>
        <item x="24"/>
        <item x="81"/>
        <item x="39"/>
        <item x="70"/>
        <item x="90"/>
        <item x="6"/>
        <item x="78"/>
        <item x="27"/>
        <item x="16"/>
        <item x="86"/>
        <item x="76"/>
        <item x="79"/>
        <item x="77"/>
        <item x="54"/>
        <item x="17"/>
        <item x="34"/>
        <item x="96"/>
        <item x="37"/>
        <item x="59"/>
        <item x="47"/>
        <item x="7"/>
        <item x="52"/>
        <item x="62"/>
        <item x="41"/>
        <item x="58"/>
        <item x="61"/>
        <item x="31"/>
        <item x="13"/>
        <item x="72"/>
        <item x="63"/>
        <item x="67"/>
        <item x="3"/>
        <item x="97"/>
        <item x="0"/>
        <item x="49"/>
        <item x="12"/>
        <item x="43"/>
        <item x="42"/>
        <item x="89"/>
        <item x="80"/>
        <item x="4"/>
        <item x="68"/>
        <item x="88"/>
        <item x="92"/>
        <item x="73"/>
        <item x="19"/>
        <item x="22"/>
        <item x="66"/>
        <item x="94"/>
        <item x="91"/>
        <item x="14"/>
        <item x="55"/>
        <item x="2"/>
        <item x="48"/>
        <item x="56"/>
        <item x="40"/>
        <item x="5"/>
        <item x="93"/>
        <item x="85"/>
        <item x="44"/>
        <item x="15"/>
        <item x="46"/>
        <item x="71"/>
        <item x="30"/>
        <item x="83"/>
        <item x="35"/>
        <item x="23"/>
        <item x="18"/>
        <item x="8"/>
        <item x="60"/>
        <item x="75"/>
        <item x="82"/>
        <item x="38"/>
        <item x="51"/>
        <item x="36"/>
        <item x="9"/>
        <item t="default"/>
      </items>
    </pivotField>
    <pivotField showAll="0"/>
    <pivotField showAll="0">
      <items count="8">
        <item x="5"/>
        <item x="1"/>
        <item x="6"/>
        <item x="3"/>
        <item x="4"/>
        <item x="2"/>
        <item x="0"/>
        <item t="default"/>
      </items>
    </pivotField>
    <pivotField axis="axisRow" showAll="0">
      <items count="5">
        <item x="2"/>
        <item x="0"/>
        <item x="3"/>
        <item x="1"/>
        <item t="default"/>
      </items>
    </pivotField>
    <pivotField showAll="0">
      <items count="6">
        <item x="0"/>
        <item x="1"/>
        <item x="3"/>
        <item x="4"/>
        <item x="2"/>
        <item t="default"/>
      </items>
    </pivotField>
    <pivotField showAll="0"/>
    <pivotField showAll="0">
      <items count="5">
        <item x="1"/>
        <item x="2"/>
        <item x="0"/>
        <item x="3"/>
        <item t="default"/>
      </items>
    </pivotField>
    <pivotField showAll="0">
      <items count="23">
        <item h="1" x="8"/>
        <item h="1" x="6"/>
        <item x="15"/>
        <item h="1" x="3"/>
        <item h="1" x="0"/>
        <item h="1" x="12"/>
        <item h="1" x="16"/>
        <item h="1" x="1"/>
        <item h="1" x="20"/>
        <item h="1" x="9"/>
        <item h="1" x="18"/>
        <item h="1" x="11"/>
        <item h="1" x="19"/>
        <item h="1" x="13"/>
        <item h="1" x="14"/>
        <item h="1" x="17"/>
        <item h="1" x="7"/>
        <item h="1" x="4"/>
        <item h="1" x="10"/>
        <item h="1" x="21"/>
        <item h="1" x="5"/>
        <item h="1" x="2"/>
        <item t="default"/>
      </items>
    </pivotField>
    <pivotField showAll="0">
      <items count="6">
        <item x="3"/>
        <item x="1"/>
        <item x="4"/>
        <item x="0"/>
        <item x="2"/>
        <item t="default"/>
      </items>
    </pivotField>
    <pivotField showAll="0">
      <items count="6">
        <item x="0"/>
        <item x="1"/>
        <item x="2"/>
        <item x="3"/>
        <item x="4"/>
        <item t="default"/>
      </items>
    </pivotField>
    <pivotField showAll="0"/>
    <pivotField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3"/>
  </rowFields>
  <rowItems count="5">
    <i>
      <x/>
    </i>
    <i>
      <x v="1"/>
    </i>
    <i>
      <x v="2"/>
    </i>
    <i>
      <x v="3"/>
    </i>
    <i t="grand">
      <x/>
    </i>
  </rowItems>
  <colItems count="1">
    <i/>
  </colItems>
  <dataFields count="1">
    <dataField name="Projects Count" fld="0"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 chart="4"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0"/>
          </reference>
        </references>
      </pivotArea>
    </chartFormat>
    <chartFormat chart="7" format="8">
      <pivotArea type="data" outline="0" fieldPosition="0">
        <references count="2">
          <reference field="4294967294" count="1" selected="0">
            <x v="0"/>
          </reference>
          <reference field="3" count="1" selected="0">
            <x v="1"/>
          </reference>
        </references>
      </pivotArea>
    </chartFormat>
    <chartFormat chart="7" format="9">
      <pivotArea type="data" outline="0" fieldPosition="0">
        <references count="2">
          <reference field="4294967294" count="1" selected="0">
            <x v="0"/>
          </reference>
          <reference field="3" count="1" selected="0">
            <x v="2"/>
          </reference>
        </references>
      </pivotArea>
    </chartFormat>
    <chartFormat chart="7"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DB998AF-9B64-49BA-B1A4-552B212F29CA}" name="PivotTable1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0:B55" firstHeaderRow="1" firstDataRow="1" firstDataCol="1"/>
  <pivotFields count="15">
    <pivotField dataField="1" showAll="0">
      <items count="100">
        <item x="74"/>
        <item x="98"/>
        <item x="69"/>
        <item x="11"/>
        <item x="1"/>
        <item x="21"/>
        <item x="87"/>
        <item x="20"/>
        <item x="32"/>
        <item x="84"/>
        <item x="65"/>
        <item x="29"/>
        <item x="53"/>
        <item x="28"/>
        <item x="50"/>
        <item x="26"/>
        <item x="57"/>
        <item x="33"/>
        <item x="64"/>
        <item x="95"/>
        <item x="10"/>
        <item x="25"/>
        <item x="45"/>
        <item x="24"/>
        <item x="81"/>
        <item x="39"/>
        <item x="70"/>
        <item x="90"/>
        <item x="6"/>
        <item x="78"/>
        <item x="27"/>
        <item x="16"/>
        <item x="86"/>
        <item x="76"/>
        <item x="79"/>
        <item x="77"/>
        <item x="54"/>
        <item x="17"/>
        <item x="34"/>
        <item x="96"/>
        <item x="37"/>
        <item x="59"/>
        <item x="47"/>
        <item x="7"/>
        <item x="52"/>
        <item x="62"/>
        <item x="41"/>
        <item x="58"/>
        <item x="61"/>
        <item x="31"/>
        <item x="13"/>
        <item x="72"/>
        <item x="63"/>
        <item x="67"/>
        <item x="3"/>
        <item x="97"/>
        <item x="0"/>
        <item x="49"/>
        <item x="12"/>
        <item x="43"/>
        <item x="42"/>
        <item x="89"/>
        <item x="80"/>
        <item x="4"/>
        <item x="68"/>
        <item x="88"/>
        <item x="92"/>
        <item x="73"/>
        <item x="19"/>
        <item x="22"/>
        <item x="66"/>
        <item x="94"/>
        <item x="91"/>
        <item x="14"/>
        <item x="55"/>
        <item x="2"/>
        <item x="48"/>
        <item x="56"/>
        <item x="40"/>
        <item x="5"/>
        <item x="93"/>
        <item x="85"/>
        <item x="44"/>
        <item x="15"/>
        <item x="46"/>
        <item x="71"/>
        <item x="30"/>
        <item x="83"/>
        <item x="35"/>
        <item x="23"/>
        <item x="18"/>
        <item x="8"/>
        <item x="60"/>
        <item x="75"/>
        <item x="82"/>
        <item x="38"/>
        <item x="51"/>
        <item x="36"/>
        <item x="9"/>
        <item t="default"/>
      </items>
    </pivotField>
    <pivotField showAll="0"/>
    <pivotField showAll="0">
      <items count="8">
        <item x="5"/>
        <item x="1"/>
        <item x="6"/>
        <item x="3"/>
        <item x="4"/>
        <item x="2"/>
        <item x="0"/>
        <item t="default"/>
      </items>
    </pivotField>
    <pivotField showAll="0"/>
    <pivotField showAll="0">
      <items count="6">
        <item x="0"/>
        <item x="1"/>
        <item x="3"/>
        <item x="4"/>
        <item x="2"/>
        <item t="default"/>
      </items>
    </pivotField>
    <pivotField showAll="0"/>
    <pivotField axis="axisRow" showAll="0">
      <items count="5">
        <item x="1"/>
        <item x="2"/>
        <item x="0"/>
        <item x="3"/>
        <item t="default"/>
      </items>
    </pivotField>
    <pivotField showAll="0">
      <items count="23">
        <item h="1" x="8"/>
        <item h="1" x="6"/>
        <item x="15"/>
        <item h="1" x="3"/>
        <item h="1" x="0"/>
        <item h="1" x="12"/>
        <item h="1" x="16"/>
        <item h="1" x="1"/>
        <item h="1" x="20"/>
        <item h="1" x="9"/>
        <item h="1" x="18"/>
        <item h="1" x="11"/>
        <item h="1" x="19"/>
        <item h="1" x="13"/>
        <item h="1" x="14"/>
        <item h="1" x="17"/>
        <item h="1" x="7"/>
        <item h="1" x="4"/>
        <item h="1" x="10"/>
        <item h="1" x="21"/>
        <item h="1" x="5"/>
        <item h="1" x="2"/>
        <item t="default"/>
      </items>
    </pivotField>
    <pivotField showAll="0">
      <items count="6">
        <item x="3"/>
        <item x="1"/>
        <item x="4"/>
        <item x="0"/>
        <item x="2"/>
        <item t="default"/>
      </items>
    </pivotField>
    <pivotField showAll="0">
      <items count="6">
        <item x="0"/>
        <item x="1"/>
        <item x="2"/>
        <item x="3"/>
        <item x="4"/>
        <item t="default"/>
      </items>
    </pivotField>
    <pivotField showAll="0"/>
    <pivotField numFmtId="14" showAll="0">
      <items count="15">
        <item x="0"/>
        <item x="1"/>
        <item x="2"/>
        <item x="3"/>
        <item x="4"/>
        <item x="5"/>
        <item x="6"/>
        <item x="7"/>
        <item x="8"/>
        <item x="9"/>
        <item x="10"/>
        <item x="11"/>
        <item x="12"/>
        <item x="13"/>
        <item t="default"/>
      </items>
    </pivotField>
    <pivotField numFmtId="14" showAll="0"/>
    <pivotField showAll="0">
      <items count="7">
        <item x="0"/>
        <item x="1"/>
        <item x="2"/>
        <item x="3"/>
        <item x="4"/>
        <item x="5"/>
        <item t="default"/>
      </items>
    </pivotField>
    <pivotField showAll="0">
      <items count="8">
        <item x="0"/>
        <item x="1"/>
        <item x="2"/>
        <item x="3"/>
        <item x="4"/>
        <item x="5"/>
        <item x="6"/>
        <item t="default"/>
      </items>
    </pivotField>
  </pivotFields>
  <rowFields count="1">
    <field x="6"/>
  </rowFields>
  <rowItems count="5">
    <i>
      <x/>
    </i>
    <i>
      <x v="1"/>
    </i>
    <i>
      <x v="2"/>
    </i>
    <i>
      <x v="3"/>
    </i>
    <i t="grand">
      <x/>
    </i>
  </rowItems>
  <colItems count="1">
    <i/>
  </colItems>
  <dataFields count="1">
    <dataField name="Projects Count" fld="0" subtotal="count" baseField="0" baseItem="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0"/>
          </reference>
        </references>
      </pivotArea>
    </chartFormat>
    <chartFormat chart="3" format="8">
      <pivotArea type="data" outline="0" fieldPosition="0">
        <references count="2">
          <reference field="4294967294" count="1" selected="0">
            <x v="0"/>
          </reference>
          <reference field="6" count="1" selected="0">
            <x v="1"/>
          </reference>
        </references>
      </pivotArea>
    </chartFormat>
    <chartFormat chart="3" format="9">
      <pivotArea type="data" outline="0" fieldPosition="0">
        <references count="2">
          <reference field="4294967294" count="1" selected="0">
            <x v="0"/>
          </reference>
          <reference field="6" count="1" selected="0">
            <x v="2"/>
          </reference>
        </references>
      </pivotArea>
    </chartFormat>
    <chartFormat chart="3"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97B3DD1-288B-428E-84DE-2B5497519EFF}"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By Region">
  <location ref="A31:B37" firstHeaderRow="1" firstDataRow="1" firstDataCol="1"/>
  <pivotFields count="4">
    <pivotField numFmtId="14" showAll="0">
      <items count="10">
        <item x="0"/>
        <item x="1"/>
        <item x="2"/>
        <item x="3"/>
        <item x="4"/>
        <item x="5"/>
        <item x="6"/>
        <item x="7"/>
        <item x="8"/>
        <item t="default"/>
      </items>
    </pivotField>
    <pivotField axis="axisRow" showAll="0">
      <items count="5">
        <item x="3"/>
        <item x="0"/>
        <item x="1"/>
        <item x="2"/>
        <item t="default"/>
      </items>
    </pivotField>
    <pivotField dataField="1" showAll="0">
      <items count="18">
        <item x="5"/>
        <item x="4"/>
        <item x="15"/>
        <item x="9"/>
        <item x="16"/>
        <item x="1"/>
        <item x="8"/>
        <item x="3"/>
        <item x="2"/>
        <item x="12"/>
        <item x="10"/>
        <item x="13"/>
        <item x="0"/>
        <item x="11"/>
        <item x="6"/>
        <item x="14"/>
        <item x="7"/>
        <item t="default"/>
      </items>
    </pivotField>
    <pivotField axis="axisRow" showAll="0">
      <items count="4">
        <item x="2"/>
        <item h="1" x="0"/>
        <item h="1" x="1"/>
        <item t="default"/>
      </items>
    </pivotField>
  </pivotFields>
  <rowFields count="2">
    <field x="3"/>
    <field x="1"/>
  </rowFields>
  <rowItems count="6">
    <i>
      <x/>
    </i>
    <i r="1">
      <x/>
    </i>
    <i r="1">
      <x v="1"/>
    </i>
    <i r="1">
      <x v="2"/>
    </i>
    <i r="1">
      <x v="3"/>
    </i>
    <i t="grand">
      <x/>
    </i>
  </rowItems>
  <colItems count="1">
    <i/>
  </colItems>
  <dataFields count="1">
    <dataField name="Sales Amount By Region Category" fld="2" baseField="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D01D03F-D257-488F-8BBA-BF0E803598D7}"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A24:B28" firstHeaderRow="1" firstDataRow="1" firstDataCol="1"/>
  <pivotFields count="4">
    <pivotField numFmtId="14" showAll="0">
      <items count="10">
        <item x="0"/>
        <item x="1"/>
        <item x="2"/>
        <item x="3"/>
        <item x="4"/>
        <item x="5"/>
        <item x="6"/>
        <item x="7"/>
        <item x="8"/>
        <item t="default"/>
      </items>
    </pivotField>
    <pivotField showAll="0">
      <items count="5">
        <item x="3"/>
        <item x="0"/>
        <item x="1"/>
        <item x="2"/>
        <item t="default"/>
      </items>
    </pivotField>
    <pivotField dataField="1" showAll="0"/>
    <pivotField axis="axisRow" showAll="0">
      <items count="4">
        <item x="2"/>
        <item x="0"/>
        <item x="1"/>
        <item t="default"/>
      </items>
    </pivotField>
  </pivotFields>
  <rowFields count="1">
    <field x="3"/>
  </rowFields>
  <rowItems count="4">
    <i>
      <x/>
    </i>
    <i>
      <x v="1"/>
    </i>
    <i>
      <x v="2"/>
    </i>
    <i t="grand">
      <x/>
    </i>
  </rowItems>
  <colItems count="1">
    <i/>
  </colItems>
  <dataFields count="1">
    <dataField name="Sales Amount By Category" fld="2"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E3A097E-A5CF-4980-915E-F16993F030E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Regions">
  <location ref="A16:B21" firstHeaderRow="1" firstDataRow="1" firstDataCol="1"/>
  <pivotFields count="4">
    <pivotField numFmtId="14" showAll="0">
      <items count="10">
        <item x="0"/>
        <item x="1"/>
        <item x="2"/>
        <item x="3"/>
        <item x="4"/>
        <item x="5"/>
        <item x="6"/>
        <item x="7"/>
        <item x="8"/>
        <item t="default"/>
      </items>
    </pivotField>
    <pivotField axis="axisRow" showAll="0">
      <items count="5">
        <item x="3"/>
        <item x="0"/>
        <item x="1"/>
        <item x="2"/>
        <item t="default"/>
      </items>
    </pivotField>
    <pivotField dataField="1" showAll="0"/>
    <pivotField showAll="0">
      <items count="4">
        <item x="2"/>
        <item x="0"/>
        <item x="1"/>
        <item t="default"/>
      </items>
    </pivotField>
  </pivotFields>
  <rowFields count="1">
    <field x="1"/>
  </rowFields>
  <rowItems count="5">
    <i>
      <x/>
    </i>
    <i>
      <x v="1"/>
    </i>
    <i>
      <x v="2"/>
    </i>
    <i>
      <x v="3"/>
    </i>
    <i t="grand">
      <x/>
    </i>
  </rowItems>
  <colItems count="1">
    <i/>
  </colItems>
  <dataFields count="1">
    <dataField name="Sales Amount By Region" fld="2" baseField="1"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21D5B32-8A31-4380-A1A7-66EB1797E1C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ate">
  <location ref="A3:B13" firstHeaderRow="1" firstDataRow="1" firstDataCol="1"/>
  <pivotFields count="4">
    <pivotField axis="axisRow" numFmtId="14" showAll="0">
      <items count="10">
        <item x="0"/>
        <item x="1"/>
        <item x="2"/>
        <item x="3"/>
        <item x="4"/>
        <item x="5"/>
        <item x="6"/>
        <item x="7"/>
        <item x="8"/>
        <item t="default"/>
      </items>
    </pivotField>
    <pivotField showAll="0"/>
    <pivotField dataField="1" showAll="0"/>
    <pivotField showAll="0"/>
  </pivotFields>
  <rowFields count="1">
    <field x="0"/>
  </rowFields>
  <rowItems count="10">
    <i>
      <x/>
    </i>
    <i>
      <x v="1"/>
    </i>
    <i>
      <x v="2"/>
    </i>
    <i>
      <x v="3"/>
    </i>
    <i>
      <x v="4"/>
    </i>
    <i>
      <x v="5"/>
    </i>
    <i>
      <x v="6"/>
    </i>
    <i>
      <x v="7"/>
    </i>
    <i>
      <x v="8"/>
    </i>
    <i t="grand">
      <x/>
    </i>
  </rowItems>
  <colItems count="1">
    <i/>
  </colItems>
  <dataFields count="1">
    <dataField name="Total Sales Amount" fld="2"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8DF5C73-7D5A-4E35-A6D2-702BE56DEDA5}"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
  <location ref="A24:B35" firstHeaderRow="1" firstDataRow="1" firstDataCol="1"/>
  <pivotFields count="6">
    <pivotField axis="axisRow" showAll="0">
      <items count="11">
        <item x="0"/>
        <item x="1"/>
        <item x="2"/>
        <item x="3"/>
        <item x="4"/>
        <item x="5"/>
        <item x="6"/>
        <item x="7"/>
        <item x="8"/>
        <item x="9"/>
        <item t="default"/>
      </items>
    </pivotField>
    <pivotField showAll="0">
      <items count="4">
        <item x="2"/>
        <item x="0"/>
        <item x="1"/>
        <item t="default"/>
      </items>
    </pivotField>
    <pivotField dataField="1" showAll="0"/>
    <pivotField showAll="0"/>
    <pivotField showAll="0"/>
    <pivotField showAll="0">
      <items count="11">
        <item x="6"/>
        <item x="4"/>
        <item x="9"/>
        <item x="3"/>
        <item x="1"/>
        <item x="5"/>
        <item x="2"/>
        <item x="8"/>
        <item x="7"/>
        <item x="0"/>
        <item t="default"/>
      </items>
    </pivotField>
  </pivotFields>
  <rowFields count="1">
    <field x="0"/>
  </rowFields>
  <rowItems count="11">
    <i>
      <x/>
    </i>
    <i>
      <x v="1"/>
    </i>
    <i>
      <x v="2"/>
    </i>
    <i>
      <x v="3"/>
    </i>
    <i>
      <x v="4"/>
    </i>
    <i>
      <x v="5"/>
    </i>
    <i>
      <x v="6"/>
    </i>
    <i>
      <x v="7"/>
    </i>
    <i>
      <x v="8"/>
    </i>
    <i>
      <x v="9"/>
    </i>
    <i t="grand">
      <x/>
    </i>
  </rowItems>
  <colItems count="1">
    <i/>
  </colItems>
  <dataFields count="1">
    <dataField name="Sum of Tasks Completed" fld="2" baseField="0" baseItem="0"/>
  </dataFields>
  <chartFormats count="2">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EDE5780-9230-4C8B-B41E-5530AB12DAD8}"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mp Name">
  <location ref="A10:B14" firstHeaderRow="1" firstDataRow="1" firstDataCol="1"/>
  <pivotFields count="6">
    <pivotField dataField="1" showAll="0">
      <items count="11">
        <item x="0"/>
        <item x="1"/>
        <item x="2"/>
        <item x="3"/>
        <item x="4"/>
        <item x="5"/>
        <item x="6"/>
        <item x="7"/>
        <item x="8"/>
        <item x="9"/>
        <item t="default"/>
      </items>
    </pivotField>
    <pivotField axis="axisRow" showAll="0">
      <items count="4">
        <item x="2"/>
        <item x="0"/>
        <item x="1"/>
        <item t="default"/>
      </items>
    </pivotField>
    <pivotField showAll="0"/>
    <pivotField showAll="0"/>
    <pivotField showAll="0"/>
    <pivotField showAll="0">
      <items count="11">
        <item x="6"/>
        <item x="4"/>
        <item x="9"/>
        <item x="3"/>
        <item x="1"/>
        <item x="5"/>
        <item x="2"/>
        <item x="8"/>
        <item x="7"/>
        <item x="0"/>
        <item t="default"/>
      </items>
    </pivotField>
  </pivotFields>
  <rowFields count="1">
    <field x="1"/>
  </rowFields>
  <rowItems count="4">
    <i>
      <x/>
    </i>
    <i>
      <x v="1"/>
    </i>
    <i>
      <x v="2"/>
    </i>
    <i t="grand">
      <x/>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806607C-C81F-4F1E-8AFA-06AC0B7736EE}"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7" firstHeaderRow="1" firstDataRow="1" firstDataCol="1"/>
  <pivotFields count="6">
    <pivotField showAll="0">
      <items count="11">
        <item x="0"/>
        <item x="1"/>
        <item x="2"/>
        <item x="3"/>
        <item x="4"/>
        <item x="5"/>
        <item x="6"/>
        <item x="7"/>
        <item x="8"/>
        <item x="9"/>
        <item t="default"/>
      </items>
    </pivotField>
    <pivotField axis="axisRow" showAll="0">
      <items count="4">
        <item x="2"/>
        <item x="0"/>
        <item x="1"/>
        <item t="default"/>
      </items>
    </pivotField>
    <pivotField dataField="1" showAll="0"/>
    <pivotField showAll="0"/>
    <pivotField showAll="0"/>
    <pivotField showAll="0">
      <items count="11">
        <item x="6"/>
        <item h="1" x="4"/>
        <item h="1" x="9"/>
        <item h="1" x="3"/>
        <item h="1" x="1"/>
        <item h="1" x="5"/>
        <item h="1" x="2"/>
        <item h="1" x="8"/>
        <item h="1" x="7"/>
        <item h="1" x="0"/>
        <item t="default"/>
      </items>
    </pivotField>
  </pivotFields>
  <rowFields count="1">
    <field x="1"/>
  </rowFields>
  <rowItems count="4">
    <i>
      <x/>
    </i>
    <i>
      <x v="1"/>
    </i>
    <i>
      <x v="2"/>
    </i>
    <i t="grand">
      <x/>
    </i>
  </rowItems>
  <colItems count="1">
    <i/>
  </colItems>
  <dataFields count="1">
    <dataField name="Count of Tasks Completed" fld="2" subtotal="count" baseField="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A42B234-F801-48A2-9889-F11F40BB62CC}"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Emp Name">
  <location ref="A53:B64" firstHeaderRow="1" firstDataRow="1" firstDataCol="1"/>
  <pivotFields count="6">
    <pivotField axis="axisRow" showAll="0">
      <items count="11">
        <item x="0"/>
        <item x="1"/>
        <item x="2"/>
        <item x="3"/>
        <item x="4"/>
        <item x="5"/>
        <item x="6"/>
        <item x="7"/>
        <item x="8"/>
        <item x="9"/>
        <item t="default"/>
      </items>
    </pivotField>
    <pivotField showAll="0">
      <items count="4">
        <item x="2"/>
        <item x="0"/>
        <item x="1"/>
        <item t="default"/>
      </items>
    </pivotField>
    <pivotField showAll="0"/>
    <pivotField showAll="0"/>
    <pivotField showAll="0"/>
    <pivotField dataField="1" showAll="0">
      <items count="11">
        <item x="6"/>
        <item x="4"/>
        <item x="9"/>
        <item x="3"/>
        <item x="1"/>
        <item x="5"/>
        <item x="2"/>
        <item x="8"/>
        <item x="7"/>
        <item x="0"/>
        <item t="default"/>
      </items>
    </pivotField>
  </pivotFields>
  <rowFields count="1">
    <field x="0"/>
  </rowFields>
  <rowItems count="11">
    <i>
      <x/>
    </i>
    <i>
      <x v="1"/>
    </i>
    <i>
      <x v="2"/>
    </i>
    <i>
      <x v="3"/>
    </i>
    <i>
      <x v="4"/>
    </i>
    <i>
      <x v="5"/>
    </i>
    <i>
      <x v="6"/>
    </i>
    <i>
      <x v="7"/>
    </i>
    <i>
      <x v="8"/>
    </i>
    <i>
      <x v="9"/>
    </i>
    <i t="grand">
      <x/>
    </i>
  </rowItems>
  <colItems count="1">
    <i/>
  </colItems>
  <dataFields count="1">
    <dataField name="Sum of Ranking"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8647DF-A995-4485-9D08-19EFBFB000B2}"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Months">
  <location ref="A19:B32" firstHeaderRow="1" firstDataRow="1" firstDataCol="1"/>
  <pivotFields count="9">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showAll="0"/>
    <pivotField dataField="1"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Total Expense" fld="7"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761F1B9-3414-422F-8E13-632436C5251B}" name="PivotTable1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Emp Name">
  <location ref="A38:B49" firstHeaderRow="1" firstDataRow="1" firstDataCol="1"/>
  <pivotFields count="6">
    <pivotField axis="axisRow" showAll="0">
      <items count="11">
        <item x="0"/>
        <item x="1"/>
        <item x="2"/>
        <item x="3"/>
        <item x="4"/>
        <item x="5"/>
        <item x="6"/>
        <item x="7"/>
        <item x="8"/>
        <item x="9"/>
        <item t="default"/>
      </items>
    </pivotField>
    <pivotField showAll="0">
      <items count="4">
        <item x="2"/>
        <item x="0"/>
        <item x="1"/>
        <item t="default"/>
      </items>
    </pivotField>
    <pivotField showAll="0"/>
    <pivotField dataField="1" showAll="0"/>
    <pivotField showAll="0"/>
    <pivotField showAll="0">
      <items count="11">
        <item x="6"/>
        <item x="4"/>
        <item x="9"/>
        <item x="3"/>
        <item x="1"/>
        <item x="5"/>
        <item x="2"/>
        <item x="8"/>
        <item x="7"/>
        <item x="0"/>
        <item t="default"/>
      </items>
    </pivotField>
  </pivotFields>
  <rowFields count="1">
    <field x="0"/>
  </rowFields>
  <rowItems count="11">
    <i>
      <x/>
    </i>
    <i>
      <x v="1"/>
    </i>
    <i>
      <x v="2"/>
    </i>
    <i>
      <x v="3"/>
    </i>
    <i>
      <x v="4"/>
    </i>
    <i>
      <x v="5"/>
    </i>
    <i>
      <x v="6"/>
    </i>
    <i>
      <x v="7"/>
    </i>
    <i>
      <x v="8"/>
    </i>
    <i>
      <x v="9"/>
    </i>
    <i t="grand">
      <x/>
    </i>
  </rowItems>
  <colItems count="1">
    <i/>
  </colItems>
  <dataFields count="1">
    <dataField name="Sum of Hours Worked" fld="3" baseField="0" baseItem="0"/>
  </dataFields>
  <chartFormats count="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7FBE0C-CDAE-4DE1-A3BF-3383D57C3AE4}"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Months">
  <location ref="A3:B16" firstHeaderRow="1" firstDataRow="1" firstDataCol="1"/>
  <pivotFields count="9">
    <pivotField axis="axisRow" showAll="0">
      <items count="13">
        <item x="0"/>
        <item x="1"/>
        <item x="2"/>
        <item x="3"/>
        <item x="4"/>
        <item x="5"/>
        <item x="6"/>
        <item x="7"/>
        <item x="8"/>
        <item x="9"/>
        <item x="10"/>
        <item x="11"/>
        <item t="default"/>
      </items>
    </pivotField>
    <pivotField dataField="1" showAll="0"/>
    <pivotField showAll="0"/>
    <pivotField showAll="0"/>
    <pivotField showAll="0"/>
    <pivotField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Monthly Incom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9CCB87-5C80-4E49-B6A5-2218F77EC148}"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Months">
  <location ref="A51:F64" firstHeaderRow="0" firstDataRow="1" firstDataCol="1"/>
  <pivotFields count="9">
    <pivotField axis="axisRow" showAll="0">
      <items count="13">
        <item x="0"/>
        <item x="1"/>
        <item x="2"/>
        <item x="3"/>
        <item x="4"/>
        <item x="5"/>
        <item x="6"/>
        <item x="7"/>
        <item x="8"/>
        <item x="9"/>
        <item x="10"/>
        <item x="11"/>
        <item t="default"/>
      </items>
    </pivotField>
    <pivotField showAll="0"/>
    <pivotField dataField="1" showAll="0">
      <items count="12">
        <item x="0"/>
        <item x="2"/>
        <item x="1"/>
        <item x="4"/>
        <item x="3"/>
        <item x="6"/>
        <item x="5"/>
        <item x="7"/>
        <item x="8"/>
        <item x="9"/>
        <item x="10"/>
        <item t="default"/>
      </items>
    </pivotField>
    <pivotField dataField="1" showAll="0"/>
    <pivotField dataField="1" showAll="0"/>
    <pivotField dataField="1" showAll="0"/>
    <pivotField dataField="1" showAll="0"/>
    <pivotField showAll="0"/>
    <pivotField showAll="0"/>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Sum of Travel Expenses" fld="3" baseField="0" baseItem="0"/>
    <dataField name="Sum of Charity Donations" fld="4" baseField="0" baseItem="0"/>
    <dataField name="Sum of Investments" fld="5" baseField="0" baseItem="0"/>
    <dataField name="Sum of Luxury Expenses" fld="2" baseField="0" baseItem="0"/>
    <dataField name="Sum of Saving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6380F1-07D8-41C1-8D95-1AECB4D4070A}"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15">
    <pivotField dataField="1" showAll="0">
      <items count="100">
        <item x="74"/>
        <item x="98"/>
        <item x="69"/>
        <item x="11"/>
        <item x="1"/>
        <item x="21"/>
        <item x="87"/>
        <item x="20"/>
        <item x="32"/>
        <item x="84"/>
        <item x="65"/>
        <item x="29"/>
        <item x="53"/>
        <item x="28"/>
        <item x="50"/>
        <item x="26"/>
        <item x="57"/>
        <item x="33"/>
        <item x="64"/>
        <item x="95"/>
        <item x="10"/>
        <item x="25"/>
        <item x="45"/>
        <item x="24"/>
        <item x="81"/>
        <item x="39"/>
        <item x="70"/>
        <item x="90"/>
        <item x="6"/>
        <item x="78"/>
        <item x="27"/>
        <item x="16"/>
        <item x="86"/>
        <item x="76"/>
        <item x="79"/>
        <item x="77"/>
        <item x="54"/>
        <item x="17"/>
        <item x="34"/>
        <item x="96"/>
        <item x="37"/>
        <item x="59"/>
        <item x="47"/>
        <item x="7"/>
        <item x="52"/>
        <item x="62"/>
        <item x="41"/>
        <item x="58"/>
        <item x="61"/>
        <item x="31"/>
        <item x="13"/>
        <item x="72"/>
        <item x="63"/>
        <item x="67"/>
        <item x="3"/>
        <item x="97"/>
        <item x="0"/>
        <item x="49"/>
        <item x="12"/>
        <item x="43"/>
        <item x="42"/>
        <item x="89"/>
        <item x="80"/>
        <item x="4"/>
        <item x="68"/>
        <item x="88"/>
        <item x="92"/>
        <item x="73"/>
        <item x="19"/>
        <item x="22"/>
        <item x="66"/>
        <item x="94"/>
        <item x="91"/>
        <item x="14"/>
        <item x="55"/>
        <item x="2"/>
        <item x="48"/>
        <item x="56"/>
        <item x="40"/>
        <item x="5"/>
        <item x="93"/>
        <item x="85"/>
        <item x="44"/>
        <item x="15"/>
        <item x="46"/>
        <item x="71"/>
        <item x="30"/>
        <item x="83"/>
        <item x="35"/>
        <item x="23"/>
        <item x="18"/>
        <item x="8"/>
        <item x="60"/>
        <item x="75"/>
        <item x="82"/>
        <item x="38"/>
        <item x="51"/>
        <item x="36"/>
        <item x="9"/>
        <item t="default"/>
      </items>
    </pivotField>
    <pivotField showAll="0"/>
    <pivotField showAll="0">
      <items count="8">
        <item x="5"/>
        <item x="1"/>
        <item x="6"/>
        <item x="3"/>
        <item x="4"/>
        <item x="2"/>
        <item x="0"/>
        <item t="default"/>
      </items>
    </pivotField>
    <pivotField showAll="0"/>
    <pivotField showAll="0">
      <items count="6">
        <item x="0"/>
        <item x="1"/>
        <item x="3"/>
        <item x="4"/>
        <item x="2"/>
        <item t="default"/>
      </items>
    </pivotField>
    <pivotField showAll="0"/>
    <pivotField showAll="0">
      <items count="5">
        <item x="1"/>
        <item x="2"/>
        <item x="0"/>
        <item x="3"/>
        <item t="default"/>
      </items>
    </pivotField>
    <pivotField showAll="0">
      <items count="23">
        <item x="8"/>
        <item x="6"/>
        <item x="15"/>
        <item x="3"/>
        <item x="0"/>
        <item x="12"/>
        <item x="16"/>
        <item x="1"/>
        <item x="20"/>
        <item x="9"/>
        <item x="18"/>
        <item x="11"/>
        <item x="19"/>
        <item x="13"/>
        <item x="14"/>
        <item x="17"/>
        <item x="7"/>
        <item x="4"/>
        <item x="10"/>
        <item x="21"/>
        <item x="5"/>
        <item x="2"/>
        <item t="default"/>
      </items>
    </pivotField>
    <pivotField showAll="0"/>
    <pivotField axis="axisRow" showAll="0">
      <items count="6">
        <item x="0"/>
        <item x="1"/>
        <item x="2"/>
        <item x="3"/>
        <item x="4"/>
        <item t="default"/>
      </items>
    </pivotField>
    <pivotField showAll="0"/>
    <pivotField numFmtId="14" showAll="0">
      <items count="15">
        <item x="0"/>
        <item x="1"/>
        <item x="2"/>
        <item x="3"/>
        <item x="4"/>
        <item x="5"/>
        <item x="6"/>
        <item x="7"/>
        <item x="8"/>
        <item x="9"/>
        <item x="10"/>
        <item x="11"/>
        <item x="12"/>
        <item x="13"/>
        <item t="default"/>
      </items>
    </pivotField>
    <pivotField numFmtId="14" showAll="0"/>
    <pivotField showAll="0">
      <items count="7">
        <item x="0"/>
        <item x="1"/>
        <item x="2"/>
        <item x="3"/>
        <item x="4"/>
        <item x="5"/>
        <item t="default"/>
      </items>
    </pivotField>
    <pivotField showAll="0">
      <items count="8">
        <item x="0"/>
        <item x="1"/>
        <item x="2"/>
        <item x="3"/>
        <item x="4"/>
        <item x="5"/>
        <item x="6"/>
        <item t="default"/>
      </items>
    </pivotField>
  </pivotFields>
  <rowFields count="1">
    <field x="9"/>
  </rowFields>
  <rowItems count="6">
    <i>
      <x/>
    </i>
    <i>
      <x v="1"/>
    </i>
    <i>
      <x v="2"/>
    </i>
    <i>
      <x v="3"/>
    </i>
    <i>
      <x v="4"/>
    </i>
    <i t="grand">
      <x/>
    </i>
  </rowItems>
  <colItems count="1">
    <i/>
  </colItems>
  <dataFields count="1">
    <dataField name="Count of Count" fld="0" subtotal="count" baseField="9"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075E03-8ED8-4624-9D4B-EDB353AD151B}" name="PivotTable10"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1:B47" firstHeaderRow="1" firstDataRow="1" firstDataCol="1"/>
  <pivotFields count="15">
    <pivotField showAll="0">
      <items count="100">
        <item x="74"/>
        <item x="98"/>
        <item x="69"/>
        <item x="11"/>
        <item x="1"/>
        <item x="21"/>
        <item x="87"/>
        <item x="20"/>
        <item x="32"/>
        <item x="84"/>
        <item x="65"/>
        <item x="29"/>
        <item x="53"/>
        <item x="28"/>
        <item x="50"/>
        <item x="26"/>
        <item x="57"/>
        <item x="33"/>
        <item x="64"/>
        <item x="95"/>
        <item x="10"/>
        <item x="25"/>
        <item x="45"/>
        <item x="24"/>
        <item x="81"/>
        <item x="39"/>
        <item x="70"/>
        <item x="90"/>
        <item x="6"/>
        <item x="78"/>
        <item x="27"/>
        <item x="16"/>
        <item x="86"/>
        <item x="76"/>
        <item x="79"/>
        <item x="77"/>
        <item x="54"/>
        <item x="17"/>
        <item x="34"/>
        <item x="96"/>
        <item x="37"/>
        <item x="59"/>
        <item x="47"/>
        <item x="7"/>
        <item x="52"/>
        <item x="62"/>
        <item x="41"/>
        <item x="58"/>
        <item x="61"/>
        <item x="31"/>
        <item x="13"/>
        <item x="72"/>
        <item x="63"/>
        <item x="67"/>
        <item x="3"/>
        <item x="97"/>
        <item x="0"/>
        <item x="49"/>
        <item x="12"/>
        <item x="43"/>
        <item x="42"/>
        <item x="89"/>
        <item x="80"/>
        <item x="4"/>
        <item x="68"/>
        <item x="88"/>
        <item x="92"/>
        <item x="73"/>
        <item x="19"/>
        <item x="22"/>
        <item x="66"/>
        <item x="94"/>
        <item x="91"/>
        <item x="14"/>
        <item x="55"/>
        <item x="2"/>
        <item x="48"/>
        <item x="56"/>
        <item x="40"/>
        <item x="5"/>
        <item x="93"/>
        <item x="85"/>
        <item x="44"/>
        <item x="15"/>
        <item x="46"/>
        <item x="71"/>
        <item x="30"/>
        <item x="83"/>
        <item x="35"/>
        <item x="23"/>
        <item x="18"/>
        <item x="8"/>
        <item x="60"/>
        <item x="75"/>
        <item x="82"/>
        <item x="38"/>
        <item x="51"/>
        <item x="36"/>
        <item x="9"/>
        <item t="default"/>
      </items>
    </pivotField>
    <pivotField showAll="0"/>
    <pivotField showAll="0">
      <items count="8">
        <item x="5"/>
        <item x="1"/>
        <item x="6"/>
        <item x="3"/>
        <item x="4"/>
        <item x="2"/>
        <item x="0"/>
        <item t="default"/>
      </items>
    </pivotField>
    <pivotField showAll="0"/>
    <pivotField showAll="0">
      <items count="6">
        <item x="0"/>
        <item x="1"/>
        <item x="3"/>
        <item x="4"/>
        <item x="2"/>
        <item t="default"/>
      </items>
    </pivotField>
    <pivotField dataField="1" showAll="0"/>
    <pivotField showAll="0">
      <items count="5">
        <item x="1"/>
        <item x="2"/>
        <item x="0"/>
        <item x="3"/>
        <item t="default"/>
      </items>
    </pivotField>
    <pivotField showAll="0">
      <items count="23">
        <item h="1" x="8"/>
        <item h="1" x="6"/>
        <item x="15"/>
        <item h="1" x="3"/>
        <item h="1" x="0"/>
        <item h="1" x="12"/>
        <item h="1" x="16"/>
        <item h="1" x="1"/>
        <item h="1" x="20"/>
        <item h="1" x="9"/>
        <item h="1" x="18"/>
        <item h="1" x="11"/>
        <item h="1" x="19"/>
        <item h="1" x="13"/>
        <item h="1" x="14"/>
        <item h="1" x="17"/>
        <item h="1" x="7"/>
        <item h="1" x="4"/>
        <item h="1" x="10"/>
        <item h="1" x="21"/>
        <item h="1" x="5"/>
        <item h="1" x="2"/>
        <item t="default"/>
      </items>
    </pivotField>
    <pivotField showAll="0">
      <items count="6">
        <item x="3"/>
        <item x="1"/>
        <item x="4"/>
        <item x="0"/>
        <item x="2"/>
        <item t="default"/>
      </items>
    </pivotField>
    <pivotField axis="axisRow" showAll="0">
      <items count="6">
        <item x="0"/>
        <item x="1"/>
        <item x="2"/>
        <item x="3"/>
        <item x="4"/>
        <item t="default"/>
      </items>
    </pivotField>
    <pivotField showAll="0"/>
    <pivotField numFmtId="14" showAll="0">
      <items count="15">
        <item x="0"/>
        <item x="1"/>
        <item x="2"/>
        <item x="3"/>
        <item x="4"/>
        <item x="5"/>
        <item x="6"/>
        <item x="7"/>
        <item x="8"/>
        <item x="9"/>
        <item x="10"/>
        <item x="11"/>
        <item x="12"/>
        <item x="13"/>
        <item t="default"/>
      </items>
    </pivotField>
    <pivotField numFmtId="14" showAll="0"/>
    <pivotField showAll="0">
      <items count="7">
        <item x="0"/>
        <item x="1"/>
        <item x="2"/>
        <item x="3"/>
        <item x="4"/>
        <item x="5"/>
        <item t="default"/>
      </items>
    </pivotField>
    <pivotField showAll="0">
      <items count="8">
        <item x="0"/>
        <item x="1"/>
        <item x="2"/>
        <item x="3"/>
        <item x="4"/>
        <item x="5"/>
        <item x="6"/>
        <item t="default"/>
      </items>
    </pivotField>
  </pivotFields>
  <rowFields count="1">
    <field x="9"/>
  </rowFields>
  <rowItems count="6">
    <i>
      <x/>
    </i>
    <i>
      <x v="1"/>
    </i>
    <i>
      <x v="2"/>
    </i>
    <i>
      <x v="3"/>
    </i>
    <i>
      <x v="4"/>
    </i>
    <i t="grand">
      <x/>
    </i>
  </rowItems>
  <colItems count="1">
    <i/>
  </colItems>
  <dataFields count="1">
    <dataField name="Total Earning" fld="5" baseField="9" baseItem="0"/>
  </dataFields>
  <chartFormats count="1">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8CE5B8-285D-49D4-ABEA-ABA68A3FE5D0}"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Managers">
  <location ref="A21:B29" firstHeaderRow="1" firstDataRow="1" firstDataCol="1"/>
  <pivotFields count="15">
    <pivotField dataField="1" showAll="0">
      <items count="100">
        <item x="74"/>
        <item x="98"/>
        <item x="69"/>
        <item x="11"/>
        <item x="1"/>
        <item x="21"/>
        <item x="87"/>
        <item x="20"/>
        <item x="32"/>
        <item x="84"/>
        <item x="65"/>
        <item x="29"/>
        <item x="53"/>
        <item x="28"/>
        <item x="50"/>
        <item x="26"/>
        <item x="57"/>
        <item x="33"/>
        <item x="64"/>
        <item x="95"/>
        <item x="10"/>
        <item x="25"/>
        <item x="45"/>
        <item x="24"/>
        <item x="81"/>
        <item x="39"/>
        <item x="70"/>
        <item x="90"/>
        <item x="6"/>
        <item x="78"/>
        <item x="27"/>
        <item x="16"/>
        <item x="86"/>
        <item x="76"/>
        <item x="79"/>
        <item x="77"/>
        <item x="54"/>
        <item x="17"/>
        <item x="34"/>
        <item x="96"/>
        <item x="37"/>
        <item x="59"/>
        <item x="47"/>
        <item x="7"/>
        <item x="52"/>
        <item x="62"/>
        <item x="41"/>
        <item x="58"/>
        <item x="61"/>
        <item x="31"/>
        <item x="13"/>
        <item x="72"/>
        <item x="63"/>
        <item x="67"/>
        <item x="3"/>
        <item x="97"/>
        <item x="0"/>
        <item x="49"/>
        <item x="12"/>
        <item x="43"/>
        <item x="42"/>
        <item x="89"/>
        <item x="80"/>
        <item x="4"/>
        <item x="68"/>
        <item x="88"/>
        <item x="92"/>
        <item x="73"/>
        <item x="19"/>
        <item x="22"/>
        <item x="66"/>
        <item x="94"/>
        <item x="91"/>
        <item x="14"/>
        <item x="55"/>
        <item x="2"/>
        <item x="48"/>
        <item x="56"/>
        <item x="40"/>
        <item x="5"/>
        <item x="93"/>
        <item x="85"/>
        <item x="44"/>
        <item x="15"/>
        <item x="46"/>
        <item x="71"/>
        <item x="30"/>
        <item x="83"/>
        <item x="35"/>
        <item x="23"/>
        <item x="18"/>
        <item x="8"/>
        <item x="60"/>
        <item x="75"/>
        <item x="82"/>
        <item x="38"/>
        <item x="51"/>
        <item x="36"/>
        <item x="9"/>
        <item t="default"/>
      </items>
    </pivotField>
    <pivotField showAll="0"/>
    <pivotField axis="axisRow" showAll="0">
      <items count="8">
        <item x="5"/>
        <item x="1"/>
        <item x="6"/>
        <item x="3"/>
        <item x="4"/>
        <item x="2"/>
        <item x="0"/>
        <item t="default"/>
      </items>
    </pivotField>
    <pivotField showAll="0"/>
    <pivotField showAll="0">
      <items count="6">
        <item x="0"/>
        <item x="1"/>
        <item x="3"/>
        <item x="4"/>
        <item x="2"/>
        <item t="default"/>
      </items>
    </pivotField>
    <pivotField showAll="0"/>
    <pivotField showAll="0">
      <items count="5">
        <item x="1"/>
        <item x="2"/>
        <item x="0"/>
        <item x="3"/>
        <item t="default"/>
      </items>
    </pivotField>
    <pivotField showAll="0">
      <items count="23">
        <item h="1" x="8"/>
        <item h="1" x="6"/>
        <item x="15"/>
        <item h="1" x="3"/>
        <item h="1" x="0"/>
        <item h="1" x="12"/>
        <item h="1" x="16"/>
        <item h="1" x="1"/>
        <item h="1" x="20"/>
        <item h="1" x="9"/>
        <item h="1" x="18"/>
        <item h="1" x="11"/>
        <item h="1" x="19"/>
        <item h="1" x="13"/>
        <item h="1" x="14"/>
        <item h="1" x="17"/>
        <item h="1" x="7"/>
        <item h="1" x="4"/>
        <item h="1" x="10"/>
        <item h="1" x="21"/>
        <item h="1" x="5"/>
        <item h="1" x="2"/>
        <item t="default"/>
      </items>
    </pivotField>
    <pivotField showAll="0"/>
    <pivotField showAll="0">
      <items count="6">
        <item x="0"/>
        <item x="1"/>
        <item x="2"/>
        <item x="3"/>
        <item x="4"/>
        <item t="default"/>
      </items>
    </pivotField>
    <pivotField showAll="0"/>
    <pivotField numFmtId="14" showAll="0">
      <items count="15">
        <item x="0"/>
        <item x="1"/>
        <item x="2"/>
        <item x="3"/>
        <item x="4"/>
        <item x="5"/>
        <item x="6"/>
        <item x="7"/>
        <item x="8"/>
        <item x="9"/>
        <item x="10"/>
        <item x="11"/>
        <item x="12"/>
        <item x="13"/>
        <item t="default"/>
      </items>
    </pivotField>
    <pivotField numFmtId="14" showAll="0"/>
    <pivotField showAll="0">
      <items count="7">
        <item x="0"/>
        <item x="1"/>
        <item x="2"/>
        <item x="3"/>
        <item x="4"/>
        <item x="5"/>
        <item t="default"/>
      </items>
    </pivotField>
    <pivotField showAll="0">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Projects Count"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CC27AD-73C5-442B-A9BE-4889D38FAA72}"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2:B18" firstHeaderRow="1" firstDataRow="1" firstDataCol="1"/>
  <pivotFields count="15">
    <pivotField dataField="1" showAll="0">
      <items count="100">
        <item x="74"/>
        <item x="98"/>
        <item x="69"/>
        <item x="11"/>
        <item x="1"/>
        <item x="21"/>
        <item x="87"/>
        <item x="20"/>
        <item x="32"/>
        <item x="84"/>
        <item x="65"/>
        <item x="29"/>
        <item x="53"/>
        <item x="28"/>
        <item x="50"/>
        <item x="26"/>
        <item x="57"/>
        <item x="33"/>
        <item x="64"/>
        <item x="95"/>
        <item x="10"/>
        <item x="25"/>
        <item x="45"/>
        <item x="24"/>
        <item x="81"/>
        <item x="39"/>
        <item x="70"/>
        <item x="90"/>
        <item x="6"/>
        <item x="78"/>
        <item x="27"/>
        <item x="16"/>
        <item x="86"/>
        <item x="76"/>
        <item x="79"/>
        <item x="77"/>
        <item x="54"/>
        <item x="17"/>
        <item x="34"/>
        <item x="96"/>
        <item x="37"/>
        <item x="59"/>
        <item x="47"/>
        <item x="7"/>
        <item x="52"/>
        <item x="62"/>
        <item x="41"/>
        <item x="58"/>
        <item x="61"/>
        <item x="31"/>
        <item x="13"/>
        <item x="72"/>
        <item x="63"/>
        <item x="67"/>
        <item x="3"/>
        <item x="97"/>
        <item x="0"/>
        <item x="49"/>
        <item x="12"/>
        <item x="43"/>
        <item x="42"/>
        <item x="89"/>
        <item x="80"/>
        <item x="4"/>
        <item x="68"/>
        <item x="88"/>
        <item x="92"/>
        <item x="73"/>
        <item x="19"/>
        <item x="22"/>
        <item x="66"/>
        <item x="94"/>
        <item x="91"/>
        <item x="14"/>
        <item x="55"/>
        <item x="2"/>
        <item x="48"/>
        <item x="56"/>
        <item x="40"/>
        <item x="5"/>
        <item x="93"/>
        <item x="85"/>
        <item x="44"/>
        <item x="15"/>
        <item x="46"/>
        <item x="71"/>
        <item x="30"/>
        <item x="83"/>
        <item x="35"/>
        <item x="23"/>
        <item x="18"/>
        <item x="8"/>
        <item x="60"/>
        <item x="75"/>
        <item x="82"/>
        <item x="38"/>
        <item x="51"/>
        <item x="36"/>
        <item x="9"/>
        <item t="default"/>
      </items>
    </pivotField>
    <pivotField showAll="0"/>
    <pivotField showAll="0">
      <items count="8">
        <item x="5"/>
        <item x="1"/>
        <item x="6"/>
        <item x="3"/>
        <item x="4"/>
        <item x="2"/>
        <item x="0"/>
        <item t="default"/>
      </items>
    </pivotField>
    <pivotField showAll="0"/>
    <pivotField axis="axisRow" showAll="0">
      <items count="6">
        <item x="0"/>
        <item x="1"/>
        <item x="3"/>
        <item x="4"/>
        <item x="2"/>
        <item t="default"/>
      </items>
    </pivotField>
    <pivotField showAll="0"/>
    <pivotField showAll="0">
      <items count="5">
        <item x="1"/>
        <item x="2"/>
        <item x="0"/>
        <item x="3"/>
        <item t="default"/>
      </items>
    </pivotField>
    <pivotField showAll="0">
      <items count="23">
        <item h="1" x="8"/>
        <item h="1" x="6"/>
        <item x="15"/>
        <item h="1" x="3"/>
        <item h="1" x="0"/>
        <item h="1" x="12"/>
        <item h="1" x="16"/>
        <item h="1" x="1"/>
        <item h="1" x="20"/>
        <item h="1" x="9"/>
        <item h="1" x="18"/>
        <item h="1" x="11"/>
        <item h="1" x="19"/>
        <item h="1" x="13"/>
        <item h="1" x="14"/>
        <item h="1" x="17"/>
        <item h="1" x="7"/>
        <item h="1" x="4"/>
        <item h="1" x="10"/>
        <item h="1" x="21"/>
        <item h="1" x="5"/>
        <item h="1" x="2"/>
        <item t="default"/>
      </items>
    </pivotField>
    <pivotField showAll="0"/>
    <pivotField showAll="0">
      <items count="6">
        <item x="0"/>
        <item x="1"/>
        <item x="2"/>
        <item x="3"/>
        <item x="4"/>
        <item t="default"/>
      </items>
    </pivotField>
    <pivotField showAll="0"/>
    <pivotField numFmtId="14" showAll="0">
      <items count="15">
        <item x="0"/>
        <item x="1"/>
        <item x="2"/>
        <item x="3"/>
        <item x="4"/>
        <item x="5"/>
        <item x="6"/>
        <item x="7"/>
        <item x="8"/>
        <item x="9"/>
        <item x="10"/>
        <item x="11"/>
        <item x="12"/>
        <item x="13"/>
        <item t="default"/>
      </items>
    </pivotField>
    <pivotField numFmtId="14" showAll="0"/>
    <pivotField showAll="0">
      <items count="7">
        <item x="0"/>
        <item x="1"/>
        <item x="2"/>
        <item x="3"/>
        <item x="4"/>
        <item x="5"/>
        <item t="default"/>
      </items>
    </pivotField>
    <pivotField showAll="0">
      <items count="8">
        <item x="0"/>
        <item x="1"/>
        <item x="2"/>
        <item x="3"/>
        <item x="4"/>
        <item x="5"/>
        <item x="6"/>
        <item t="default"/>
      </items>
    </pivotField>
  </pivotFields>
  <rowFields count="1">
    <field x="4"/>
  </rowFields>
  <rowItems count="6">
    <i>
      <x/>
    </i>
    <i>
      <x v="1"/>
    </i>
    <i>
      <x v="2"/>
    </i>
    <i>
      <x v="3"/>
    </i>
    <i>
      <x v="4"/>
    </i>
    <i t="grand">
      <x/>
    </i>
  </rowItems>
  <colItems count="1">
    <i/>
  </colItems>
  <dataFields count="1">
    <dataField name="Projects Count" fld="0"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6FCCCF9-BB5E-42AF-A204-5D7A9D279BD3}" name="PivotTable9"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2:B38" firstHeaderRow="1" firstDataRow="1" firstDataCol="1"/>
  <pivotFields count="15">
    <pivotField dataField="1" showAll="0">
      <items count="100">
        <item x="74"/>
        <item x="98"/>
        <item x="69"/>
        <item x="11"/>
        <item x="1"/>
        <item x="21"/>
        <item x="87"/>
        <item x="20"/>
        <item x="32"/>
        <item x="84"/>
        <item x="65"/>
        <item x="29"/>
        <item x="53"/>
        <item x="28"/>
        <item x="50"/>
        <item x="26"/>
        <item x="57"/>
        <item x="33"/>
        <item x="64"/>
        <item x="95"/>
        <item x="10"/>
        <item x="25"/>
        <item x="45"/>
        <item x="24"/>
        <item x="81"/>
        <item x="39"/>
        <item x="70"/>
        <item x="90"/>
        <item x="6"/>
        <item x="78"/>
        <item x="27"/>
        <item x="16"/>
        <item x="86"/>
        <item x="76"/>
        <item x="79"/>
        <item x="77"/>
        <item x="54"/>
        <item x="17"/>
        <item x="34"/>
        <item x="96"/>
        <item x="37"/>
        <item x="59"/>
        <item x="47"/>
        <item x="7"/>
        <item x="52"/>
        <item x="62"/>
        <item x="41"/>
        <item x="58"/>
        <item x="61"/>
        <item x="31"/>
        <item x="13"/>
        <item x="72"/>
        <item x="63"/>
        <item x="67"/>
        <item x="3"/>
        <item x="97"/>
        <item x="0"/>
        <item x="49"/>
        <item x="12"/>
        <item x="43"/>
        <item x="42"/>
        <item x="89"/>
        <item x="80"/>
        <item x="4"/>
        <item x="68"/>
        <item x="88"/>
        <item x="92"/>
        <item x="73"/>
        <item x="19"/>
        <item x="22"/>
        <item x="66"/>
        <item x="94"/>
        <item x="91"/>
        <item x="14"/>
        <item x="55"/>
        <item x="2"/>
        <item x="48"/>
        <item x="56"/>
        <item x="40"/>
        <item x="5"/>
        <item x="93"/>
        <item x="85"/>
        <item x="44"/>
        <item x="15"/>
        <item x="46"/>
        <item x="71"/>
        <item x="30"/>
        <item x="83"/>
        <item x="35"/>
        <item x="23"/>
        <item x="18"/>
        <item x="8"/>
        <item x="60"/>
        <item x="75"/>
        <item x="82"/>
        <item x="38"/>
        <item x="51"/>
        <item x="36"/>
        <item x="9"/>
        <item t="default"/>
      </items>
    </pivotField>
    <pivotField showAll="0"/>
    <pivotField showAll="0">
      <items count="8">
        <item x="5"/>
        <item x="1"/>
        <item x="6"/>
        <item x="3"/>
        <item x="4"/>
        <item x="2"/>
        <item x="0"/>
        <item t="default"/>
      </items>
    </pivotField>
    <pivotField showAll="0"/>
    <pivotField showAll="0">
      <items count="6">
        <item x="0"/>
        <item x="1"/>
        <item x="3"/>
        <item x="4"/>
        <item x="2"/>
        <item t="default"/>
      </items>
    </pivotField>
    <pivotField showAll="0"/>
    <pivotField showAll="0">
      <items count="5">
        <item x="1"/>
        <item x="2"/>
        <item x="0"/>
        <item x="3"/>
        <item t="default"/>
      </items>
    </pivotField>
    <pivotField showAll="0">
      <items count="23">
        <item h="1" x="8"/>
        <item h="1" x="6"/>
        <item x="15"/>
        <item h="1" x="3"/>
        <item h="1" x="0"/>
        <item h="1" x="12"/>
        <item h="1" x="16"/>
        <item h="1" x="1"/>
        <item h="1" x="20"/>
        <item h="1" x="9"/>
        <item h="1" x="18"/>
        <item h="1" x="11"/>
        <item h="1" x="19"/>
        <item h="1" x="13"/>
        <item h="1" x="14"/>
        <item h="1" x="17"/>
        <item h="1" x="7"/>
        <item h="1" x="4"/>
        <item h="1" x="10"/>
        <item h="1" x="21"/>
        <item h="1" x="5"/>
        <item h="1" x="2"/>
        <item t="default"/>
      </items>
    </pivotField>
    <pivotField axis="axisRow" showAll="0">
      <items count="6">
        <item x="3"/>
        <item x="1"/>
        <item x="4"/>
        <item x="0"/>
        <item x="2"/>
        <item t="default"/>
      </items>
    </pivotField>
    <pivotField showAll="0">
      <items count="6">
        <item x="0"/>
        <item x="1"/>
        <item x="2"/>
        <item x="3"/>
        <item x="4"/>
        <item t="default"/>
      </items>
    </pivotField>
    <pivotField showAll="0"/>
    <pivotField numFmtId="14" showAll="0">
      <items count="15">
        <item x="0"/>
        <item x="1"/>
        <item x="2"/>
        <item x="3"/>
        <item x="4"/>
        <item x="5"/>
        <item x="6"/>
        <item x="7"/>
        <item x="8"/>
        <item x="9"/>
        <item x="10"/>
        <item x="11"/>
        <item x="12"/>
        <item x="13"/>
        <item t="default"/>
      </items>
    </pivotField>
    <pivotField numFmtId="14" showAll="0"/>
    <pivotField showAll="0">
      <items count="7">
        <item x="0"/>
        <item x="1"/>
        <item x="2"/>
        <item x="3"/>
        <item x="4"/>
        <item x="5"/>
        <item t="default"/>
      </items>
    </pivotField>
    <pivotField showAll="0">
      <items count="8">
        <item x="0"/>
        <item x="1"/>
        <item x="2"/>
        <item x="3"/>
        <item x="4"/>
        <item x="5"/>
        <item x="6"/>
        <item t="default"/>
      </items>
    </pivotField>
  </pivotFields>
  <rowFields count="1">
    <field x="8"/>
  </rowFields>
  <rowItems count="6">
    <i>
      <x/>
    </i>
    <i>
      <x v="1"/>
    </i>
    <i>
      <x v="2"/>
    </i>
    <i>
      <x v="3"/>
    </i>
    <i>
      <x v="4"/>
    </i>
    <i t="grand">
      <x/>
    </i>
  </rowItems>
  <colItems count="1">
    <i/>
  </colItems>
  <dataFields count="1">
    <dataField name="Projects Count" fld="0" subtotal="count"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8" count="1" selected="0">
            <x v="0"/>
          </reference>
        </references>
      </pivotArea>
    </chartFormat>
    <chartFormat chart="3" format="9">
      <pivotArea type="data" outline="0" fieldPosition="0">
        <references count="2">
          <reference field="4294967294" count="1" selected="0">
            <x v="0"/>
          </reference>
          <reference field="8" count="1" selected="0">
            <x v="1"/>
          </reference>
        </references>
      </pivotArea>
    </chartFormat>
    <chartFormat chart="3" format="10">
      <pivotArea type="data" outline="0" fieldPosition="0">
        <references count="2">
          <reference field="4294967294" count="1" selected="0">
            <x v="0"/>
          </reference>
          <reference field="8" count="1" selected="0">
            <x v="2"/>
          </reference>
        </references>
      </pivotArea>
    </chartFormat>
    <chartFormat chart="3" format="11">
      <pivotArea type="data" outline="0" fieldPosition="0">
        <references count="2">
          <reference field="4294967294" count="1" selected="0">
            <x v="0"/>
          </reference>
          <reference field="8" count="1" selected="0">
            <x v="3"/>
          </reference>
        </references>
      </pivotArea>
    </chartFormat>
    <chartFormat chart="3" format="12">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4076B56-818A-4D4C-AC39-EA18ECC4F7E0}" autoFormatId="16" applyNumberFormats="0" applyBorderFormats="0" applyFontFormats="0" applyPatternFormats="0" applyAlignmentFormats="0" applyWidthHeightFormats="0">
  <queryTableRefresh nextId="14">
    <queryTableFields count="13">
      <queryTableField id="1" name="Project Name" tableColumnId="1"/>
      <queryTableField id="2" name="Project Type" tableColumnId="2"/>
      <queryTableField id="3" name="Project Manager" tableColumnId="3"/>
      <queryTableField id="4" name="Region" tableColumnId="4"/>
      <queryTableField id="5" name="Department" tableColumnId="5"/>
      <queryTableField id="6" name=" Project Cost " tableColumnId="6"/>
      <queryTableField id="7" name="Status" tableColumnId="7"/>
      <queryTableField id="8" name="Completion%" tableColumnId="8"/>
      <queryTableField id="9" name="Phase" tableColumnId="9"/>
      <queryTableField id="10" name="Year" tableColumnId="10"/>
      <queryTableField id="11" name="Month" tableColumnId="11"/>
      <queryTableField id="12" name="Start Date" tableColumnId="12"/>
      <queryTableField id="13" name="End Dat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F14F2BFD-3177-4157-A486-D63A3262A141}" autoFormatId="16" applyNumberFormats="0" applyBorderFormats="0" applyFontFormats="0" applyPatternFormats="0" applyAlignmentFormats="0" applyWidthHeightFormats="0">
  <queryTableRefresh nextId="10">
    <queryTableFields count="9">
      <queryTableField id="1" name="Month" tableColumnId="1"/>
      <queryTableField id="2" name="Monthly Income" tableColumnId="2"/>
      <queryTableField id="3" name="Luxury Expenses" tableColumnId="3"/>
      <queryTableField id="4" name="Travel Expenses" tableColumnId="4"/>
      <queryTableField id="5" name="Charity Donations" tableColumnId="5"/>
      <queryTableField id="6" name="Investments" tableColumnId="6"/>
      <queryTableField id="7" name="Savings" tableColumnId="7"/>
      <queryTableField id="8" name="Total Expense" tableColumnId="8"/>
      <queryTableField id="9" name="Profit/Loss"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EC764F7-0C0D-4493-B3A0-68443CD16495}" autoFormatId="16" applyNumberFormats="0" applyBorderFormats="0" applyFontFormats="0" applyPatternFormats="0" applyAlignmentFormats="0" applyWidthHeightFormats="0">
  <queryTableRefresh nextId="9" unboundColumnsRight="1">
    <queryTableFields count="6">
      <queryTableField id="1" name="Name" tableColumnId="1"/>
      <queryTableField id="2" name="Department" tableColumnId="2"/>
      <queryTableField id="3" name="Tasks Completed" tableColumnId="3"/>
      <queryTableField id="4" name="Hours Worked" tableColumnId="4"/>
      <queryTableField id="7" name="Average"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425150EC-3A32-447D-BF51-56A5FF4271D2}"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Sales Amount" tableColumnId="3"/>
      <queryTableField id="4" name="Product Category"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F89B361-EFAA-4DD2-93FD-8203524EF645}" sourceName="Product Category">
  <pivotTables>
    <pivotTable tabId="12" name="PivotTable8"/>
  </pivotTables>
  <data>
    <tabular pivotCacheId="429777449">
      <items count="3">
        <i x="2" s="1"/>
        <i x="0"/>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ing" xr10:uid="{F39EFC33-8AAC-4F88-A6A2-C4A4A4E43E19}" sourceName="Ranking">
  <pivotTables>
    <pivotTable tabId="15" name="PivotTable11"/>
    <pivotTable tabId="15" name="PivotTable15"/>
    <pivotTable tabId="15" name="PivotTable16"/>
  </pivotTables>
  <data>
    <tabular pivotCacheId="345865274">
      <items count="10">
        <i x="6" s="1"/>
        <i x="4" s="1"/>
        <i x="9" s="1"/>
        <i x="3" s="1"/>
        <i x="1" s="1"/>
        <i x="5" s="1"/>
        <i x="2" s="1"/>
        <i x="8" s="1"/>
        <i x="7"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93DF771-0BCE-44B0-BA49-323506CB6645}" sourceName="Month">
  <pivotTables>
    <pivotTable tabId="19" name="PivotTable3"/>
    <pivotTable tabId="19" name="PivotTable4"/>
    <pivotTable tabId="19" name="PivotTable1"/>
    <pivotTable tabId="19" name="PivotTable2"/>
  </pivotTables>
  <data>
    <tabular pivotCacheId="660206780">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24DCF00-E450-4F6F-B54A-15C6C20B085C}" sourceName="Year">
  <pivotTables>
    <pivotTable tabId="23" name="PivotTable10"/>
    <pivotTable tabId="23" name="PivotTable11"/>
    <pivotTable tabId="23" name="PivotTable12"/>
    <pivotTable tabId="23" name="PivotTable7"/>
    <pivotTable tabId="23" name="PivotTable8"/>
  </pivotTables>
  <data>
    <tabular pivotCacheId="922155074">
      <items count="5">
        <i x="0" s="1"/>
        <i x="1"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FF25795-760C-4C12-B721-495AA3A814BB}" sourceName="Department">
  <pivotTables>
    <pivotTable tabId="23" name="PivotTable10"/>
    <pivotTable tabId="23" name="PivotTable11"/>
    <pivotTable tabId="23" name="PivotTable12"/>
    <pivotTable tabId="23" name="PivotTable7"/>
    <pivotTable tabId="23" name="PivotTable8"/>
    <pivotTable tabId="23" name="PivotTable9"/>
  </pivotTables>
  <data>
    <tabular pivotCacheId="922155074">
      <items count="5">
        <i x="0" s="1"/>
        <i x="1" s="1"/>
        <i x="3" s="1"/>
        <i x="4"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0022945A-2656-4758-8B2D-77D8A8936A93}" sourceName="Status">
  <pivotTables>
    <pivotTable tabId="23" name="PivotTable10"/>
    <pivotTable tabId="23" name="PivotTable11"/>
    <pivotTable tabId="23" name="PivotTable12"/>
    <pivotTable tabId="23" name="PivotTable7"/>
    <pivotTable tabId="23" name="PivotTable8"/>
    <pivotTable tabId="23" name="PivotTable9"/>
  </pivotTables>
  <data>
    <tabular pivotCacheId="922155074">
      <items count="4">
        <i x="1" s="1"/>
        <i x="2" s="1"/>
        <i x="0"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Manager" xr10:uid="{E1DD0ECB-B6BC-45DF-A682-E6ECFF37BF8B}" sourceName="Project Manager">
  <pivotTables>
    <pivotTable tabId="23" name="PivotTable10"/>
    <pivotTable tabId="23" name="PivotTable11"/>
    <pivotTable tabId="23" name="PivotTable12"/>
    <pivotTable tabId="23" name="PivotTable7"/>
    <pivotTable tabId="23" name="PivotTable8"/>
    <pivotTable tabId="23" name="PivotTable9"/>
  </pivotTables>
  <data>
    <tabular pivotCacheId="922155074">
      <items count="7">
        <i x="5" s="1"/>
        <i x="1" s="1"/>
        <i x="6" s="1"/>
        <i x="3" s="1"/>
        <i x="4"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52A2F2C-2B75-480C-AE72-11752DBCE145}"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D7F8558-87E1-4F2C-BCD4-D065C35F6CFC}" cache="Slicer_Year" caption="Year" rowHeight="234950"/>
  <slicer name="Department" xr10:uid="{53CF9169-7659-435A-8390-95130F936F47}" cache="Slicer_Department" caption="Department" rowHeight="234950"/>
  <slicer name="Status" xr10:uid="{EE362A52-F85C-409C-B672-368074E546B0}" cache="Slicer_Status" caption="Status" rowHeight="234950"/>
  <slicer name="Project Manager" xr10:uid="{86B0BF9F-902C-47AD-9DAE-6E0428EC8D1D}" cache="Slicer_Project_Manager" caption="Project Manag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ing" xr10:uid="{7DD5B0C2-528C-44C2-AC9C-7EC4AA4F1A8C}" cache="Slicer_Ranking" caption="Ranking"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50CB708C-D4EF-43DF-8B16-09CA16FDE30F}" cache="Slicer_Product_Category" caption="Product Catego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2D5726-4967-49FA-8131-9BA2BB5B99BF}" name="Project_Management_Dataset__1" displayName="Project_Management_Dataset__1" ref="A1:M100" tableType="queryTable" totalsRowShown="0">
  <autoFilter ref="A1:M100" xr:uid="{0F2D5726-4967-49FA-8131-9BA2BB5B99BF}"/>
  <tableColumns count="13">
    <tableColumn id="1" xr3:uid="{E4290137-C36A-4400-9D0E-1674B9A83D0A}" uniqueName="1" name="Project Name" queryTableFieldId="1" dataDxfId="15"/>
    <tableColumn id="2" xr3:uid="{D363B457-A4F1-46CB-A73C-BAE03742543A}" uniqueName="2" name="Project Type" queryTableFieldId="2" dataDxfId="14"/>
    <tableColumn id="3" xr3:uid="{6989B4E8-8CDA-4661-B20F-4E70D4272571}" uniqueName="3" name="Project Manager" queryTableFieldId="3" dataDxfId="13"/>
    <tableColumn id="4" xr3:uid="{9E0A5B4A-D768-4C4D-BC5C-0345205A4925}" uniqueName="4" name="Region" queryTableFieldId="4" dataDxfId="12"/>
    <tableColumn id="5" xr3:uid="{A2EF5355-2FED-4870-89E7-59B955C525A7}" uniqueName="5" name="Department" queryTableFieldId="5" dataDxfId="11"/>
    <tableColumn id="6" xr3:uid="{AFA97185-3345-4532-BF0E-D8DEE8F8B100}" uniqueName="6" name=" Project Cost " queryTableFieldId="6"/>
    <tableColumn id="7" xr3:uid="{2C16DFC0-7B4C-49B7-802B-94F78AB3063E}" uniqueName="7" name="Status" queryTableFieldId="7" dataDxfId="10"/>
    <tableColumn id="8" xr3:uid="{C33536B5-8B88-4E30-BAC2-F2CED5FC3E9A}" uniqueName="8" name="Completion%" queryTableFieldId="8"/>
    <tableColumn id="9" xr3:uid="{28656EE3-AEFD-48D2-B4AC-62B7DED1301D}" uniqueName="9" name="Phase" queryTableFieldId="9" dataDxfId="9"/>
    <tableColumn id="10" xr3:uid="{170C3E7C-B0F0-493E-AD47-8BC49489BDB6}" uniqueName="10" name="Year" queryTableFieldId="10"/>
    <tableColumn id="11" xr3:uid="{2449051B-5D90-4707-AD67-E1EAFA114684}" uniqueName="11" name="Month" queryTableFieldId="11"/>
    <tableColumn id="12" xr3:uid="{94EE4BD0-3C82-4342-A8B7-BED45CB15DF9}" uniqueName="12" name="Start Date" queryTableFieldId="12" dataDxfId="8"/>
    <tableColumn id="13" xr3:uid="{D0AA7A88-E1EE-4AB6-8D01-8CCDD66EBD37}" uniqueName="13" name="End Date" queryTableFieldId="13"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E2826E-C1F4-430C-8A57-7A0126910225}" name="Financial_Data" displayName="Financial_Data" ref="A1:I13" tableType="queryTable" totalsRowShown="0">
  <autoFilter ref="A1:I13" xr:uid="{52E2826E-C1F4-430C-8A57-7A0126910225}"/>
  <tableColumns count="9">
    <tableColumn id="1" xr3:uid="{AD8ABA64-21EB-46EE-A62A-B8974DCC3556}" uniqueName="1" name="Month" queryTableFieldId="1" dataDxfId="6"/>
    <tableColumn id="2" xr3:uid="{5478AB9D-F0DF-417D-B61C-332076D9BF4D}" uniqueName="2" name="Monthly Income" queryTableFieldId="2"/>
    <tableColumn id="3" xr3:uid="{BAEB3BB3-2868-41D8-8A30-6BB7652F99B8}" uniqueName="3" name="Luxury Expenses" queryTableFieldId="3"/>
    <tableColumn id="4" xr3:uid="{4BDCC417-F811-49B4-ADB6-3D0E23FA5726}" uniqueName="4" name="Travel Expenses" queryTableFieldId="4"/>
    <tableColumn id="5" xr3:uid="{27B6EFE0-4090-4581-A933-84B2C2CD2AEC}" uniqueName="5" name="Charity Donations" queryTableFieldId="5"/>
    <tableColumn id="6" xr3:uid="{EE460A33-1DAE-4A8E-80DB-A8BAC6B63356}" uniqueName="6" name="Investments" queryTableFieldId="6"/>
    <tableColumn id="7" xr3:uid="{B114E57C-5D33-45C7-BC1A-0A33B9857D2C}" uniqueName="7" name="Savings" queryTableFieldId="7"/>
    <tableColumn id="8" xr3:uid="{F0445C17-15ED-4804-87C4-60ED73AC0C14}" uniqueName="8" name="Total Expense" queryTableFieldId="8"/>
    <tableColumn id="9" xr3:uid="{FB1AFB49-254F-4B2B-8C80-53D71AB12CB3}" uniqueName="9" name="Profit/Loss"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A9EBF97-07CB-4F11-BE28-9914F0A7BFEA}" name="Employee_Performance_Data" displayName="Employee_Performance_Data" ref="A1:F11" tableType="queryTable" totalsRowShown="0">
  <autoFilter ref="A1:F11" xr:uid="{8A9EBF97-07CB-4F11-BE28-9914F0A7BFEA}"/>
  <tableColumns count="6">
    <tableColumn id="1" xr3:uid="{58A8C8CD-7BE4-4024-82A3-1B39636450C2}" uniqueName="1" name="Name" queryTableFieldId="1" dataDxfId="5"/>
    <tableColumn id="2" xr3:uid="{90DB4235-D12D-4C98-A027-A9D1AE34F611}" uniqueName="2" name="Department" queryTableFieldId="2" dataDxfId="4"/>
    <tableColumn id="3" xr3:uid="{B0B2281F-15FB-4FF1-BF1C-686D9D32B84B}" uniqueName="3" name="Tasks Completed" queryTableFieldId="3"/>
    <tableColumn id="4" xr3:uid="{5F372B47-95AA-4D44-AE77-621038C14556}" uniqueName="4" name="Hours Worked" queryTableFieldId="4"/>
    <tableColumn id="7" xr3:uid="{4D98352B-1002-4F33-B610-77E7C50E3745}" uniqueName="7" name="Average" queryTableFieldId="7"/>
    <tableColumn id="8" xr3:uid="{FD5A3F00-10B9-413F-8A89-0754372DA140}" uniqueName="8" name="Ranking" queryTableFieldId="8" dataDxfId="3">
      <calculatedColumnFormula>RANK(E2, $E$2:$E$11, 0)</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0EB4C49-CD8F-4D8D-9655-7188024BAE22}" name="Sales_Dashboard_Data" displayName="Sales_Dashboard_Data" ref="A1:D19" tableType="queryTable" totalsRowShown="0">
  <autoFilter ref="A1:D19" xr:uid="{70EB4C49-CD8F-4D8D-9655-7188024BAE22}"/>
  <tableColumns count="4">
    <tableColumn id="1" xr3:uid="{59D7FE9E-B125-497C-B28E-DEB01A65AA64}" uniqueName="1" name="Date" queryTableFieldId="1" dataDxfId="2"/>
    <tableColumn id="2" xr3:uid="{66488CEB-E0B0-4D18-9618-86B3A63810EA}" uniqueName="2" name="Region" queryTableFieldId="2" dataDxfId="1"/>
    <tableColumn id="3" xr3:uid="{E2162243-3A05-4AF8-8197-FDFFAC10A9A2}" uniqueName="3" name="Sales Amount" queryTableFieldId="3"/>
    <tableColumn id="4" xr3:uid="{637B2F3E-2AFD-4E1A-80DC-EAEF9324FCCD}" uniqueName="4" name="Product Category"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8986B-CCB3-4674-A700-68C8532AD61B}">
  <dimension ref="A3:G29"/>
  <sheetViews>
    <sheetView tabSelected="1" workbookViewId="0">
      <selection activeCell="J16" sqref="J16"/>
    </sheetView>
  </sheetViews>
  <sheetFormatPr defaultRowHeight="14.4" x14ac:dyDescent="0.3"/>
  <cols>
    <col min="1" max="1" width="11.109375" customWidth="1"/>
    <col min="2" max="2" width="12.109375" customWidth="1"/>
    <col min="3" max="3" width="15.33203125" customWidth="1"/>
    <col min="7" max="7" width="8.88671875" customWidth="1"/>
  </cols>
  <sheetData>
    <row r="3" spans="1:7" x14ac:dyDescent="0.3">
      <c r="A3" s="9" t="s">
        <v>46</v>
      </c>
      <c r="B3" s="9"/>
      <c r="C3" s="9"/>
      <c r="D3" s="9"/>
      <c r="E3" s="9"/>
      <c r="F3" s="9"/>
      <c r="G3" s="9"/>
    </row>
    <row r="4" spans="1:7" x14ac:dyDescent="0.3">
      <c r="A4" s="9"/>
      <c r="B4" s="9"/>
      <c r="C4" s="9"/>
      <c r="D4" s="9"/>
      <c r="E4" s="9"/>
      <c r="F4" s="9"/>
      <c r="G4" s="9"/>
    </row>
    <row r="5" spans="1:7" x14ac:dyDescent="0.3">
      <c r="A5" s="9"/>
      <c r="B5" s="9"/>
      <c r="C5" s="9"/>
      <c r="D5" s="9"/>
      <c r="E5" s="9"/>
      <c r="F5" s="9"/>
      <c r="G5" s="9"/>
    </row>
    <row r="6" spans="1:7" x14ac:dyDescent="0.3">
      <c r="A6" s="9"/>
      <c r="B6" s="9"/>
      <c r="C6" s="9"/>
      <c r="D6" s="9"/>
      <c r="E6" s="9"/>
      <c r="F6" s="9"/>
      <c r="G6" s="9"/>
    </row>
    <row r="8" spans="1:7" ht="24.6" customHeight="1" x14ac:dyDescent="0.3">
      <c r="A8" s="10"/>
      <c r="B8" s="10"/>
      <c r="C8" s="10"/>
    </row>
    <row r="9" spans="1:7" ht="14.4" customHeight="1" x14ac:dyDescent="0.3">
      <c r="A9" s="10"/>
      <c r="B9" s="10"/>
      <c r="C9" s="10"/>
    </row>
    <row r="10" spans="1:7" x14ac:dyDescent="0.3">
      <c r="C10" s="1"/>
    </row>
    <row r="11" spans="1:7" x14ac:dyDescent="0.3">
      <c r="C11" s="1"/>
    </row>
    <row r="12" spans="1:7" x14ac:dyDescent="0.3">
      <c r="C12" s="1"/>
    </row>
    <row r="13" spans="1:7" x14ac:dyDescent="0.3">
      <c r="C13" s="1"/>
    </row>
    <row r="14" spans="1:7" x14ac:dyDescent="0.3">
      <c r="C14" s="1"/>
    </row>
    <row r="15" spans="1:7" x14ac:dyDescent="0.3">
      <c r="C15" s="1"/>
    </row>
    <row r="16" spans="1:7" x14ac:dyDescent="0.3">
      <c r="C16" s="1"/>
    </row>
    <row r="17" spans="3:3" x14ac:dyDescent="0.3">
      <c r="C17" s="1"/>
    </row>
    <row r="18" spans="3:3" x14ac:dyDescent="0.3">
      <c r="C18" s="1"/>
    </row>
    <row r="19" spans="3:3" x14ac:dyDescent="0.3">
      <c r="C19" s="1"/>
    </row>
    <row r="20" spans="3:3" x14ac:dyDescent="0.3">
      <c r="C20" s="1"/>
    </row>
    <row r="21" spans="3:3" x14ac:dyDescent="0.3">
      <c r="C21" s="1"/>
    </row>
    <row r="22" spans="3:3" x14ac:dyDescent="0.3">
      <c r="C22" s="1"/>
    </row>
    <row r="23" spans="3:3" x14ac:dyDescent="0.3">
      <c r="C23" s="1"/>
    </row>
    <row r="24" spans="3:3" x14ac:dyDescent="0.3">
      <c r="C24" s="1"/>
    </row>
    <row r="25" spans="3:3" x14ac:dyDescent="0.3">
      <c r="C25" s="1"/>
    </row>
    <row r="26" spans="3:3" x14ac:dyDescent="0.3">
      <c r="C26" s="1"/>
    </row>
    <row r="27" spans="3:3" x14ac:dyDescent="0.3">
      <c r="C27" s="1"/>
    </row>
    <row r="28" spans="3:3" x14ac:dyDescent="0.3">
      <c r="C28" s="1"/>
    </row>
    <row r="29" spans="3:3" x14ac:dyDescent="0.3">
      <c r="C29" s="1"/>
    </row>
  </sheetData>
  <mergeCells count="1">
    <mergeCell ref="A3:G6"/>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73CC-758F-4F1F-A3A8-55200C2B57B7}">
  <dimension ref="A1"/>
  <sheetViews>
    <sheetView workbookViewId="0"/>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0CC53-54A0-417F-A073-4C3694432E59}">
  <dimension ref="A3:B64"/>
  <sheetViews>
    <sheetView topLeftCell="A27" zoomScale="60" zoomScaleNormal="130" workbookViewId="0">
      <selection activeCell="A53" sqref="A53"/>
    </sheetView>
  </sheetViews>
  <sheetFormatPr defaultRowHeight="14.4" x14ac:dyDescent="0.3"/>
  <cols>
    <col min="1" max="1" width="17.5546875" bestFit="1" customWidth="1"/>
    <col min="2" max="2" width="20.33203125" bestFit="1" customWidth="1"/>
    <col min="3" max="5" width="14.33203125" bestFit="1" customWidth="1"/>
  </cols>
  <sheetData>
    <row r="3" spans="1:2" x14ac:dyDescent="0.3">
      <c r="A3" s="3" t="s">
        <v>3</v>
      </c>
      <c r="B3" t="s">
        <v>41</v>
      </c>
    </row>
    <row r="4" spans="1:2" x14ac:dyDescent="0.3">
      <c r="A4" s="4" t="s">
        <v>31</v>
      </c>
      <c r="B4" s="2">
        <v>3</v>
      </c>
    </row>
    <row r="5" spans="1:2" x14ac:dyDescent="0.3">
      <c r="A5" s="4" t="s">
        <v>27</v>
      </c>
      <c r="B5" s="2">
        <v>3</v>
      </c>
    </row>
    <row r="6" spans="1:2" x14ac:dyDescent="0.3">
      <c r="A6" s="4" t="s">
        <v>29</v>
      </c>
      <c r="B6" s="2">
        <v>4</v>
      </c>
    </row>
    <row r="7" spans="1:2" x14ac:dyDescent="0.3">
      <c r="A7" s="4" t="s">
        <v>4</v>
      </c>
      <c r="B7" s="2">
        <v>10</v>
      </c>
    </row>
    <row r="10" spans="1:2" x14ac:dyDescent="0.3">
      <c r="A10" s="3" t="s">
        <v>45</v>
      </c>
      <c r="B10" t="s">
        <v>44</v>
      </c>
    </row>
    <row r="11" spans="1:2" x14ac:dyDescent="0.3">
      <c r="A11" s="4" t="s">
        <v>31</v>
      </c>
      <c r="B11" s="2">
        <v>3</v>
      </c>
    </row>
    <row r="12" spans="1:2" x14ac:dyDescent="0.3">
      <c r="A12" s="4" t="s">
        <v>27</v>
      </c>
      <c r="B12" s="2">
        <v>3</v>
      </c>
    </row>
    <row r="13" spans="1:2" x14ac:dyDescent="0.3">
      <c r="A13" s="4" t="s">
        <v>29</v>
      </c>
      <c r="B13" s="2">
        <v>4</v>
      </c>
    </row>
    <row r="14" spans="1:2" x14ac:dyDescent="0.3">
      <c r="A14" s="4" t="s">
        <v>4</v>
      </c>
      <c r="B14" s="2">
        <v>10</v>
      </c>
    </row>
    <row r="24" spans="1:2" x14ac:dyDescent="0.3">
      <c r="A24" s="3" t="s">
        <v>2</v>
      </c>
      <c r="B24" t="s">
        <v>40</v>
      </c>
    </row>
    <row r="25" spans="1:2" x14ac:dyDescent="0.3">
      <c r="A25" s="4" t="s">
        <v>26</v>
      </c>
      <c r="B25" s="2">
        <v>25</v>
      </c>
    </row>
    <row r="26" spans="1:2" x14ac:dyDescent="0.3">
      <c r="A26" s="4" t="s">
        <v>28</v>
      </c>
      <c r="B26" s="2">
        <v>30</v>
      </c>
    </row>
    <row r="27" spans="1:2" x14ac:dyDescent="0.3">
      <c r="A27" s="4" t="s">
        <v>30</v>
      </c>
      <c r="B27" s="2">
        <v>15</v>
      </c>
    </row>
    <row r="28" spans="1:2" x14ac:dyDescent="0.3">
      <c r="A28" s="4" t="s">
        <v>32</v>
      </c>
      <c r="B28" s="2">
        <v>45</v>
      </c>
    </row>
    <row r="29" spans="1:2" x14ac:dyDescent="0.3">
      <c r="A29" s="4" t="s">
        <v>33</v>
      </c>
      <c r="B29" s="2">
        <v>40</v>
      </c>
    </row>
    <row r="30" spans="1:2" x14ac:dyDescent="0.3">
      <c r="A30" s="4" t="s">
        <v>34</v>
      </c>
      <c r="B30" s="2">
        <v>25</v>
      </c>
    </row>
    <row r="31" spans="1:2" x14ac:dyDescent="0.3">
      <c r="A31" s="4" t="s">
        <v>35</v>
      </c>
      <c r="B31" s="2">
        <v>30</v>
      </c>
    </row>
    <row r="32" spans="1:2" x14ac:dyDescent="0.3">
      <c r="A32" s="4" t="s">
        <v>36</v>
      </c>
      <c r="B32" s="2">
        <v>20</v>
      </c>
    </row>
    <row r="33" spans="1:2" x14ac:dyDescent="0.3">
      <c r="A33" s="4" t="s">
        <v>37</v>
      </c>
      <c r="B33" s="2">
        <v>18</v>
      </c>
    </row>
    <row r="34" spans="1:2" x14ac:dyDescent="0.3">
      <c r="A34" s="4" t="s">
        <v>38</v>
      </c>
      <c r="B34" s="2">
        <v>50</v>
      </c>
    </row>
    <row r="35" spans="1:2" x14ac:dyDescent="0.3">
      <c r="A35" s="4" t="s">
        <v>4</v>
      </c>
      <c r="B35" s="2">
        <v>298</v>
      </c>
    </row>
    <row r="38" spans="1:2" x14ac:dyDescent="0.3">
      <c r="A38" s="3" t="s">
        <v>45</v>
      </c>
      <c r="B38" t="s">
        <v>42</v>
      </c>
    </row>
    <row r="39" spans="1:2" x14ac:dyDescent="0.3">
      <c r="A39" s="4" t="s">
        <v>26</v>
      </c>
      <c r="B39" s="2">
        <v>40</v>
      </c>
    </row>
    <row r="40" spans="1:2" x14ac:dyDescent="0.3">
      <c r="A40" s="4" t="s">
        <v>28</v>
      </c>
      <c r="B40" s="2">
        <v>35</v>
      </c>
    </row>
    <row r="41" spans="1:2" x14ac:dyDescent="0.3">
      <c r="A41" s="4" t="s">
        <v>30</v>
      </c>
      <c r="B41" s="2">
        <v>20</v>
      </c>
    </row>
    <row r="42" spans="1:2" x14ac:dyDescent="0.3">
      <c r="A42" s="4" t="s">
        <v>32</v>
      </c>
      <c r="B42" s="2">
        <v>50</v>
      </c>
    </row>
    <row r="43" spans="1:2" x14ac:dyDescent="0.3">
      <c r="A43" s="4" t="s">
        <v>33</v>
      </c>
      <c r="B43" s="2">
        <v>35</v>
      </c>
    </row>
    <row r="44" spans="1:2" x14ac:dyDescent="0.3">
      <c r="A44" s="4" t="s">
        <v>34</v>
      </c>
      <c r="B44" s="2">
        <v>30</v>
      </c>
    </row>
    <row r="45" spans="1:2" x14ac:dyDescent="0.3">
      <c r="A45" s="4" t="s">
        <v>35</v>
      </c>
      <c r="B45" s="2">
        <v>25</v>
      </c>
    </row>
    <row r="46" spans="1:2" x14ac:dyDescent="0.3">
      <c r="A46" s="4" t="s">
        <v>36</v>
      </c>
      <c r="B46" s="2">
        <v>30</v>
      </c>
    </row>
    <row r="47" spans="1:2" x14ac:dyDescent="0.3">
      <c r="A47" s="4" t="s">
        <v>37</v>
      </c>
      <c r="B47" s="2">
        <v>25</v>
      </c>
    </row>
    <row r="48" spans="1:2" x14ac:dyDescent="0.3">
      <c r="A48" s="4" t="s">
        <v>38</v>
      </c>
      <c r="B48" s="2">
        <v>45</v>
      </c>
    </row>
    <row r="49" spans="1:2" x14ac:dyDescent="0.3">
      <c r="A49" s="4" t="s">
        <v>4</v>
      </c>
      <c r="B49" s="2">
        <v>335</v>
      </c>
    </row>
    <row r="53" spans="1:2" x14ac:dyDescent="0.3">
      <c r="A53" s="3" t="s">
        <v>45</v>
      </c>
      <c r="B53" t="s">
        <v>43</v>
      </c>
    </row>
    <row r="54" spans="1:2" x14ac:dyDescent="0.3">
      <c r="A54" s="4" t="s">
        <v>26</v>
      </c>
      <c r="B54" s="2">
        <v>10</v>
      </c>
    </row>
    <row r="55" spans="1:2" x14ac:dyDescent="0.3">
      <c r="A55" s="4" t="s">
        <v>28</v>
      </c>
      <c r="B55" s="2">
        <v>5</v>
      </c>
    </row>
    <row r="56" spans="1:2" x14ac:dyDescent="0.3">
      <c r="A56" s="4" t="s">
        <v>30</v>
      </c>
      <c r="B56" s="2">
        <v>7</v>
      </c>
    </row>
    <row r="57" spans="1:2" x14ac:dyDescent="0.3">
      <c r="A57" s="4" t="s">
        <v>32</v>
      </c>
      <c r="B57" s="2">
        <v>4</v>
      </c>
    </row>
    <row r="58" spans="1:2" x14ac:dyDescent="0.3">
      <c r="A58" s="4" t="s">
        <v>33</v>
      </c>
      <c r="B58" s="2">
        <v>2</v>
      </c>
    </row>
    <row r="59" spans="1:2" x14ac:dyDescent="0.3">
      <c r="A59" s="4" t="s">
        <v>34</v>
      </c>
      <c r="B59" s="2">
        <v>6</v>
      </c>
    </row>
    <row r="60" spans="1:2" x14ac:dyDescent="0.3">
      <c r="A60" s="4" t="s">
        <v>35</v>
      </c>
      <c r="B60" s="2">
        <v>1</v>
      </c>
    </row>
    <row r="61" spans="1:2" x14ac:dyDescent="0.3">
      <c r="A61" s="4" t="s">
        <v>36</v>
      </c>
      <c r="B61" s="2">
        <v>9</v>
      </c>
    </row>
    <row r="62" spans="1:2" x14ac:dyDescent="0.3">
      <c r="A62" s="4" t="s">
        <v>37</v>
      </c>
      <c r="B62" s="2">
        <v>8</v>
      </c>
    </row>
    <row r="63" spans="1:2" x14ac:dyDescent="0.3">
      <c r="A63" s="4" t="s">
        <v>38</v>
      </c>
      <c r="B63" s="2">
        <v>3</v>
      </c>
    </row>
    <row r="64" spans="1:2" x14ac:dyDescent="0.3">
      <c r="A64" s="4" t="s">
        <v>4</v>
      </c>
      <c r="B64" s="2">
        <v>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81559-FE10-4D0C-824F-17F957F69D7A}">
  <dimension ref="A1:F11"/>
  <sheetViews>
    <sheetView workbookViewId="0">
      <selection sqref="A1:F11"/>
    </sheetView>
  </sheetViews>
  <sheetFormatPr defaultRowHeight="14.4" x14ac:dyDescent="0.3"/>
  <cols>
    <col min="1" max="1" width="8.21875" bestFit="1" customWidth="1"/>
    <col min="2" max="2" width="13.33203125" bestFit="1" customWidth="1"/>
    <col min="3" max="3" width="17.5546875" bestFit="1" customWidth="1"/>
    <col min="4" max="4" width="15.33203125" bestFit="1" customWidth="1"/>
    <col min="5" max="5" width="12" bestFit="1" customWidth="1"/>
    <col min="6" max="6" width="19.5546875" bestFit="1" customWidth="1"/>
    <col min="7" max="7" width="10" bestFit="1" customWidth="1"/>
  </cols>
  <sheetData>
    <row r="1" spans="1:6" x14ac:dyDescent="0.3">
      <c r="A1" t="s">
        <v>0</v>
      </c>
      <c r="B1" t="s">
        <v>22</v>
      </c>
      <c r="C1" t="s">
        <v>23</v>
      </c>
      <c r="D1" t="s">
        <v>24</v>
      </c>
      <c r="E1" t="s">
        <v>39</v>
      </c>
      <c r="F1" t="s">
        <v>25</v>
      </c>
    </row>
    <row r="2" spans="1:6" x14ac:dyDescent="0.3">
      <c r="A2" s="2" t="s">
        <v>26</v>
      </c>
      <c r="B2" s="2" t="s">
        <v>27</v>
      </c>
      <c r="C2">
        <v>25</v>
      </c>
      <c r="D2">
        <v>40</v>
      </c>
      <c r="E2">
        <v>0.625</v>
      </c>
      <c r="F2">
        <f t="shared" ref="F2:F11" si="0">RANK(E2, $E$2:$E$11, 0)</f>
        <v>10</v>
      </c>
    </row>
    <row r="3" spans="1:6" x14ac:dyDescent="0.3">
      <c r="A3" s="2" t="s">
        <v>28</v>
      </c>
      <c r="B3" s="2" t="s">
        <v>29</v>
      </c>
      <c r="C3">
        <v>30</v>
      </c>
      <c r="D3">
        <v>35</v>
      </c>
      <c r="E3">
        <v>0.8571428571428571</v>
      </c>
      <c r="F3">
        <f t="shared" si="0"/>
        <v>5</v>
      </c>
    </row>
    <row r="4" spans="1:6" x14ac:dyDescent="0.3">
      <c r="A4" s="2" t="s">
        <v>30</v>
      </c>
      <c r="B4" s="2" t="s">
        <v>31</v>
      </c>
      <c r="C4">
        <v>15</v>
      </c>
      <c r="D4">
        <v>20</v>
      </c>
      <c r="E4">
        <v>0.75</v>
      </c>
      <c r="F4">
        <f t="shared" si="0"/>
        <v>7</v>
      </c>
    </row>
    <row r="5" spans="1:6" x14ac:dyDescent="0.3">
      <c r="A5" s="2" t="s">
        <v>32</v>
      </c>
      <c r="B5" s="2" t="s">
        <v>29</v>
      </c>
      <c r="C5">
        <v>45</v>
      </c>
      <c r="D5">
        <v>50</v>
      </c>
      <c r="E5">
        <v>0.9</v>
      </c>
      <c r="F5">
        <f t="shared" si="0"/>
        <v>4</v>
      </c>
    </row>
    <row r="6" spans="1:6" x14ac:dyDescent="0.3">
      <c r="A6" s="2" t="s">
        <v>33</v>
      </c>
      <c r="B6" s="2" t="s">
        <v>27</v>
      </c>
      <c r="C6">
        <v>40</v>
      </c>
      <c r="D6">
        <v>35</v>
      </c>
      <c r="E6">
        <v>1.1428571428571428</v>
      </c>
      <c r="F6">
        <f t="shared" si="0"/>
        <v>2</v>
      </c>
    </row>
    <row r="7" spans="1:6" x14ac:dyDescent="0.3">
      <c r="A7" s="2" t="s">
        <v>34</v>
      </c>
      <c r="B7" s="2" t="s">
        <v>31</v>
      </c>
      <c r="C7">
        <v>25</v>
      </c>
      <c r="D7">
        <v>30</v>
      </c>
      <c r="E7">
        <v>0.83333333333333337</v>
      </c>
      <c r="F7">
        <f t="shared" si="0"/>
        <v>6</v>
      </c>
    </row>
    <row r="8" spans="1:6" x14ac:dyDescent="0.3">
      <c r="A8" s="2" t="s">
        <v>35</v>
      </c>
      <c r="B8" s="2" t="s">
        <v>27</v>
      </c>
      <c r="C8">
        <v>30</v>
      </c>
      <c r="D8">
        <v>25</v>
      </c>
      <c r="E8">
        <v>1.2</v>
      </c>
      <c r="F8">
        <f t="shared" si="0"/>
        <v>1</v>
      </c>
    </row>
    <row r="9" spans="1:6" x14ac:dyDescent="0.3">
      <c r="A9" s="2" t="s">
        <v>36</v>
      </c>
      <c r="B9" s="2" t="s">
        <v>29</v>
      </c>
      <c r="C9">
        <v>20</v>
      </c>
      <c r="D9">
        <v>30</v>
      </c>
      <c r="E9">
        <v>0.66666666666666663</v>
      </c>
      <c r="F9">
        <f t="shared" si="0"/>
        <v>9</v>
      </c>
    </row>
    <row r="10" spans="1:6" x14ac:dyDescent="0.3">
      <c r="A10" s="2" t="s">
        <v>37</v>
      </c>
      <c r="B10" s="2" t="s">
        <v>31</v>
      </c>
      <c r="C10">
        <v>18</v>
      </c>
      <c r="D10">
        <v>25</v>
      </c>
      <c r="E10">
        <v>0.72</v>
      </c>
      <c r="F10">
        <f t="shared" si="0"/>
        <v>8</v>
      </c>
    </row>
    <row r="11" spans="1:6" x14ac:dyDescent="0.3">
      <c r="A11" s="2" t="s">
        <v>38</v>
      </c>
      <c r="B11" s="2" t="s">
        <v>29</v>
      </c>
      <c r="C11">
        <v>50</v>
      </c>
      <c r="D11">
        <v>45</v>
      </c>
      <c r="E11">
        <v>1.1111111111111112</v>
      </c>
      <c r="F11">
        <f t="shared" si="0"/>
        <v>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934A2-714C-47A6-BFB1-E4ECE26F829F}">
  <dimension ref="A1:D19"/>
  <sheetViews>
    <sheetView workbookViewId="0">
      <selection activeCell="C3" sqref="C3"/>
    </sheetView>
  </sheetViews>
  <sheetFormatPr defaultRowHeight="14.4" x14ac:dyDescent="0.3"/>
  <cols>
    <col min="1" max="1" width="10.5546875" bestFit="1" customWidth="1"/>
    <col min="2" max="2" width="9" bestFit="1" customWidth="1"/>
    <col min="3" max="3" width="14.77734375" bestFit="1" customWidth="1"/>
    <col min="4" max="4" width="18" bestFit="1" customWidth="1"/>
  </cols>
  <sheetData>
    <row r="1" spans="1:4" x14ac:dyDescent="0.3">
      <c r="A1" t="s">
        <v>1</v>
      </c>
      <c r="B1" t="s">
        <v>5</v>
      </c>
      <c r="C1" t="s">
        <v>6</v>
      </c>
      <c r="D1" t="s">
        <v>7</v>
      </c>
    </row>
    <row r="2" spans="1:4" x14ac:dyDescent="0.3">
      <c r="A2" s="6">
        <v>45597</v>
      </c>
      <c r="B2" s="2" t="s">
        <v>8</v>
      </c>
      <c r="C2">
        <v>5000</v>
      </c>
      <c r="D2" s="2" t="s">
        <v>9</v>
      </c>
    </row>
    <row r="3" spans="1:4" x14ac:dyDescent="0.3">
      <c r="A3" s="6">
        <v>45597</v>
      </c>
      <c r="B3" s="2" t="s">
        <v>10</v>
      </c>
      <c r="C3">
        <v>3000</v>
      </c>
      <c r="D3" s="2" t="s">
        <v>11</v>
      </c>
    </row>
    <row r="4" spans="1:4" x14ac:dyDescent="0.3">
      <c r="A4" s="6">
        <v>45598</v>
      </c>
      <c r="B4" s="2" t="s">
        <v>12</v>
      </c>
      <c r="C4">
        <v>4000</v>
      </c>
      <c r="D4" s="2" t="s">
        <v>13</v>
      </c>
    </row>
    <row r="5" spans="1:4" x14ac:dyDescent="0.3">
      <c r="A5" s="6">
        <v>45598</v>
      </c>
      <c r="B5" s="2" t="s">
        <v>8</v>
      </c>
      <c r="C5">
        <v>3500</v>
      </c>
      <c r="D5" s="2" t="s">
        <v>11</v>
      </c>
    </row>
    <row r="6" spans="1:4" x14ac:dyDescent="0.3">
      <c r="A6" s="6">
        <v>45599</v>
      </c>
      <c r="B6" s="2" t="s">
        <v>14</v>
      </c>
      <c r="C6">
        <v>2500</v>
      </c>
      <c r="D6" s="2" t="s">
        <v>9</v>
      </c>
    </row>
    <row r="7" spans="1:4" x14ac:dyDescent="0.3">
      <c r="A7" s="6">
        <v>45599</v>
      </c>
      <c r="B7" s="2" t="s">
        <v>10</v>
      </c>
      <c r="C7">
        <v>1500</v>
      </c>
      <c r="D7" s="2" t="s">
        <v>13</v>
      </c>
    </row>
    <row r="8" spans="1:4" x14ac:dyDescent="0.3">
      <c r="A8" s="6">
        <v>45600</v>
      </c>
      <c r="B8" s="2" t="s">
        <v>12</v>
      </c>
      <c r="C8">
        <v>6000</v>
      </c>
      <c r="D8" s="2" t="s">
        <v>9</v>
      </c>
    </row>
    <row r="9" spans="1:4" x14ac:dyDescent="0.3">
      <c r="A9" s="6">
        <v>45600</v>
      </c>
      <c r="B9" s="2" t="s">
        <v>8</v>
      </c>
      <c r="C9">
        <v>7000</v>
      </c>
      <c r="D9" s="2" t="s">
        <v>11</v>
      </c>
    </row>
    <row r="10" spans="1:4" x14ac:dyDescent="0.3">
      <c r="A10" s="6">
        <v>45601</v>
      </c>
      <c r="B10" s="2" t="s">
        <v>14</v>
      </c>
      <c r="C10">
        <v>3200</v>
      </c>
      <c r="D10" s="2" t="s">
        <v>13</v>
      </c>
    </row>
    <row r="11" spans="1:4" x14ac:dyDescent="0.3">
      <c r="A11" s="6">
        <v>45601</v>
      </c>
      <c r="B11" s="2" t="s">
        <v>10</v>
      </c>
      <c r="C11">
        <v>2800</v>
      </c>
      <c r="D11" s="2" t="s">
        <v>9</v>
      </c>
    </row>
    <row r="12" spans="1:4" x14ac:dyDescent="0.3">
      <c r="A12" s="6">
        <v>45602</v>
      </c>
      <c r="B12" s="2" t="s">
        <v>12</v>
      </c>
      <c r="C12">
        <v>5000</v>
      </c>
      <c r="D12" s="2" t="s">
        <v>11</v>
      </c>
    </row>
    <row r="13" spans="1:4" x14ac:dyDescent="0.3">
      <c r="A13" s="6">
        <v>45602</v>
      </c>
      <c r="B13" s="2" t="s">
        <v>8</v>
      </c>
      <c r="C13">
        <v>4500</v>
      </c>
      <c r="D13" s="2" t="s">
        <v>13</v>
      </c>
    </row>
    <row r="14" spans="1:4" x14ac:dyDescent="0.3">
      <c r="A14" s="6">
        <v>45603</v>
      </c>
      <c r="B14" s="2" t="s">
        <v>14</v>
      </c>
      <c r="C14">
        <v>5200</v>
      </c>
      <c r="D14" s="2" t="s">
        <v>9</v>
      </c>
    </row>
    <row r="15" spans="1:4" x14ac:dyDescent="0.3">
      <c r="A15" s="6">
        <v>45603</v>
      </c>
      <c r="B15" s="2" t="s">
        <v>10</v>
      </c>
      <c r="C15">
        <v>4100</v>
      </c>
      <c r="D15" s="2" t="s">
        <v>11</v>
      </c>
    </row>
    <row r="16" spans="1:4" x14ac:dyDescent="0.3">
      <c r="A16" s="6">
        <v>45604</v>
      </c>
      <c r="B16" s="2" t="s">
        <v>12</v>
      </c>
      <c r="C16">
        <v>4900</v>
      </c>
      <c r="D16" s="2" t="s">
        <v>13</v>
      </c>
    </row>
    <row r="17" spans="1:4" x14ac:dyDescent="0.3">
      <c r="A17" s="6">
        <v>45604</v>
      </c>
      <c r="B17" s="2" t="s">
        <v>8</v>
      </c>
      <c r="C17">
        <v>6300</v>
      </c>
      <c r="D17" s="2" t="s">
        <v>9</v>
      </c>
    </row>
    <row r="18" spans="1:4" x14ac:dyDescent="0.3">
      <c r="A18" s="6">
        <v>45605</v>
      </c>
      <c r="B18" s="2" t="s">
        <v>14</v>
      </c>
      <c r="C18">
        <v>2700</v>
      </c>
      <c r="D18" s="2" t="s">
        <v>11</v>
      </c>
    </row>
    <row r="19" spans="1:4" x14ac:dyDescent="0.3">
      <c r="A19" s="6">
        <v>45605</v>
      </c>
      <c r="B19" s="2" t="s">
        <v>10</v>
      </c>
      <c r="C19">
        <v>2900</v>
      </c>
      <c r="D19" s="2"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0264D-42AA-45C5-9E96-A9A9E9EF79F2}">
  <dimension ref="A3:F64"/>
  <sheetViews>
    <sheetView topLeftCell="A42" workbookViewId="0">
      <selection activeCell="A51" sqref="A51:G64"/>
    </sheetView>
  </sheetViews>
  <sheetFormatPr defaultRowHeight="14.4" x14ac:dyDescent="0.3"/>
  <cols>
    <col min="1" max="1" width="10.77734375" bestFit="1" customWidth="1"/>
    <col min="2" max="2" width="20.88671875" bestFit="1" customWidth="1"/>
    <col min="3" max="3" width="22.77734375" bestFit="1" customWidth="1"/>
    <col min="4" max="4" width="18" bestFit="1" customWidth="1"/>
    <col min="5" max="5" width="21.5546875" bestFit="1" customWidth="1"/>
    <col min="6" max="6" width="13.88671875" bestFit="1" customWidth="1"/>
    <col min="7" max="60" width="22.77734375" bestFit="1" customWidth="1"/>
    <col min="61" max="61" width="25.77734375" bestFit="1" customWidth="1"/>
    <col min="62" max="62" width="27.5546875" bestFit="1" customWidth="1"/>
    <col min="63" max="63" width="22.77734375" bestFit="1" customWidth="1"/>
    <col min="64" max="64" width="26.33203125" bestFit="1" customWidth="1"/>
    <col min="65" max="65" width="18.6640625" bestFit="1" customWidth="1"/>
  </cols>
  <sheetData>
    <row r="3" spans="1:2" x14ac:dyDescent="0.3">
      <c r="A3" s="3" t="s">
        <v>69</v>
      </c>
      <c r="B3" t="s">
        <v>68</v>
      </c>
    </row>
    <row r="4" spans="1:2" x14ac:dyDescent="0.3">
      <c r="A4" s="4" t="s">
        <v>56</v>
      </c>
      <c r="B4" s="2">
        <v>1000000</v>
      </c>
    </row>
    <row r="5" spans="1:2" x14ac:dyDescent="0.3">
      <c r="A5" s="4" t="s">
        <v>57</v>
      </c>
      <c r="B5" s="2">
        <v>1100000</v>
      </c>
    </row>
    <row r="6" spans="1:2" x14ac:dyDescent="0.3">
      <c r="A6" s="4" t="s">
        <v>58</v>
      </c>
      <c r="B6" s="2">
        <v>1050000</v>
      </c>
    </row>
    <row r="7" spans="1:2" x14ac:dyDescent="0.3">
      <c r="A7" s="4" t="s">
        <v>59</v>
      </c>
      <c r="B7" s="2">
        <v>1200000</v>
      </c>
    </row>
    <row r="8" spans="1:2" x14ac:dyDescent="0.3">
      <c r="A8" s="4" t="s">
        <v>60</v>
      </c>
      <c r="B8" s="2">
        <v>1150000</v>
      </c>
    </row>
    <row r="9" spans="1:2" x14ac:dyDescent="0.3">
      <c r="A9" s="4" t="s">
        <v>61</v>
      </c>
      <c r="B9" s="2">
        <v>1300000</v>
      </c>
    </row>
    <row r="10" spans="1:2" x14ac:dyDescent="0.3">
      <c r="A10" s="4" t="s">
        <v>62</v>
      </c>
      <c r="B10" s="2">
        <v>1250000</v>
      </c>
    </row>
    <row r="11" spans="1:2" x14ac:dyDescent="0.3">
      <c r="A11" s="4" t="s">
        <v>63</v>
      </c>
      <c r="B11" s="2">
        <v>1350000</v>
      </c>
    </row>
    <row r="12" spans="1:2" x14ac:dyDescent="0.3">
      <c r="A12" s="4" t="s">
        <v>64</v>
      </c>
      <c r="B12" s="2">
        <v>1200000</v>
      </c>
    </row>
    <row r="13" spans="1:2" x14ac:dyDescent="0.3">
      <c r="A13" s="4" t="s">
        <v>65</v>
      </c>
      <c r="B13" s="2">
        <v>1400000</v>
      </c>
    </row>
    <row r="14" spans="1:2" x14ac:dyDescent="0.3">
      <c r="A14" s="4" t="s">
        <v>66</v>
      </c>
      <c r="B14" s="2">
        <v>1450000</v>
      </c>
    </row>
    <row r="15" spans="1:2" x14ac:dyDescent="0.3">
      <c r="A15" s="4" t="s">
        <v>67</v>
      </c>
      <c r="B15" s="2">
        <v>1500000</v>
      </c>
    </row>
    <row r="16" spans="1:2" x14ac:dyDescent="0.3">
      <c r="A16" s="4" t="s">
        <v>4</v>
      </c>
      <c r="B16" s="2">
        <v>14950000</v>
      </c>
    </row>
    <row r="19" spans="1:2" x14ac:dyDescent="0.3">
      <c r="A19" s="3" t="s">
        <v>69</v>
      </c>
      <c r="B19" t="s">
        <v>70</v>
      </c>
    </row>
    <row r="20" spans="1:2" x14ac:dyDescent="0.3">
      <c r="A20" s="4" t="s">
        <v>56</v>
      </c>
      <c r="B20" s="2">
        <v>700000</v>
      </c>
    </row>
    <row r="21" spans="1:2" x14ac:dyDescent="0.3">
      <c r="A21" s="4" t="s">
        <v>57</v>
      </c>
      <c r="B21" s="2">
        <v>790000</v>
      </c>
    </row>
    <row r="22" spans="1:2" x14ac:dyDescent="0.3">
      <c r="A22" s="4" t="s">
        <v>58</v>
      </c>
      <c r="B22" s="2">
        <v>740000</v>
      </c>
    </row>
    <row r="23" spans="1:2" x14ac:dyDescent="0.3">
      <c r="A23" s="4" t="s">
        <v>59</v>
      </c>
      <c r="B23" s="2">
        <v>870000</v>
      </c>
    </row>
    <row r="24" spans="1:2" x14ac:dyDescent="0.3">
      <c r="A24" s="4" t="s">
        <v>60</v>
      </c>
      <c r="B24" s="2">
        <v>830000</v>
      </c>
    </row>
    <row r="25" spans="1:2" x14ac:dyDescent="0.3">
      <c r="A25" s="4" t="s">
        <v>61</v>
      </c>
      <c r="B25" s="2">
        <v>945000</v>
      </c>
    </row>
    <row r="26" spans="1:2" x14ac:dyDescent="0.3">
      <c r="A26" s="4" t="s">
        <v>62</v>
      </c>
      <c r="B26" s="2">
        <v>905000</v>
      </c>
    </row>
    <row r="27" spans="1:2" x14ac:dyDescent="0.3">
      <c r="A27" s="4" t="s">
        <v>63</v>
      </c>
      <c r="B27" s="2">
        <v>985000</v>
      </c>
    </row>
    <row r="28" spans="1:2" x14ac:dyDescent="0.3">
      <c r="A28" s="4" t="s">
        <v>64</v>
      </c>
      <c r="B28" s="2">
        <v>875000</v>
      </c>
    </row>
    <row r="29" spans="1:2" x14ac:dyDescent="0.3">
      <c r="A29" s="4" t="s">
        <v>65</v>
      </c>
      <c r="B29" s="2">
        <v>1035000</v>
      </c>
    </row>
    <row r="30" spans="1:2" x14ac:dyDescent="0.3">
      <c r="A30" s="4" t="s">
        <v>66</v>
      </c>
      <c r="B30" s="2">
        <v>1075000</v>
      </c>
    </row>
    <row r="31" spans="1:2" x14ac:dyDescent="0.3">
      <c r="A31" s="4" t="s">
        <v>67</v>
      </c>
      <c r="B31" s="2">
        <v>1115000</v>
      </c>
    </row>
    <row r="32" spans="1:2" x14ac:dyDescent="0.3">
      <c r="A32" s="4" t="s">
        <v>4</v>
      </c>
      <c r="B32" s="2">
        <v>10865000</v>
      </c>
    </row>
    <row r="35" spans="1:2" x14ac:dyDescent="0.3">
      <c r="A35" s="3" t="s">
        <v>69</v>
      </c>
      <c r="B35" t="s">
        <v>71</v>
      </c>
    </row>
    <row r="36" spans="1:2" x14ac:dyDescent="0.3">
      <c r="A36" s="4" t="s">
        <v>56</v>
      </c>
      <c r="B36" s="2">
        <v>300000</v>
      </c>
    </row>
    <row r="37" spans="1:2" x14ac:dyDescent="0.3">
      <c r="A37" s="4" t="s">
        <v>57</v>
      </c>
      <c r="B37" s="2">
        <v>310000</v>
      </c>
    </row>
    <row r="38" spans="1:2" x14ac:dyDescent="0.3">
      <c r="A38" s="4" t="s">
        <v>58</v>
      </c>
      <c r="B38" s="2">
        <v>310000</v>
      </c>
    </row>
    <row r="39" spans="1:2" x14ac:dyDescent="0.3">
      <c r="A39" s="4" t="s">
        <v>59</v>
      </c>
      <c r="B39" s="2">
        <v>330000</v>
      </c>
    </row>
    <row r="40" spans="1:2" x14ac:dyDescent="0.3">
      <c r="A40" s="4" t="s">
        <v>60</v>
      </c>
      <c r="B40" s="2">
        <v>320000</v>
      </c>
    </row>
    <row r="41" spans="1:2" x14ac:dyDescent="0.3">
      <c r="A41" s="4" t="s">
        <v>61</v>
      </c>
      <c r="B41" s="2">
        <v>355000</v>
      </c>
    </row>
    <row r="42" spans="1:2" x14ac:dyDescent="0.3">
      <c r="A42" s="4" t="s">
        <v>62</v>
      </c>
      <c r="B42" s="2">
        <v>345000</v>
      </c>
    </row>
    <row r="43" spans="1:2" x14ac:dyDescent="0.3">
      <c r="A43" s="4" t="s">
        <v>63</v>
      </c>
      <c r="B43" s="2">
        <v>365000</v>
      </c>
    </row>
    <row r="44" spans="1:2" x14ac:dyDescent="0.3">
      <c r="A44" s="4" t="s">
        <v>64</v>
      </c>
      <c r="B44" s="2">
        <v>325000</v>
      </c>
    </row>
    <row r="45" spans="1:2" x14ac:dyDescent="0.3">
      <c r="A45" s="4" t="s">
        <v>65</v>
      </c>
      <c r="B45" s="2">
        <v>365000</v>
      </c>
    </row>
    <row r="46" spans="1:2" x14ac:dyDescent="0.3">
      <c r="A46" s="4" t="s">
        <v>66</v>
      </c>
      <c r="B46" s="2">
        <v>375000</v>
      </c>
    </row>
    <row r="47" spans="1:2" x14ac:dyDescent="0.3">
      <c r="A47" s="4" t="s">
        <v>67</v>
      </c>
      <c r="B47" s="2">
        <v>385000</v>
      </c>
    </row>
    <row r="48" spans="1:2" x14ac:dyDescent="0.3">
      <c r="A48" s="4" t="s">
        <v>4</v>
      </c>
      <c r="B48" s="2">
        <v>4085000</v>
      </c>
    </row>
    <row r="51" spans="1:6" x14ac:dyDescent="0.3">
      <c r="A51" s="3" t="s">
        <v>69</v>
      </c>
      <c r="B51" t="s">
        <v>73</v>
      </c>
      <c r="C51" t="s">
        <v>74</v>
      </c>
      <c r="D51" t="s">
        <v>75</v>
      </c>
      <c r="E51" t="s">
        <v>72</v>
      </c>
      <c r="F51" t="s">
        <v>76</v>
      </c>
    </row>
    <row r="52" spans="1:6" x14ac:dyDescent="0.3">
      <c r="A52" s="4" t="s">
        <v>56</v>
      </c>
      <c r="B52" s="2">
        <v>150000</v>
      </c>
      <c r="C52" s="2">
        <v>50000</v>
      </c>
      <c r="D52" s="2">
        <v>300000</v>
      </c>
      <c r="E52" s="2">
        <v>200000</v>
      </c>
      <c r="F52" s="2">
        <v>300000</v>
      </c>
    </row>
    <row r="53" spans="1:6" x14ac:dyDescent="0.3">
      <c r="A53" s="4" t="s">
        <v>57</v>
      </c>
      <c r="B53" s="2">
        <v>180000</v>
      </c>
      <c r="C53" s="2">
        <v>60000</v>
      </c>
      <c r="D53" s="2">
        <v>330000</v>
      </c>
      <c r="E53" s="2">
        <v>220000</v>
      </c>
      <c r="F53" s="2">
        <v>310000</v>
      </c>
    </row>
    <row r="54" spans="1:6" x14ac:dyDescent="0.3">
      <c r="A54" s="4" t="s">
        <v>58</v>
      </c>
      <c r="B54" s="2">
        <v>160000</v>
      </c>
      <c r="C54" s="2">
        <v>55000</v>
      </c>
      <c r="D54" s="2">
        <v>315000</v>
      </c>
      <c r="E54" s="2">
        <v>210000</v>
      </c>
      <c r="F54" s="2">
        <v>310000</v>
      </c>
    </row>
    <row r="55" spans="1:6" x14ac:dyDescent="0.3">
      <c r="A55" s="4" t="s">
        <v>59</v>
      </c>
      <c r="B55" s="2">
        <v>200000</v>
      </c>
      <c r="C55" s="2">
        <v>70000</v>
      </c>
      <c r="D55" s="2">
        <v>360000</v>
      </c>
      <c r="E55" s="2">
        <v>240000</v>
      </c>
      <c r="F55" s="2">
        <v>330000</v>
      </c>
    </row>
    <row r="56" spans="1:6" x14ac:dyDescent="0.3">
      <c r="A56" s="4" t="s">
        <v>60</v>
      </c>
      <c r="B56" s="2">
        <v>190000</v>
      </c>
      <c r="C56" s="2">
        <v>65000</v>
      </c>
      <c r="D56" s="2">
        <v>345000</v>
      </c>
      <c r="E56" s="2">
        <v>230000</v>
      </c>
      <c r="F56" s="2">
        <v>320000</v>
      </c>
    </row>
    <row r="57" spans="1:6" x14ac:dyDescent="0.3">
      <c r="A57" s="4" t="s">
        <v>61</v>
      </c>
      <c r="B57" s="2">
        <v>220000</v>
      </c>
      <c r="C57" s="2">
        <v>75000</v>
      </c>
      <c r="D57" s="2">
        <v>390000</v>
      </c>
      <c r="E57" s="2">
        <v>260000</v>
      </c>
      <c r="F57" s="2">
        <v>355000</v>
      </c>
    </row>
    <row r="58" spans="1:6" x14ac:dyDescent="0.3">
      <c r="A58" s="4" t="s">
        <v>62</v>
      </c>
      <c r="B58" s="2">
        <v>210000</v>
      </c>
      <c r="C58" s="2">
        <v>70000</v>
      </c>
      <c r="D58" s="2">
        <v>375000</v>
      </c>
      <c r="E58" s="2">
        <v>250000</v>
      </c>
      <c r="F58" s="2">
        <v>350000</v>
      </c>
    </row>
    <row r="59" spans="1:6" x14ac:dyDescent="0.3">
      <c r="A59" s="4" t="s">
        <v>63</v>
      </c>
      <c r="B59" s="2">
        <v>230000</v>
      </c>
      <c r="C59" s="2">
        <v>80000</v>
      </c>
      <c r="D59" s="2">
        <v>405000</v>
      </c>
      <c r="E59" s="2">
        <v>270000</v>
      </c>
      <c r="F59" s="2">
        <v>365000</v>
      </c>
    </row>
    <row r="60" spans="1:6" x14ac:dyDescent="0.3">
      <c r="A60" s="4" t="s">
        <v>64</v>
      </c>
      <c r="B60" s="2">
        <v>200000</v>
      </c>
      <c r="C60" s="2">
        <v>75000</v>
      </c>
      <c r="D60" s="2">
        <v>360000</v>
      </c>
      <c r="E60" s="2">
        <v>240000</v>
      </c>
      <c r="F60" s="2">
        <v>340000</v>
      </c>
    </row>
    <row r="61" spans="1:6" x14ac:dyDescent="0.3">
      <c r="A61" s="4" t="s">
        <v>65</v>
      </c>
      <c r="B61" s="2">
        <v>250000</v>
      </c>
      <c r="C61" s="2">
        <v>85000</v>
      </c>
      <c r="D61" s="2">
        <v>420000</v>
      </c>
      <c r="E61" s="2">
        <v>280000</v>
      </c>
      <c r="F61" s="2">
        <v>375000</v>
      </c>
    </row>
    <row r="62" spans="1:6" x14ac:dyDescent="0.3">
      <c r="A62" s="4" t="s">
        <v>66</v>
      </c>
      <c r="B62" s="2">
        <v>260000</v>
      </c>
      <c r="C62" s="2">
        <v>90000</v>
      </c>
      <c r="D62" s="2">
        <v>435000</v>
      </c>
      <c r="E62" s="2">
        <v>290000</v>
      </c>
      <c r="F62" s="2">
        <v>385000</v>
      </c>
    </row>
    <row r="63" spans="1:6" x14ac:dyDescent="0.3">
      <c r="A63" s="4" t="s">
        <v>67</v>
      </c>
      <c r="B63" s="2">
        <v>270000</v>
      </c>
      <c r="C63" s="2">
        <v>95000</v>
      </c>
      <c r="D63" s="2">
        <v>450000</v>
      </c>
      <c r="E63" s="2">
        <v>300000</v>
      </c>
      <c r="F63" s="2">
        <v>405000</v>
      </c>
    </row>
    <row r="64" spans="1:6" x14ac:dyDescent="0.3">
      <c r="A64" s="4" t="s">
        <v>4</v>
      </c>
      <c r="B64" s="2">
        <v>2520000</v>
      </c>
      <c r="C64" s="2">
        <v>870000</v>
      </c>
      <c r="D64" s="2">
        <v>4485000</v>
      </c>
      <c r="E64" s="2">
        <v>2990000</v>
      </c>
      <c r="F64" s="2">
        <v>4145000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BC86A-B434-4316-9E07-055B186764B8}">
  <dimension ref="A1"/>
  <sheetViews>
    <sheetView workbookViewId="0"/>
  </sheetViews>
  <sheetFormatPr defaultRowHeight="14.4" x14ac:dyDescent="0.3"/>
  <cols>
    <col min="1" max="16384" width="8.88671875" style="8"/>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DD66C-475F-49BE-95AE-F19701CBBA96}">
  <dimension ref="A1:M100"/>
  <sheetViews>
    <sheetView topLeftCell="C2" workbookViewId="0"/>
  </sheetViews>
  <sheetFormatPr defaultRowHeight="14.4" x14ac:dyDescent="0.3"/>
  <cols>
    <col min="1" max="1" width="24.44140625" bestFit="1" customWidth="1"/>
    <col min="2" max="2" width="30.33203125" bestFit="1" customWidth="1"/>
    <col min="3" max="3" width="17.33203125" bestFit="1" customWidth="1"/>
    <col min="4" max="4" width="9" bestFit="1" customWidth="1"/>
    <col min="5" max="5" width="17.44140625" bestFit="1" customWidth="1"/>
    <col min="6" max="6" width="14.21875" bestFit="1" customWidth="1"/>
    <col min="7" max="7" width="11" bestFit="1" customWidth="1"/>
    <col min="8" max="8" width="14.44140625" bestFit="1" customWidth="1"/>
    <col min="9" max="9" width="17.77734375" bestFit="1" customWidth="1"/>
    <col min="10" max="10" width="6.88671875" bestFit="1" customWidth="1"/>
    <col min="11" max="11" width="9" bestFit="1" customWidth="1"/>
    <col min="12" max="12" width="11.5546875" bestFit="1" customWidth="1"/>
    <col min="13" max="13" width="10.77734375" bestFit="1" customWidth="1"/>
  </cols>
  <sheetData>
    <row r="1" spans="1:13" x14ac:dyDescent="0.3">
      <c r="A1" t="s">
        <v>77</v>
      </c>
      <c r="B1" t="s">
        <v>78</v>
      </c>
      <c r="C1" t="s">
        <v>79</v>
      </c>
      <c r="D1" t="s">
        <v>5</v>
      </c>
      <c r="E1" t="s">
        <v>22</v>
      </c>
      <c r="F1" t="s">
        <v>80</v>
      </c>
      <c r="G1" t="s">
        <v>81</v>
      </c>
      <c r="H1" t="s">
        <v>82</v>
      </c>
      <c r="I1" t="s">
        <v>83</v>
      </c>
      <c r="J1" t="s">
        <v>84</v>
      </c>
      <c r="K1" t="s">
        <v>47</v>
      </c>
      <c r="L1" t="s">
        <v>85</v>
      </c>
      <c r="M1" t="s">
        <v>86</v>
      </c>
    </row>
    <row r="2" spans="1:13" x14ac:dyDescent="0.3">
      <c r="A2" s="2" t="s">
        <v>87</v>
      </c>
      <c r="B2" s="2" t="s">
        <v>88</v>
      </c>
      <c r="C2" s="2" t="s">
        <v>89</v>
      </c>
      <c r="D2" s="2" t="s">
        <v>8</v>
      </c>
      <c r="E2" s="2" t="s">
        <v>90</v>
      </c>
      <c r="F2">
        <v>3648615</v>
      </c>
      <c r="G2" s="2" t="s">
        <v>91</v>
      </c>
      <c r="H2">
        <v>0.77</v>
      </c>
      <c r="I2" s="2" t="s">
        <v>92</v>
      </c>
      <c r="J2">
        <v>2021</v>
      </c>
      <c r="K2">
        <v>2</v>
      </c>
      <c r="L2" s="6">
        <v>44198</v>
      </c>
      <c r="M2" s="6">
        <v>44202</v>
      </c>
    </row>
    <row r="3" spans="1:13" x14ac:dyDescent="0.3">
      <c r="A3" s="2" t="s">
        <v>93</v>
      </c>
      <c r="B3" s="2" t="s">
        <v>88</v>
      </c>
      <c r="C3" s="2" t="s">
        <v>94</v>
      </c>
      <c r="D3" s="2" t="s">
        <v>12</v>
      </c>
      <c r="E3" s="2" t="s">
        <v>95</v>
      </c>
      <c r="F3">
        <v>4018835</v>
      </c>
      <c r="G3" s="2" t="s">
        <v>96</v>
      </c>
      <c r="H3">
        <v>0.8</v>
      </c>
      <c r="I3" s="2" t="s">
        <v>97</v>
      </c>
      <c r="J3">
        <v>2021</v>
      </c>
      <c r="K3">
        <v>3</v>
      </c>
      <c r="L3" s="6">
        <v>44199</v>
      </c>
      <c r="M3" s="6">
        <v>44202</v>
      </c>
    </row>
    <row r="4" spans="1:13" x14ac:dyDescent="0.3">
      <c r="A4" s="2" t="s">
        <v>98</v>
      </c>
      <c r="B4" s="2" t="s">
        <v>88</v>
      </c>
      <c r="C4" s="2" t="s">
        <v>99</v>
      </c>
      <c r="D4" s="2" t="s">
        <v>8</v>
      </c>
      <c r="E4" s="2" t="s">
        <v>100</v>
      </c>
      <c r="F4">
        <v>4285483</v>
      </c>
      <c r="G4" s="2" t="s">
        <v>101</v>
      </c>
      <c r="H4">
        <v>1</v>
      </c>
      <c r="I4" s="2" t="s">
        <v>92</v>
      </c>
      <c r="J4">
        <v>2021</v>
      </c>
      <c r="K4">
        <v>3</v>
      </c>
      <c r="L4" s="6">
        <v>44199</v>
      </c>
      <c r="M4" s="6">
        <v>44202</v>
      </c>
    </row>
    <row r="5" spans="1:13" x14ac:dyDescent="0.3">
      <c r="A5" s="2" t="s">
        <v>102</v>
      </c>
      <c r="B5" s="2" t="s">
        <v>103</v>
      </c>
      <c r="C5" s="2" t="s">
        <v>94</v>
      </c>
      <c r="D5" s="2" t="s">
        <v>14</v>
      </c>
      <c r="E5" s="2" t="s">
        <v>104</v>
      </c>
      <c r="F5">
        <v>5285864</v>
      </c>
      <c r="G5" s="2" t="s">
        <v>96</v>
      </c>
      <c r="H5">
        <v>0.75</v>
      </c>
      <c r="I5" s="2" t="s">
        <v>105</v>
      </c>
      <c r="J5">
        <v>2021</v>
      </c>
      <c r="K5">
        <v>3</v>
      </c>
      <c r="L5" s="6">
        <v>44199</v>
      </c>
      <c r="M5" s="6">
        <v>44202</v>
      </c>
    </row>
    <row r="6" spans="1:13" x14ac:dyDescent="0.3">
      <c r="A6" s="2" t="s">
        <v>106</v>
      </c>
      <c r="B6" s="2" t="s">
        <v>107</v>
      </c>
      <c r="C6" s="2" t="s">
        <v>108</v>
      </c>
      <c r="D6" s="2" t="s">
        <v>14</v>
      </c>
      <c r="E6" s="2" t="s">
        <v>95</v>
      </c>
      <c r="F6">
        <v>5785601</v>
      </c>
      <c r="G6" s="2" t="s">
        <v>101</v>
      </c>
      <c r="H6">
        <v>1</v>
      </c>
      <c r="I6" s="2" t="s">
        <v>109</v>
      </c>
      <c r="J6">
        <v>2021</v>
      </c>
      <c r="K6">
        <v>3</v>
      </c>
      <c r="L6" s="6">
        <v>44199</v>
      </c>
      <c r="M6" s="6">
        <v>44202</v>
      </c>
    </row>
    <row r="7" spans="1:13" x14ac:dyDescent="0.3">
      <c r="A7" s="2" t="s">
        <v>110</v>
      </c>
      <c r="B7" s="2" t="s">
        <v>103</v>
      </c>
      <c r="C7" s="2" t="s">
        <v>99</v>
      </c>
      <c r="D7" s="2" t="s">
        <v>12</v>
      </c>
      <c r="E7" s="2" t="s">
        <v>104</v>
      </c>
      <c r="F7">
        <v>3326031</v>
      </c>
      <c r="G7" s="2" t="s">
        <v>91</v>
      </c>
      <c r="H7">
        <v>0.77</v>
      </c>
      <c r="I7" s="2" t="s">
        <v>111</v>
      </c>
      <c r="J7">
        <v>2021</v>
      </c>
      <c r="K7">
        <v>3</v>
      </c>
      <c r="L7" s="6">
        <v>44199</v>
      </c>
      <c r="M7" s="6">
        <v>44202</v>
      </c>
    </row>
    <row r="8" spans="1:13" x14ac:dyDescent="0.3">
      <c r="A8" s="2" t="s">
        <v>112</v>
      </c>
      <c r="B8" s="2" t="s">
        <v>113</v>
      </c>
      <c r="C8" s="2" t="s">
        <v>94</v>
      </c>
      <c r="D8" s="2" t="s">
        <v>8</v>
      </c>
      <c r="E8" s="2" t="s">
        <v>100</v>
      </c>
      <c r="F8">
        <v>4557606</v>
      </c>
      <c r="G8" s="2" t="s">
        <v>101</v>
      </c>
      <c r="H8">
        <v>1</v>
      </c>
      <c r="I8" s="2" t="s">
        <v>105</v>
      </c>
      <c r="J8">
        <v>2021</v>
      </c>
      <c r="K8">
        <v>4</v>
      </c>
      <c r="L8" s="6">
        <v>44200</v>
      </c>
      <c r="M8" s="6">
        <v>44203</v>
      </c>
    </row>
    <row r="9" spans="1:13" x14ac:dyDescent="0.3">
      <c r="A9" s="2" t="s">
        <v>114</v>
      </c>
      <c r="B9" s="2" t="s">
        <v>107</v>
      </c>
      <c r="C9" s="2" t="s">
        <v>89</v>
      </c>
      <c r="D9" s="2" t="s">
        <v>12</v>
      </c>
      <c r="E9" s="2" t="s">
        <v>100</v>
      </c>
      <c r="F9">
        <v>3190009</v>
      </c>
      <c r="G9" s="2" t="s">
        <v>101</v>
      </c>
      <c r="H9">
        <v>1</v>
      </c>
      <c r="I9" s="2" t="s">
        <v>109</v>
      </c>
      <c r="J9">
        <v>2021</v>
      </c>
      <c r="K9">
        <v>4</v>
      </c>
      <c r="L9" s="6">
        <v>44200</v>
      </c>
      <c r="M9" s="6">
        <v>44203</v>
      </c>
    </row>
    <row r="10" spans="1:13" x14ac:dyDescent="0.3">
      <c r="A10" s="2" t="s">
        <v>115</v>
      </c>
      <c r="B10" s="2" t="s">
        <v>113</v>
      </c>
      <c r="C10" s="2" t="s">
        <v>99</v>
      </c>
      <c r="D10" s="2" t="s">
        <v>8</v>
      </c>
      <c r="E10" s="2" t="s">
        <v>95</v>
      </c>
      <c r="F10">
        <v>3442649</v>
      </c>
      <c r="G10" s="2" t="s">
        <v>101</v>
      </c>
      <c r="H10">
        <v>1</v>
      </c>
      <c r="I10" s="2" t="s">
        <v>97</v>
      </c>
      <c r="J10">
        <v>2021</v>
      </c>
      <c r="K10">
        <v>5</v>
      </c>
      <c r="L10" s="6">
        <v>44201</v>
      </c>
      <c r="M10" s="6">
        <v>44204</v>
      </c>
    </row>
    <row r="11" spans="1:13" x14ac:dyDescent="0.3">
      <c r="A11" s="2" t="s">
        <v>116</v>
      </c>
      <c r="B11" s="2" t="s">
        <v>107</v>
      </c>
      <c r="C11" s="2" t="s">
        <v>117</v>
      </c>
      <c r="D11" s="2" t="s">
        <v>10</v>
      </c>
      <c r="E11" s="2" t="s">
        <v>118</v>
      </c>
      <c r="F11">
        <v>3475275</v>
      </c>
      <c r="G11" s="2" t="s">
        <v>119</v>
      </c>
      <c r="H11">
        <v>0.9</v>
      </c>
      <c r="I11" s="2" t="s">
        <v>92</v>
      </c>
      <c r="J11">
        <v>2021</v>
      </c>
      <c r="K11">
        <v>5</v>
      </c>
      <c r="L11" s="6">
        <v>44201</v>
      </c>
      <c r="M11" s="6">
        <v>44204</v>
      </c>
    </row>
    <row r="12" spans="1:13" x14ac:dyDescent="0.3">
      <c r="A12" s="2" t="s">
        <v>120</v>
      </c>
      <c r="B12" s="2" t="s">
        <v>88</v>
      </c>
      <c r="C12" s="2" t="s">
        <v>89</v>
      </c>
      <c r="D12" s="2" t="s">
        <v>10</v>
      </c>
      <c r="E12" s="2" t="s">
        <v>90</v>
      </c>
      <c r="F12">
        <v>3508173</v>
      </c>
      <c r="G12" s="2" t="s">
        <v>119</v>
      </c>
      <c r="H12">
        <v>0.75</v>
      </c>
      <c r="I12" s="2" t="s">
        <v>105</v>
      </c>
      <c r="J12">
        <v>2021</v>
      </c>
      <c r="K12">
        <v>5</v>
      </c>
      <c r="L12" s="6">
        <v>44201</v>
      </c>
      <c r="M12" s="6">
        <v>44204</v>
      </c>
    </row>
    <row r="13" spans="1:13" x14ac:dyDescent="0.3">
      <c r="A13" s="2" t="s">
        <v>121</v>
      </c>
      <c r="B13" s="2" t="s">
        <v>107</v>
      </c>
      <c r="C13" s="2" t="s">
        <v>122</v>
      </c>
      <c r="D13" s="2" t="s">
        <v>12</v>
      </c>
      <c r="E13" s="2" t="s">
        <v>95</v>
      </c>
      <c r="F13">
        <v>2534102</v>
      </c>
      <c r="G13" s="2" t="s">
        <v>91</v>
      </c>
      <c r="H13">
        <v>0.93</v>
      </c>
      <c r="I13" s="2" t="s">
        <v>111</v>
      </c>
      <c r="J13">
        <v>2021</v>
      </c>
      <c r="K13">
        <v>5</v>
      </c>
      <c r="L13" s="6">
        <v>44201</v>
      </c>
      <c r="M13" s="6">
        <v>44204</v>
      </c>
    </row>
    <row r="14" spans="1:13" x14ac:dyDescent="0.3">
      <c r="A14" s="2" t="s">
        <v>123</v>
      </c>
      <c r="B14" s="2" t="s">
        <v>103</v>
      </c>
      <c r="C14" s="2" t="s">
        <v>89</v>
      </c>
      <c r="D14" s="2" t="s">
        <v>10</v>
      </c>
      <c r="E14" s="2" t="s">
        <v>100</v>
      </c>
      <c r="F14">
        <v>5130016</v>
      </c>
      <c r="G14" s="2" t="s">
        <v>96</v>
      </c>
      <c r="H14">
        <v>0.73</v>
      </c>
      <c r="I14" s="2" t="s">
        <v>92</v>
      </c>
      <c r="J14">
        <v>2021</v>
      </c>
      <c r="K14">
        <v>5</v>
      </c>
      <c r="L14" s="6">
        <v>44201</v>
      </c>
      <c r="M14" s="6">
        <v>44204</v>
      </c>
    </row>
    <row r="15" spans="1:13" x14ac:dyDescent="0.3">
      <c r="A15" s="2" t="s">
        <v>124</v>
      </c>
      <c r="B15" s="2" t="s">
        <v>113</v>
      </c>
      <c r="C15" s="2" t="s">
        <v>94</v>
      </c>
      <c r="D15" s="2" t="s">
        <v>10</v>
      </c>
      <c r="E15" s="2" t="s">
        <v>118</v>
      </c>
      <c r="F15">
        <v>5953512</v>
      </c>
      <c r="G15" s="2" t="s">
        <v>96</v>
      </c>
      <c r="H15">
        <v>0.89</v>
      </c>
      <c r="I15" s="2" t="s">
        <v>97</v>
      </c>
      <c r="J15">
        <v>2021</v>
      </c>
      <c r="K15">
        <v>6</v>
      </c>
      <c r="L15" s="6">
        <v>44202</v>
      </c>
      <c r="M15" s="6">
        <v>44205</v>
      </c>
    </row>
    <row r="16" spans="1:13" x14ac:dyDescent="0.3">
      <c r="A16" s="2" t="s">
        <v>125</v>
      </c>
      <c r="B16" s="2" t="s">
        <v>103</v>
      </c>
      <c r="C16" s="2" t="s">
        <v>126</v>
      </c>
      <c r="D16" s="2" t="s">
        <v>8</v>
      </c>
      <c r="E16" s="2" t="s">
        <v>95</v>
      </c>
      <c r="F16">
        <v>4170710</v>
      </c>
      <c r="G16" s="2" t="s">
        <v>96</v>
      </c>
      <c r="H16">
        <v>0.72</v>
      </c>
      <c r="I16" s="2" t="s">
        <v>105</v>
      </c>
      <c r="J16">
        <v>2021</v>
      </c>
      <c r="K16">
        <v>6</v>
      </c>
      <c r="L16" s="6">
        <v>44202</v>
      </c>
      <c r="M16" s="6">
        <v>44205</v>
      </c>
    </row>
    <row r="17" spans="1:13" x14ac:dyDescent="0.3">
      <c r="A17" s="2" t="s">
        <v>127</v>
      </c>
      <c r="B17" s="2" t="s">
        <v>107</v>
      </c>
      <c r="C17" s="2" t="s">
        <v>108</v>
      </c>
      <c r="D17" s="2" t="s">
        <v>10</v>
      </c>
      <c r="E17" s="2" t="s">
        <v>100</v>
      </c>
      <c r="F17">
        <v>3472986</v>
      </c>
      <c r="G17" s="2" t="s">
        <v>101</v>
      </c>
      <c r="H17">
        <v>1</v>
      </c>
      <c r="I17" s="2" t="s">
        <v>92</v>
      </c>
      <c r="J17">
        <v>2021</v>
      </c>
      <c r="K17">
        <v>7</v>
      </c>
      <c r="L17" s="6">
        <v>44203</v>
      </c>
      <c r="M17" s="6">
        <v>44206</v>
      </c>
    </row>
    <row r="18" spans="1:13" x14ac:dyDescent="0.3">
      <c r="A18" s="2" t="s">
        <v>128</v>
      </c>
      <c r="B18" s="2" t="s">
        <v>103</v>
      </c>
      <c r="C18" s="2" t="s">
        <v>108</v>
      </c>
      <c r="D18" s="2" t="s">
        <v>10</v>
      </c>
      <c r="E18" s="2" t="s">
        <v>95</v>
      </c>
      <c r="F18">
        <v>3478794</v>
      </c>
      <c r="G18" s="2" t="s">
        <v>96</v>
      </c>
      <c r="H18">
        <v>0.82</v>
      </c>
      <c r="I18" s="2" t="s">
        <v>97</v>
      </c>
      <c r="J18">
        <v>2021</v>
      </c>
      <c r="K18">
        <v>7</v>
      </c>
      <c r="L18" s="6">
        <v>44203</v>
      </c>
      <c r="M18" s="6">
        <v>44206</v>
      </c>
    </row>
    <row r="19" spans="1:13" x14ac:dyDescent="0.3">
      <c r="A19" s="2" t="s">
        <v>129</v>
      </c>
      <c r="B19" s="2" t="s">
        <v>107</v>
      </c>
      <c r="C19" s="2" t="s">
        <v>108</v>
      </c>
      <c r="D19" s="2" t="s">
        <v>10</v>
      </c>
      <c r="E19" s="2" t="s">
        <v>90</v>
      </c>
      <c r="F19">
        <v>4413449</v>
      </c>
      <c r="G19" s="2" t="s">
        <v>101</v>
      </c>
      <c r="H19">
        <v>1</v>
      </c>
      <c r="I19" s="2" t="s">
        <v>92</v>
      </c>
      <c r="J19">
        <v>2021</v>
      </c>
      <c r="K19">
        <v>8</v>
      </c>
      <c r="L19" s="6">
        <v>44204</v>
      </c>
      <c r="M19" s="6">
        <v>44207</v>
      </c>
    </row>
    <row r="20" spans="1:13" x14ac:dyDescent="0.3">
      <c r="A20" s="2" t="s">
        <v>130</v>
      </c>
      <c r="B20" s="2" t="s">
        <v>88</v>
      </c>
      <c r="C20" s="2" t="s">
        <v>117</v>
      </c>
      <c r="D20" s="2" t="s">
        <v>10</v>
      </c>
      <c r="E20" s="2" t="s">
        <v>90</v>
      </c>
      <c r="F20">
        <v>3440225</v>
      </c>
      <c r="G20" s="2" t="s">
        <v>91</v>
      </c>
      <c r="H20">
        <v>0.91</v>
      </c>
      <c r="I20" s="2" t="s">
        <v>111</v>
      </c>
      <c r="J20">
        <v>2021</v>
      </c>
      <c r="K20">
        <v>9</v>
      </c>
      <c r="L20" s="6">
        <v>44205</v>
      </c>
      <c r="M20" s="6">
        <v>44208</v>
      </c>
    </row>
    <row r="21" spans="1:13" x14ac:dyDescent="0.3">
      <c r="A21" s="2" t="s">
        <v>131</v>
      </c>
      <c r="B21" s="2" t="s">
        <v>88</v>
      </c>
      <c r="C21" s="2" t="s">
        <v>117</v>
      </c>
      <c r="D21" s="2" t="s">
        <v>14</v>
      </c>
      <c r="E21" s="2" t="s">
        <v>100</v>
      </c>
      <c r="F21">
        <v>2900355</v>
      </c>
      <c r="G21" s="2" t="s">
        <v>91</v>
      </c>
      <c r="H21">
        <v>0.84</v>
      </c>
      <c r="I21" s="2" t="s">
        <v>109</v>
      </c>
      <c r="J21">
        <v>2021</v>
      </c>
      <c r="K21">
        <v>10</v>
      </c>
      <c r="L21" s="6">
        <v>44206</v>
      </c>
      <c r="M21" s="6">
        <v>44562</v>
      </c>
    </row>
    <row r="22" spans="1:13" x14ac:dyDescent="0.3">
      <c r="A22" s="2" t="s">
        <v>132</v>
      </c>
      <c r="B22" s="2" t="s">
        <v>103</v>
      </c>
      <c r="C22" s="2" t="s">
        <v>122</v>
      </c>
      <c r="D22" s="2" t="s">
        <v>14</v>
      </c>
      <c r="E22" s="2" t="s">
        <v>90</v>
      </c>
      <c r="F22">
        <v>5505123</v>
      </c>
      <c r="G22" s="2" t="s">
        <v>101</v>
      </c>
      <c r="H22">
        <v>1</v>
      </c>
      <c r="I22" s="2" t="s">
        <v>111</v>
      </c>
      <c r="J22">
        <v>2021</v>
      </c>
      <c r="K22">
        <v>10</v>
      </c>
      <c r="L22" s="6">
        <v>44206</v>
      </c>
      <c r="M22" s="6">
        <v>44562</v>
      </c>
    </row>
    <row r="23" spans="1:13" x14ac:dyDescent="0.3">
      <c r="A23" s="2" t="s">
        <v>133</v>
      </c>
      <c r="B23" s="2" t="s">
        <v>88</v>
      </c>
      <c r="C23" s="2" t="s">
        <v>126</v>
      </c>
      <c r="D23" s="2" t="s">
        <v>8</v>
      </c>
      <c r="E23" s="2" t="s">
        <v>90</v>
      </c>
      <c r="F23">
        <v>2548471</v>
      </c>
      <c r="G23" s="2" t="s">
        <v>96</v>
      </c>
      <c r="H23">
        <v>0.78</v>
      </c>
      <c r="I23" s="2" t="s">
        <v>105</v>
      </c>
      <c r="J23">
        <v>2021</v>
      </c>
      <c r="K23">
        <v>11</v>
      </c>
      <c r="L23" s="6">
        <v>44207</v>
      </c>
      <c r="M23" s="6">
        <v>44564</v>
      </c>
    </row>
    <row r="24" spans="1:13" x14ac:dyDescent="0.3">
      <c r="A24" s="2" t="s">
        <v>134</v>
      </c>
      <c r="B24" s="2" t="s">
        <v>113</v>
      </c>
      <c r="C24" s="2" t="s">
        <v>108</v>
      </c>
      <c r="D24" s="2" t="s">
        <v>14</v>
      </c>
      <c r="E24" s="2" t="s">
        <v>90</v>
      </c>
      <c r="F24">
        <v>5869643</v>
      </c>
      <c r="G24" s="2" t="s">
        <v>101</v>
      </c>
      <c r="H24">
        <v>1</v>
      </c>
      <c r="I24" s="2" t="s">
        <v>111</v>
      </c>
      <c r="J24">
        <v>2021</v>
      </c>
      <c r="K24">
        <v>12</v>
      </c>
      <c r="L24" s="6">
        <v>44208</v>
      </c>
      <c r="M24" s="6">
        <v>44564</v>
      </c>
    </row>
    <row r="25" spans="1:13" x14ac:dyDescent="0.3">
      <c r="A25" s="2" t="s">
        <v>135</v>
      </c>
      <c r="B25" s="2" t="s">
        <v>107</v>
      </c>
      <c r="C25" s="2" t="s">
        <v>126</v>
      </c>
      <c r="D25" s="2" t="s">
        <v>14</v>
      </c>
      <c r="E25" s="2" t="s">
        <v>118</v>
      </c>
      <c r="F25">
        <v>5974815</v>
      </c>
      <c r="G25" s="2" t="s">
        <v>96</v>
      </c>
      <c r="H25">
        <v>0.86</v>
      </c>
      <c r="I25" s="2" t="s">
        <v>105</v>
      </c>
      <c r="J25">
        <v>2022</v>
      </c>
      <c r="K25">
        <v>1</v>
      </c>
      <c r="L25" s="6">
        <v>44562</v>
      </c>
      <c r="M25" s="6">
        <v>44566</v>
      </c>
    </row>
    <row r="26" spans="1:13" x14ac:dyDescent="0.3">
      <c r="A26" s="2" t="s">
        <v>136</v>
      </c>
      <c r="B26" s="2" t="s">
        <v>88</v>
      </c>
      <c r="C26" s="2" t="s">
        <v>94</v>
      </c>
      <c r="D26" s="2" t="s">
        <v>12</v>
      </c>
      <c r="E26" s="2" t="s">
        <v>104</v>
      </c>
      <c r="F26">
        <v>3814857</v>
      </c>
      <c r="G26" s="2" t="s">
        <v>96</v>
      </c>
      <c r="H26">
        <v>0.84</v>
      </c>
      <c r="I26" s="2" t="s">
        <v>105</v>
      </c>
      <c r="J26">
        <v>2022</v>
      </c>
      <c r="K26">
        <v>2</v>
      </c>
      <c r="L26" s="6">
        <v>44563</v>
      </c>
      <c r="M26" s="6">
        <v>44567</v>
      </c>
    </row>
    <row r="27" spans="1:13" x14ac:dyDescent="0.3">
      <c r="A27" s="2" t="s">
        <v>137</v>
      </c>
      <c r="B27" s="2" t="s">
        <v>103</v>
      </c>
      <c r="C27" s="2" t="s">
        <v>99</v>
      </c>
      <c r="D27" s="2" t="s">
        <v>10</v>
      </c>
      <c r="E27" s="2" t="s">
        <v>100</v>
      </c>
      <c r="F27">
        <v>2871386</v>
      </c>
      <c r="G27" s="2" t="s">
        <v>91</v>
      </c>
      <c r="H27">
        <v>0.86</v>
      </c>
      <c r="I27" s="2" t="s">
        <v>97</v>
      </c>
      <c r="J27">
        <v>2022</v>
      </c>
      <c r="K27">
        <v>3</v>
      </c>
      <c r="L27" s="6">
        <v>44564</v>
      </c>
      <c r="M27" s="6">
        <v>44567</v>
      </c>
    </row>
    <row r="28" spans="1:13" x14ac:dyDescent="0.3">
      <c r="A28" s="2" t="s">
        <v>138</v>
      </c>
      <c r="B28" s="2" t="s">
        <v>88</v>
      </c>
      <c r="C28" s="2" t="s">
        <v>122</v>
      </c>
      <c r="D28" s="2" t="s">
        <v>8</v>
      </c>
      <c r="E28" s="2" t="s">
        <v>100</v>
      </c>
      <c r="F28">
        <v>3201907</v>
      </c>
      <c r="G28" s="2" t="s">
        <v>96</v>
      </c>
      <c r="H28">
        <v>0.77</v>
      </c>
      <c r="I28" s="2" t="s">
        <v>92</v>
      </c>
      <c r="J28">
        <v>2022</v>
      </c>
      <c r="K28">
        <v>3</v>
      </c>
      <c r="L28" s="6">
        <v>44564</v>
      </c>
      <c r="M28" s="6">
        <v>44567</v>
      </c>
    </row>
    <row r="29" spans="1:13" x14ac:dyDescent="0.3">
      <c r="A29" s="2" t="s">
        <v>139</v>
      </c>
      <c r="B29" s="2" t="s">
        <v>88</v>
      </c>
      <c r="C29" s="2" t="s">
        <v>122</v>
      </c>
      <c r="D29" s="2" t="s">
        <v>12</v>
      </c>
      <c r="E29" s="2" t="s">
        <v>90</v>
      </c>
      <c r="F29">
        <v>5609775</v>
      </c>
      <c r="G29" s="2" t="s">
        <v>101</v>
      </c>
      <c r="H29">
        <v>1</v>
      </c>
      <c r="I29" s="2" t="s">
        <v>111</v>
      </c>
      <c r="J29">
        <v>2022</v>
      </c>
      <c r="K29">
        <v>4</v>
      </c>
      <c r="L29" s="6">
        <v>44565</v>
      </c>
      <c r="M29" s="6">
        <v>44568</v>
      </c>
    </row>
    <row r="30" spans="1:13" x14ac:dyDescent="0.3">
      <c r="A30" s="2" t="s">
        <v>140</v>
      </c>
      <c r="B30" s="2" t="s">
        <v>103</v>
      </c>
      <c r="C30" s="2" t="s">
        <v>89</v>
      </c>
      <c r="D30" s="2" t="s">
        <v>10</v>
      </c>
      <c r="E30" s="2" t="s">
        <v>95</v>
      </c>
      <c r="F30">
        <v>5044306</v>
      </c>
      <c r="G30" s="2" t="s">
        <v>101</v>
      </c>
      <c r="H30">
        <v>1</v>
      </c>
      <c r="I30" s="2" t="s">
        <v>109</v>
      </c>
      <c r="J30">
        <v>2022</v>
      </c>
      <c r="K30">
        <v>4</v>
      </c>
      <c r="L30" s="6">
        <v>44565</v>
      </c>
      <c r="M30" s="6">
        <v>44568</v>
      </c>
    </row>
    <row r="31" spans="1:13" x14ac:dyDescent="0.3">
      <c r="A31" s="2" t="s">
        <v>141</v>
      </c>
      <c r="B31" s="2" t="s">
        <v>103</v>
      </c>
      <c r="C31" s="2" t="s">
        <v>89</v>
      </c>
      <c r="D31" s="2" t="s">
        <v>8</v>
      </c>
      <c r="E31" s="2" t="s">
        <v>95</v>
      </c>
      <c r="F31">
        <v>2931685</v>
      </c>
      <c r="G31" s="2" t="s">
        <v>119</v>
      </c>
      <c r="H31">
        <v>0.77</v>
      </c>
      <c r="I31" s="2" t="s">
        <v>109</v>
      </c>
      <c r="J31">
        <v>2022</v>
      </c>
      <c r="K31">
        <v>4</v>
      </c>
      <c r="L31" s="6">
        <v>44565</v>
      </c>
      <c r="M31" s="6">
        <v>44568</v>
      </c>
    </row>
    <row r="32" spans="1:13" x14ac:dyDescent="0.3">
      <c r="A32" s="2" t="s">
        <v>142</v>
      </c>
      <c r="B32" s="2" t="s">
        <v>107</v>
      </c>
      <c r="C32" s="2" t="s">
        <v>117</v>
      </c>
      <c r="D32" s="2" t="s">
        <v>8</v>
      </c>
      <c r="E32" s="2" t="s">
        <v>104</v>
      </c>
      <c r="F32">
        <v>3730999</v>
      </c>
      <c r="G32" s="2" t="s">
        <v>91</v>
      </c>
      <c r="H32">
        <v>0.77</v>
      </c>
      <c r="I32" s="2" t="s">
        <v>109</v>
      </c>
      <c r="J32">
        <v>2022</v>
      </c>
      <c r="K32">
        <v>4</v>
      </c>
      <c r="L32" s="6">
        <v>44565</v>
      </c>
      <c r="M32" s="6">
        <v>44568</v>
      </c>
    </row>
    <row r="33" spans="1:13" x14ac:dyDescent="0.3">
      <c r="A33" s="2" t="s">
        <v>143</v>
      </c>
      <c r="B33" s="2" t="s">
        <v>88</v>
      </c>
      <c r="C33" s="2" t="s">
        <v>122</v>
      </c>
      <c r="D33" s="2" t="s">
        <v>8</v>
      </c>
      <c r="E33" s="2" t="s">
        <v>90</v>
      </c>
      <c r="F33">
        <v>4502248</v>
      </c>
      <c r="G33" s="2" t="s">
        <v>91</v>
      </c>
      <c r="H33">
        <v>0.77</v>
      </c>
      <c r="I33" s="2" t="s">
        <v>105</v>
      </c>
      <c r="J33">
        <v>2022</v>
      </c>
      <c r="K33">
        <v>5</v>
      </c>
      <c r="L33" s="6">
        <v>44566</v>
      </c>
      <c r="M33" s="6">
        <v>44569</v>
      </c>
    </row>
    <row r="34" spans="1:13" x14ac:dyDescent="0.3">
      <c r="A34" s="2" t="s">
        <v>144</v>
      </c>
      <c r="B34" s="2" t="s">
        <v>107</v>
      </c>
      <c r="C34" s="2" t="s">
        <v>99</v>
      </c>
      <c r="D34" s="2" t="s">
        <v>14</v>
      </c>
      <c r="E34" s="2" t="s">
        <v>104</v>
      </c>
      <c r="F34">
        <v>2450782</v>
      </c>
      <c r="G34" s="2" t="s">
        <v>119</v>
      </c>
      <c r="H34">
        <v>0.91</v>
      </c>
      <c r="I34" s="2" t="s">
        <v>105</v>
      </c>
      <c r="J34">
        <v>2022</v>
      </c>
      <c r="K34">
        <v>6</v>
      </c>
      <c r="L34" s="6">
        <v>44567</v>
      </c>
      <c r="M34" s="6">
        <v>44570</v>
      </c>
    </row>
    <row r="35" spans="1:13" x14ac:dyDescent="0.3">
      <c r="A35" s="2" t="s">
        <v>145</v>
      </c>
      <c r="B35" s="2" t="s">
        <v>103</v>
      </c>
      <c r="C35" s="2" t="s">
        <v>126</v>
      </c>
      <c r="D35" s="2" t="s">
        <v>8</v>
      </c>
      <c r="E35" s="2" t="s">
        <v>118</v>
      </c>
      <c r="F35">
        <v>3718103</v>
      </c>
      <c r="G35" s="2" t="s">
        <v>96</v>
      </c>
      <c r="H35">
        <v>0.87</v>
      </c>
      <c r="I35" s="2" t="s">
        <v>109</v>
      </c>
      <c r="J35">
        <v>2022</v>
      </c>
      <c r="K35">
        <v>6</v>
      </c>
      <c r="L35" s="6">
        <v>44567</v>
      </c>
      <c r="M35" s="6">
        <v>44570</v>
      </c>
    </row>
    <row r="36" spans="1:13" x14ac:dyDescent="0.3">
      <c r="A36" s="2" t="s">
        <v>146</v>
      </c>
      <c r="B36" s="2" t="s">
        <v>88</v>
      </c>
      <c r="C36" s="2" t="s">
        <v>94</v>
      </c>
      <c r="D36" s="2" t="s">
        <v>12</v>
      </c>
      <c r="E36" s="2" t="s">
        <v>95</v>
      </c>
      <c r="F36">
        <v>5913478</v>
      </c>
      <c r="G36" s="2" t="s">
        <v>96</v>
      </c>
      <c r="H36">
        <v>0.74</v>
      </c>
      <c r="I36" s="2" t="s">
        <v>109</v>
      </c>
      <c r="J36">
        <v>2022</v>
      </c>
      <c r="K36">
        <v>6</v>
      </c>
      <c r="L36" s="6">
        <v>44567</v>
      </c>
      <c r="M36" s="6">
        <v>44570</v>
      </c>
    </row>
    <row r="37" spans="1:13" x14ac:dyDescent="0.3">
      <c r="A37" s="2" t="s">
        <v>147</v>
      </c>
      <c r="B37" s="2" t="s">
        <v>88</v>
      </c>
      <c r="C37" s="2" t="s">
        <v>89</v>
      </c>
      <c r="D37" s="2" t="s">
        <v>10</v>
      </c>
      <c r="E37" s="2" t="s">
        <v>95</v>
      </c>
      <c r="F37">
        <v>2631019</v>
      </c>
      <c r="G37" s="2" t="s">
        <v>101</v>
      </c>
      <c r="H37">
        <v>1</v>
      </c>
      <c r="I37" s="2" t="s">
        <v>111</v>
      </c>
      <c r="J37">
        <v>2022</v>
      </c>
      <c r="K37">
        <v>7</v>
      </c>
      <c r="L37" s="6">
        <v>44568</v>
      </c>
      <c r="M37" s="6">
        <v>44571</v>
      </c>
    </row>
    <row r="38" spans="1:13" x14ac:dyDescent="0.3">
      <c r="A38" s="2" t="s">
        <v>148</v>
      </c>
      <c r="B38" s="2" t="s">
        <v>113</v>
      </c>
      <c r="C38" s="2" t="s">
        <v>89</v>
      </c>
      <c r="D38" s="2" t="s">
        <v>8</v>
      </c>
      <c r="E38" s="2" t="s">
        <v>90</v>
      </c>
      <c r="F38">
        <v>5859707</v>
      </c>
      <c r="G38" s="2" t="s">
        <v>91</v>
      </c>
      <c r="H38">
        <v>0.8</v>
      </c>
      <c r="I38" s="2" t="s">
        <v>92</v>
      </c>
      <c r="J38">
        <v>2022</v>
      </c>
      <c r="K38">
        <v>7</v>
      </c>
      <c r="L38" s="6">
        <v>44568</v>
      </c>
      <c r="M38" s="6">
        <v>44571</v>
      </c>
    </row>
    <row r="39" spans="1:13" x14ac:dyDescent="0.3">
      <c r="A39" s="2" t="s">
        <v>149</v>
      </c>
      <c r="B39" s="2" t="s">
        <v>113</v>
      </c>
      <c r="C39" s="2" t="s">
        <v>117</v>
      </c>
      <c r="D39" s="2" t="s">
        <v>12</v>
      </c>
      <c r="E39" s="2" t="s">
        <v>95</v>
      </c>
      <c r="F39">
        <v>4172827</v>
      </c>
      <c r="G39" s="2" t="s">
        <v>91</v>
      </c>
      <c r="H39">
        <v>0.75</v>
      </c>
      <c r="I39" s="2" t="s">
        <v>109</v>
      </c>
      <c r="J39">
        <v>2022</v>
      </c>
      <c r="K39">
        <v>7</v>
      </c>
      <c r="L39" s="6">
        <v>44568</v>
      </c>
      <c r="M39" s="6">
        <v>44571</v>
      </c>
    </row>
    <row r="40" spans="1:13" x14ac:dyDescent="0.3">
      <c r="A40" s="2" t="s">
        <v>150</v>
      </c>
      <c r="B40" s="2" t="s">
        <v>88</v>
      </c>
      <c r="C40" s="2" t="s">
        <v>122</v>
      </c>
      <c r="D40" s="2" t="s">
        <v>14</v>
      </c>
      <c r="E40" s="2" t="s">
        <v>118</v>
      </c>
      <c r="F40">
        <v>4249668</v>
      </c>
      <c r="G40" s="2" t="s">
        <v>91</v>
      </c>
      <c r="H40">
        <v>0.89</v>
      </c>
      <c r="I40" s="2" t="s">
        <v>109</v>
      </c>
      <c r="J40">
        <v>2022</v>
      </c>
      <c r="K40">
        <v>8</v>
      </c>
      <c r="L40" s="6">
        <v>44569</v>
      </c>
      <c r="M40" s="6">
        <v>44572</v>
      </c>
    </row>
    <row r="41" spans="1:13" x14ac:dyDescent="0.3">
      <c r="A41" s="2" t="s">
        <v>151</v>
      </c>
      <c r="B41" s="2" t="s">
        <v>103</v>
      </c>
      <c r="C41" s="2" t="s">
        <v>122</v>
      </c>
      <c r="D41" s="2" t="s">
        <v>8</v>
      </c>
      <c r="E41" s="2" t="s">
        <v>118</v>
      </c>
      <c r="F41">
        <v>3156318</v>
      </c>
      <c r="G41" s="2" t="s">
        <v>101</v>
      </c>
      <c r="H41">
        <v>1</v>
      </c>
      <c r="I41" s="2" t="s">
        <v>111</v>
      </c>
      <c r="J41">
        <v>2022</v>
      </c>
      <c r="K41">
        <v>8</v>
      </c>
      <c r="L41" s="6">
        <v>44569</v>
      </c>
      <c r="M41" s="6">
        <v>44572</v>
      </c>
    </row>
    <row r="42" spans="1:13" x14ac:dyDescent="0.3">
      <c r="A42" s="2" t="s">
        <v>152</v>
      </c>
      <c r="B42" s="2" t="s">
        <v>103</v>
      </c>
      <c r="C42" s="2" t="s">
        <v>89</v>
      </c>
      <c r="D42" s="2" t="s">
        <v>14</v>
      </c>
      <c r="E42" s="2" t="s">
        <v>100</v>
      </c>
      <c r="F42">
        <v>3978102</v>
      </c>
      <c r="G42" s="2" t="s">
        <v>91</v>
      </c>
      <c r="H42">
        <v>0.79</v>
      </c>
      <c r="I42" s="2" t="s">
        <v>105</v>
      </c>
      <c r="J42">
        <v>2022</v>
      </c>
      <c r="K42">
        <v>8</v>
      </c>
      <c r="L42" s="6">
        <v>44569</v>
      </c>
      <c r="M42" s="6">
        <v>44572</v>
      </c>
    </row>
    <row r="43" spans="1:13" x14ac:dyDescent="0.3">
      <c r="A43" s="2" t="s">
        <v>153</v>
      </c>
      <c r="B43" s="2" t="s">
        <v>113</v>
      </c>
      <c r="C43" s="2" t="s">
        <v>117</v>
      </c>
      <c r="D43" s="2" t="s">
        <v>12</v>
      </c>
      <c r="E43" s="2" t="s">
        <v>90</v>
      </c>
      <c r="F43">
        <v>2745999</v>
      </c>
      <c r="G43" s="2" t="s">
        <v>96</v>
      </c>
      <c r="H43">
        <v>0.88</v>
      </c>
      <c r="I43" s="2" t="s">
        <v>92</v>
      </c>
      <c r="J43">
        <v>2022</v>
      </c>
      <c r="K43">
        <v>9</v>
      </c>
      <c r="L43" s="6">
        <v>44570</v>
      </c>
      <c r="M43" s="6">
        <v>44573</v>
      </c>
    </row>
    <row r="44" spans="1:13" x14ac:dyDescent="0.3">
      <c r="A44" s="2" t="s">
        <v>154</v>
      </c>
      <c r="B44" s="2" t="s">
        <v>107</v>
      </c>
      <c r="C44" s="2" t="s">
        <v>108</v>
      </c>
      <c r="D44" s="2" t="s">
        <v>12</v>
      </c>
      <c r="E44" s="2" t="s">
        <v>95</v>
      </c>
      <c r="F44">
        <v>3787473</v>
      </c>
      <c r="G44" s="2" t="s">
        <v>96</v>
      </c>
      <c r="H44">
        <v>0.77</v>
      </c>
      <c r="I44" s="2" t="s">
        <v>109</v>
      </c>
      <c r="J44">
        <v>2022</v>
      </c>
      <c r="K44">
        <v>9</v>
      </c>
      <c r="L44" s="6">
        <v>44570</v>
      </c>
      <c r="M44" s="6">
        <v>44573</v>
      </c>
    </row>
    <row r="45" spans="1:13" x14ac:dyDescent="0.3">
      <c r="A45" s="2" t="s">
        <v>155</v>
      </c>
      <c r="B45" s="2" t="s">
        <v>113</v>
      </c>
      <c r="C45" s="2" t="s">
        <v>117</v>
      </c>
      <c r="D45" s="2" t="s">
        <v>12</v>
      </c>
      <c r="E45" s="2" t="s">
        <v>118</v>
      </c>
      <c r="F45">
        <v>4497364</v>
      </c>
      <c r="G45" s="2" t="s">
        <v>101</v>
      </c>
      <c r="H45">
        <v>1</v>
      </c>
      <c r="I45" s="2" t="s">
        <v>97</v>
      </c>
      <c r="J45">
        <v>2022</v>
      </c>
      <c r="K45">
        <v>10</v>
      </c>
      <c r="L45" s="6">
        <v>44571</v>
      </c>
      <c r="M45" s="6">
        <v>44927</v>
      </c>
    </row>
    <row r="46" spans="1:13" x14ac:dyDescent="0.3">
      <c r="A46" s="2" t="s">
        <v>156</v>
      </c>
      <c r="B46" s="2" t="s">
        <v>88</v>
      </c>
      <c r="C46" s="2" t="s">
        <v>122</v>
      </c>
      <c r="D46" s="2" t="s">
        <v>10</v>
      </c>
      <c r="E46" s="2" t="s">
        <v>100</v>
      </c>
      <c r="F46">
        <v>5570834</v>
      </c>
      <c r="G46" s="2" t="s">
        <v>91</v>
      </c>
      <c r="H46">
        <v>0.75</v>
      </c>
      <c r="I46" s="2" t="s">
        <v>92</v>
      </c>
      <c r="J46">
        <v>2022</v>
      </c>
      <c r="K46">
        <v>10</v>
      </c>
      <c r="L46" s="6">
        <v>44571</v>
      </c>
      <c r="M46" s="6">
        <v>44927</v>
      </c>
    </row>
    <row r="47" spans="1:13" x14ac:dyDescent="0.3">
      <c r="A47" s="2" t="s">
        <v>157</v>
      </c>
      <c r="B47" s="2" t="s">
        <v>107</v>
      </c>
      <c r="C47" s="2" t="s">
        <v>117</v>
      </c>
      <c r="D47" s="2" t="s">
        <v>14</v>
      </c>
      <c r="E47" s="2" t="s">
        <v>118</v>
      </c>
      <c r="F47">
        <v>3472531</v>
      </c>
      <c r="G47" s="2" t="s">
        <v>96</v>
      </c>
      <c r="H47">
        <v>0.83</v>
      </c>
      <c r="I47" s="2" t="s">
        <v>111</v>
      </c>
      <c r="J47">
        <v>2022</v>
      </c>
      <c r="K47">
        <v>11</v>
      </c>
      <c r="L47" s="6">
        <v>44572</v>
      </c>
      <c r="M47" s="6">
        <v>44929</v>
      </c>
    </row>
    <row r="48" spans="1:13" x14ac:dyDescent="0.3">
      <c r="A48" s="2" t="s">
        <v>158</v>
      </c>
      <c r="B48" s="2" t="s">
        <v>107</v>
      </c>
      <c r="C48" s="2" t="s">
        <v>108</v>
      </c>
      <c r="D48" s="2" t="s">
        <v>10</v>
      </c>
      <c r="E48" s="2" t="s">
        <v>118</v>
      </c>
      <c r="F48">
        <v>4802423</v>
      </c>
      <c r="G48" s="2" t="s">
        <v>91</v>
      </c>
      <c r="H48">
        <v>0.77</v>
      </c>
      <c r="I48" s="2" t="s">
        <v>105</v>
      </c>
      <c r="J48">
        <v>2022</v>
      </c>
      <c r="K48">
        <v>11</v>
      </c>
      <c r="L48" s="6">
        <v>44572</v>
      </c>
      <c r="M48" s="6">
        <v>44929</v>
      </c>
    </row>
    <row r="49" spans="1:13" x14ac:dyDescent="0.3">
      <c r="A49" s="2" t="s">
        <v>159</v>
      </c>
      <c r="B49" s="2" t="s">
        <v>88</v>
      </c>
      <c r="C49" s="2" t="s">
        <v>99</v>
      </c>
      <c r="D49" s="2" t="s">
        <v>12</v>
      </c>
      <c r="E49" s="2" t="s">
        <v>90</v>
      </c>
      <c r="F49">
        <v>5072095</v>
      </c>
      <c r="G49" s="2" t="s">
        <v>119</v>
      </c>
      <c r="H49">
        <v>0.8</v>
      </c>
      <c r="I49" s="2" t="s">
        <v>92</v>
      </c>
      <c r="J49">
        <v>2022</v>
      </c>
      <c r="K49">
        <v>11</v>
      </c>
      <c r="L49" s="6">
        <v>44572</v>
      </c>
      <c r="M49" s="6">
        <v>44929</v>
      </c>
    </row>
    <row r="50" spans="1:13" x14ac:dyDescent="0.3">
      <c r="A50" s="2" t="s">
        <v>160</v>
      </c>
      <c r="B50" s="2" t="s">
        <v>107</v>
      </c>
      <c r="C50" s="2" t="s">
        <v>94</v>
      </c>
      <c r="D50" s="2" t="s">
        <v>14</v>
      </c>
      <c r="E50" s="2" t="s">
        <v>100</v>
      </c>
      <c r="F50">
        <v>5896885</v>
      </c>
      <c r="G50" s="2" t="s">
        <v>96</v>
      </c>
      <c r="H50">
        <v>0.88</v>
      </c>
      <c r="I50" s="2" t="s">
        <v>111</v>
      </c>
      <c r="J50">
        <v>2022</v>
      </c>
      <c r="K50">
        <v>12</v>
      </c>
      <c r="L50" s="6">
        <v>44573</v>
      </c>
      <c r="M50" s="6">
        <v>44929</v>
      </c>
    </row>
    <row r="51" spans="1:13" x14ac:dyDescent="0.3">
      <c r="A51" s="2" t="s">
        <v>161</v>
      </c>
      <c r="B51" s="2" t="s">
        <v>113</v>
      </c>
      <c r="C51" s="2" t="s">
        <v>94</v>
      </c>
      <c r="D51" s="2" t="s">
        <v>8</v>
      </c>
      <c r="E51" s="2" t="s">
        <v>90</v>
      </c>
      <c r="F51">
        <v>4646988</v>
      </c>
      <c r="G51" s="2" t="s">
        <v>101</v>
      </c>
      <c r="H51">
        <v>1</v>
      </c>
      <c r="I51" s="2" t="s">
        <v>97</v>
      </c>
      <c r="J51">
        <v>2022</v>
      </c>
      <c r="K51">
        <v>12</v>
      </c>
      <c r="L51" s="6">
        <v>44573</v>
      </c>
      <c r="M51" s="6">
        <v>44929</v>
      </c>
    </row>
    <row r="52" spans="1:13" x14ac:dyDescent="0.3">
      <c r="A52" s="2" t="s">
        <v>162</v>
      </c>
      <c r="B52" s="2" t="s">
        <v>113</v>
      </c>
      <c r="C52" s="2" t="s">
        <v>99</v>
      </c>
      <c r="D52" s="2" t="s">
        <v>8</v>
      </c>
      <c r="E52" s="2" t="s">
        <v>118</v>
      </c>
      <c r="F52">
        <v>5412530</v>
      </c>
      <c r="G52" s="2" t="s">
        <v>91</v>
      </c>
      <c r="H52">
        <v>0.8</v>
      </c>
      <c r="I52" s="2" t="s">
        <v>97</v>
      </c>
      <c r="J52">
        <v>2023</v>
      </c>
      <c r="K52">
        <v>1</v>
      </c>
      <c r="L52" s="6">
        <v>44927</v>
      </c>
      <c r="M52" s="6">
        <v>44931</v>
      </c>
    </row>
    <row r="53" spans="1:13" x14ac:dyDescent="0.3">
      <c r="A53" s="2" t="s">
        <v>163</v>
      </c>
      <c r="B53" s="2" t="s">
        <v>107</v>
      </c>
      <c r="C53" s="2" t="s">
        <v>94</v>
      </c>
      <c r="D53" s="2" t="s">
        <v>8</v>
      </c>
      <c r="E53" s="2" t="s">
        <v>100</v>
      </c>
      <c r="F53">
        <v>5543765</v>
      </c>
      <c r="G53" s="2" t="s">
        <v>119</v>
      </c>
      <c r="H53">
        <v>0.77</v>
      </c>
      <c r="I53" s="2" t="s">
        <v>97</v>
      </c>
      <c r="J53">
        <v>2023</v>
      </c>
      <c r="K53">
        <v>2</v>
      </c>
      <c r="L53" s="6">
        <v>44928</v>
      </c>
      <c r="M53" s="6">
        <v>44932</v>
      </c>
    </row>
    <row r="54" spans="1:13" x14ac:dyDescent="0.3">
      <c r="A54" s="2" t="s">
        <v>164</v>
      </c>
      <c r="B54" s="2" t="s">
        <v>113</v>
      </c>
      <c r="C54" s="2" t="s">
        <v>126</v>
      </c>
      <c r="D54" s="2" t="s">
        <v>12</v>
      </c>
      <c r="E54" s="2" t="s">
        <v>118</v>
      </c>
      <c r="F54">
        <v>4505069</v>
      </c>
      <c r="G54" s="2" t="s">
        <v>101</v>
      </c>
      <c r="H54">
        <v>1</v>
      </c>
      <c r="I54" s="2" t="s">
        <v>109</v>
      </c>
      <c r="J54">
        <v>2023</v>
      </c>
      <c r="K54">
        <v>5</v>
      </c>
      <c r="L54" s="6">
        <v>44931</v>
      </c>
      <c r="M54" s="6">
        <v>44934</v>
      </c>
    </row>
    <row r="55" spans="1:13" x14ac:dyDescent="0.3">
      <c r="A55" s="2" t="s">
        <v>165</v>
      </c>
      <c r="B55" s="2" t="s">
        <v>103</v>
      </c>
      <c r="C55" s="2" t="s">
        <v>117</v>
      </c>
      <c r="D55" s="2" t="s">
        <v>10</v>
      </c>
      <c r="E55" s="2" t="s">
        <v>100</v>
      </c>
      <c r="F55">
        <v>4013283</v>
      </c>
      <c r="G55" s="2" t="s">
        <v>119</v>
      </c>
      <c r="H55">
        <v>0.79</v>
      </c>
      <c r="I55" s="2" t="s">
        <v>92</v>
      </c>
      <c r="J55">
        <v>2023</v>
      </c>
      <c r="K55">
        <v>7</v>
      </c>
      <c r="L55" s="6">
        <v>44933</v>
      </c>
      <c r="M55" s="6">
        <v>44936</v>
      </c>
    </row>
    <row r="56" spans="1:13" x14ac:dyDescent="0.3">
      <c r="A56" s="2" t="s">
        <v>166</v>
      </c>
      <c r="B56" s="2" t="s">
        <v>113</v>
      </c>
      <c r="C56" s="2" t="s">
        <v>122</v>
      </c>
      <c r="D56" s="2" t="s">
        <v>14</v>
      </c>
      <c r="E56" s="2" t="s">
        <v>118</v>
      </c>
      <c r="F56">
        <v>3107456</v>
      </c>
      <c r="G56" s="2" t="s">
        <v>96</v>
      </c>
      <c r="H56">
        <v>0.82</v>
      </c>
      <c r="I56" s="2" t="s">
        <v>97</v>
      </c>
      <c r="J56">
        <v>2023</v>
      </c>
      <c r="K56">
        <v>7</v>
      </c>
      <c r="L56" s="6">
        <v>44933</v>
      </c>
      <c r="M56" s="6">
        <v>44936</v>
      </c>
    </row>
    <row r="57" spans="1:13" x14ac:dyDescent="0.3">
      <c r="A57" s="2" t="s">
        <v>167</v>
      </c>
      <c r="B57" s="2" t="s">
        <v>88</v>
      </c>
      <c r="C57" s="2" t="s">
        <v>94</v>
      </c>
      <c r="D57" s="2" t="s">
        <v>8</v>
      </c>
      <c r="E57" s="2" t="s">
        <v>104</v>
      </c>
      <c r="F57">
        <v>5643858</v>
      </c>
      <c r="G57" s="2" t="s">
        <v>96</v>
      </c>
      <c r="H57">
        <v>0.87</v>
      </c>
      <c r="I57" s="2" t="s">
        <v>105</v>
      </c>
      <c r="J57">
        <v>2023</v>
      </c>
      <c r="K57">
        <v>7</v>
      </c>
      <c r="L57" s="6">
        <v>44933</v>
      </c>
      <c r="M57" s="6">
        <v>44936</v>
      </c>
    </row>
    <row r="58" spans="1:13" x14ac:dyDescent="0.3">
      <c r="A58" s="2" t="s">
        <v>168</v>
      </c>
      <c r="B58" s="2" t="s">
        <v>103</v>
      </c>
      <c r="C58" s="2" t="s">
        <v>99</v>
      </c>
      <c r="D58" s="2" t="s">
        <v>8</v>
      </c>
      <c r="E58" s="2" t="s">
        <v>118</v>
      </c>
      <c r="F58">
        <v>4612925</v>
      </c>
      <c r="G58" s="2" t="s">
        <v>96</v>
      </c>
      <c r="H58">
        <v>0.9</v>
      </c>
      <c r="I58" s="2" t="s">
        <v>92</v>
      </c>
      <c r="J58">
        <v>2023</v>
      </c>
      <c r="K58">
        <v>8</v>
      </c>
      <c r="L58" s="6">
        <v>44934</v>
      </c>
      <c r="M58" s="6">
        <v>44937</v>
      </c>
    </row>
    <row r="59" spans="1:13" x14ac:dyDescent="0.3">
      <c r="A59" s="2" t="s">
        <v>169</v>
      </c>
      <c r="B59" s="2" t="s">
        <v>107</v>
      </c>
      <c r="C59" s="2" t="s">
        <v>122</v>
      </c>
      <c r="D59" s="2" t="s">
        <v>12</v>
      </c>
      <c r="E59" s="2" t="s">
        <v>90</v>
      </c>
      <c r="F59">
        <v>5949337</v>
      </c>
      <c r="G59" s="2" t="s">
        <v>96</v>
      </c>
      <c r="H59">
        <v>0.87</v>
      </c>
      <c r="I59" s="2" t="s">
        <v>92</v>
      </c>
      <c r="J59">
        <v>2023</v>
      </c>
      <c r="K59">
        <v>8</v>
      </c>
      <c r="L59" s="6">
        <v>44934</v>
      </c>
      <c r="M59" s="6">
        <v>44937</v>
      </c>
    </row>
    <row r="60" spans="1:13" x14ac:dyDescent="0.3">
      <c r="A60" s="2" t="s">
        <v>170</v>
      </c>
      <c r="B60" s="2" t="s">
        <v>88</v>
      </c>
      <c r="C60" s="2" t="s">
        <v>99</v>
      </c>
      <c r="D60" s="2" t="s">
        <v>14</v>
      </c>
      <c r="E60" s="2" t="s">
        <v>100</v>
      </c>
      <c r="F60">
        <v>2511189</v>
      </c>
      <c r="G60" s="2" t="s">
        <v>119</v>
      </c>
      <c r="H60">
        <v>0.91</v>
      </c>
      <c r="I60" s="2" t="s">
        <v>105</v>
      </c>
      <c r="J60">
        <v>2023</v>
      </c>
      <c r="K60">
        <v>9</v>
      </c>
      <c r="L60" s="6">
        <v>44935</v>
      </c>
      <c r="M60" s="6">
        <v>44938</v>
      </c>
    </row>
    <row r="61" spans="1:13" x14ac:dyDescent="0.3">
      <c r="A61" s="2" t="s">
        <v>171</v>
      </c>
      <c r="B61" s="2" t="s">
        <v>88</v>
      </c>
      <c r="C61" s="2" t="s">
        <v>126</v>
      </c>
      <c r="D61" s="2" t="s">
        <v>14</v>
      </c>
      <c r="E61" s="2" t="s">
        <v>104</v>
      </c>
      <c r="F61">
        <v>2745287</v>
      </c>
      <c r="G61" s="2" t="s">
        <v>119</v>
      </c>
      <c r="H61">
        <v>0.78</v>
      </c>
      <c r="I61" s="2" t="s">
        <v>97</v>
      </c>
      <c r="J61">
        <v>2023</v>
      </c>
      <c r="K61">
        <v>9</v>
      </c>
      <c r="L61" s="6">
        <v>44935</v>
      </c>
      <c r="M61" s="6">
        <v>44938</v>
      </c>
    </row>
    <row r="62" spans="1:13" x14ac:dyDescent="0.3">
      <c r="A62" s="2" t="s">
        <v>172</v>
      </c>
      <c r="B62" s="2" t="s">
        <v>88</v>
      </c>
      <c r="C62" s="2" t="s">
        <v>89</v>
      </c>
      <c r="D62" s="2" t="s">
        <v>10</v>
      </c>
      <c r="E62" s="2" t="s">
        <v>100</v>
      </c>
      <c r="F62">
        <v>2578748</v>
      </c>
      <c r="G62" s="2" t="s">
        <v>119</v>
      </c>
      <c r="H62">
        <v>0.91</v>
      </c>
      <c r="I62" s="2" t="s">
        <v>105</v>
      </c>
      <c r="J62">
        <v>2023</v>
      </c>
      <c r="K62">
        <v>9</v>
      </c>
      <c r="L62" s="6">
        <v>44935</v>
      </c>
      <c r="M62" s="6">
        <v>44938</v>
      </c>
    </row>
    <row r="63" spans="1:13" x14ac:dyDescent="0.3">
      <c r="A63" s="2" t="s">
        <v>173</v>
      </c>
      <c r="B63" s="2" t="s">
        <v>103</v>
      </c>
      <c r="C63" s="2" t="s">
        <v>122</v>
      </c>
      <c r="D63" s="2" t="s">
        <v>8</v>
      </c>
      <c r="E63" s="2" t="s">
        <v>118</v>
      </c>
      <c r="F63">
        <v>2806512</v>
      </c>
      <c r="G63" s="2" t="s">
        <v>91</v>
      </c>
      <c r="H63">
        <v>0.8</v>
      </c>
      <c r="I63" s="2" t="s">
        <v>97</v>
      </c>
      <c r="J63">
        <v>2023</v>
      </c>
      <c r="K63">
        <v>9</v>
      </c>
      <c r="L63" s="6">
        <v>44935</v>
      </c>
      <c r="M63" s="6">
        <v>44938</v>
      </c>
    </row>
    <row r="64" spans="1:13" x14ac:dyDescent="0.3">
      <c r="A64" s="2" t="s">
        <v>174</v>
      </c>
      <c r="B64" s="2" t="s">
        <v>107</v>
      </c>
      <c r="C64" s="2" t="s">
        <v>122</v>
      </c>
      <c r="D64" s="2" t="s">
        <v>8</v>
      </c>
      <c r="E64" s="2" t="s">
        <v>100</v>
      </c>
      <c r="F64">
        <v>3261249</v>
      </c>
      <c r="G64" s="2" t="s">
        <v>101</v>
      </c>
      <c r="H64">
        <v>1</v>
      </c>
      <c r="I64" s="2" t="s">
        <v>97</v>
      </c>
      <c r="J64">
        <v>2023</v>
      </c>
      <c r="K64">
        <v>11</v>
      </c>
      <c r="L64" s="6">
        <v>44937</v>
      </c>
      <c r="M64" s="6">
        <v>45293</v>
      </c>
    </row>
    <row r="65" spans="1:13" x14ac:dyDescent="0.3">
      <c r="A65" s="2" t="s">
        <v>175</v>
      </c>
      <c r="B65" s="2" t="s">
        <v>88</v>
      </c>
      <c r="C65" s="2" t="s">
        <v>94</v>
      </c>
      <c r="D65" s="2" t="s">
        <v>8</v>
      </c>
      <c r="E65" s="2" t="s">
        <v>90</v>
      </c>
      <c r="F65">
        <v>5156291</v>
      </c>
      <c r="G65" s="2" t="s">
        <v>101</v>
      </c>
      <c r="H65">
        <v>1</v>
      </c>
      <c r="I65" s="2" t="s">
        <v>105</v>
      </c>
      <c r="J65">
        <v>2023</v>
      </c>
      <c r="K65">
        <v>11</v>
      </c>
      <c r="L65" s="6">
        <v>44937</v>
      </c>
      <c r="M65" s="6">
        <v>45293</v>
      </c>
    </row>
    <row r="66" spans="1:13" x14ac:dyDescent="0.3">
      <c r="A66" s="2" t="s">
        <v>176</v>
      </c>
      <c r="B66" s="2" t="s">
        <v>113</v>
      </c>
      <c r="C66" s="2" t="s">
        <v>126</v>
      </c>
      <c r="D66" s="2" t="s">
        <v>8</v>
      </c>
      <c r="E66" s="2" t="s">
        <v>95</v>
      </c>
      <c r="F66">
        <v>3014053</v>
      </c>
      <c r="G66" s="2" t="s">
        <v>101</v>
      </c>
      <c r="H66">
        <v>1</v>
      </c>
      <c r="I66" s="2" t="s">
        <v>111</v>
      </c>
      <c r="J66">
        <v>2023</v>
      </c>
      <c r="K66">
        <v>11</v>
      </c>
      <c r="L66" s="6">
        <v>44937</v>
      </c>
      <c r="M66" s="6">
        <v>45293</v>
      </c>
    </row>
    <row r="67" spans="1:13" x14ac:dyDescent="0.3">
      <c r="A67" s="2" t="s">
        <v>177</v>
      </c>
      <c r="B67" s="2" t="s">
        <v>103</v>
      </c>
      <c r="C67" s="2" t="s">
        <v>94</v>
      </c>
      <c r="D67" s="2" t="s">
        <v>8</v>
      </c>
      <c r="E67" s="2" t="s">
        <v>95</v>
      </c>
      <c r="F67">
        <v>4569504</v>
      </c>
      <c r="G67" s="2" t="s">
        <v>91</v>
      </c>
      <c r="H67">
        <v>0.73</v>
      </c>
      <c r="I67" s="2" t="s">
        <v>92</v>
      </c>
      <c r="J67">
        <v>2023</v>
      </c>
      <c r="K67">
        <v>11</v>
      </c>
      <c r="L67" s="6">
        <v>44937</v>
      </c>
      <c r="M67" s="6">
        <v>45293</v>
      </c>
    </row>
    <row r="68" spans="1:13" x14ac:dyDescent="0.3">
      <c r="A68" s="2" t="s">
        <v>178</v>
      </c>
      <c r="B68" s="2" t="s">
        <v>113</v>
      </c>
      <c r="C68" s="2" t="s">
        <v>108</v>
      </c>
      <c r="D68" s="2" t="s">
        <v>14</v>
      </c>
      <c r="E68" s="2" t="s">
        <v>104</v>
      </c>
      <c r="F68">
        <v>2429395</v>
      </c>
      <c r="G68" s="2" t="s">
        <v>91</v>
      </c>
      <c r="H68">
        <v>0.74</v>
      </c>
      <c r="I68" s="2" t="s">
        <v>109</v>
      </c>
      <c r="J68">
        <v>2023</v>
      </c>
      <c r="K68">
        <v>12</v>
      </c>
      <c r="L68" s="6">
        <v>44938</v>
      </c>
      <c r="M68" s="6">
        <v>45294</v>
      </c>
    </row>
    <row r="69" spans="1:13" x14ac:dyDescent="0.3">
      <c r="A69" s="2" t="s">
        <v>179</v>
      </c>
      <c r="B69" s="2" t="s">
        <v>107</v>
      </c>
      <c r="C69" s="2" t="s">
        <v>126</v>
      </c>
      <c r="D69" s="2" t="s">
        <v>14</v>
      </c>
      <c r="E69" s="2" t="s">
        <v>95</v>
      </c>
      <c r="F69">
        <v>4603061</v>
      </c>
      <c r="G69" s="2" t="s">
        <v>101</v>
      </c>
      <c r="H69">
        <v>1</v>
      </c>
      <c r="I69" s="2" t="s">
        <v>111</v>
      </c>
      <c r="J69">
        <v>2024</v>
      </c>
      <c r="K69">
        <v>2</v>
      </c>
      <c r="L69" s="6">
        <v>45293</v>
      </c>
      <c r="M69" s="6">
        <v>45296</v>
      </c>
    </row>
    <row r="70" spans="1:13" x14ac:dyDescent="0.3">
      <c r="A70" s="2" t="s">
        <v>180</v>
      </c>
      <c r="B70" s="2" t="s">
        <v>103</v>
      </c>
      <c r="C70" s="2" t="s">
        <v>117</v>
      </c>
      <c r="D70" s="2" t="s">
        <v>10</v>
      </c>
      <c r="E70" s="2" t="s">
        <v>95</v>
      </c>
      <c r="F70">
        <v>4505046</v>
      </c>
      <c r="G70" s="2" t="s">
        <v>96</v>
      </c>
      <c r="H70">
        <v>0.78</v>
      </c>
      <c r="I70" s="2" t="s">
        <v>92</v>
      </c>
      <c r="J70">
        <v>2024</v>
      </c>
      <c r="K70">
        <v>3</v>
      </c>
      <c r="L70" s="6">
        <v>45294</v>
      </c>
      <c r="M70" s="6">
        <v>45297</v>
      </c>
    </row>
    <row r="71" spans="1:13" x14ac:dyDescent="0.3">
      <c r="A71" s="2" t="s">
        <v>181</v>
      </c>
      <c r="B71" s="2" t="s">
        <v>113</v>
      </c>
      <c r="C71" s="2" t="s">
        <v>99</v>
      </c>
      <c r="D71" s="2" t="s">
        <v>8</v>
      </c>
      <c r="E71" s="2" t="s">
        <v>100</v>
      </c>
      <c r="F71">
        <v>2706279</v>
      </c>
      <c r="G71" s="2" t="s">
        <v>91</v>
      </c>
      <c r="H71">
        <v>0.86</v>
      </c>
      <c r="I71" s="2" t="s">
        <v>92</v>
      </c>
      <c r="J71">
        <v>2024</v>
      </c>
      <c r="K71">
        <v>4</v>
      </c>
      <c r="L71" s="6">
        <v>45295</v>
      </c>
      <c r="M71" s="6">
        <v>45298</v>
      </c>
    </row>
    <row r="72" spans="1:13" x14ac:dyDescent="0.3">
      <c r="A72" s="2" t="s">
        <v>182</v>
      </c>
      <c r="B72" s="2" t="s">
        <v>107</v>
      </c>
      <c r="C72" s="2" t="s">
        <v>89</v>
      </c>
      <c r="D72" s="2" t="s">
        <v>8</v>
      </c>
      <c r="E72" s="2" t="s">
        <v>118</v>
      </c>
      <c r="F72">
        <v>4426475</v>
      </c>
      <c r="G72" s="2" t="s">
        <v>96</v>
      </c>
      <c r="H72">
        <v>0.83</v>
      </c>
      <c r="I72" s="2" t="s">
        <v>111</v>
      </c>
      <c r="J72">
        <v>2024</v>
      </c>
      <c r="K72">
        <v>7</v>
      </c>
      <c r="L72" s="6">
        <v>45298</v>
      </c>
      <c r="M72" s="6">
        <v>45301</v>
      </c>
    </row>
    <row r="73" spans="1:13" x14ac:dyDescent="0.3">
      <c r="A73" s="2" t="s">
        <v>183</v>
      </c>
      <c r="B73" s="2" t="s">
        <v>107</v>
      </c>
      <c r="C73" s="2" t="s">
        <v>99</v>
      </c>
      <c r="D73" s="2" t="s">
        <v>8</v>
      </c>
      <c r="E73" s="2" t="s">
        <v>118</v>
      </c>
      <c r="F73">
        <v>5418933</v>
      </c>
      <c r="G73" s="2" t="s">
        <v>119</v>
      </c>
      <c r="H73">
        <v>0.91</v>
      </c>
      <c r="I73" s="2" t="s">
        <v>92</v>
      </c>
      <c r="J73">
        <v>2024</v>
      </c>
      <c r="K73">
        <v>8</v>
      </c>
      <c r="L73" s="6">
        <v>45299</v>
      </c>
      <c r="M73" s="6">
        <v>45302</v>
      </c>
    </row>
    <row r="74" spans="1:13" x14ac:dyDescent="0.3">
      <c r="A74" s="2" t="s">
        <v>184</v>
      </c>
      <c r="B74" s="2" t="s">
        <v>88</v>
      </c>
      <c r="C74" s="2" t="s">
        <v>89</v>
      </c>
      <c r="D74" s="2" t="s">
        <v>10</v>
      </c>
      <c r="E74" s="2" t="s">
        <v>100</v>
      </c>
      <c r="F74">
        <v>3242647</v>
      </c>
      <c r="G74" s="2" t="s">
        <v>101</v>
      </c>
      <c r="H74">
        <v>1</v>
      </c>
      <c r="I74" s="2" t="s">
        <v>111</v>
      </c>
      <c r="J74">
        <v>2024</v>
      </c>
      <c r="K74">
        <v>9</v>
      </c>
      <c r="L74" s="6">
        <v>45300</v>
      </c>
      <c r="M74" s="6">
        <v>45303</v>
      </c>
    </row>
    <row r="75" spans="1:13" x14ac:dyDescent="0.3">
      <c r="A75" s="2" t="s">
        <v>185</v>
      </c>
      <c r="B75" s="2" t="s">
        <v>88</v>
      </c>
      <c r="C75" s="2" t="s">
        <v>126</v>
      </c>
      <c r="D75" s="2" t="s">
        <v>8</v>
      </c>
      <c r="E75" s="2" t="s">
        <v>95</v>
      </c>
      <c r="F75">
        <v>2418301</v>
      </c>
      <c r="G75" s="2" t="s">
        <v>96</v>
      </c>
      <c r="H75">
        <v>0.75</v>
      </c>
      <c r="I75" s="2" t="s">
        <v>92</v>
      </c>
      <c r="J75">
        <v>2024</v>
      </c>
      <c r="K75">
        <v>9</v>
      </c>
      <c r="L75" s="6">
        <v>45300</v>
      </c>
      <c r="M75" s="6">
        <v>45303</v>
      </c>
    </row>
    <row r="76" spans="1:13" x14ac:dyDescent="0.3">
      <c r="A76" s="2" t="s">
        <v>186</v>
      </c>
      <c r="B76" s="2" t="s">
        <v>88</v>
      </c>
      <c r="C76" s="2" t="s">
        <v>108</v>
      </c>
      <c r="D76" s="2" t="s">
        <v>8</v>
      </c>
      <c r="E76" s="2" t="s">
        <v>100</v>
      </c>
      <c r="F76">
        <v>4258440</v>
      </c>
      <c r="G76" s="2" t="s">
        <v>91</v>
      </c>
      <c r="H76">
        <v>0.85</v>
      </c>
      <c r="I76" s="2" t="s">
        <v>109</v>
      </c>
      <c r="J76">
        <v>2024</v>
      </c>
      <c r="K76">
        <v>10</v>
      </c>
      <c r="L76" s="6">
        <v>45301</v>
      </c>
      <c r="M76" s="6">
        <v>45658</v>
      </c>
    </row>
    <row r="77" spans="1:13" x14ac:dyDescent="0.3">
      <c r="A77" s="2" t="s">
        <v>187</v>
      </c>
      <c r="B77" s="2" t="s">
        <v>103</v>
      </c>
      <c r="C77" s="2" t="s">
        <v>122</v>
      </c>
      <c r="D77" s="2" t="s">
        <v>10</v>
      </c>
      <c r="E77" s="2" t="s">
        <v>90</v>
      </c>
      <c r="F77">
        <v>4009744</v>
      </c>
      <c r="G77" s="2" t="s">
        <v>96</v>
      </c>
      <c r="H77">
        <v>0.8</v>
      </c>
      <c r="I77" s="2" t="s">
        <v>92</v>
      </c>
      <c r="J77">
        <v>2024</v>
      </c>
      <c r="K77">
        <v>10</v>
      </c>
      <c r="L77" s="6">
        <v>45301</v>
      </c>
      <c r="M77" s="6">
        <v>45658</v>
      </c>
    </row>
    <row r="78" spans="1:13" x14ac:dyDescent="0.3">
      <c r="A78" s="2" t="s">
        <v>188</v>
      </c>
      <c r="B78" s="2" t="s">
        <v>107</v>
      </c>
      <c r="C78" s="2" t="s">
        <v>122</v>
      </c>
      <c r="D78" s="2" t="s">
        <v>10</v>
      </c>
      <c r="E78" s="2" t="s">
        <v>118</v>
      </c>
      <c r="F78">
        <v>5461756</v>
      </c>
      <c r="G78" s="2" t="s">
        <v>96</v>
      </c>
      <c r="H78">
        <v>0.84</v>
      </c>
      <c r="I78" s="2" t="s">
        <v>97</v>
      </c>
      <c r="J78">
        <v>2024</v>
      </c>
      <c r="K78">
        <v>10</v>
      </c>
      <c r="L78" s="6">
        <v>45301</v>
      </c>
      <c r="M78" s="6">
        <v>45658</v>
      </c>
    </row>
    <row r="79" spans="1:13" x14ac:dyDescent="0.3">
      <c r="A79" s="2" t="s">
        <v>189</v>
      </c>
      <c r="B79" s="2" t="s">
        <v>107</v>
      </c>
      <c r="C79" s="2" t="s">
        <v>117</v>
      </c>
      <c r="D79" s="2" t="s">
        <v>8</v>
      </c>
      <c r="E79" s="2" t="s">
        <v>104</v>
      </c>
      <c r="F79">
        <v>3526630</v>
      </c>
      <c r="G79" s="2" t="s">
        <v>101</v>
      </c>
      <c r="H79">
        <v>1</v>
      </c>
      <c r="I79" s="2" t="s">
        <v>111</v>
      </c>
      <c r="J79">
        <v>2024</v>
      </c>
      <c r="K79">
        <v>11</v>
      </c>
      <c r="L79" s="6">
        <v>45302</v>
      </c>
      <c r="M79" s="6">
        <v>45660</v>
      </c>
    </row>
    <row r="80" spans="1:13" x14ac:dyDescent="0.3">
      <c r="A80" s="2" t="s">
        <v>190</v>
      </c>
      <c r="B80" s="2" t="s">
        <v>103</v>
      </c>
      <c r="C80" s="2" t="s">
        <v>117</v>
      </c>
      <c r="D80" s="2" t="s">
        <v>8</v>
      </c>
      <c r="E80" s="2" t="s">
        <v>104</v>
      </c>
      <c r="F80">
        <v>5732006</v>
      </c>
      <c r="G80" s="2" t="s">
        <v>101</v>
      </c>
      <c r="H80">
        <v>1</v>
      </c>
      <c r="I80" s="2" t="s">
        <v>97</v>
      </c>
      <c r="J80">
        <v>2024</v>
      </c>
      <c r="K80">
        <v>11</v>
      </c>
      <c r="L80" s="6">
        <v>45302</v>
      </c>
      <c r="M80" s="6">
        <v>45660</v>
      </c>
    </row>
    <row r="81" spans="1:13" x14ac:dyDescent="0.3">
      <c r="A81" s="2" t="s">
        <v>191</v>
      </c>
      <c r="B81" s="2" t="s">
        <v>103</v>
      </c>
      <c r="C81" s="2" t="s">
        <v>122</v>
      </c>
      <c r="D81" s="2" t="s">
        <v>14</v>
      </c>
      <c r="E81" s="2" t="s">
        <v>104</v>
      </c>
      <c r="F81">
        <v>2781408</v>
      </c>
      <c r="G81" s="2" t="s">
        <v>96</v>
      </c>
      <c r="H81">
        <v>0.73</v>
      </c>
      <c r="I81" s="2" t="s">
        <v>105</v>
      </c>
      <c r="J81">
        <v>2024</v>
      </c>
      <c r="K81">
        <v>11</v>
      </c>
      <c r="L81" s="6">
        <v>45302</v>
      </c>
      <c r="M81" s="6">
        <v>45660</v>
      </c>
    </row>
    <row r="82" spans="1:13" x14ac:dyDescent="0.3">
      <c r="A82" s="2" t="s">
        <v>192</v>
      </c>
      <c r="B82" s="2" t="s">
        <v>88</v>
      </c>
      <c r="C82" s="2" t="s">
        <v>117</v>
      </c>
      <c r="D82" s="2" t="s">
        <v>8</v>
      </c>
      <c r="E82" s="2" t="s">
        <v>100</v>
      </c>
      <c r="F82">
        <v>3678091</v>
      </c>
      <c r="G82" s="2" t="s">
        <v>119</v>
      </c>
      <c r="H82">
        <v>0.89</v>
      </c>
      <c r="I82" s="2" t="s">
        <v>97</v>
      </c>
      <c r="J82">
        <v>2024</v>
      </c>
      <c r="K82">
        <v>12</v>
      </c>
      <c r="L82" s="6">
        <v>45303</v>
      </c>
      <c r="M82" s="6">
        <v>45660</v>
      </c>
    </row>
    <row r="83" spans="1:13" x14ac:dyDescent="0.3">
      <c r="A83" s="2" t="s">
        <v>193</v>
      </c>
      <c r="B83" s="2" t="s">
        <v>103</v>
      </c>
      <c r="C83" s="2" t="s">
        <v>122</v>
      </c>
      <c r="D83" s="2" t="s">
        <v>12</v>
      </c>
      <c r="E83" s="2" t="s">
        <v>118</v>
      </c>
      <c r="F83">
        <v>4434679</v>
      </c>
      <c r="G83" s="2" t="s">
        <v>119</v>
      </c>
      <c r="H83">
        <v>0.86</v>
      </c>
      <c r="I83" s="2" t="s">
        <v>105</v>
      </c>
      <c r="J83">
        <v>2024</v>
      </c>
      <c r="K83">
        <v>12</v>
      </c>
      <c r="L83" s="6">
        <v>45303</v>
      </c>
      <c r="M83" s="6">
        <v>45660</v>
      </c>
    </row>
    <row r="84" spans="1:13" x14ac:dyDescent="0.3">
      <c r="A84" s="2" t="s">
        <v>194</v>
      </c>
      <c r="B84" s="2" t="s">
        <v>88</v>
      </c>
      <c r="C84" s="2" t="s">
        <v>122</v>
      </c>
      <c r="D84" s="2" t="s">
        <v>12</v>
      </c>
      <c r="E84" s="2" t="s">
        <v>90</v>
      </c>
      <c r="F84">
        <v>3652611</v>
      </c>
      <c r="G84" s="2" t="s">
        <v>101</v>
      </c>
      <c r="H84">
        <v>1</v>
      </c>
      <c r="I84" s="2" t="s">
        <v>105</v>
      </c>
      <c r="J84">
        <v>2024</v>
      </c>
      <c r="K84">
        <v>12</v>
      </c>
      <c r="L84" s="6">
        <v>45303</v>
      </c>
      <c r="M84" s="6">
        <v>45660</v>
      </c>
    </row>
    <row r="85" spans="1:13" x14ac:dyDescent="0.3">
      <c r="A85" s="2" t="s">
        <v>195</v>
      </c>
      <c r="B85" s="2" t="s">
        <v>107</v>
      </c>
      <c r="C85" s="2" t="s">
        <v>126</v>
      </c>
      <c r="D85" s="2" t="s">
        <v>12</v>
      </c>
      <c r="E85" s="2" t="s">
        <v>118</v>
      </c>
      <c r="F85">
        <v>2906572</v>
      </c>
      <c r="G85" s="2" t="s">
        <v>101</v>
      </c>
      <c r="H85">
        <v>1</v>
      </c>
      <c r="I85" s="2" t="s">
        <v>105</v>
      </c>
      <c r="J85">
        <v>2025</v>
      </c>
      <c r="K85">
        <v>1</v>
      </c>
      <c r="L85" s="6">
        <v>45658</v>
      </c>
      <c r="M85" s="6">
        <v>45662</v>
      </c>
    </row>
    <row r="86" spans="1:13" x14ac:dyDescent="0.3">
      <c r="A86" s="2" t="s">
        <v>196</v>
      </c>
      <c r="B86" s="2" t="s">
        <v>103</v>
      </c>
      <c r="C86" s="2" t="s">
        <v>94</v>
      </c>
      <c r="D86" s="2" t="s">
        <v>12</v>
      </c>
      <c r="E86" s="2" t="s">
        <v>95</v>
      </c>
      <c r="F86">
        <v>4286305</v>
      </c>
      <c r="G86" s="2" t="s">
        <v>119</v>
      </c>
      <c r="H86">
        <v>0.81</v>
      </c>
      <c r="I86" s="2" t="s">
        <v>92</v>
      </c>
      <c r="J86">
        <v>2025</v>
      </c>
      <c r="K86">
        <v>1</v>
      </c>
      <c r="L86" s="6">
        <v>45658</v>
      </c>
      <c r="M86" s="6">
        <v>45662</v>
      </c>
    </row>
    <row r="87" spans="1:13" x14ac:dyDescent="0.3">
      <c r="A87" s="2" t="s">
        <v>197</v>
      </c>
      <c r="B87" s="2" t="s">
        <v>113</v>
      </c>
      <c r="C87" s="2" t="s">
        <v>94</v>
      </c>
      <c r="D87" s="2" t="s">
        <v>12</v>
      </c>
      <c r="E87" s="2" t="s">
        <v>118</v>
      </c>
      <c r="F87">
        <v>5150366</v>
      </c>
      <c r="G87" s="2" t="s">
        <v>119</v>
      </c>
      <c r="H87">
        <v>0.72</v>
      </c>
      <c r="I87" s="2" t="s">
        <v>111</v>
      </c>
      <c r="J87">
        <v>2025</v>
      </c>
      <c r="K87">
        <v>4</v>
      </c>
      <c r="L87" s="6">
        <v>45661</v>
      </c>
      <c r="M87" s="6">
        <v>45664</v>
      </c>
    </row>
    <row r="88" spans="1:13" x14ac:dyDescent="0.3">
      <c r="A88" s="2" t="s">
        <v>198</v>
      </c>
      <c r="B88" s="2" t="s">
        <v>113</v>
      </c>
      <c r="C88" s="2" t="s">
        <v>126</v>
      </c>
      <c r="D88" s="2" t="s">
        <v>8</v>
      </c>
      <c r="E88" s="2" t="s">
        <v>118</v>
      </c>
      <c r="F88">
        <v>5620822</v>
      </c>
      <c r="G88" s="2" t="s">
        <v>101</v>
      </c>
      <c r="H88">
        <v>1</v>
      </c>
      <c r="I88" s="2" t="s">
        <v>105</v>
      </c>
      <c r="J88">
        <v>2025</v>
      </c>
      <c r="K88">
        <v>4</v>
      </c>
      <c r="L88" s="6">
        <v>45661</v>
      </c>
      <c r="M88" s="6">
        <v>45664</v>
      </c>
    </row>
    <row r="89" spans="1:13" x14ac:dyDescent="0.3">
      <c r="A89" s="2" t="s">
        <v>199</v>
      </c>
      <c r="B89" s="2" t="s">
        <v>103</v>
      </c>
      <c r="C89" s="2" t="s">
        <v>99</v>
      </c>
      <c r="D89" s="2" t="s">
        <v>8</v>
      </c>
      <c r="E89" s="2" t="s">
        <v>104</v>
      </c>
      <c r="F89">
        <v>3685580</v>
      </c>
      <c r="G89" s="2" t="s">
        <v>119</v>
      </c>
      <c r="H89">
        <v>0.92</v>
      </c>
      <c r="I89" s="2" t="s">
        <v>92</v>
      </c>
      <c r="J89">
        <v>2025</v>
      </c>
      <c r="K89">
        <v>5</v>
      </c>
      <c r="L89" s="6">
        <v>45662</v>
      </c>
      <c r="M89" s="6">
        <v>45665</v>
      </c>
    </row>
    <row r="90" spans="1:13" x14ac:dyDescent="0.3">
      <c r="A90" s="2" t="s">
        <v>200</v>
      </c>
      <c r="B90" s="2" t="s">
        <v>113</v>
      </c>
      <c r="C90" s="2" t="s">
        <v>94</v>
      </c>
      <c r="D90" s="2" t="s">
        <v>12</v>
      </c>
      <c r="E90" s="2" t="s">
        <v>95</v>
      </c>
      <c r="F90">
        <v>2681420</v>
      </c>
      <c r="G90" s="2" t="s">
        <v>101</v>
      </c>
      <c r="H90">
        <v>1</v>
      </c>
      <c r="I90" s="2" t="s">
        <v>97</v>
      </c>
      <c r="J90">
        <v>2025</v>
      </c>
      <c r="K90">
        <v>6</v>
      </c>
      <c r="L90" s="6">
        <v>45663</v>
      </c>
      <c r="M90" s="6">
        <v>45666</v>
      </c>
    </row>
    <row r="91" spans="1:13" x14ac:dyDescent="0.3">
      <c r="A91" s="2" t="s">
        <v>201</v>
      </c>
      <c r="B91" s="2" t="s">
        <v>113</v>
      </c>
      <c r="C91" s="2" t="s">
        <v>117</v>
      </c>
      <c r="D91" s="2" t="s">
        <v>10</v>
      </c>
      <c r="E91" s="2" t="s">
        <v>100</v>
      </c>
      <c r="F91">
        <v>4805056</v>
      </c>
      <c r="G91" s="2" t="s">
        <v>96</v>
      </c>
      <c r="H91">
        <v>0.79</v>
      </c>
      <c r="I91" s="2" t="s">
        <v>105</v>
      </c>
      <c r="J91">
        <v>2025</v>
      </c>
      <c r="K91">
        <v>6</v>
      </c>
      <c r="L91" s="6">
        <v>45663</v>
      </c>
      <c r="M91" s="6">
        <v>45666</v>
      </c>
    </row>
    <row r="92" spans="1:13" x14ac:dyDescent="0.3">
      <c r="A92" s="2" t="s">
        <v>202</v>
      </c>
      <c r="B92" s="2" t="s">
        <v>113</v>
      </c>
      <c r="C92" s="2" t="s">
        <v>122</v>
      </c>
      <c r="D92" s="2" t="s">
        <v>12</v>
      </c>
      <c r="E92" s="2" t="s">
        <v>100</v>
      </c>
      <c r="F92">
        <v>2693471</v>
      </c>
      <c r="G92" s="2" t="s">
        <v>101</v>
      </c>
      <c r="H92">
        <v>1</v>
      </c>
      <c r="I92" s="2" t="s">
        <v>97</v>
      </c>
      <c r="J92">
        <v>2025</v>
      </c>
      <c r="K92">
        <v>6</v>
      </c>
      <c r="L92" s="6">
        <v>45663</v>
      </c>
      <c r="M92" s="6">
        <v>45666</v>
      </c>
    </row>
    <row r="93" spans="1:13" x14ac:dyDescent="0.3">
      <c r="A93" s="2" t="s">
        <v>203</v>
      </c>
      <c r="B93" s="2" t="s">
        <v>107</v>
      </c>
      <c r="C93" s="2" t="s">
        <v>89</v>
      </c>
      <c r="D93" s="2" t="s">
        <v>14</v>
      </c>
      <c r="E93" s="2" t="s">
        <v>104</v>
      </c>
      <c r="F93">
        <v>5880610</v>
      </c>
      <c r="G93" s="2" t="s">
        <v>101</v>
      </c>
      <c r="H93">
        <v>1</v>
      </c>
      <c r="I93" s="2" t="s">
        <v>105</v>
      </c>
      <c r="J93">
        <v>2025</v>
      </c>
      <c r="K93">
        <v>7</v>
      </c>
      <c r="L93" s="6">
        <v>45664</v>
      </c>
      <c r="M93" s="6">
        <v>45667</v>
      </c>
    </row>
    <row r="94" spans="1:13" x14ac:dyDescent="0.3">
      <c r="A94" s="2" t="s">
        <v>204</v>
      </c>
      <c r="B94" s="2" t="s">
        <v>103</v>
      </c>
      <c r="C94" s="2" t="s">
        <v>126</v>
      </c>
      <c r="D94" s="2" t="s">
        <v>14</v>
      </c>
      <c r="E94" s="2" t="s">
        <v>118</v>
      </c>
      <c r="F94">
        <v>3932724</v>
      </c>
      <c r="G94" s="2" t="s">
        <v>91</v>
      </c>
      <c r="H94">
        <v>0.81</v>
      </c>
      <c r="I94" s="2" t="s">
        <v>105</v>
      </c>
      <c r="J94">
        <v>2025</v>
      </c>
      <c r="K94">
        <v>7</v>
      </c>
      <c r="L94" s="6">
        <v>45664</v>
      </c>
      <c r="M94" s="6">
        <v>45667</v>
      </c>
    </row>
    <row r="95" spans="1:13" x14ac:dyDescent="0.3">
      <c r="A95" s="2" t="s">
        <v>205</v>
      </c>
      <c r="B95" s="2" t="s">
        <v>113</v>
      </c>
      <c r="C95" s="2" t="s">
        <v>89</v>
      </c>
      <c r="D95" s="2" t="s">
        <v>12</v>
      </c>
      <c r="E95" s="2" t="s">
        <v>90</v>
      </c>
      <c r="F95">
        <v>4908311</v>
      </c>
      <c r="G95" s="2" t="s">
        <v>91</v>
      </c>
      <c r="H95">
        <v>0.74</v>
      </c>
      <c r="I95" s="2" t="s">
        <v>111</v>
      </c>
      <c r="J95">
        <v>2025</v>
      </c>
      <c r="K95">
        <v>8</v>
      </c>
      <c r="L95" s="6">
        <v>45665</v>
      </c>
      <c r="M95" s="6">
        <v>45668</v>
      </c>
    </row>
    <row r="96" spans="1:13" x14ac:dyDescent="0.3">
      <c r="A96" s="2" t="s">
        <v>206</v>
      </c>
      <c r="B96" s="2" t="s">
        <v>107</v>
      </c>
      <c r="C96" s="2" t="s">
        <v>99</v>
      </c>
      <c r="D96" s="2" t="s">
        <v>10</v>
      </c>
      <c r="E96" s="2" t="s">
        <v>118</v>
      </c>
      <c r="F96">
        <v>5259436</v>
      </c>
      <c r="G96" s="2" t="s">
        <v>119</v>
      </c>
      <c r="H96">
        <v>0.8</v>
      </c>
      <c r="I96" s="2" t="s">
        <v>97</v>
      </c>
      <c r="J96">
        <v>2025</v>
      </c>
      <c r="K96">
        <v>8</v>
      </c>
      <c r="L96" s="6">
        <v>45665</v>
      </c>
      <c r="M96" s="6">
        <v>45668</v>
      </c>
    </row>
    <row r="97" spans="1:13" x14ac:dyDescent="0.3">
      <c r="A97" s="2" t="s">
        <v>207</v>
      </c>
      <c r="B97" s="2" t="s">
        <v>88</v>
      </c>
      <c r="C97" s="2" t="s">
        <v>117</v>
      </c>
      <c r="D97" s="2" t="s">
        <v>8</v>
      </c>
      <c r="E97" s="2" t="s">
        <v>100</v>
      </c>
      <c r="F97">
        <v>4790417</v>
      </c>
      <c r="G97" s="2" t="s">
        <v>91</v>
      </c>
      <c r="H97">
        <v>0.73</v>
      </c>
      <c r="I97" s="2" t="s">
        <v>92</v>
      </c>
      <c r="J97">
        <v>2025</v>
      </c>
      <c r="K97">
        <v>9</v>
      </c>
      <c r="L97" s="6">
        <v>45666</v>
      </c>
      <c r="M97" s="6">
        <v>45669</v>
      </c>
    </row>
    <row r="98" spans="1:13" x14ac:dyDescent="0.3">
      <c r="A98" s="2" t="s">
        <v>208</v>
      </c>
      <c r="B98" s="2" t="s">
        <v>103</v>
      </c>
      <c r="C98" s="2" t="s">
        <v>89</v>
      </c>
      <c r="D98" s="2" t="s">
        <v>12</v>
      </c>
      <c r="E98" s="2" t="s">
        <v>118</v>
      </c>
      <c r="F98">
        <v>4283481</v>
      </c>
      <c r="G98" s="2" t="s">
        <v>101</v>
      </c>
      <c r="H98">
        <v>1</v>
      </c>
      <c r="I98" s="2" t="s">
        <v>111</v>
      </c>
      <c r="J98">
        <v>2025</v>
      </c>
      <c r="K98">
        <v>11</v>
      </c>
      <c r="L98" s="6">
        <v>45668</v>
      </c>
      <c r="M98" s="6">
        <v>46025</v>
      </c>
    </row>
    <row r="99" spans="1:13" x14ac:dyDescent="0.3">
      <c r="A99" s="2" t="s">
        <v>209</v>
      </c>
      <c r="B99" s="2" t="s">
        <v>113</v>
      </c>
      <c r="C99" s="2" t="s">
        <v>108</v>
      </c>
      <c r="D99" s="2" t="s">
        <v>14</v>
      </c>
      <c r="E99" s="2" t="s">
        <v>95</v>
      </c>
      <c r="F99">
        <v>4606575</v>
      </c>
      <c r="G99" s="2" t="s">
        <v>91</v>
      </c>
      <c r="H99">
        <v>0.77</v>
      </c>
      <c r="I99" s="2" t="s">
        <v>92</v>
      </c>
      <c r="J99">
        <v>2025</v>
      </c>
      <c r="K99">
        <v>11</v>
      </c>
      <c r="L99" s="6">
        <v>45668</v>
      </c>
      <c r="M99" s="6">
        <v>46025</v>
      </c>
    </row>
    <row r="100" spans="1:13" x14ac:dyDescent="0.3">
      <c r="A100" s="2" t="s">
        <v>210</v>
      </c>
      <c r="B100" s="2" t="s">
        <v>107</v>
      </c>
      <c r="C100" s="2" t="s">
        <v>99</v>
      </c>
      <c r="D100" s="2" t="s">
        <v>12</v>
      </c>
      <c r="E100" s="2" t="s">
        <v>104</v>
      </c>
      <c r="F100">
        <v>5054482</v>
      </c>
      <c r="G100" s="2" t="s">
        <v>91</v>
      </c>
      <c r="H100">
        <v>0.83</v>
      </c>
      <c r="I100" s="2" t="s">
        <v>111</v>
      </c>
      <c r="J100">
        <v>2025</v>
      </c>
      <c r="K100">
        <v>12</v>
      </c>
      <c r="L100" s="6">
        <v>45669</v>
      </c>
      <c r="M100" s="6">
        <v>46025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C5CA5-18C0-415A-8A8D-01BBF3A83A77}">
  <dimension ref="A3:B64"/>
  <sheetViews>
    <sheetView workbookViewId="0">
      <selection activeCell="F72" sqref="F72"/>
    </sheetView>
  </sheetViews>
  <sheetFormatPr defaultRowHeight="14.4" x14ac:dyDescent="0.3"/>
  <cols>
    <col min="1" max="1" width="17.77734375" bestFit="1" customWidth="1"/>
    <col min="2" max="2" width="13.44140625" bestFit="1" customWidth="1"/>
    <col min="3" max="3" width="13.33203125" bestFit="1" customWidth="1"/>
  </cols>
  <sheetData>
    <row r="3" spans="1:2" x14ac:dyDescent="0.3">
      <c r="A3" s="3" t="s">
        <v>3</v>
      </c>
      <c r="B3" t="s">
        <v>211</v>
      </c>
    </row>
    <row r="4" spans="1:2" x14ac:dyDescent="0.3">
      <c r="A4" s="4">
        <v>2021</v>
      </c>
      <c r="B4" s="2">
        <v>23</v>
      </c>
    </row>
    <row r="5" spans="1:2" x14ac:dyDescent="0.3">
      <c r="A5" s="4">
        <v>2022</v>
      </c>
      <c r="B5" s="2">
        <v>27</v>
      </c>
    </row>
    <row r="6" spans="1:2" x14ac:dyDescent="0.3">
      <c r="A6" s="4">
        <v>2023</v>
      </c>
      <c r="B6" s="2">
        <v>17</v>
      </c>
    </row>
    <row r="7" spans="1:2" x14ac:dyDescent="0.3">
      <c r="A7" s="4">
        <v>2024</v>
      </c>
      <c r="B7" s="2">
        <v>16</v>
      </c>
    </row>
    <row r="8" spans="1:2" x14ac:dyDescent="0.3">
      <c r="A8" s="4">
        <v>2025</v>
      </c>
      <c r="B8" s="2">
        <v>16</v>
      </c>
    </row>
    <row r="9" spans="1:2" x14ac:dyDescent="0.3">
      <c r="A9" s="4" t="s">
        <v>4</v>
      </c>
      <c r="B9" s="2">
        <v>99</v>
      </c>
    </row>
    <row r="12" spans="1:2" x14ac:dyDescent="0.3">
      <c r="A12" s="3" t="s">
        <v>3</v>
      </c>
      <c r="B12" t="s">
        <v>213</v>
      </c>
    </row>
    <row r="13" spans="1:2" x14ac:dyDescent="0.3">
      <c r="A13" s="4" t="s">
        <v>90</v>
      </c>
      <c r="B13" s="2">
        <v>18</v>
      </c>
    </row>
    <row r="14" spans="1:2" x14ac:dyDescent="0.3">
      <c r="A14" s="4" t="s">
        <v>95</v>
      </c>
      <c r="B14" s="2">
        <v>20</v>
      </c>
    </row>
    <row r="15" spans="1:2" x14ac:dyDescent="0.3">
      <c r="A15" s="4" t="s">
        <v>104</v>
      </c>
      <c r="B15" s="2">
        <v>14</v>
      </c>
    </row>
    <row r="16" spans="1:2" x14ac:dyDescent="0.3">
      <c r="A16" s="4" t="s">
        <v>118</v>
      </c>
      <c r="B16" s="2">
        <v>24</v>
      </c>
    </row>
    <row r="17" spans="1:2" x14ac:dyDescent="0.3">
      <c r="A17" s="4" t="s">
        <v>100</v>
      </c>
      <c r="B17" s="2">
        <v>23</v>
      </c>
    </row>
    <row r="18" spans="1:2" x14ac:dyDescent="0.3">
      <c r="A18" s="4" t="s">
        <v>4</v>
      </c>
      <c r="B18" s="2">
        <v>99</v>
      </c>
    </row>
    <row r="21" spans="1:2" x14ac:dyDescent="0.3">
      <c r="A21" s="3" t="s">
        <v>214</v>
      </c>
      <c r="B21" t="s">
        <v>213</v>
      </c>
    </row>
    <row r="22" spans="1:2" x14ac:dyDescent="0.3">
      <c r="A22" s="4" t="s">
        <v>122</v>
      </c>
      <c r="B22" s="2">
        <v>18</v>
      </c>
    </row>
    <row r="23" spans="1:2" x14ac:dyDescent="0.3">
      <c r="A23" s="4" t="s">
        <v>94</v>
      </c>
      <c r="B23" s="2">
        <v>15</v>
      </c>
    </row>
    <row r="24" spans="1:2" x14ac:dyDescent="0.3">
      <c r="A24" s="4" t="s">
        <v>126</v>
      </c>
      <c r="B24" s="2">
        <v>12</v>
      </c>
    </row>
    <row r="25" spans="1:2" x14ac:dyDescent="0.3">
      <c r="A25" s="4" t="s">
        <v>108</v>
      </c>
      <c r="B25" s="2">
        <v>10</v>
      </c>
    </row>
    <row r="26" spans="1:2" x14ac:dyDescent="0.3">
      <c r="A26" s="4" t="s">
        <v>117</v>
      </c>
      <c r="B26" s="2">
        <v>15</v>
      </c>
    </row>
    <row r="27" spans="1:2" x14ac:dyDescent="0.3">
      <c r="A27" s="4" t="s">
        <v>99</v>
      </c>
      <c r="B27" s="2">
        <v>14</v>
      </c>
    </row>
    <row r="28" spans="1:2" x14ac:dyDescent="0.3">
      <c r="A28" s="4" t="s">
        <v>89</v>
      </c>
      <c r="B28" s="2">
        <v>15</v>
      </c>
    </row>
    <row r="29" spans="1:2" x14ac:dyDescent="0.3">
      <c r="A29" s="4" t="s">
        <v>4</v>
      </c>
      <c r="B29" s="2">
        <v>99</v>
      </c>
    </row>
    <row r="32" spans="1:2" x14ac:dyDescent="0.3">
      <c r="A32" s="3" t="s">
        <v>3</v>
      </c>
      <c r="B32" t="s">
        <v>213</v>
      </c>
    </row>
    <row r="33" spans="1:2" x14ac:dyDescent="0.3">
      <c r="A33" s="4" t="s">
        <v>109</v>
      </c>
      <c r="B33" s="2">
        <v>14</v>
      </c>
    </row>
    <row r="34" spans="1:2" x14ac:dyDescent="0.3">
      <c r="A34" s="4" t="s">
        <v>97</v>
      </c>
      <c r="B34" s="2">
        <v>19</v>
      </c>
    </row>
    <row r="35" spans="1:2" x14ac:dyDescent="0.3">
      <c r="A35" s="4" t="s">
        <v>111</v>
      </c>
      <c r="B35" s="2">
        <v>19</v>
      </c>
    </row>
    <row r="36" spans="1:2" x14ac:dyDescent="0.3">
      <c r="A36" s="4" t="s">
        <v>92</v>
      </c>
      <c r="B36" s="2">
        <v>24</v>
      </c>
    </row>
    <row r="37" spans="1:2" x14ac:dyDescent="0.3">
      <c r="A37" s="4" t="s">
        <v>105</v>
      </c>
      <c r="B37" s="2">
        <v>23</v>
      </c>
    </row>
    <row r="38" spans="1:2" x14ac:dyDescent="0.3">
      <c r="A38" s="4" t="s">
        <v>4</v>
      </c>
      <c r="B38" s="2">
        <v>99</v>
      </c>
    </row>
    <row r="41" spans="1:2" x14ac:dyDescent="0.3">
      <c r="A41" s="3" t="s">
        <v>3</v>
      </c>
      <c r="B41" t="s">
        <v>212</v>
      </c>
    </row>
    <row r="42" spans="1:2" x14ac:dyDescent="0.3">
      <c r="A42" s="4">
        <v>2021</v>
      </c>
      <c r="B42" s="2">
        <v>93941527</v>
      </c>
    </row>
    <row r="43" spans="1:2" x14ac:dyDescent="0.3">
      <c r="A43" s="4">
        <v>2022</v>
      </c>
      <c r="B43" s="2">
        <v>114304574</v>
      </c>
    </row>
    <row r="44" spans="1:2" x14ac:dyDescent="0.3">
      <c r="A44" s="4">
        <v>2023</v>
      </c>
      <c r="B44" s="2">
        <v>67860451</v>
      </c>
    </row>
    <row r="45" spans="1:2" x14ac:dyDescent="0.3">
      <c r="A45" s="4">
        <v>2024</v>
      </c>
      <c r="B45" s="2">
        <v>64856107</v>
      </c>
    </row>
    <row r="46" spans="1:2" x14ac:dyDescent="0.3">
      <c r="A46" s="4">
        <v>2025</v>
      </c>
      <c r="B46" s="2">
        <v>70545628</v>
      </c>
    </row>
    <row r="47" spans="1:2" x14ac:dyDescent="0.3">
      <c r="A47" s="4" t="s">
        <v>4</v>
      </c>
      <c r="B47" s="2">
        <v>411508287</v>
      </c>
    </row>
    <row r="50" spans="1:2" x14ac:dyDescent="0.3">
      <c r="A50" s="3" t="s">
        <v>3</v>
      </c>
      <c r="B50" t="s">
        <v>213</v>
      </c>
    </row>
    <row r="51" spans="1:2" x14ac:dyDescent="0.3">
      <c r="A51" s="4" t="s">
        <v>96</v>
      </c>
      <c r="B51" s="2">
        <v>27</v>
      </c>
    </row>
    <row r="52" spans="1:2" x14ac:dyDescent="0.3">
      <c r="A52" s="4" t="s">
        <v>101</v>
      </c>
      <c r="B52" s="2">
        <v>30</v>
      </c>
    </row>
    <row r="53" spans="1:2" x14ac:dyDescent="0.3">
      <c r="A53" s="4" t="s">
        <v>91</v>
      </c>
      <c r="B53" s="2">
        <v>25</v>
      </c>
    </row>
    <row r="54" spans="1:2" x14ac:dyDescent="0.3">
      <c r="A54" s="4" t="s">
        <v>119</v>
      </c>
      <c r="B54" s="2">
        <v>17</v>
      </c>
    </row>
    <row r="55" spans="1:2" x14ac:dyDescent="0.3">
      <c r="A55" s="4" t="s">
        <v>4</v>
      </c>
      <c r="B55" s="2">
        <v>99</v>
      </c>
    </row>
    <row r="59" spans="1:2" x14ac:dyDescent="0.3">
      <c r="A59" s="3" t="s">
        <v>3</v>
      </c>
      <c r="B59" t="s">
        <v>213</v>
      </c>
    </row>
    <row r="60" spans="1:2" x14ac:dyDescent="0.3">
      <c r="A60" s="4" t="s">
        <v>14</v>
      </c>
      <c r="B60" s="2">
        <v>20</v>
      </c>
    </row>
    <row r="61" spans="1:2" x14ac:dyDescent="0.3">
      <c r="A61" s="4" t="s">
        <v>8</v>
      </c>
      <c r="B61" s="2">
        <v>34</v>
      </c>
    </row>
    <row r="62" spans="1:2" x14ac:dyDescent="0.3">
      <c r="A62" s="4" t="s">
        <v>10</v>
      </c>
      <c r="B62" s="2">
        <v>21</v>
      </c>
    </row>
    <row r="63" spans="1:2" x14ac:dyDescent="0.3">
      <c r="A63" s="4" t="s">
        <v>12</v>
      </c>
      <c r="B63" s="2">
        <v>24</v>
      </c>
    </row>
    <row r="64" spans="1:2" x14ac:dyDescent="0.3">
      <c r="A64" s="4" t="s">
        <v>4</v>
      </c>
      <c r="B64" s="2">
        <v>99</v>
      </c>
    </row>
  </sheetData>
  <pageMargins left="0.7" right="0.7" top="0.75" bottom="0.75" header="0.3" footer="0.3"/>
  <pageSetup paperSize="9"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5D88F-F36C-4A38-8677-80DB7476DDD9}">
  <dimension ref="A1"/>
  <sheetViews>
    <sheetView workbookViewId="0"/>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6F8A8-656B-41B8-BC9B-3BB966209682}">
  <dimension ref="A1:I13"/>
  <sheetViews>
    <sheetView workbookViewId="0">
      <selection activeCell="E18" sqref="E18"/>
    </sheetView>
  </sheetViews>
  <sheetFormatPr defaultRowHeight="14.4" x14ac:dyDescent="0.3"/>
  <cols>
    <col min="1" max="1" width="9.77734375" bestFit="1" customWidth="1"/>
    <col min="2" max="2" width="17.33203125" bestFit="1" customWidth="1"/>
    <col min="3" max="3" width="17.109375" bestFit="1" customWidth="1"/>
    <col min="4" max="4" width="16.5546875" bestFit="1" customWidth="1"/>
    <col min="5" max="5" width="18.33203125" bestFit="1" customWidth="1"/>
    <col min="6" max="6" width="13.5546875" bestFit="1" customWidth="1"/>
    <col min="7" max="7" width="9.5546875" bestFit="1" customWidth="1"/>
    <col min="8" max="8" width="14.77734375" bestFit="1" customWidth="1"/>
    <col min="9" max="9" width="12.33203125" bestFit="1" customWidth="1"/>
  </cols>
  <sheetData>
    <row r="1" spans="1:9" x14ac:dyDescent="0.3">
      <c r="A1" t="s">
        <v>47</v>
      </c>
      <c r="B1" t="s">
        <v>48</v>
      </c>
      <c r="C1" t="s">
        <v>49</v>
      </c>
      <c r="D1" t="s">
        <v>50</v>
      </c>
      <c r="E1" t="s">
        <v>51</v>
      </c>
      <c r="F1" t="s">
        <v>52</v>
      </c>
      <c r="G1" t="s">
        <v>53</v>
      </c>
      <c r="H1" t="s">
        <v>54</v>
      </c>
      <c r="I1" t="s">
        <v>55</v>
      </c>
    </row>
    <row r="2" spans="1:9" x14ac:dyDescent="0.3">
      <c r="A2" s="2" t="s">
        <v>56</v>
      </c>
      <c r="B2">
        <v>1000000</v>
      </c>
      <c r="C2">
        <v>200000</v>
      </c>
      <c r="D2">
        <v>150000</v>
      </c>
      <c r="E2">
        <v>50000</v>
      </c>
      <c r="F2">
        <v>300000</v>
      </c>
      <c r="G2">
        <v>300000</v>
      </c>
      <c r="H2">
        <v>700000</v>
      </c>
      <c r="I2">
        <v>300000</v>
      </c>
    </row>
    <row r="3" spans="1:9" x14ac:dyDescent="0.3">
      <c r="A3" s="2" t="s">
        <v>57</v>
      </c>
      <c r="B3">
        <v>1100000</v>
      </c>
      <c r="C3">
        <v>220000</v>
      </c>
      <c r="D3">
        <v>180000</v>
      </c>
      <c r="E3">
        <v>60000</v>
      </c>
      <c r="F3">
        <v>330000</v>
      </c>
      <c r="G3">
        <v>310000</v>
      </c>
      <c r="H3">
        <v>790000</v>
      </c>
      <c r="I3">
        <v>310000</v>
      </c>
    </row>
    <row r="4" spans="1:9" x14ac:dyDescent="0.3">
      <c r="A4" s="2" t="s">
        <v>58</v>
      </c>
      <c r="B4">
        <v>1050000</v>
      </c>
      <c r="C4">
        <v>210000</v>
      </c>
      <c r="D4">
        <v>160000</v>
      </c>
      <c r="E4">
        <v>55000</v>
      </c>
      <c r="F4">
        <v>315000</v>
      </c>
      <c r="G4">
        <v>310000</v>
      </c>
      <c r="H4">
        <v>740000</v>
      </c>
      <c r="I4">
        <v>310000</v>
      </c>
    </row>
    <row r="5" spans="1:9" x14ac:dyDescent="0.3">
      <c r="A5" s="2" t="s">
        <v>59</v>
      </c>
      <c r="B5">
        <v>1200000</v>
      </c>
      <c r="C5">
        <v>240000</v>
      </c>
      <c r="D5">
        <v>200000</v>
      </c>
      <c r="E5">
        <v>70000</v>
      </c>
      <c r="F5">
        <v>360000</v>
      </c>
      <c r="G5">
        <v>330000</v>
      </c>
      <c r="H5">
        <v>870000</v>
      </c>
      <c r="I5">
        <v>330000</v>
      </c>
    </row>
    <row r="6" spans="1:9" x14ac:dyDescent="0.3">
      <c r="A6" s="2" t="s">
        <v>60</v>
      </c>
      <c r="B6">
        <v>1150000</v>
      </c>
      <c r="C6">
        <v>230000</v>
      </c>
      <c r="D6">
        <v>190000</v>
      </c>
      <c r="E6">
        <v>65000</v>
      </c>
      <c r="F6">
        <v>345000</v>
      </c>
      <c r="G6">
        <v>320000</v>
      </c>
      <c r="H6">
        <v>830000</v>
      </c>
      <c r="I6">
        <v>320000</v>
      </c>
    </row>
    <row r="7" spans="1:9" x14ac:dyDescent="0.3">
      <c r="A7" s="2" t="s">
        <v>61</v>
      </c>
      <c r="B7">
        <v>1300000</v>
      </c>
      <c r="C7">
        <v>260000</v>
      </c>
      <c r="D7">
        <v>220000</v>
      </c>
      <c r="E7">
        <v>75000</v>
      </c>
      <c r="F7">
        <v>390000</v>
      </c>
      <c r="G7">
        <v>355000</v>
      </c>
      <c r="H7">
        <v>945000</v>
      </c>
      <c r="I7">
        <v>355000</v>
      </c>
    </row>
    <row r="8" spans="1:9" x14ac:dyDescent="0.3">
      <c r="A8" s="2" t="s">
        <v>62</v>
      </c>
      <c r="B8">
        <v>1250000</v>
      </c>
      <c r="C8">
        <v>250000</v>
      </c>
      <c r="D8">
        <v>210000</v>
      </c>
      <c r="E8">
        <v>70000</v>
      </c>
      <c r="F8">
        <v>375000</v>
      </c>
      <c r="G8">
        <v>350000</v>
      </c>
      <c r="H8">
        <v>905000</v>
      </c>
      <c r="I8">
        <v>345000</v>
      </c>
    </row>
    <row r="9" spans="1:9" x14ac:dyDescent="0.3">
      <c r="A9" s="2" t="s">
        <v>63</v>
      </c>
      <c r="B9">
        <v>1350000</v>
      </c>
      <c r="C9">
        <v>270000</v>
      </c>
      <c r="D9">
        <v>230000</v>
      </c>
      <c r="E9">
        <v>80000</v>
      </c>
      <c r="F9">
        <v>405000</v>
      </c>
      <c r="G9">
        <v>365000</v>
      </c>
      <c r="H9">
        <v>985000</v>
      </c>
      <c r="I9">
        <v>365000</v>
      </c>
    </row>
    <row r="10" spans="1:9" x14ac:dyDescent="0.3">
      <c r="A10" s="2" t="s">
        <v>64</v>
      </c>
      <c r="B10">
        <v>1200000</v>
      </c>
      <c r="C10">
        <v>240000</v>
      </c>
      <c r="D10">
        <v>200000</v>
      </c>
      <c r="E10">
        <v>75000</v>
      </c>
      <c r="F10">
        <v>360000</v>
      </c>
      <c r="G10">
        <v>340000</v>
      </c>
      <c r="H10">
        <v>875000</v>
      </c>
      <c r="I10">
        <v>325000</v>
      </c>
    </row>
    <row r="11" spans="1:9" x14ac:dyDescent="0.3">
      <c r="A11" s="2" t="s">
        <v>65</v>
      </c>
      <c r="B11">
        <v>1400000</v>
      </c>
      <c r="C11">
        <v>280000</v>
      </c>
      <c r="D11">
        <v>250000</v>
      </c>
      <c r="E11">
        <v>85000</v>
      </c>
      <c r="F11">
        <v>420000</v>
      </c>
      <c r="G11">
        <v>375000</v>
      </c>
      <c r="H11">
        <v>1035000</v>
      </c>
      <c r="I11">
        <v>365000</v>
      </c>
    </row>
    <row r="12" spans="1:9" x14ac:dyDescent="0.3">
      <c r="A12" s="2" t="s">
        <v>66</v>
      </c>
      <c r="B12">
        <v>1450000</v>
      </c>
      <c r="C12">
        <v>290000</v>
      </c>
      <c r="D12">
        <v>260000</v>
      </c>
      <c r="E12">
        <v>90000</v>
      </c>
      <c r="F12">
        <v>435000</v>
      </c>
      <c r="G12">
        <v>385000</v>
      </c>
      <c r="H12">
        <v>1075000</v>
      </c>
      <c r="I12">
        <v>375000</v>
      </c>
    </row>
    <row r="13" spans="1:9" x14ac:dyDescent="0.3">
      <c r="A13" s="2" t="s">
        <v>67</v>
      </c>
      <c r="B13">
        <v>1500000</v>
      </c>
      <c r="C13">
        <v>300000</v>
      </c>
      <c r="D13">
        <v>270000</v>
      </c>
      <c r="E13">
        <v>95000</v>
      </c>
      <c r="F13">
        <v>450000</v>
      </c>
      <c r="G13">
        <v>405000</v>
      </c>
      <c r="H13">
        <v>1115000</v>
      </c>
      <c r="I13">
        <v>385000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4A8ED-65FF-4FDE-A3A5-42E5D23D3A32}">
  <dimension ref="A3:B37"/>
  <sheetViews>
    <sheetView topLeftCell="G18" workbookViewId="0">
      <selection activeCell="A16" sqref="A16:B21"/>
    </sheetView>
  </sheetViews>
  <sheetFormatPr defaultRowHeight="14.4" x14ac:dyDescent="0.3"/>
  <cols>
    <col min="1" max="1" width="19.77734375" bestFit="1" customWidth="1"/>
    <col min="2" max="2" width="29.88671875" bestFit="1" customWidth="1"/>
  </cols>
  <sheetData>
    <row r="3" spans="1:2" x14ac:dyDescent="0.3">
      <c r="A3" s="3" t="s">
        <v>1</v>
      </c>
      <c r="B3" t="s">
        <v>15</v>
      </c>
    </row>
    <row r="4" spans="1:2" x14ac:dyDescent="0.3">
      <c r="A4" s="7">
        <v>45597</v>
      </c>
      <c r="B4" s="2">
        <v>8000</v>
      </c>
    </row>
    <row r="5" spans="1:2" x14ac:dyDescent="0.3">
      <c r="A5" s="7">
        <v>45598</v>
      </c>
      <c r="B5" s="2">
        <v>7500</v>
      </c>
    </row>
    <row r="6" spans="1:2" x14ac:dyDescent="0.3">
      <c r="A6" s="7">
        <v>45599</v>
      </c>
      <c r="B6" s="2">
        <v>4000</v>
      </c>
    </row>
    <row r="7" spans="1:2" x14ac:dyDescent="0.3">
      <c r="A7" s="7">
        <v>45600</v>
      </c>
      <c r="B7" s="2">
        <v>13000</v>
      </c>
    </row>
    <row r="8" spans="1:2" x14ac:dyDescent="0.3">
      <c r="A8" s="7">
        <v>45601</v>
      </c>
      <c r="B8" s="2">
        <v>6000</v>
      </c>
    </row>
    <row r="9" spans="1:2" x14ac:dyDescent="0.3">
      <c r="A9" s="7">
        <v>45602</v>
      </c>
      <c r="B9" s="2">
        <v>9500</v>
      </c>
    </row>
    <row r="10" spans="1:2" x14ac:dyDescent="0.3">
      <c r="A10" s="7">
        <v>45603</v>
      </c>
      <c r="B10" s="2">
        <v>9300</v>
      </c>
    </row>
    <row r="11" spans="1:2" x14ac:dyDescent="0.3">
      <c r="A11" s="7">
        <v>45604</v>
      </c>
      <c r="B11" s="2">
        <v>11200</v>
      </c>
    </row>
    <row r="12" spans="1:2" x14ac:dyDescent="0.3">
      <c r="A12" s="7">
        <v>45605</v>
      </c>
      <c r="B12" s="2">
        <v>5600</v>
      </c>
    </row>
    <row r="13" spans="1:2" x14ac:dyDescent="0.3">
      <c r="A13" s="7" t="s">
        <v>4</v>
      </c>
      <c r="B13" s="2">
        <v>74100</v>
      </c>
    </row>
    <row r="16" spans="1:2" x14ac:dyDescent="0.3">
      <c r="A16" s="3" t="s">
        <v>19</v>
      </c>
      <c r="B16" t="s">
        <v>16</v>
      </c>
    </row>
    <row r="17" spans="1:2" x14ac:dyDescent="0.3">
      <c r="A17" s="4" t="s">
        <v>14</v>
      </c>
      <c r="B17" s="2">
        <v>13600</v>
      </c>
    </row>
    <row r="18" spans="1:2" x14ac:dyDescent="0.3">
      <c r="A18" s="4" t="s">
        <v>8</v>
      </c>
      <c r="B18" s="2">
        <v>26300</v>
      </c>
    </row>
    <row r="19" spans="1:2" x14ac:dyDescent="0.3">
      <c r="A19" s="4" t="s">
        <v>10</v>
      </c>
      <c r="B19" s="2">
        <v>14300</v>
      </c>
    </row>
    <row r="20" spans="1:2" x14ac:dyDescent="0.3">
      <c r="A20" s="4" t="s">
        <v>12</v>
      </c>
      <c r="B20" s="2">
        <v>19900</v>
      </c>
    </row>
    <row r="21" spans="1:2" x14ac:dyDescent="0.3">
      <c r="A21" s="4" t="s">
        <v>4</v>
      </c>
      <c r="B21" s="2">
        <v>74100</v>
      </c>
    </row>
    <row r="24" spans="1:2" x14ac:dyDescent="0.3">
      <c r="A24" s="3" t="s">
        <v>20</v>
      </c>
      <c r="B24" t="s">
        <v>17</v>
      </c>
    </row>
    <row r="25" spans="1:2" x14ac:dyDescent="0.3">
      <c r="A25" s="4" t="s">
        <v>13</v>
      </c>
      <c r="B25" s="2">
        <v>21000</v>
      </c>
    </row>
    <row r="26" spans="1:2" x14ac:dyDescent="0.3">
      <c r="A26" s="4" t="s">
        <v>9</v>
      </c>
      <c r="B26" s="2">
        <v>27800</v>
      </c>
    </row>
    <row r="27" spans="1:2" x14ac:dyDescent="0.3">
      <c r="A27" s="4" t="s">
        <v>11</v>
      </c>
      <c r="B27" s="2">
        <v>25300</v>
      </c>
    </row>
    <row r="28" spans="1:2" x14ac:dyDescent="0.3">
      <c r="A28" s="4" t="s">
        <v>4</v>
      </c>
      <c r="B28" s="2">
        <v>74100</v>
      </c>
    </row>
    <row r="31" spans="1:2" x14ac:dyDescent="0.3">
      <c r="A31" s="3" t="s">
        <v>21</v>
      </c>
      <c r="B31" t="s">
        <v>18</v>
      </c>
    </row>
    <row r="32" spans="1:2" x14ac:dyDescent="0.3">
      <c r="A32" s="4" t="s">
        <v>13</v>
      </c>
      <c r="B32" s="2">
        <v>21000</v>
      </c>
    </row>
    <row r="33" spans="1:2" x14ac:dyDescent="0.3">
      <c r="A33" s="5" t="s">
        <v>14</v>
      </c>
      <c r="B33" s="2">
        <v>3200</v>
      </c>
    </row>
    <row r="34" spans="1:2" x14ac:dyDescent="0.3">
      <c r="A34" s="5" t="s">
        <v>8</v>
      </c>
      <c r="B34" s="2">
        <v>4500</v>
      </c>
    </row>
    <row r="35" spans="1:2" x14ac:dyDescent="0.3">
      <c r="A35" s="5" t="s">
        <v>10</v>
      </c>
      <c r="B35" s="2">
        <v>4400</v>
      </c>
    </row>
    <row r="36" spans="1:2" x14ac:dyDescent="0.3">
      <c r="A36" s="5" t="s">
        <v>12</v>
      </c>
      <c r="B36" s="2">
        <v>8900</v>
      </c>
    </row>
    <row r="37" spans="1:2" x14ac:dyDescent="0.3">
      <c r="A37" s="4" t="s">
        <v>4</v>
      </c>
      <c r="B37" s="2">
        <v>21000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5C5DC-EA4B-4C74-8DED-8135C6F4E36C}">
  <dimension ref="A1"/>
  <sheetViews>
    <sheetView zoomScale="85" zoomScaleNormal="85" workbookViewId="0">
      <selection activeCell="R3" sqref="R3"/>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3 d 0 0 6 c 8 - 7 4 f c - 4 f 9 9 - 8 2 e f - 3 6 b 9 4 a 4 2 4 8 1 5 "   x m l n s = " h t t p : / / s c h e m a s . m i c r o s o f t . c o m / D a t a M a s h u p " > A A A A A E 4 G A A B Q S w M E F A A C A A g A 5 6 t 4 W R n y 7 7 6 l A A A A 9 w A A A B I A H A B D b 2 5 m a W c v U G F j a 2 F n Z S 5 4 b W w g o h g A K K A U A A A A A A A A A A A A A A A A A A A A A A A A A A A A h Y 8 x D o I w G I W v Q r r T l p o Q I T 9 l c F Q S E h P j 2 t Q K j V A M L Z a 7 O X g k r y B G U T f H 9 7 1 v e O 9 + v U E + t k 1 w U b 3 V n c l Q h C k K l J H d Q Z s q Q 4 M 7 h k u U c y i F P I l K B Z N s b D r a Q 4 Z q 5 8 4 p I d 5 7 7 B e 4 6 y v C K I 3 I v t h s Z a 1 a g T 6 y / i + H 2 l g n j F S I w + 4 1 h j O c x D h K 4 p h h C m S m U G j z N d g 0 + N n + Q F g N j R t 6 x Z U J y z W Q O Q J 5 n + A P U E s D B B Q A A g A I A O e r e 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q 3 h Z D 1 q L + U c D A A C y D Q A A E w A c A E Z v c m 1 1 b G F z L 1 N l Y 3 R p b 2 4 x L m 0 g o h g A K K A U A A A A A A A A A A A A A A A A A A A A A A A A A A A A 5 V Z t b 9 o w E P 6 O x H + w M k 0 C L a V N 1 X b S J j 4 w Q t V J b d U V p m k C V L n J F b I 6 N r I d R l T x 3 3 d J e M m L A W 3 q l 2 1 8 w d x j 7 p 7 n z n e 2 A k 8 H g p N + 9 u 1 8 r N f q N T W l E n z S p w z U g 0 v V 9 F F Q 6 e N K U 9 I m D H S 9 R v D T F 5 H 0 A C 1 d N W + 5 w o t C 4 L p x G T B o d Q X X + E M 1 r O 6 H 0 V c F U o 0 U p T I Y u e I n Z 4 L 6 a m T y 3 v L U 3 G r a Q x d Y E A Y a Z N u y L Z t 0 B Y t C r t p n N u l x T / g B n 7 S d 0 / N T m 3 y J h I a + j h m 0 t 8 v W r e A w b t o Z y z f W n R Q h Y j 6 5 A u o j F Q s p D + g j b l w h K 3 s j E 2 S T 4 c r e Y a z v U U a l a m s Z 5 V 1 2 p 5 R P 0 O M g n s H W 3 U B S r p 6 E D D P C C a g a h v j 2 y 4 u F c g G l a d x D f F w v b f J i 3 c M E i 7 A 2 a 1 j o 1 J y m i n R C E X G N 4 G e u L 8 5 a i f c U R f d + 5 G n S R S 8 T I e P C 3 5 f N e i 3 g R t r 5 U v f C G R M x w M M d y E Q A 5 R 6 8 c r 1 3 h v i P i n 5 L Q 6 h U 1 4 U Z l T r J Z Q U a U P W s M B O Y O k B f 1 d p f I X l F v g n 5 X E a X W 9 5 u N G O B R x M y G c c t + Q 2 U A Y 2 S S J u U I x R + k y N 0 O I u t b a h 7 4 C h x H S e X 9 A x Y m R s m T k l + T M 4 x Z m c O k k 6 A J O k 4 T v Z Y e + U 5 + / S V G R r d m 4 w H x T q / o d Z J 5 e 6 M g f H v K X / G I 1 9 Q 2 v H 9 x E O k t A i 3 w d C 6 S 5 2 T U 4 J L o N 6 U D E u H a n w 8 z K d 9 n N c X i r m 5 m A m w l V f g Z R t 0 F Q Q V J l I 5 R n 4 o X Q Y c h 0 R A 2 S t P o q L f A + P n / T 8 0 f m 4 w N 9 P K k E m t L M b h 4 Y l 0 P J V m z H W 0 i G R M e o s Z c A W q u g E p z I H t 2 Y D M Z a B j 4 g p O k 1 e G Y c t n P g e V D k E D 2 K d z T L / a O e A O 9 0 V 5 q g 2 E p h v G m 8 4 o K R 2 / G 5 a k o a W i B W 0 5 8 m M z K 8 d M q 9 g 4 J K n a U 6 C P r 4 V S G 1 L F 8 o y P h g X u 4 0 I 3 F U P m e y k 9 E T / w k U d u K M f e T M i S 5 P g r 0 K T h N K 3 X a 6 / 9 g Q 6 0 m 3 O R 6 7 e L 8 5 M T 5 2 9 u u H U q j P f + G n R B e T K Y a d P L b 7 1 n d W 7 N Y J Z o W c F 3 v C b 3 v D f I 2 m V X K E 2 q j b j B P w E H P K m G L d m 9 s s A W q T 5 j N d W R q p h X N x F S f Y s Y v g 4 9 p I a C c i / c K V V V + d + B y m r 8 9 Y w r j x C N m o n x 0 d 3 j f h V Y / s E 1 W B w y u w p s T G I + b Q c u y F 9 Q S w E C L Q A U A A I A C A D n q 3 h Z G f L v v q U A A A D 3 A A A A E g A A A A A A A A A A A A A A A A A A A A A A Q 2 9 u Z m l n L 1 B h Y 2 t h Z 2 U u e G 1 s U E s B A i 0 A F A A C A A g A 5 6 t 4 W Q / K 6 a u k A A A A 6 Q A A A B M A A A A A A A A A A A A A A A A A 8 Q A A A F t D b 2 5 0 Z W 5 0 X 1 R 5 c G V z X S 5 4 b W x Q S w E C L Q A U A A I A C A D n q 3 h Z D 1 q L + U c D A A C y D Q A A E w A A A A A A A A A A A A A A A A D i A Q A A R m 9 y b X V s Y X M v U 2 V j d G l v b j E u b V B L B Q Y A A A A A A w A D A M I A A A B 2 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F N w A A A A A A A K M 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1 9 E Y X N o Y m 9 h c m R f 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l c 1 9 E Y X N o Y m 9 h c m R f R G F 0 Y S 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N C 0 x M S 0 y N F Q x M T o x M D o w M y 4 1 M z M 4 N T A w W i I g L z 4 8 R W 5 0 c n k g V H l w Z T 0 i R m l s b E N v b H V t b l R 5 c G V z I i B W Y W x 1 Z T 0 i c 0 N R W U R C Z z 0 9 I i A v P j x F b n R y e S B U e X B l P S J G a W x s Q 2 9 s d W 1 u T m F t Z X M i I F Z h b H V l P S J z W y Z x d W 9 0 O 0 R h d G U m c X V v d D s s J n F 1 b 3 Q 7 U m V n a W 9 u J n F 1 b 3 Q 7 L C Z x d W 9 0 O 1 N h b G V z I E F t b 3 V u d C Z x d W 9 0 O y w m c X V v d D t Q c m 9 k d W N 0 I E N h d G V n b 3 J 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Z X N f R G F z a G J v Y X J k X 0 R h d G E v Q 2 h h b m d l Z C B U e X B l L n t E Y X R l L D B 9 J n F 1 b 3 Q 7 L C Z x d W 9 0 O 1 N l Y 3 R p b 2 4 x L 1 N h b G V z X 0 R h c 2 h i b 2 F y Z F 9 E Y X R h L 0 N o Y W 5 n Z W Q g V H l w Z S 5 7 U m V n a W 9 u L D F 9 J n F 1 b 3 Q 7 L C Z x d W 9 0 O 1 N l Y 3 R p b 2 4 x L 1 N h b G V z X 0 R h c 2 h i b 2 F y Z F 9 E Y X R h L 0 N o Y W 5 n Z W Q g V H l w Z S 5 7 U 2 F s Z X M g Q W 1 v d W 5 0 L D J 9 J n F 1 b 3 Q 7 L C Z x d W 9 0 O 1 N l Y 3 R p b 2 4 x L 1 N h b G V z X 0 R h c 2 h i b 2 F y Z F 9 E Y X R h L 0 N o Y W 5 n Z W Q g V H l w Z S 5 7 U H J v Z H V j d C B D Y X R l Z 2 9 y e S w z f S Z x d W 9 0 O 1 0 s J n F 1 b 3 Q 7 Q 2 9 s d W 1 u Q 2 9 1 b n Q m c X V v d D s 6 N C w m c X V v d D t L Z X l D b 2 x 1 b W 5 O Y W 1 l c y Z x d W 9 0 O z p b X S w m c X V v d D t D b 2 x 1 b W 5 J Z G V u d G l 0 a W V z J n F 1 b 3 Q 7 O l s m c X V v d D t T Z W N 0 a W 9 u M S 9 T Y W x l c 1 9 E Y X N o Y m 9 h c m R f R G F 0 Y S 9 D a G F u Z 2 V k I F R 5 c G U u e 0 R h d G U s M H 0 m c X V v d D s s J n F 1 b 3 Q 7 U 2 V j d G l v b j E v U 2 F s Z X N f R G F z a G J v Y X J k X 0 R h d G E v Q 2 h h b m d l Z C B U e X B l L n t S Z W d p b 2 4 s M X 0 m c X V v d D s s J n F 1 b 3 Q 7 U 2 V j d G l v b j E v U 2 F s Z X N f R G F z a G J v Y X J k X 0 R h d G E v Q 2 h h b m d l Z C B U e X B l L n t T Y W x l c y B B b W 9 1 b n Q s M n 0 m c X V v d D s s J n F 1 b 3 Q 7 U 2 V j d G l v b j E v U 2 F s Z X N f R G F z a G J v Y X J k X 0 R h d G E v Q 2 h h b m d l Z C B U e X B l L n t Q c m 9 k d W N 0 I E N h d G V n b 3 J 5 L D N 9 J n F 1 b 3 Q 7 X S w m c X V v d D t S Z W x h d G l v b n N o a X B J b m Z v J n F 1 b 3 Q 7 O l t d f S I g L z 4 8 L 1 N 0 Y W J s Z U V u d H J p Z X M + P C 9 J d G V t P j x J d G V t P j x J d G V t T G 9 j Y X R p b 2 4 + P E l 0 Z W 1 U e X B l P k Z v c m 1 1 b G E 8 L 0 l 0 Z W 1 U e X B l P j x J d G V t U G F 0 a D 5 T Z W N 0 a W 9 u M S 9 T Y W x l c 1 9 E Y X N o Y m 9 h c m R f R G F 0 Y S 9 T b 3 V y Y 2 U 8 L 0 l 0 Z W 1 Q Y X R o P j w v S X R l b U x v Y 2 F 0 a W 9 u P j x T d G F i b G V F b n R y a W V z I C 8 + P C 9 J d G V t P j x J d G V t P j x J d G V t T G 9 j Y X R p b 2 4 + P E l 0 Z W 1 U e X B l P k Z v c m 1 1 b G E 8 L 0 l 0 Z W 1 U e X B l P j x J d G V t U G F 0 a D 5 T Z W N 0 a W 9 u M S 9 T Y W x l c 1 9 E Y X N o Y m 9 h c m R f R G F 0 Y S 9 Q c m 9 t b 3 R l Z C U y M E h l Y W R l c n M 8 L 0 l 0 Z W 1 Q Y X R o P j w v S X R l b U x v Y 2 F 0 a W 9 u P j x T d G F i b G V F b n R y a W V z I C 8 + P C 9 J d G V t P j x J d G V t P j x J d G V t T G 9 j Y X R p b 2 4 + P E l 0 Z W 1 U e X B l P k Z v c m 1 1 b G E 8 L 0 l 0 Z W 1 U e X B l P j x J d G V t U G F 0 a D 5 T Z W N 0 a W 9 u M S 9 T Y W x l c 1 9 E Y X N o Y m 9 h c m R f R G F 0 Y S 9 D a G F u Z 2 V k J T I w V H l w Z T w v S X R l b V B h d G g + P C 9 J d G V t T G 9 j Y X R p b 2 4 + P F N 0 Y W J s Z U V u d H J p Z X M g L z 4 8 L 0 l 0 Z W 0 + P E l 0 Z W 0 + P E l 0 Z W 1 M b 2 N h d G l v b j 4 8 S X R l b V R 5 c G U + R m 9 y b X V s Y T w v S X R l b V R 5 c G U + P E l 0 Z W 1 Q Y X R o P l N l Y 3 R p b 2 4 x L 0 V t c G x v e W V l X 1 B l c m Z v c m 1 h b m N l X 0 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W 1 w b G 9 5 Z W V f U G V y Z m 9 y b W F u Y 2 V f R G F 0 Y S 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F b X B s b 3 l l Z V 9 Q Z X J m b 3 J t Y W 5 j Z V 9 E Y X R h L 0 N o Y W 5 n Z W Q g V H l w Z S 5 7 T m F t Z S w w f S Z x d W 9 0 O y w m c X V v d D t T Z W N 0 a W 9 u M S 9 F b X B s b 3 l l Z V 9 Q Z X J m b 3 J t Y W 5 j Z V 9 E Y X R h L 0 N o Y W 5 n Z W Q g V H l w Z S 5 7 R G V w Y X J 0 b W V u d C w x f S Z x d W 9 0 O y w m c X V v d D t T Z W N 0 a W 9 u M S 9 F b X B s b 3 l l Z V 9 Q Z X J m b 3 J t Y W 5 j Z V 9 E Y X R h L 0 N o Y W 5 n Z W Q g V H l w Z S 5 7 V G F z a 3 M g Q 2 9 t c G x l d G V k L D J 9 J n F 1 b 3 Q 7 L C Z x d W 9 0 O 1 N l Y 3 R p b 2 4 x L 0 V t c G x v e W V l X 1 B l c m Z v c m 1 h b m N l X 0 R h d G E v Q 2 h h b m d l Z C B U e X B l L n t I b 3 V y c y B X b 3 J r Z W Q s M 3 0 m c X V v d D s s J n F 1 b 3 Q 7 U 2 V j d G l v b j E v R W 1 w b G 9 5 Z W V f U G V y Z m 9 y b W F u Y 2 V f R G F 0 Y S 9 B Z G R l Z C B D d X N 0 b 2 0 u e 0 F 2 Z X J h Z 2 U s N n 0 m c X V v d D t d L C Z x d W 9 0 O 0 N v b H V t b k N v d W 5 0 J n F 1 b 3 Q 7 O j U s J n F 1 b 3 Q 7 S 2 V 5 Q 2 9 s d W 1 u T m F t Z X M m c X V v d D s 6 W 1 0 s J n F 1 b 3 Q 7 Q 2 9 s d W 1 u S W R l b n R p d G l l c y Z x d W 9 0 O z p b J n F 1 b 3 Q 7 U 2 V j d G l v b j E v R W 1 w b G 9 5 Z W V f U G V y Z m 9 y b W F u Y 2 V f R G F 0 Y S 9 D a G F u Z 2 V k I F R 5 c G U u e 0 5 h b W U s M H 0 m c X V v d D s s J n F 1 b 3 Q 7 U 2 V j d G l v b j E v R W 1 w b G 9 5 Z W V f U G V y Z m 9 y b W F u Y 2 V f R G F 0 Y S 9 D a G F u Z 2 V k I F R 5 c G U u e 0 R l c G F y d G 1 l b n Q s M X 0 m c X V v d D s s J n F 1 b 3 Q 7 U 2 V j d G l v b j E v R W 1 w b G 9 5 Z W V f U G V y Z m 9 y b W F u Y 2 V f R G F 0 Y S 9 D a G F u Z 2 V k I F R 5 c G U u e 1 R h c 2 t z I E N v b X B s Z X R l Z C w y f S Z x d W 9 0 O y w m c X V v d D t T Z W N 0 a W 9 u M S 9 F b X B s b 3 l l Z V 9 Q Z X J m b 3 J t Y W 5 j Z V 9 E Y X R h L 0 N o Y W 5 n Z W Q g V H l w Z S 5 7 S G 9 1 c n M g V 2 9 y a 2 V k L D N 9 J n F 1 b 3 Q 7 L C Z x d W 9 0 O 1 N l Y 3 R p b 2 4 x L 0 V t c G x v e W V l X 1 B l c m Z v c m 1 h b m N l X 0 R h d G E v Q W R k Z W Q g Q 3 V z d G 9 t L n t B d m V y Y W d l L D Z 9 J n F 1 b 3 Q 7 X S w m c X V v d D t S Z W x h d G l v b n N o a X B J b m Z v J n F 1 b 3 Q 7 O l t d f S I g L z 4 8 R W 5 0 c n k g V H l w Z T 0 i R m l s b F N 0 Y X R 1 c y I g V m F s d W U 9 I n N D b 2 1 w b G V 0 Z S I g L z 4 8 R W 5 0 c n k g V H l w Z T 0 i R m l s b E N v b H V t b k 5 h b W V z I i B W Y W x 1 Z T 0 i c 1 s m c X V v d D t O Y W 1 l J n F 1 b 3 Q 7 L C Z x d W 9 0 O 0 R l c G F y d G 1 l b n Q m c X V v d D s s J n F 1 b 3 Q 7 V G F z a 3 M g Q 2 9 t c G x l d G V k J n F 1 b 3 Q 7 L C Z x d W 9 0 O 0 h v d X J z I F d v c m t l Z C Z x d W 9 0 O y w m c X V v d D t B d m V y Y W d l J n F 1 b 3 Q 7 X S I g L z 4 8 R W 5 0 c n k g V H l w Z T 0 i R m l s b E N v b H V t b l R 5 c G V z I i B W Y W x 1 Z T 0 i c 0 J n W U R B d 0 E 9 I i A v P j x F b n R y e S B U e X B l P S J G a W x s T G F z d F V w Z G F 0 Z W Q i I F Z h b H V l P S J k M j A y N C 0 x M S 0 y N F Q x M T o z O T o z M S 4 4 M T c 2 O T Q 3 W i I g L z 4 8 R W 5 0 c n k g V H l w Z T 0 i R m l s b E V y c m 9 y Q 2 9 1 b n Q i I F Z h b H V l P S J s M C I g L z 4 8 R W 5 0 c n k g V H l w Z T 0 i R m l s b E V y c m 9 y Q 2 9 k Z S I g V m F s d W U 9 I n N V b m t u b 3 d u I i A v P j x F b n R y e S B U e X B l P S J G a W x s Q 2 9 1 b n Q i I F Z h b H V l P S J s M T A i I C 8 + P E V u d H J 5 I F R 5 c G U 9 I k F k Z G V k V G 9 E Y X R h T W 9 k Z W w i I F Z h b H V l P S J s M C I g L z 4 8 R W 5 0 c n k g V H l w Z T 0 i U X V l c n l J R C I g V m F s d W U 9 I n M x N D h j N W R m Y y 0 4 Y z Q 5 L T Q 5 N D Y t O W U 3 Z C 0 4 Z j M z N j g 2 M T F k M j M i I C 8 + P C 9 T d G F i b G V F b n R y a W V z P j w v S X R l b T 4 8 S X R l b T 4 8 S X R l b U x v Y 2 F 0 a W 9 u P j x J d G V t V H l w Z T 5 G b 3 J t d W x h P C 9 J d G V t V H l w Z T 4 8 S X R l b V B h d G g + U 2 V j d G l v b j E v R W 1 w b G 9 5 Z W V f U G V y Z m 9 y b W F u Y 2 V f R G F 0 Y S 9 T b 3 V y Y 2 U 8 L 0 l 0 Z W 1 Q Y X R o P j w v S X R l b U x v Y 2 F 0 a W 9 u P j x T d G F i b G V F b n R y a W V z I C 8 + P C 9 J d G V t P j x J d G V t P j x J d G V t T G 9 j Y X R p b 2 4 + P E l 0 Z W 1 U e X B l P k Z v c m 1 1 b G E 8 L 0 l 0 Z W 1 U e X B l P j x J d G V t U G F 0 a D 5 T Z W N 0 a W 9 u M S 9 F b X B s b 3 l l Z V 9 Q Z X J m b 3 J t Y W 5 j Z V 9 E Y X R h L 1 B y b 2 1 v d G V k J T I w S G V h Z G V y c z w v S X R l b V B h d G g + P C 9 J d G V t T G 9 j Y X R p b 2 4 + P F N 0 Y W J s Z U V u d H J p Z X M g L z 4 8 L 0 l 0 Z W 0 + P E l 0 Z W 0 + P E l 0 Z W 1 M b 2 N h d G l v b j 4 8 S X R l b V R 5 c G U + R m 9 y b X V s Y T w v S X R l b V R 5 c G U + P E l 0 Z W 1 Q Y X R o P l N l Y 3 R p b 2 4 x L 0 V t c G x v e W V l X 1 B l c m Z v c m 1 h b m N l X 0 R h d G E v Q 2 h h b m d l Z C U y M F R 5 c G U 8 L 0 l 0 Z W 1 Q Y X R o P j w v S X R l b U x v Y 2 F 0 a W 9 u P j x T d G F i b G V F b n R y a W V z I C 8 + P C 9 J d G V t P j x J d G V t P j x J d G V t T G 9 j Y X R p b 2 4 + P E l 0 Z W 1 U e X B l P k Z v c m 1 1 b G E 8 L 0 l 0 Z W 1 U e X B l P j x J d G V t U G F 0 a D 5 T Z W N 0 a W 9 u M S 9 F b X B s b 3 l l Z V 9 Q Z X J m b 3 J t Y W 5 j Z V 9 E Y X R h L 0 R 1 c G x p Y 2 F 0 Z W Q l M j B D b 2 x 1 b W 4 8 L 0 l 0 Z W 1 Q Y X R o P j w v S X R l b U x v Y 2 F 0 a W 9 u P j x T d G F i b G V F b n R y a W V z I C 8 + P C 9 J d G V t P j x J d G V t P j x J d G V t T G 9 j Y X R p b 2 4 + P E l 0 Z W 1 U e X B l P k Z v c m 1 1 b G E 8 L 0 l 0 Z W 1 U e X B l P j x J d G V t U G F 0 a D 5 T Z W N 0 a W 9 u M S 9 F b X B s b 3 l l Z V 9 Q Z X J m b 3 J t Y W 5 j Z V 9 E Y X R h L 1 J l b m F t Z W Q l M j B D b 2 x 1 b W 5 z P C 9 J d G V t U G F 0 a D 4 8 L 0 l 0 Z W 1 M b 2 N h d G l v b j 4 8 U 3 R h Y m x l R W 5 0 c m l l c y A v P j w v S X R l b T 4 8 S X R l b T 4 8 S X R l b U x v Y 2 F 0 a W 9 u P j x J d G V t V H l w Z T 5 G b 3 J t d W x h P C 9 J d G V t V H l w Z T 4 8 S X R l b V B h d G g + U 2 V j d G l v b j E v R W 1 w b G 9 5 Z W V f U G V y Z m 9 y b W F u Y 2 V f R G F 0 Y S 9 E d X B s a W N h d G V k J T I w Q 2 9 s d W 1 u M T w v S X R l b V B h d G g + P C 9 J d G V t T G 9 j Y X R p b 2 4 + P F N 0 Y W J s Z U V u d H J p Z X M g L z 4 8 L 0 l 0 Z W 0 + P E l 0 Z W 0 + P E l 0 Z W 1 M b 2 N h d G l v b j 4 8 S X R l b V R 5 c G U + R m 9 y b X V s Y T w v S X R l b V R 5 c G U + P E l 0 Z W 1 Q Y X R o P l N l Y 3 R p b 2 4 x L 0 V t c G x v e W V l X 1 B l c m Z v c m 1 h b m N l X 0 R h d G E v U m V u Y W 1 l Z C U y M E N v b H V t b n M x P C 9 J d G V t U G F 0 a D 4 8 L 0 l 0 Z W 1 M b 2 N h d G l v b j 4 8 U 3 R h Y m x l R W 5 0 c m l l c y A v P j w v S X R l b T 4 8 S X R l b T 4 8 S X R l b U x v Y 2 F 0 a W 9 u P j x J d G V t V H l w Z T 5 G b 3 J t d W x h P C 9 J d G V t V H l w Z T 4 8 S X R l b V B h d G g + U 2 V j d G l v b j E v R W 1 w b G 9 5 Z W V f U G V y Z m 9 y b W F u Y 2 V f R G F 0 Y S 9 B Z G R l Z C U y M E N 1 c 3 R v b T w v S X R l b V B h d G g + P C 9 J d G V t T G 9 j Y X R p b 2 4 + P F N 0 Y W J s Z U V u d H J p Z X M g L z 4 8 L 0 l 0 Z W 0 + P E l 0 Z W 0 + P E l 0 Z W 1 M b 2 N h d G l v b j 4 8 S X R l b V R 5 c G U + R m 9 y b X V s Y T w v S X R l b V R 5 c G U + P E l 0 Z W 1 Q Y X R o P l N l Y 3 R p b 2 4 x L 0 V t c G x v e W V l X 1 B l c m Z v c m 1 h b m N l X 0 R h d G E v U m V t b 3 Z l Z C U y M E N v b H V t b n M 8 L 0 l 0 Z W 1 Q Y X R o P j w v S X R l b U x v Y 2 F 0 a W 9 u P j x T d G F i b G V F b n R y a W V z I C 8 + P C 9 J d G V t P j x J d G V t P j x J d G V t T G 9 j Y X R p b 2 4 + P E l 0 Z W 1 U e X B l P k Z v c m 1 1 b G E 8 L 0 l 0 Z W 1 U e X B l P j x J d G V t U G F 0 a D 5 T Z W N 0 a W 9 u M S 9 G a W 5 h b m N p Y W x f 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a W 5 h b m N p Y W x f R G F 0 Y S 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C 0 x M S 0 y N F Q x N T o x N z o x M i 4 w M j I 2 N T Q x W i I g L z 4 8 R W 5 0 c n k g V H l w Z T 0 i R m l s b E N v b H V t b l R 5 c G V z I i B W Y W x 1 Z T 0 i c 0 J n T U R B d 0 1 E Q X d B Q S I g L z 4 8 R W 5 0 c n k g V H l w Z T 0 i R m l s b E N v b H V t b k 5 h b W V z I i B W Y W x 1 Z T 0 i c 1 s m c X V v d D t N b 2 5 0 a C Z x d W 9 0 O y w m c X V v d D t N b 2 5 0 a G x 5 I E l u Y 2 9 t Z S Z x d W 9 0 O y w m c X V v d D t M d X h 1 c n k g R X h w Z W 5 z Z X M m c X V v d D s s J n F 1 b 3 Q 7 V H J h d m V s I E V 4 c G V u c 2 V z J n F 1 b 3 Q 7 L C Z x d W 9 0 O 0 N o Y X J p d H k g R G 9 u Y X R p b 2 5 z J n F 1 b 3 Q 7 L C Z x d W 9 0 O 0 l u d m V z d G 1 l b n R z J n F 1 b 3 Q 7 L C Z x d W 9 0 O 1 N h d m l u Z 3 M m c X V v d D s s J n F 1 b 3 Q 7 V G 9 0 Y W w g R X h w Z W 5 z Z S Z x d W 9 0 O y w m c X V v d D t Q c m 9 m a X Q v T G 9 z c 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Z p b m F u Y 2 l h b F 9 E Y X R h L 0 N o Y W 5 n Z W Q g V H l w Z S 5 7 T W 9 u d G g s M H 0 m c X V v d D s s J n F 1 b 3 Q 7 U 2 V j d G l v b j E v R m l u Y W 5 j a W F s X 0 R h d G E v Q 2 h h b m d l Z C B U e X B l L n t N b 2 5 0 a G x 5 I E l u Y 2 9 t Z S w x f S Z x d W 9 0 O y w m c X V v d D t T Z W N 0 a W 9 u M S 9 G a W 5 h b m N p Y W x f R G F 0 Y S 9 D a G F u Z 2 V k I F R 5 c G U u e 0 x 1 e H V y e S B F e H B l b n N l c y w y f S Z x d W 9 0 O y w m c X V v d D t T Z W N 0 a W 9 u M S 9 G a W 5 h b m N p Y W x f R G F 0 Y S 9 D a G F u Z 2 V k I F R 5 c G U u e 1 R y Y X Z l b C B F e H B l b n N l c y w z f S Z x d W 9 0 O y w m c X V v d D t T Z W N 0 a W 9 u M S 9 G a W 5 h b m N p Y W x f R G F 0 Y S 9 D a G F u Z 2 V k I F R 5 c G U u e 0 N o Y X J p d H k g R G 9 u Y X R p b 2 5 z L D R 9 J n F 1 b 3 Q 7 L C Z x d W 9 0 O 1 N l Y 3 R p b 2 4 x L 0 Z p b m F u Y 2 l h b F 9 E Y X R h L 0 N o Y W 5 n Z W Q g V H l w Z S 5 7 S W 5 2 Z X N 0 b W V u d H M s N X 0 m c X V v d D s s J n F 1 b 3 Q 7 U 2 V j d G l v b j E v R m l u Y W 5 j a W F s X 0 R h d G E v Q 2 h h b m d l Z C B U e X B l L n t T Y X Z p b m d z L D Z 9 J n F 1 b 3 Q 7 L C Z x d W 9 0 O 1 N l Y 3 R p b 2 4 x L 0 Z p b m F u Y 2 l h b F 9 E Y X R h L 0 F k Z G V k I E N 1 c 3 R v b S 5 7 V G 9 0 Y W w g R X h w Z W 5 z Z S w 3 f S Z x d W 9 0 O y w m c X V v d D t T Z W N 0 a W 9 u M S 9 G a W 5 h b m N p Y W x f R G F 0 Y S 9 B Z G R l Z C B D d X N 0 b 2 0 x L n t Q c m 9 m a X Q v T G 9 z c y w 4 f S Z x d W 9 0 O 1 0 s J n F 1 b 3 Q 7 Q 2 9 s d W 1 u Q 2 9 1 b n Q m c X V v d D s 6 O S w m c X V v d D t L Z X l D b 2 x 1 b W 5 O Y W 1 l c y Z x d W 9 0 O z p b X S w m c X V v d D t D b 2 x 1 b W 5 J Z G V u d G l 0 a W V z J n F 1 b 3 Q 7 O l s m c X V v d D t T Z W N 0 a W 9 u M S 9 G a W 5 h b m N p Y W x f R G F 0 Y S 9 D a G F u Z 2 V k I F R 5 c G U u e 0 1 v b n R o L D B 9 J n F 1 b 3 Q 7 L C Z x d W 9 0 O 1 N l Y 3 R p b 2 4 x L 0 Z p b m F u Y 2 l h b F 9 E Y X R h L 0 N o Y W 5 n Z W Q g V H l w Z S 5 7 T W 9 u d G h s e S B J b m N v b W U s M X 0 m c X V v d D s s J n F 1 b 3 Q 7 U 2 V j d G l v b j E v R m l u Y W 5 j a W F s X 0 R h d G E v Q 2 h h b m d l Z C B U e X B l L n t M d X h 1 c n k g R X h w Z W 5 z Z X M s M n 0 m c X V v d D s s J n F 1 b 3 Q 7 U 2 V j d G l v b j E v R m l u Y W 5 j a W F s X 0 R h d G E v Q 2 h h b m d l Z C B U e X B l L n t U c m F 2 Z W w g R X h w Z W 5 z Z X M s M 3 0 m c X V v d D s s J n F 1 b 3 Q 7 U 2 V j d G l v b j E v R m l u Y W 5 j a W F s X 0 R h d G E v Q 2 h h b m d l Z C B U e X B l L n t D a G F y a X R 5 I E R v b m F 0 a W 9 u c y w 0 f S Z x d W 9 0 O y w m c X V v d D t T Z W N 0 a W 9 u M S 9 G a W 5 h b m N p Y W x f R G F 0 Y S 9 D a G F u Z 2 V k I F R 5 c G U u e 0 l u d m V z d G 1 l b n R z L D V 9 J n F 1 b 3 Q 7 L C Z x d W 9 0 O 1 N l Y 3 R p b 2 4 x L 0 Z p b m F u Y 2 l h b F 9 E Y X R h L 0 N o Y W 5 n Z W Q g V H l w Z S 5 7 U 2 F 2 a W 5 n c y w 2 f S Z x d W 9 0 O y w m c X V v d D t T Z W N 0 a W 9 u M S 9 G a W 5 h b m N p Y W x f R G F 0 Y S 9 B Z G R l Z C B D d X N 0 b 2 0 u e 1 R v d G F s I E V 4 c G V u c 2 U s N 3 0 m c X V v d D s s J n F 1 b 3 Q 7 U 2 V j d G l v b j E v R m l u Y W 5 j a W F s X 0 R h d G E v Q W R k Z W Q g Q 3 V z d G 9 t M S 5 7 U H J v Z m l 0 L 0 x v c 3 M s O H 0 m c X V v d D t d L C Z x d W 9 0 O 1 J l b G F 0 a W 9 u c 2 h p c E l u Z m 8 m c X V v d D s 6 W 1 1 9 I i A v P j w v U 3 R h Y m x l R W 5 0 c m l l c z 4 8 L 0 l 0 Z W 0 + P E l 0 Z W 0 + P E l 0 Z W 1 M b 2 N h d G l v b j 4 8 S X R l b V R 5 c G U + R m 9 y b X V s Y T w v S X R l b V R 5 c G U + P E l 0 Z W 1 Q Y X R o P l N l Y 3 R p b 2 4 x L 0 Z p b m F u Y 2 l h b F 9 E Y X R h L 1 N v d X J j Z T w v S X R l b V B h d G g + P C 9 J d G V t T G 9 j Y X R p b 2 4 + P F N 0 Y W J s Z U V u d H J p Z X M g L z 4 8 L 0 l 0 Z W 0 + P E l 0 Z W 0 + P E l 0 Z W 1 M b 2 N h d G l v b j 4 8 S X R l b V R 5 c G U + R m 9 y b X V s Y T w v S X R l b V R 5 c G U + P E l 0 Z W 1 Q Y X R o P l N l Y 3 R p b 2 4 x L 0 Z p b m F u Y 2 l h b F 9 E Y X R h L 1 B y b 2 1 v d G V k J T I w S G V h Z G V y c z w v S X R l b V B h d G g + P C 9 J d G V t T G 9 j Y X R p b 2 4 + P F N 0 Y W J s Z U V u d H J p Z X M g L z 4 8 L 0 l 0 Z W 0 + P E l 0 Z W 0 + P E l 0 Z W 1 M b 2 N h d G l v b j 4 8 S X R l b V R 5 c G U + R m 9 y b X V s Y T w v S X R l b V R 5 c G U + P E l 0 Z W 1 Q Y X R o P l N l Y 3 R p b 2 4 x L 0 Z p b m F u Y 2 l h b F 9 E Y X R h L 0 N o Y W 5 n Z W Q l M j B U e X B l P C 9 J d G V t U G F 0 a D 4 8 L 0 l 0 Z W 1 M b 2 N h d G l v b j 4 8 U 3 R h Y m x l R W 5 0 c m l l c y A v P j w v S X R l b T 4 8 S X R l b T 4 8 S X R l b U x v Y 2 F 0 a W 9 u P j x J d G V t V H l w Z T 5 G b 3 J t d W x h P C 9 J d G V t V H l w Z T 4 8 S X R l b V B h d G g + U 2 V j d G l v b j E v R m l u Y W 5 j a W F s X 0 R h d G E v Q W R k Z W Q l M j B D d X N 0 b 2 0 8 L 0 l 0 Z W 1 Q Y X R o P j w v S X R l b U x v Y 2 F 0 a W 9 u P j x T d G F i b G V F b n R y a W V z I C 8 + P C 9 J d G V t P j x J d G V t P j x J d G V t T G 9 j Y X R p b 2 4 + P E l 0 Z W 1 U e X B l P k Z v c m 1 1 b G E 8 L 0 l 0 Z W 1 U e X B l P j x J d G V t U G F 0 a D 5 T Z W N 0 a W 9 u M S 9 G a W 5 h b m N p Y W x f R G F 0 Y S 9 B Z G R l Z C U y M E N 1 c 3 R v b T E 8 L 0 l 0 Z W 1 Q Y X R o P j w v S X R l b U x v Y 2 F 0 a W 9 u P j x T d G F i b G V F b n R y a W V z I C 8 + P C 9 J d G V t P j x J d G V t P j x J d G V t T G 9 j Y X R p b 2 4 + P E l 0 Z W 1 U e X B l P k Z v c m 1 1 b G E 8 L 0 l 0 Z W 1 U e X B l P j x J d G V t U G F 0 a D 5 T Z W N 0 a W 9 u M S 9 Q c m 9 q Z W N 0 J T I w T W F u Y W d l b W V u d C U y M E R h d G F z Z X Q l M j A o 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a m V j d F 9 N Y W 5 h Z 2 V t Z W 5 0 X 0 R h d G F z Z X R f X z E i I C 8 + P E V u d H J 5 I F R 5 c G U 9 I k Z p b G x l Z E N v b X B s Z X R l U m V z d W x 0 V G 9 X b 3 J r c 2 h l Z X Q i I F Z h b H V l P S J s M S I g L z 4 8 R W 5 0 c n k g V H l w Z T 0 i Q W R k Z W R U b 0 R h d G F N b 2 R l b C I g V m F s d W U 9 I m w w I i A v P j x F b n R y e S B U e X B l P S J G a W x s Q 2 9 1 b n Q i I F Z h b H V l P S J s O T k i I C 8 + P E V u d H J 5 I F R 5 c G U 9 I k Z p b G x F c n J v c k N v Z G U i I F Z h b H V l P S J z V W 5 r b m 9 3 b i I g L z 4 8 R W 5 0 c n k g V H l w Z T 0 i R m l s b E V y c m 9 y Q 2 9 1 b n Q i I F Z h b H V l P S J s M C I g L z 4 8 R W 5 0 c n k g V H l w Z T 0 i R m l s b E x h c 3 R V c G R h d G V k I i B W Y W x 1 Z T 0 i Z D I w M j Q t M T E t M j R U M T Y 6 M z E 6 M T Q u N z c 3 N z U 5 M 1 o i I C 8 + P E V u d H J 5 I F R 5 c G U 9 I k Z p b G x D b 2 x 1 b W 5 U e X B l c y I g V m F s d W U 9 I n N C Z 1 l H Q m d Z R E J n U U d B d 0 1 K Q 1 E 9 P S I g L z 4 8 R W 5 0 c n k g V H l w Z T 0 i R m l s b E N v b H V t b k 5 h b W V z I i B W Y W x 1 Z T 0 i c 1 s m c X V v d D t Q c m 9 q Z W N 0 I E 5 h b W U m c X V v d D s s J n F 1 b 3 Q 7 U H J v a m V j d C B U e X B l J n F 1 b 3 Q 7 L C Z x d W 9 0 O 1 B y b 2 p l Y 3 Q g T W F u Y W d l c i Z x d W 9 0 O y w m c X V v d D t S Z W d p b 2 4 m c X V v d D s s J n F 1 b 3 Q 7 R G V w Y X J 0 b W V u d C Z x d W 9 0 O y w m c X V v d D s g U H J v a m V j d C B D b 3 N 0 I C Z x d W 9 0 O y w m c X V v d D t T d G F 0 d X M m c X V v d D s s J n F 1 b 3 Q 7 Q 2 9 t c G x l d G l v b i U m c X V v d D s s J n F 1 b 3 Q 7 U G h h c 2 U m c X V v d D s s J n F 1 b 3 Q 7 W W V h c i Z x d W 9 0 O y w m c X V v d D t N b 2 5 0 a C Z x d W 9 0 O y w m c X V v d D t T d G F y d C B E Y X R l J n F 1 b 3 Q 7 L C Z x d W 9 0 O 0 V u Z C B E Y X R 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B y b 2 p l Y 3 Q g T W F u Y W d l b W V u d C B E Y X R h c 2 V 0 I C g x K S 9 D a G F u Z 2 V k I F R 5 c G U u e 1 B y b 2 p l Y 3 Q g T m F t Z S w w f S Z x d W 9 0 O y w m c X V v d D t T Z W N 0 a W 9 u M S 9 Q c m 9 q Z W N 0 I E 1 h b m F n Z W 1 l b n Q g R G F 0 Y X N l d C A o M S k v Q 2 h h b m d l Z C B U e X B l L n t Q c m 9 q Z W N 0 I F R 5 c G U s M n 0 m c X V v d D s s J n F 1 b 3 Q 7 U 2 V j d G l v b j E v U H J v a m V j d C B N Y W 5 h Z 2 V t Z W 5 0 I E R h d G F z Z X Q g K D E p L 0 N o Y W 5 n Z W Q g V H l w Z S 5 7 U H J v a m V j d C B N Y W 5 h Z 2 V y L D N 9 J n F 1 b 3 Q 7 L C Z x d W 9 0 O 1 N l Y 3 R p b 2 4 x L 1 B y b 2 p l Y 3 Q g T W F u Y W d l b W V u d C B E Y X R h c 2 V 0 I C g x K S 9 D a G F u Z 2 V k I F R 5 c G U u e 1 J l Z 2 l v b i w 0 f S Z x d W 9 0 O y w m c X V v d D t T Z W N 0 a W 9 u M S 9 Q c m 9 q Z W N 0 I E 1 h b m F n Z W 1 l b n Q g R G F 0 Y X N l d C A o M S k v Q 2 h h b m d l Z C B U e X B l L n t E Z X B h c n R t Z W 5 0 L D V 9 J n F 1 b 3 Q 7 L C Z x d W 9 0 O 1 N l Y 3 R p b 2 4 x L 1 B y b 2 p l Y 3 Q g T W F u Y W d l b W V u d C B E Y X R h c 2 V 0 I C g x K S 9 D a G F u Z 2 V k I F R 5 c G U u e y B Q c m 9 q Z W N 0 I E N v c 3 Q g L D Z 9 J n F 1 b 3 Q 7 L C Z x d W 9 0 O 1 N l Y 3 R p b 2 4 x L 1 B y b 2 p l Y 3 Q g T W F u Y W d l b W V u d C B E Y X R h c 2 V 0 I C g x K S 9 D a G F u Z 2 V k I F R 5 c G U u e 1 N 0 Y X R 1 c y w 5 f S Z x d W 9 0 O y w m c X V v d D t T Z W N 0 a W 9 u M S 9 Q c m 9 q Z W N 0 I E 1 h b m F n Z W 1 l b n Q g R G F 0 Y X N l d C A o M S k v Q 2 h h b m d l Z C B U e X B l L n t D b 2 1 w b G V 0 a W 9 u J S w x M H 0 m c X V v d D s s J n F 1 b 3 Q 7 U 2 V j d G l v b j E v U H J v a m V j d C B N Y W 5 h Z 2 V t Z W 5 0 I E R h d G F z Z X Q g K D E p L 0 N o Y W 5 n Z W Q g V H l w Z S 5 7 U G h h c 2 U s M T F 9 J n F 1 b 3 Q 7 L C Z x d W 9 0 O 1 N l Y 3 R p b 2 4 x L 1 B y b 2 p l Y 3 Q g T W F u Y W d l b W V u d C B E Y X R h c 2 V 0 I C g x K S 9 D a G F u Z 2 V k I F R 5 c G U u e 1 l l Y X I s M T J 9 J n F 1 b 3 Q 7 L C Z x d W 9 0 O 1 N l Y 3 R p b 2 4 x L 1 B y b 2 p l Y 3 Q g T W F u Y W d l b W V u d C B E Y X R h c 2 V 0 I C g x K S 9 D a G F u Z 2 V k I F R 5 c G U u e 0 1 v b n R o L D E z f S Z x d W 9 0 O y w m c X V v d D t T Z W N 0 a W 9 u M S 9 Q c m 9 q Z W N 0 I E 1 h b m F n Z W 1 l b n Q g R G F 0 Y X N l d C A o M S k v Q 2 h h b m d l Z C B U e X B l L n t T d G F y d C B E Y X R l L D E 0 f S Z x d W 9 0 O y w m c X V v d D t T Z W N 0 a W 9 u M S 9 Q c m 9 q Z W N 0 I E 1 h b m F n Z W 1 l b n Q g R G F 0 Y X N l d C A o M S k v Q 2 h h b m d l Z C B U e X B l L n t F b m Q g R G F 0 Z S w x N X 0 m c X V v d D t d L C Z x d W 9 0 O 0 N v b H V t b k N v d W 5 0 J n F 1 b 3 Q 7 O j E z L C Z x d W 9 0 O 0 t l e U N v b H V t b k 5 h b W V z J n F 1 b 3 Q 7 O l t d L C Z x d W 9 0 O 0 N v b H V t b k l k Z W 5 0 a X R p Z X M m c X V v d D s 6 W y Z x d W 9 0 O 1 N l Y 3 R p b 2 4 x L 1 B y b 2 p l Y 3 Q g T W F u Y W d l b W V u d C B E Y X R h c 2 V 0 I C g x K S 9 D a G F u Z 2 V k I F R 5 c G U u e 1 B y b 2 p l Y 3 Q g T m F t Z S w w f S Z x d W 9 0 O y w m c X V v d D t T Z W N 0 a W 9 u M S 9 Q c m 9 q Z W N 0 I E 1 h b m F n Z W 1 l b n Q g R G F 0 Y X N l d C A o M S k v Q 2 h h b m d l Z C B U e X B l L n t Q c m 9 q Z W N 0 I F R 5 c G U s M n 0 m c X V v d D s s J n F 1 b 3 Q 7 U 2 V j d G l v b j E v U H J v a m V j d C B N Y W 5 h Z 2 V t Z W 5 0 I E R h d G F z Z X Q g K D E p L 0 N o Y W 5 n Z W Q g V H l w Z S 5 7 U H J v a m V j d C B N Y W 5 h Z 2 V y L D N 9 J n F 1 b 3 Q 7 L C Z x d W 9 0 O 1 N l Y 3 R p b 2 4 x L 1 B y b 2 p l Y 3 Q g T W F u Y W d l b W V u d C B E Y X R h c 2 V 0 I C g x K S 9 D a G F u Z 2 V k I F R 5 c G U u e 1 J l Z 2 l v b i w 0 f S Z x d W 9 0 O y w m c X V v d D t T Z W N 0 a W 9 u M S 9 Q c m 9 q Z W N 0 I E 1 h b m F n Z W 1 l b n Q g R G F 0 Y X N l d C A o M S k v Q 2 h h b m d l Z C B U e X B l L n t E Z X B h c n R t Z W 5 0 L D V 9 J n F 1 b 3 Q 7 L C Z x d W 9 0 O 1 N l Y 3 R p b 2 4 x L 1 B y b 2 p l Y 3 Q g T W F u Y W d l b W V u d C B E Y X R h c 2 V 0 I C g x K S 9 D a G F u Z 2 V k I F R 5 c G U u e y B Q c m 9 q Z W N 0 I E N v c 3 Q g L D Z 9 J n F 1 b 3 Q 7 L C Z x d W 9 0 O 1 N l Y 3 R p b 2 4 x L 1 B y b 2 p l Y 3 Q g T W F u Y W d l b W V u d C B E Y X R h c 2 V 0 I C g x K S 9 D a G F u Z 2 V k I F R 5 c G U u e 1 N 0 Y X R 1 c y w 5 f S Z x d W 9 0 O y w m c X V v d D t T Z W N 0 a W 9 u M S 9 Q c m 9 q Z W N 0 I E 1 h b m F n Z W 1 l b n Q g R G F 0 Y X N l d C A o M S k v Q 2 h h b m d l Z C B U e X B l L n t D b 2 1 w b G V 0 a W 9 u J S w x M H 0 m c X V v d D s s J n F 1 b 3 Q 7 U 2 V j d G l v b j E v U H J v a m V j d C B N Y W 5 h Z 2 V t Z W 5 0 I E R h d G F z Z X Q g K D E p L 0 N o Y W 5 n Z W Q g V H l w Z S 5 7 U G h h c 2 U s M T F 9 J n F 1 b 3 Q 7 L C Z x d W 9 0 O 1 N l Y 3 R p b 2 4 x L 1 B y b 2 p l Y 3 Q g T W F u Y W d l b W V u d C B E Y X R h c 2 V 0 I C g x K S 9 D a G F u Z 2 V k I F R 5 c G U u e 1 l l Y X I s M T J 9 J n F 1 b 3 Q 7 L C Z x d W 9 0 O 1 N l Y 3 R p b 2 4 x L 1 B y b 2 p l Y 3 Q g T W F u Y W d l b W V u d C B E Y X R h c 2 V 0 I C g x K S 9 D a G F u Z 2 V k I F R 5 c G U u e 0 1 v b n R o L D E z f S Z x d W 9 0 O y w m c X V v d D t T Z W N 0 a W 9 u M S 9 Q c m 9 q Z W N 0 I E 1 h b m F n Z W 1 l b n Q g R G F 0 Y X N l d C A o M S k v Q 2 h h b m d l Z C B U e X B l L n t T d G F y d C B E Y X R l L D E 0 f S Z x d W 9 0 O y w m c X V v d D t T Z W N 0 a W 9 u M S 9 Q c m 9 q Z W N 0 I E 1 h b m F n Z W 1 l b n Q g R G F 0 Y X N l d C A o M S k v Q 2 h h b m d l Z C B U e X B l L n t F b m Q g R G F 0 Z S w x N X 0 m c X V v d D t d L C Z x d W 9 0 O 1 J l b G F 0 a W 9 u c 2 h p c E l u Z m 8 m c X V v d D s 6 W 1 1 9 I i A v P j w v U 3 R h Y m x l R W 5 0 c m l l c z 4 8 L 0 l 0 Z W 0 + P E l 0 Z W 0 + P E l 0 Z W 1 M b 2 N h d G l v b j 4 8 S X R l b V R 5 c G U + R m 9 y b X V s Y T w v S X R l b V R 5 c G U + P E l 0 Z W 1 Q Y X R o P l N l Y 3 R p b 2 4 x L 1 B y b 2 p l Y 3 Q l M j B N Y W 5 h Z 2 V t Z W 5 0 J T I w R G F 0 Y X N l d C U y M C g x K S 9 T b 3 V y Y 2 U 8 L 0 l 0 Z W 1 Q Y X R o P j w v S X R l b U x v Y 2 F 0 a W 9 u P j x T d G F i b G V F b n R y a W V z I C 8 + P C 9 J d G V t P j x J d G V t P j x J d G V t T G 9 j Y X R p b 2 4 + P E l 0 Z W 1 U e X B l P k Z v c m 1 1 b G E 8 L 0 l 0 Z W 1 U e X B l P j x J d G V t U G F 0 a D 5 T Z W N 0 a W 9 u M S 9 Q c m 9 q Z W N 0 J T I w T W F u Y W d l b W V u d C U y M E R h d G F z Z X Q l M j A o M S k v U H J v b W 9 0 Z W Q l M j B I Z W F k Z X J z P C 9 J d G V t U G F 0 a D 4 8 L 0 l 0 Z W 1 M b 2 N h d G l v b j 4 8 U 3 R h Y m x l R W 5 0 c m l l c y A v P j w v S X R l b T 4 8 S X R l b T 4 8 S X R l b U x v Y 2 F 0 a W 9 u P j x J d G V t V H l w Z T 5 G b 3 J t d W x h P C 9 J d G V t V H l w Z T 4 8 S X R l b V B h d G g + U 2 V j d G l v b j E v U H J v a m V j d C U y M E 1 h b m F n Z W 1 l b n Q l M j B E Y X R h c 2 V 0 J T I w K D E p L 0 N o Y W 5 n Z W Q l M j B U e X B l P C 9 J d G V t U G F 0 a D 4 8 L 0 l 0 Z W 1 M b 2 N h d G l v b j 4 8 U 3 R h Y m x l R W 5 0 c m l l c y A v P j w v S X R l b T 4 8 S X R l b T 4 8 S X R l b U x v Y 2 F 0 a W 9 u P j x J d G V t V H l w Z T 5 G b 3 J t d W x h P C 9 J d G V t V H l w Z T 4 8 S X R l b V B h d G g + U 2 V j d G l v b j E v U H J v a m V j d C U y M E 1 h b m F n Z W 1 l b n Q l M j B E Y X R h c 2 V 0 J T I w K D E p L 1 J l b W 9 2 Z W Q l M j B D b 2 x 1 b W 5 z P C 9 J d G V t U G F 0 a D 4 8 L 0 l 0 Z W 1 M b 2 N h d G l v b j 4 8 U 3 R h Y m x l R W 5 0 c m l l c y A v P j w v S X R l b T 4 8 L 0 l 0 Z W 1 z P j w v T G 9 j Y W x Q Y W N r Y W d l T W V 0 Y W R h d G F G a W x l P h Y A A A B Q S w U G A A A A A A A A A A A A A A A A A A A A A A A A J g E A A A E A A A D Q j J 3 f A R X R E Y x 6 A M B P w p f r A Q A A A P X 0 7 b E + C u Z E g j c J v i I 8 B / g A A A A A A g A A A A A A E G Y A A A A B A A A g A A A A k 6 U L T a j I r U F w O K U 0 u D K 8 7 5 3 l 2 P K A 2 7 b 5 Q x q B R x g F 6 z g A A A A A D o A A A A A C A A A g A A A A H G b S Q I f / R L o 6 s 7 M O W R k W W M G W 6 y 2 k P + I k Q g L I e R W U u B R Q A A A A 9 t R s W a 9 l a J C l m F V M f 5 V 9 n a Y B u f R T 4 m n l F P p 9 N i G x o D l p P 7 L i C S 3 C Z 2 y d e p x 7 Y c I O 7 x R 3 1 X X z o 3 + E d n O l 5 d h c b q v F k N j E r + 3 5 I z / c a Y R F T w t A A A A A 3 w u D Y / O e / T + q T 7 E G m Y / M a e k Z b O T m K t z h p m M h B P 9 U V W z x a p m V / M M K M y w j U s h d X C V 9 i J W n 2 S v K D o v g k h a n M s Y T L g = = < / D a t a M a s h u p > 
</file>

<file path=customXml/itemProps1.xml><?xml version="1.0" encoding="utf-8"?>
<ds:datastoreItem xmlns:ds="http://schemas.openxmlformats.org/officeDocument/2006/customXml" ds:itemID="{B53B3DF9-C0EE-43A6-9BD0-82D78D0BD3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Home</vt:lpstr>
      <vt:lpstr>Financial Data Pivot</vt:lpstr>
      <vt:lpstr>Financial Dashboard</vt:lpstr>
      <vt:lpstr>Project Management Dataset (1)</vt:lpstr>
      <vt:lpstr>Project Pivots</vt:lpstr>
      <vt:lpstr>Project Management Dashboard</vt:lpstr>
      <vt:lpstr>Financial_Data</vt:lpstr>
      <vt:lpstr>Sales  Pivot</vt:lpstr>
      <vt:lpstr>Emp Performance Dashboard</vt:lpstr>
      <vt:lpstr>Sales Dashboard</vt:lpstr>
      <vt:lpstr>Emp Pivot</vt:lpstr>
      <vt:lpstr>Employee_Performance_Data</vt:lpstr>
      <vt:lpstr>Sales_Dashboard_Data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Saaria Zahid</dc:creator>
  <cp:lastModifiedBy>Saaria Zahid</cp:lastModifiedBy>
  <dcterms:created xsi:type="dcterms:W3CDTF">2024-11-24T10:21:08Z</dcterms:created>
  <dcterms:modified xsi:type="dcterms:W3CDTF">2024-12-05T17:06:19Z</dcterms:modified>
</cp:coreProperties>
</file>