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Sheet1!$A$52:$F$87</definedName>
  </definedNames>
  <calcPr/>
</workbook>
</file>

<file path=xl/sharedStrings.xml><?xml version="1.0" encoding="utf-8"?>
<sst xmlns="http://schemas.openxmlformats.org/spreadsheetml/2006/main" count="681" uniqueCount="225">
  <si>
    <t>Original Column Names</t>
  </si>
  <si>
    <t>OriginalType</t>
  </si>
  <si>
    <t>Change</t>
  </si>
  <si>
    <t>Reason</t>
  </si>
  <si>
    <t>Final Column Names</t>
  </si>
  <si>
    <t>Final Type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</si>
  <si>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</si>
  <si>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</si>
  <si>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</si>
  <si>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</si>
  <si>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</si>
  <si>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</si>
  <si>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</si>
  <si>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</si>
  <si>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</si>
  <si>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</si>
  <si>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</si>
  <si>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</si>
  <si>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</si>
  <si>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</si>
  <si>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</si>
  <si>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</si>
  <si>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</si>
  <si>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logId</t>
  </si>
  <si>
    <t>int64</t>
  </si>
  <si>
    <t>Removal</t>
  </si>
  <si>
    <t>Not needed, internal API use</t>
  </si>
  <si>
    <t>activityTypeId</t>
  </si>
  <si>
    <t>None</t>
  </si>
  <si>
    <t>activityName</t>
  </si>
  <si>
    <t>Object</t>
  </si>
  <si>
    <t>calories</t>
  </si>
  <si>
    <t>steps</t>
  </si>
  <si>
    <t>float64</t>
  </si>
  <si>
    <t>averageHeartRate</t>
  </si>
  <si>
    <t>duration</t>
  </si>
  <si>
    <t>activeDuration</t>
  </si>
  <si>
    <t>activityLevel</t>
  </si>
  <si>
    <t>Duplicate data</t>
  </si>
  <si>
    <t>logType</t>
  </si>
  <si>
    <t>Not needed, all data is fitbit observed, no manual</t>
  </si>
  <si>
    <t>heartRateZones</t>
  </si>
  <si>
    <t>Transformed</t>
  </si>
  <si>
    <t>Value was json format string, I seperated it into multiple columns for better readbility and manipulation</t>
  </si>
  <si>
    <t>custom_hrz</t>
  </si>
  <si>
    <t>customHeartRateZones</t>
  </si>
  <si>
    <t>Missing Data / empty values</t>
  </si>
  <si>
    <t>inProgress</t>
  </si>
  <si>
    <t>bool</t>
  </si>
  <si>
    <t>Not needed</t>
  </si>
  <si>
    <t>caloriesLink</t>
  </si>
  <si>
    <t>heartRateLink</t>
  </si>
  <si>
    <t>tcxLink</t>
  </si>
  <si>
    <t>lastModified</t>
  </si>
  <si>
    <t>startTime</t>
  </si>
  <si>
    <t>originalStartTime</t>
  </si>
  <si>
    <t>originalDuration</t>
  </si>
  <si>
    <t>elevationGain</t>
  </si>
  <si>
    <t>hasActiveZoneMinutes</t>
  </si>
  <si>
    <t>hasGps</t>
  </si>
  <si>
    <t>source_type</t>
  </si>
  <si>
    <t>source.type</t>
  </si>
  <si>
    <t>No idea what this is, but it is missing from almost all entries, so it its inconsequential</t>
  </si>
  <si>
    <t>source.name</t>
  </si>
  <si>
    <t>source.id</t>
  </si>
  <si>
    <t>source.url</t>
  </si>
  <si>
    <t>source.trackerFeatures</t>
  </si>
  <si>
    <t>manualValuesSpecified.calories</t>
  </si>
  <si>
    <t>manualValuesSpecified.distance</t>
  </si>
  <si>
    <t>manualValuesSpecified.steps</t>
  </si>
  <si>
    <t>iwd_intervalSummaries</t>
  </si>
  <si>
    <t>intervalWorkoutData.intervalSummaries</t>
  </si>
  <si>
    <t>Name</t>
  </si>
  <si>
    <t>shorter name</t>
  </si>
  <si>
    <t>intervalWorkoutData.numRepeats</t>
  </si>
  <si>
    <t>iwd_numRepeats</t>
  </si>
  <si>
    <t>activeZoneMinutes.totalMinutes</t>
  </si>
  <si>
    <t>Duplicate Data</t>
  </si>
  <si>
    <t>activeZoneMinutes.minutesInHeartRateZones</t>
  </si>
  <si>
    <t>distance</t>
  </si>
  <si>
    <t>speed</t>
  </si>
  <si>
    <t>pace</t>
  </si>
  <si>
    <t>distanceUnit</t>
  </si>
  <si>
    <t>hrz_OutofRange_calories</t>
  </si>
  <si>
    <t>Added</t>
  </si>
  <si>
    <t>Expansion of heartRateZones column</t>
  </si>
  <si>
    <t>hrz_FatBurn_calories</t>
  </si>
  <si>
    <t>hrz_Cardio_calories</t>
  </si>
  <si>
    <t>hrz_Peak_calories</t>
  </si>
  <si>
    <t>hrz_OutofRange_minutes</t>
  </si>
  <si>
    <t>int32</t>
  </si>
  <si>
    <t>hrz_FatBurn_minutes</t>
  </si>
  <si>
    <t>hrz_Cardio_minutes</t>
  </si>
  <si>
    <t>hrz_Peak_minutes</t>
  </si>
  <si>
    <t>dateOfSleep</t>
  </si>
  <si>
    <t>efficiency</t>
  </si>
  <si>
    <t>endTime</t>
  </si>
  <si>
    <t>infoCode</t>
  </si>
  <si>
    <t>Removed</t>
  </si>
  <si>
    <t>isMainSleep</t>
  </si>
  <si>
    <t>Not needed, internal API usage</t>
  </si>
  <si>
    <t>minutesAfterWakeup</t>
  </si>
  <si>
    <t>No metadata found on this column</t>
  </si>
  <si>
    <t>minutesAsleep</t>
  </si>
  <si>
    <t>minutesAwake</t>
  </si>
  <si>
    <t>minutesToFallAsleep</t>
  </si>
  <si>
    <t>All 0</t>
  </si>
  <si>
    <t>timeInBed</t>
  </si>
  <si>
    <t>type</t>
  </si>
  <si>
    <t>levels.data</t>
  </si>
  <si>
    <t>Shorter</t>
  </si>
  <si>
    <t>sc_data</t>
  </si>
  <si>
    <t>levels.shortData</t>
  </si>
  <si>
    <t>sc_shortData</t>
  </si>
  <si>
    <t>levels.summary.deep.count</t>
  </si>
  <si>
    <t>sc_deep_count</t>
  </si>
  <si>
    <t>levels.summary.deep.minutes</t>
  </si>
  <si>
    <t>sc_deep_minutes</t>
  </si>
  <si>
    <t>levels.summary.deep.thirtyDayAvgMinutes</t>
  </si>
  <si>
    <t>sc_deep_thirtyDayAvgMinutes</t>
  </si>
  <si>
    <t>levels.summary.light.count</t>
  </si>
  <si>
    <t>sc_light_count</t>
  </si>
  <si>
    <t>levels.summary.light.minutes</t>
  </si>
  <si>
    <t>sc_light_minutes</t>
  </si>
  <si>
    <t>levels.summary.light.thirtyDayAvgMinutes</t>
  </si>
  <si>
    <t>sc_light_thirtyDayAvgMinutes</t>
  </si>
  <si>
    <t>levels.summary.rem.count</t>
  </si>
  <si>
    <t>sc_rem_count</t>
  </si>
  <si>
    <t>levels.summary.rem.minutes</t>
  </si>
  <si>
    <t>sc_rem_minutes</t>
  </si>
  <si>
    <t>levels.summary.rem.thirtyDayAvgMinutes</t>
  </si>
  <si>
    <t>sc_rem_thirtyDayAvgMinutes</t>
  </si>
  <si>
    <t>levels.summary.wake.count</t>
  </si>
  <si>
    <t>sc_wake_count</t>
  </si>
  <si>
    <t>levels.summary.wake.minutes</t>
  </si>
  <si>
    <t>sc_wake_minutes</t>
  </si>
  <si>
    <t>levels.summary.wake.thirtyDayAvgMinutes</t>
  </si>
  <si>
    <t>sc_wake_thirtyDayAvgMinutes</t>
  </si>
  <si>
    <t>levels.summary.asleep.count</t>
  </si>
  <si>
    <t>sc_asleep_count</t>
  </si>
  <si>
    <t>levels.summary.asleep.minutes</t>
  </si>
  <si>
    <t>sc_asleep_minutes</t>
  </si>
  <si>
    <t>levels.summary.awake.count</t>
  </si>
  <si>
    <t>sc_awake_count</t>
  </si>
  <si>
    <t>levels.summary.awake.minutes</t>
  </si>
  <si>
    <t>sc_awake_minutes</t>
  </si>
  <si>
    <t>levels.summary.restless.count</t>
  </si>
  <si>
    <t>sc_restless_count</t>
  </si>
  <si>
    <t>levels.summary.restless.minutes</t>
  </si>
  <si>
    <t>sc_restless_minutes</t>
  </si>
  <si>
    <t>dateTime</t>
  </si>
  <si>
    <t>value.nightlyRelative</t>
  </si>
  <si>
    <t>Underscore</t>
  </si>
  <si>
    <t>value_nightlyRelative</t>
  </si>
  <si>
    <t>value.dailyRmssd</t>
  </si>
  <si>
    <t>value_dailyRmssd</t>
  </si>
  <si>
    <t>value.deepRmssd</t>
  </si>
  <si>
    <t>value_deepRmssd</t>
  </si>
  <si>
    <t>value.breathingRate</t>
  </si>
  <si>
    <t>value_breathingRate</t>
  </si>
  <si>
    <t>Date</t>
  </si>
  <si>
    <t>simpler and shorter</t>
  </si>
  <si>
    <t>date</t>
  </si>
  <si>
    <t/>
  </si>
  <si>
    <t>Meal</t>
  </si>
  <si>
    <t>meal</t>
  </si>
  <si>
    <t>Calories</t>
  </si>
  <si>
    <t>Fat (g)</t>
  </si>
  <si>
    <t>fat_g</t>
  </si>
  <si>
    <t>Saturated Fat</t>
  </si>
  <si>
    <t>sat_fat</t>
  </si>
  <si>
    <t>Polyunsaturated Fat</t>
  </si>
  <si>
    <t>poly_fat</t>
  </si>
  <si>
    <t>Monounsaturated Fat</t>
  </si>
  <si>
    <t>mono_fat</t>
  </si>
  <si>
    <t>Trans Fat</t>
  </si>
  <si>
    <t>trans_fat</t>
  </si>
  <si>
    <t>Cholesterol</t>
  </si>
  <si>
    <t>cholesterol</t>
  </si>
  <si>
    <t>Sodium (mg)</t>
  </si>
  <si>
    <t>sodium_mg</t>
  </si>
  <si>
    <t>Potassium</t>
  </si>
  <si>
    <t>potassium</t>
  </si>
  <si>
    <t>Carbohydrates (g)</t>
  </si>
  <si>
    <t>carbohydrates_g</t>
  </si>
  <si>
    <t>Fiber</t>
  </si>
  <si>
    <t>fiber_g</t>
  </si>
  <si>
    <t>Sugar</t>
  </si>
  <si>
    <t>sugar</t>
  </si>
  <si>
    <t>Protein (g)</t>
  </si>
  <si>
    <t>protein_g</t>
  </si>
  <si>
    <t>Vitamin A</t>
  </si>
  <si>
    <t>vitamin_a</t>
  </si>
  <si>
    <t>Vitamin C</t>
  </si>
  <si>
    <t>vitamin_c</t>
  </si>
  <si>
    <t>Calcium</t>
  </si>
  <si>
    <t>calcium</t>
  </si>
  <si>
    <t>Iron</t>
  </si>
  <si>
    <t>iron</t>
  </si>
  <si>
    <t>Note</t>
  </si>
  <si>
    <t>All null</t>
  </si>
  <si>
    <t>Timestamp</t>
  </si>
  <si>
    <t>Lowercase</t>
  </si>
  <si>
    <t>timestamp</t>
  </si>
  <si>
    <t>How do you feel about last night's sleep?</t>
  </si>
  <si>
    <t>question to simpler term</t>
  </si>
  <si>
    <t>last_sleep_feel</t>
  </si>
  <si>
    <t>What was last nights sleep score? (if form date is 8/7, then sleep score is sleep from 8/6-8/7)</t>
  </si>
  <si>
    <t>last_sleep_score</t>
  </si>
  <si>
    <t>Any particular qualities?</t>
  </si>
  <si>
    <t>daily_particular_qualities</t>
  </si>
  <si>
    <t>How do you feel about the day?</t>
  </si>
  <si>
    <t>day_feel</t>
  </si>
  <si>
    <t>Was there an external factor that impacted your day?</t>
  </si>
  <si>
    <t>ef_status</t>
  </si>
  <si>
    <t>What factor impacted your day?</t>
  </si>
  <si>
    <t>ef_description</t>
  </si>
  <si>
    <t>Is there something you are dissatisfied with today?</t>
  </si>
  <si>
    <t>dissatisfied_status</t>
  </si>
  <si>
    <t>What was todays stress mgmnt score? (if I slept 9/10 -&gt; 9/11, look at 9/11 score)
Insert as: score, responsiveness, exertion_balance, sleep_patterns</t>
  </si>
  <si>
    <t>stress_mgmt_score</t>
  </si>
  <si>
    <t>Expand column</t>
  </si>
  <si>
    <t>stress_responsiveness</t>
  </si>
  <si>
    <t>stress_exertion</t>
  </si>
  <si>
    <t>stress_sleep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</si>
</sst>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 vertical="bottom"/>
    </xf>
    <xf quotePrefix="1"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quotePrefix="1" borderId="4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quotePrefix="1"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quotePrefix="1" borderId="6" fillId="0" fontId="1" numFmtId="0" xfId="0" applyAlignment="1" applyBorder="1" applyFont="1">
      <alignment readingOrder="0" shrinkToFit="0" vertical="center" wrapText="0"/>
    </xf>
    <xf quotePrefix="1" borderId="10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  <tableStyle count="3" pivot="0" name="Sheet1-style 6">
      <tableStyleElement dxfId="1" type="headerRow"/>
      <tableStyleElement dxfId="2" type="firstRowStripe"/>
      <tableStyleElement dxfId="3" type="secondRowStripe"/>
    </tableStyle>
    <tableStyle count="3" pivot="0" name="Sheet1-style 7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W48" displayName="Activity" name="Activity" id="1">
  <tableColumns count="23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  <tableColumn name="Column 1" id="7"/>
    <tableColumn name="Column 2" id="8"/>
    <tableColumn name="Column 3" id="9"/>
    <tableColumn name="Column 4" id="10"/>
    <tableColumn name="Column 5" id="11"/>
    <tableColumn name="Column 6" id="12"/>
    <tableColumn name="Column 7" id="13"/>
    <tableColumn name="Column 8" id="14"/>
    <tableColumn name="Column 9" id="15"/>
    <tableColumn name="Column 10" id="16"/>
    <tableColumn name="Column 11" id="17"/>
    <tableColumn name="Column 12" id="18"/>
    <tableColumn name="Column 13" id="19"/>
    <tableColumn name="Column 14" id="20"/>
    <tableColumn name="Column 15" id="21"/>
    <tableColumn name="Column 16" id="22"/>
    <tableColumn name="Column 17" id="2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52:F87" displayName="Sleep" name="Sleep" id="2">
  <autoFilter ref="$A$52:$F$87"/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89:F91" displayName="Skin" name="Skin" id="3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A93:F96" displayName="HRV" name="HRV" id="4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A98:F100" displayName="BRV" name="BRV" id="5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ref="A104:F124" displayName="MFP" name="MFP" id="6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ref="A126:F139" displayName="Google_Form" name="Google_Form" id="7">
  <tableColumns count="6">
    <tableColumn name="Original Column Names" id="1"/>
    <tableColumn name="OriginalType" id="2"/>
    <tableColumn name="Change" id="3"/>
    <tableColumn name="Reason" id="4"/>
    <tableColumn name="Final Column Names" id="5"/>
    <tableColumn name="Final Type" id="6"/>
  </tableColumns>
  <tableStyleInfo name="Sheet1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88"/>
    <col customWidth="1" min="2" max="2" width="17.13"/>
    <col customWidth="1" min="4" max="4" width="37.63"/>
    <col customWidth="1" min="5" max="5" width="30.63"/>
    <col customWidth="1" min="6" max="6" width="33.25"/>
    <col customWidth="1" min="7" max="7" width="3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>
      <c r="A2" s="4" t="s">
        <v>23</v>
      </c>
      <c r="B2" s="5" t="s">
        <v>24</v>
      </c>
      <c r="C2" s="5" t="s">
        <v>25</v>
      </c>
      <c r="D2" s="5" t="s">
        <v>26</v>
      </c>
      <c r="E2" s="6"/>
      <c r="F2" s="5"/>
      <c r="G2" s="5" t="str">
        <f t="shared" ref="G2:G9" si="1">"'" &amp; E2  &amp; "'" &amp; " : '" &amp; F2 &amp; "'"</f>
        <v>'' : ''</v>
      </c>
      <c r="H2" s="5" t="str">
        <f>A3</f>
        <v>activityTypeId</v>
      </c>
      <c r="I2" s="5"/>
      <c r="J2" s="5" t="str">
        <f>"'" &amp; G2 &amp; "'"</f>
        <v>''' : '''</v>
      </c>
      <c r="K2" s="5"/>
      <c r="L2" s="5"/>
      <c r="M2" s="5"/>
      <c r="N2" s="5"/>
      <c r="O2" s="7"/>
      <c r="P2" s="7"/>
      <c r="Q2" s="7"/>
      <c r="R2" s="5"/>
      <c r="S2" s="5"/>
      <c r="T2" s="7"/>
      <c r="U2" s="7"/>
      <c r="V2" s="7"/>
      <c r="W2" s="8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>
      <c r="A3" s="10" t="s">
        <v>27</v>
      </c>
      <c r="B3" s="11" t="s">
        <v>24</v>
      </c>
      <c r="C3" s="11" t="s">
        <v>28</v>
      </c>
      <c r="E3" s="12" t="s">
        <v>27</v>
      </c>
      <c r="F3" s="11" t="s">
        <v>24</v>
      </c>
      <c r="G3" s="11" t="str">
        <f t="shared" si="1"/>
        <v>'activityTypeId' : 'int64'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</row>
    <row r="4">
      <c r="A4" s="15" t="s">
        <v>29</v>
      </c>
      <c r="B4" s="5" t="s">
        <v>30</v>
      </c>
      <c r="C4" s="5" t="s">
        <v>28</v>
      </c>
      <c r="D4" s="7"/>
      <c r="E4" s="16" t="s">
        <v>29</v>
      </c>
      <c r="F4" s="5" t="s">
        <v>30</v>
      </c>
      <c r="G4" s="5" t="str">
        <f t="shared" si="1"/>
        <v>'activityName' : 'Object'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>
      <c r="A5" s="10" t="s">
        <v>31</v>
      </c>
      <c r="B5" s="11" t="s">
        <v>24</v>
      </c>
      <c r="C5" s="11" t="s">
        <v>28</v>
      </c>
      <c r="D5" s="19"/>
      <c r="E5" s="12" t="s">
        <v>31</v>
      </c>
      <c r="F5" s="11" t="s">
        <v>24</v>
      </c>
      <c r="G5" s="11" t="str">
        <f t="shared" si="1"/>
        <v>'calories' : 'int64'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4"/>
    </row>
    <row r="6">
      <c r="A6" s="15" t="s">
        <v>32</v>
      </c>
      <c r="B6" s="5" t="s">
        <v>33</v>
      </c>
      <c r="C6" s="5" t="s">
        <v>28</v>
      </c>
      <c r="D6" s="7"/>
      <c r="E6" s="16" t="s">
        <v>32</v>
      </c>
      <c r="F6" s="5" t="s">
        <v>33</v>
      </c>
      <c r="G6" s="5" t="str">
        <f t="shared" si="1"/>
        <v>'steps' : 'float64'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8"/>
    </row>
    <row r="7">
      <c r="A7" s="10" t="s">
        <v>34</v>
      </c>
      <c r="B7" s="11" t="s">
        <v>24</v>
      </c>
      <c r="C7" s="11" t="s">
        <v>28</v>
      </c>
      <c r="D7" s="19"/>
      <c r="E7" s="12" t="s">
        <v>34</v>
      </c>
      <c r="F7" s="11" t="s">
        <v>24</v>
      </c>
      <c r="G7" s="11" t="str">
        <f t="shared" si="1"/>
        <v>'averageHeartRate' : 'int64'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</row>
    <row r="8">
      <c r="A8" s="15" t="s">
        <v>35</v>
      </c>
      <c r="B8" s="5" t="s">
        <v>24</v>
      </c>
      <c r="C8" s="5" t="s">
        <v>28</v>
      </c>
      <c r="D8" s="7"/>
      <c r="E8" s="16" t="s">
        <v>35</v>
      </c>
      <c r="F8" s="5" t="s">
        <v>24</v>
      </c>
      <c r="G8" s="5" t="str">
        <f t="shared" si="1"/>
        <v>'duration' : 'int64'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</row>
    <row r="9">
      <c r="A9" s="10" t="s">
        <v>36</v>
      </c>
      <c r="B9" s="11" t="s">
        <v>24</v>
      </c>
      <c r="C9" s="11" t="s">
        <v>28</v>
      </c>
      <c r="D9" s="19"/>
      <c r="E9" s="12" t="s">
        <v>36</v>
      </c>
      <c r="F9" s="11" t="s">
        <v>24</v>
      </c>
      <c r="G9" s="11" t="str">
        <f t="shared" si="1"/>
        <v>'activeDuration' : 'int64'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</row>
    <row r="10">
      <c r="A10" s="15" t="s">
        <v>37</v>
      </c>
      <c r="B10" s="5" t="s">
        <v>30</v>
      </c>
      <c r="C10" s="5" t="s">
        <v>25</v>
      </c>
      <c r="D10" s="5" t="s">
        <v>38</v>
      </c>
      <c r="E10" s="7"/>
      <c r="F10" s="7"/>
      <c r="G10" s="7"/>
      <c r="H10" s="7" t="str">
        <f t="shared" ref="H10:H12" si="2">A11</f>
        <v>logType</v>
      </c>
      <c r="I10" s="7"/>
      <c r="J10" s="7" t="str">
        <f t="shared" ref="J10:J12" si="3">"'" &amp; G10 &amp; "'"</f>
        <v>''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</row>
    <row r="11">
      <c r="A11" s="10" t="s">
        <v>39</v>
      </c>
      <c r="B11" s="11" t="s">
        <v>30</v>
      </c>
      <c r="C11" s="11" t="s">
        <v>25</v>
      </c>
      <c r="D11" s="11" t="s">
        <v>40</v>
      </c>
      <c r="E11" s="19"/>
      <c r="F11" s="19"/>
      <c r="G11" s="19"/>
      <c r="H11" s="19" t="str">
        <f t="shared" si="2"/>
        <v>heartRateZones</v>
      </c>
      <c r="I11" s="19"/>
      <c r="J11" s="19" t="str">
        <f t="shared" si="3"/>
        <v>''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</row>
    <row r="12">
      <c r="A12" s="15" t="s">
        <v>41</v>
      </c>
      <c r="B12" s="5" t="s">
        <v>30</v>
      </c>
      <c r="C12" s="5" t="s">
        <v>42</v>
      </c>
      <c r="D12" s="5" t="s">
        <v>43</v>
      </c>
      <c r="E12" s="7"/>
      <c r="F12" s="7"/>
      <c r="G12" s="7" t="s">
        <v>44</v>
      </c>
      <c r="H12" s="7" t="str">
        <f t="shared" si="2"/>
        <v>customHeartRateZones</v>
      </c>
      <c r="I12" s="7"/>
      <c r="J12" s="7" t="str">
        <f t="shared" si="3"/>
        <v>'custom_hrz'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</row>
    <row r="13">
      <c r="A13" s="10" t="s">
        <v>45</v>
      </c>
      <c r="B13" s="11" t="s">
        <v>30</v>
      </c>
      <c r="C13" s="11" t="s">
        <v>25</v>
      </c>
      <c r="D13" s="11" t="s">
        <v>46</v>
      </c>
      <c r="E13" s="11"/>
      <c r="F13" s="11"/>
      <c r="G13" s="1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</row>
    <row r="14">
      <c r="A14" s="15" t="s">
        <v>47</v>
      </c>
      <c r="B14" s="5" t="s">
        <v>48</v>
      </c>
      <c r="C14" s="5" t="s">
        <v>25</v>
      </c>
      <c r="D14" s="5" t="s">
        <v>49</v>
      </c>
      <c r="E14" s="16" t="s">
        <v>47</v>
      </c>
      <c r="F14" s="5" t="s">
        <v>48</v>
      </c>
      <c r="G14" s="5" t="str">
        <f>"'" &amp; E14  &amp; "'" &amp; " : '" &amp; F14 &amp; "'"</f>
        <v>'inProgress' : 'bool'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8"/>
    </row>
    <row r="15">
      <c r="A15" s="10" t="s">
        <v>50</v>
      </c>
      <c r="B15" s="11" t="s">
        <v>30</v>
      </c>
      <c r="C15" s="11" t="s">
        <v>25</v>
      </c>
      <c r="D15" s="11" t="s">
        <v>26</v>
      </c>
      <c r="E15" s="19"/>
      <c r="F15" s="19"/>
      <c r="G15" s="19"/>
      <c r="H15" s="19" t="str">
        <f t="shared" ref="H15:H18" si="4">A16</f>
        <v>heartRateLink</v>
      </c>
      <c r="I15" s="19"/>
      <c r="J15" s="19" t="str">
        <f t="shared" ref="J15:J18" si="5">"'" &amp; G15 &amp; "'"</f>
        <v>''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>
      <c r="A16" s="15" t="s">
        <v>51</v>
      </c>
      <c r="B16" s="5" t="s">
        <v>30</v>
      </c>
      <c r="C16" s="5" t="s">
        <v>25</v>
      </c>
      <c r="D16" s="5" t="s">
        <v>26</v>
      </c>
      <c r="E16" s="7"/>
      <c r="F16" s="7"/>
      <c r="G16" s="7"/>
      <c r="H16" s="7" t="str">
        <f t="shared" si="4"/>
        <v>tcxLink</v>
      </c>
      <c r="I16" s="7"/>
      <c r="J16" s="7" t="str">
        <f t="shared" si="5"/>
        <v>''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</row>
    <row r="17">
      <c r="A17" s="10" t="s">
        <v>52</v>
      </c>
      <c r="B17" s="11" t="s">
        <v>30</v>
      </c>
      <c r="C17" s="11" t="s">
        <v>25</v>
      </c>
      <c r="D17" s="11" t="s">
        <v>26</v>
      </c>
      <c r="E17" s="19"/>
      <c r="F17" s="19"/>
      <c r="G17" s="19"/>
      <c r="H17" s="19" t="str">
        <f t="shared" si="4"/>
        <v>lastModified</v>
      </c>
      <c r="I17" s="19"/>
      <c r="J17" s="19" t="str">
        <f t="shared" si="5"/>
        <v>''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>
      <c r="A18" s="15" t="s">
        <v>53</v>
      </c>
      <c r="B18" s="5" t="s">
        <v>30</v>
      </c>
      <c r="C18" s="5" t="s">
        <v>25</v>
      </c>
      <c r="D18" s="5" t="s">
        <v>26</v>
      </c>
      <c r="E18" s="7"/>
      <c r="F18" s="7"/>
      <c r="G18" s="7" t="s">
        <v>54</v>
      </c>
      <c r="H18" s="7" t="str">
        <f t="shared" si="4"/>
        <v>startTime</v>
      </c>
      <c r="I18" s="7"/>
      <c r="J18" s="7" t="str">
        <f t="shared" si="5"/>
        <v>'startTime'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</row>
    <row r="19">
      <c r="A19" s="10" t="s">
        <v>54</v>
      </c>
      <c r="B19" s="11" t="s">
        <v>30</v>
      </c>
      <c r="C19" s="11" t="s">
        <v>28</v>
      </c>
      <c r="D19" s="19"/>
      <c r="E19" s="12" t="s">
        <v>54</v>
      </c>
      <c r="F19" s="11" t="s">
        <v>30</v>
      </c>
      <c r="G19" s="11" t="str">
        <f t="shared" ref="G19:G23" si="6">"'" &amp; E19  &amp; "'" &amp; " : '" &amp; F19 &amp; "'"</f>
        <v>'startTime' : 'Object'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4"/>
    </row>
    <row r="20">
      <c r="A20" s="15" t="s">
        <v>55</v>
      </c>
      <c r="B20" s="5" t="s">
        <v>30</v>
      </c>
      <c r="C20" s="5" t="s">
        <v>28</v>
      </c>
      <c r="D20" s="7"/>
      <c r="E20" s="16" t="s">
        <v>55</v>
      </c>
      <c r="F20" s="5" t="s">
        <v>30</v>
      </c>
      <c r="G20" s="5" t="str">
        <f t="shared" si="6"/>
        <v>'originalStartTime' : 'Object'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</row>
    <row r="21">
      <c r="A21" s="10" t="s">
        <v>56</v>
      </c>
      <c r="B21" s="11" t="s">
        <v>24</v>
      </c>
      <c r="C21" s="11" t="s">
        <v>28</v>
      </c>
      <c r="D21" s="19"/>
      <c r="E21" s="12" t="s">
        <v>56</v>
      </c>
      <c r="F21" s="11" t="s">
        <v>24</v>
      </c>
      <c r="G21" s="11" t="str">
        <f t="shared" si="6"/>
        <v>'originalDuration' : 'int64'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</row>
    <row r="22">
      <c r="A22" s="15" t="s">
        <v>57</v>
      </c>
      <c r="B22" s="5" t="s">
        <v>33</v>
      </c>
      <c r="C22" s="5" t="s">
        <v>28</v>
      </c>
      <c r="D22" s="7"/>
      <c r="E22" s="16" t="s">
        <v>57</v>
      </c>
      <c r="F22" s="5" t="s">
        <v>33</v>
      </c>
      <c r="G22" s="5" t="str">
        <f t="shared" si="6"/>
        <v>'elevationGain' : 'float64'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8"/>
    </row>
    <row r="23">
      <c r="A23" s="10" t="s">
        <v>58</v>
      </c>
      <c r="B23" s="11" t="s">
        <v>48</v>
      </c>
      <c r="C23" s="11" t="s">
        <v>28</v>
      </c>
      <c r="D23" s="19"/>
      <c r="E23" s="12" t="s">
        <v>58</v>
      </c>
      <c r="F23" s="11" t="s">
        <v>48</v>
      </c>
      <c r="G23" s="11" t="str">
        <f t="shared" si="6"/>
        <v>'hasActiveZoneMinutes' : 'bool'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4"/>
    </row>
    <row r="24">
      <c r="A24" s="15" t="s">
        <v>59</v>
      </c>
      <c r="B24" s="5" t="s">
        <v>48</v>
      </c>
      <c r="C24" s="5" t="s">
        <v>25</v>
      </c>
      <c r="D24" s="5" t="s">
        <v>26</v>
      </c>
      <c r="E24" s="5"/>
      <c r="F24" s="5"/>
      <c r="G24" s="5" t="s">
        <v>60</v>
      </c>
      <c r="H24" s="17" t="str">
        <f>A25</f>
        <v>source.type</v>
      </c>
      <c r="I24" s="17"/>
      <c r="J24" s="17" t="str">
        <f>"'" &amp; G24 &amp; "'"</f>
        <v>'source_type'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</row>
    <row r="25">
      <c r="A25" s="10" t="s">
        <v>61</v>
      </c>
      <c r="B25" s="11" t="s">
        <v>30</v>
      </c>
      <c r="C25" s="11" t="s">
        <v>25</v>
      </c>
      <c r="D25" s="11" t="s">
        <v>62</v>
      </c>
      <c r="E25" s="11"/>
      <c r="F25" s="11"/>
      <c r="G25" s="1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</row>
    <row r="26">
      <c r="A26" s="4" t="s">
        <v>63</v>
      </c>
      <c r="B26" s="5" t="s">
        <v>30</v>
      </c>
      <c r="C26" s="5" t="s">
        <v>25</v>
      </c>
      <c r="D26" s="5" t="s">
        <v>62</v>
      </c>
      <c r="E26" s="5"/>
      <c r="F26" s="5"/>
      <c r="G26" s="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</row>
    <row r="27">
      <c r="A27" s="21" t="s">
        <v>64</v>
      </c>
      <c r="B27" s="11" t="s">
        <v>30</v>
      </c>
      <c r="C27" s="11" t="s">
        <v>25</v>
      </c>
      <c r="D27" s="11" t="s">
        <v>62</v>
      </c>
      <c r="E27" s="11"/>
      <c r="F27" s="11"/>
      <c r="G27" s="1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</row>
    <row r="28">
      <c r="A28" s="15" t="s">
        <v>65</v>
      </c>
      <c r="B28" s="5" t="s">
        <v>30</v>
      </c>
      <c r="C28" s="5" t="s">
        <v>25</v>
      </c>
      <c r="D28" s="5" t="s">
        <v>62</v>
      </c>
      <c r="E28" s="5"/>
      <c r="F28" s="5"/>
      <c r="G28" s="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8"/>
    </row>
    <row r="29">
      <c r="A29" s="10" t="s">
        <v>66</v>
      </c>
      <c r="B29" s="11" t="s">
        <v>30</v>
      </c>
      <c r="C29" s="11" t="s">
        <v>25</v>
      </c>
      <c r="D29" s="11" t="s">
        <v>62</v>
      </c>
      <c r="E29" s="11"/>
      <c r="F29" s="11"/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4"/>
    </row>
    <row r="30">
      <c r="A30" s="15" t="s">
        <v>67</v>
      </c>
      <c r="B30" s="5" t="s">
        <v>48</v>
      </c>
      <c r="C30" s="5" t="s">
        <v>25</v>
      </c>
      <c r="D30" s="5" t="s">
        <v>40</v>
      </c>
      <c r="E30" s="7"/>
      <c r="F30" s="7"/>
      <c r="G30" s="7"/>
      <c r="H30" s="7" t="str">
        <f t="shared" ref="H30:H32" si="7">A31</f>
        <v>manualValuesSpecified.distance</v>
      </c>
      <c r="I30" s="7"/>
      <c r="J30" s="7" t="str">
        <f t="shared" ref="J30:J32" si="8">"'" &amp; G30 &amp; "'"</f>
        <v>''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</row>
    <row r="31">
      <c r="A31" s="10" t="s">
        <v>68</v>
      </c>
      <c r="B31" s="11" t="s">
        <v>48</v>
      </c>
      <c r="C31" s="11" t="s">
        <v>25</v>
      </c>
      <c r="D31" s="11" t="s">
        <v>40</v>
      </c>
      <c r="E31" s="19"/>
      <c r="F31" s="19"/>
      <c r="G31" s="19"/>
      <c r="H31" s="19" t="str">
        <f t="shared" si="7"/>
        <v>manualValuesSpecified.steps</v>
      </c>
      <c r="I31" s="19"/>
      <c r="J31" s="19" t="str">
        <f t="shared" si="8"/>
        <v>''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>
      <c r="A32" s="15" t="s">
        <v>69</v>
      </c>
      <c r="B32" s="5" t="s">
        <v>48</v>
      </c>
      <c r="C32" s="5" t="s">
        <v>25</v>
      </c>
      <c r="D32" s="5" t="s">
        <v>40</v>
      </c>
      <c r="E32" s="7"/>
      <c r="F32" s="7"/>
      <c r="G32" s="7" t="s">
        <v>70</v>
      </c>
      <c r="H32" s="7" t="str">
        <f t="shared" si="7"/>
        <v>intervalWorkoutData.intervalSummaries</v>
      </c>
      <c r="I32" s="7"/>
      <c r="J32" s="7" t="str">
        <f t="shared" si="8"/>
        <v>'iwd_intervalSummaries'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</row>
    <row r="33">
      <c r="A33" s="21" t="s">
        <v>71</v>
      </c>
      <c r="B33" s="11" t="s">
        <v>30</v>
      </c>
      <c r="C33" s="11" t="s">
        <v>72</v>
      </c>
      <c r="D33" s="11" t="s">
        <v>73</v>
      </c>
      <c r="E33" s="12" t="s">
        <v>70</v>
      </c>
      <c r="F33" s="11" t="s">
        <v>30</v>
      </c>
      <c r="G33" s="11" t="str">
        <f t="shared" ref="G33:G34" si="9">"'" &amp; E33  &amp; "'" &amp; " : '" &amp; F33 &amp; "'"</f>
        <v>'iwd_intervalSummaries' : 'Object'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4"/>
    </row>
    <row r="34">
      <c r="A34" s="15" t="s">
        <v>74</v>
      </c>
      <c r="B34" s="5" t="s">
        <v>24</v>
      </c>
      <c r="C34" s="5" t="s">
        <v>72</v>
      </c>
      <c r="D34" s="5" t="s">
        <v>73</v>
      </c>
      <c r="E34" s="16" t="s">
        <v>75</v>
      </c>
      <c r="F34" s="5" t="s">
        <v>24</v>
      </c>
      <c r="G34" s="5" t="str">
        <f t="shared" si="9"/>
        <v>'iwd_numRepeats' : 'int64'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8"/>
    </row>
    <row r="35">
      <c r="A35" s="10" t="s">
        <v>76</v>
      </c>
      <c r="B35" s="11" t="s">
        <v>24</v>
      </c>
      <c r="C35" s="11" t="s">
        <v>25</v>
      </c>
      <c r="D35" s="11" t="s">
        <v>77</v>
      </c>
      <c r="E35" s="19"/>
      <c r="F35" s="19"/>
      <c r="G35" s="19"/>
      <c r="H35" s="19" t="str">
        <f t="shared" ref="H35:H40" si="10">A36</f>
        <v>activeZoneMinutes.minutesInHeartRateZones</v>
      </c>
      <c r="I35" s="19"/>
      <c r="J35" s="19" t="str">
        <f t="shared" ref="J35:J40" si="11">"'" &amp; G35 &amp; "'"</f>
        <v>''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0"/>
    </row>
    <row r="36">
      <c r="A36" s="15" t="s">
        <v>78</v>
      </c>
      <c r="B36" s="5" t="s">
        <v>30</v>
      </c>
      <c r="C36" s="5" t="s">
        <v>25</v>
      </c>
      <c r="D36" s="5" t="s">
        <v>77</v>
      </c>
      <c r="E36" s="7"/>
      <c r="F36" s="7"/>
      <c r="G36" s="7"/>
      <c r="H36" s="7" t="str">
        <f t="shared" si="10"/>
        <v>distance</v>
      </c>
      <c r="I36" s="7"/>
      <c r="J36" s="7" t="str">
        <f t="shared" si="11"/>
        <v>''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</row>
    <row r="37">
      <c r="A37" s="10" t="s">
        <v>79</v>
      </c>
      <c r="B37" s="11" t="s">
        <v>33</v>
      </c>
      <c r="C37" s="11" t="s">
        <v>25</v>
      </c>
      <c r="D37" s="11" t="s">
        <v>49</v>
      </c>
      <c r="E37" s="19"/>
      <c r="F37" s="19"/>
      <c r="G37" s="19"/>
      <c r="H37" s="19" t="str">
        <f t="shared" si="10"/>
        <v>speed</v>
      </c>
      <c r="I37" s="19"/>
      <c r="J37" s="19" t="str">
        <f t="shared" si="11"/>
        <v>''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0"/>
    </row>
    <row r="38">
      <c r="A38" s="15" t="s">
        <v>80</v>
      </c>
      <c r="B38" s="5" t="s">
        <v>33</v>
      </c>
      <c r="C38" s="5" t="s">
        <v>25</v>
      </c>
      <c r="D38" s="5" t="s">
        <v>49</v>
      </c>
      <c r="E38" s="7"/>
      <c r="F38" s="7"/>
      <c r="G38" s="7"/>
      <c r="H38" s="7" t="str">
        <f t="shared" si="10"/>
        <v>pace</v>
      </c>
      <c r="I38" s="7"/>
      <c r="J38" s="7" t="str">
        <f t="shared" si="11"/>
        <v>''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</row>
    <row r="39">
      <c r="A39" s="10" t="s">
        <v>81</v>
      </c>
      <c r="B39" s="11" t="s">
        <v>33</v>
      </c>
      <c r="C39" s="11" t="s">
        <v>25</v>
      </c>
      <c r="D39" s="11" t="s">
        <v>49</v>
      </c>
      <c r="E39" s="19"/>
      <c r="F39" s="19"/>
      <c r="G39" s="19"/>
      <c r="H39" s="19" t="str">
        <f t="shared" si="10"/>
        <v>distanceUnit</v>
      </c>
      <c r="I39" s="19"/>
      <c r="J39" s="19" t="str">
        <f t="shared" si="11"/>
        <v>''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0"/>
    </row>
    <row r="40">
      <c r="A40" s="15" t="s">
        <v>82</v>
      </c>
      <c r="B40" s="5" t="s">
        <v>30</v>
      </c>
      <c r="C40" s="5" t="s">
        <v>25</v>
      </c>
      <c r="D40" s="5" t="s">
        <v>49</v>
      </c>
      <c r="E40" s="7"/>
      <c r="F40" s="7"/>
      <c r="G40" s="7" t="s">
        <v>83</v>
      </c>
      <c r="H40" s="7" t="str">
        <f t="shared" si="10"/>
        <v/>
      </c>
      <c r="I40" s="7"/>
      <c r="J40" s="7" t="str">
        <f t="shared" si="11"/>
        <v>'hrz_OutofRange_calories'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</row>
    <row r="41">
      <c r="A41" s="22"/>
      <c r="B41" s="19"/>
      <c r="C41" s="11" t="s">
        <v>84</v>
      </c>
      <c r="D41" s="11" t="s">
        <v>85</v>
      </c>
      <c r="E41" s="12" t="s">
        <v>83</v>
      </c>
      <c r="F41" s="11" t="s">
        <v>33</v>
      </c>
      <c r="G41" s="11" t="str">
        <f t="shared" ref="G41:G48" si="12">"'" &amp; E41  &amp; "'" &amp; " : '" &amp; F41 &amp; "'"</f>
        <v>'hrz_OutofRange_calories' : 'float64'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4"/>
    </row>
    <row r="42">
      <c r="A42" s="23"/>
      <c r="B42" s="7"/>
      <c r="C42" s="5" t="s">
        <v>84</v>
      </c>
      <c r="D42" s="5" t="s">
        <v>85</v>
      </c>
      <c r="E42" s="16" t="s">
        <v>86</v>
      </c>
      <c r="F42" s="5" t="s">
        <v>33</v>
      </c>
      <c r="G42" s="5" t="str">
        <f t="shared" si="12"/>
        <v>'hrz_FatBurn_calories' : 'float64'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</row>
    <row r="43">
      <c r="A43" s="22"/>
      <c r="B43" s="19"/>
      <c r="C43" s="11" t="s">
        <v>84</v>
      </c>
      <c r="D43" s="11" t="s">
        <v>85</v>
      </c>
      <c r="E43" s="12" t="s">
        <v>87</v>
      </c>
      <c r="F43" s="11" t="s">
        <v>33</v>
      </c>
      <c r="G43" s="11" t="str">
        <f t="shared" si="12"/>
        <v>'hrz_Cardio_calories' : 'float64'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4"/>
    </row>
    <row r="44">
      <c r="A44" s="23"/>
      <c r="B44" s="7"/>
      <c r="C44" s="5" t="s">
        <v>84</v>
      </c>
      <c r="D44" s="5" t="s">
        <v>85</v>
      </c>
      <c r="E44" s="16" t="s">
        <v>88</v>
      </c>
      <c r="F44" s="5" t="s">
        <v>33</v>
      </c>
      <c r="G44" s="5" t="str">
        <f t="shared" si="12"/>
        <v>'hrz_Peak_calories' : 'float64'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8"/>
    </row>
    <row r="45">
      <c r="A45" s="22"/>
      <c r="B45" s="19"/>
      <c r="C45" s="11" t="s">
        <v>84</v>
      </c>
      <c r="D45" s="11" t="s">
        <v>85</v>
      </c>
      <c r="E45" s="12" t="s">
        <v>89</v>
      </c>
      <c r="F45" s="11" t="s">
        <v>90</v>
      </c>
      <c r="G45" s="11" t="str">
        <f t="shared" si="12"/>
        <v>'hrz_OutofRange_minutes' : 'int32'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4"/>
    </row>
    <row r="46">
      <c r="A46" s="23"/>
      <c r="B46" s="7"/>
      <c r="C46" s="5" t="s">
        <v>84</v>
      </c>
      <c r="D46" s="5" t="s">
        <v>85</v>
      </c>
      <c r="E46" s="16" t="s">
        <v>91</v>
      </c>
      <c r="F46" s="5" t="s">
        <v>90</v>
      </c>
      <c r="G46" s="5" t="str">
        <f t="shared" si="12"/>
        <v>'hrz_FatBurn_minutes' : 'int32'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8"/>
    </row>
    <row r="47">
      <c r="A47" s="22"/>
      <c r="B47" s="19"/>
      <c r="C47" s="11" t="s">
        <v>84</v>
      </c>
      <c r="D47" s="11" t="s">
        <v>85</v>
      </c>
      <c r="E47" s="12" t="s">
        <v>92</v>
      </c>
      <c r="F47" s="11" t="s">
        <v>90</v>
      </c>
      <c r="G47" s="11" t="str">
        <f t="shared" si="12"/>
        <v>'hrz_Cardio_minutes' : 'int32'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4"/>
    </row>
    <row r="48">
      <c r="A48" s="24"/>
      <c r="B48" s="25"/>
      <c r="C48" s="26" t="s">
        <v>84</v>
      </c>
      <c r="D48" s="26" t="s">
        <v>85</v>
      </c>
      <c r="E48" s="27" t="s">
        <v>93</v>
      </c>
      <c r="F48" s="26" t="s">
        <v>90</v>
      </c>
      <c r="G48" s="26" t="str">
        <f t="shared" si="12"/>
        <v>'hrz_Peak_minutes' : 'int32'</v>
      </c>
      <c r="H48" s="28" t="str">
        <f>A49</f>
        <v/>
      </c>
      <c r="I48" s="28"/>
      <c r="J48" s="28" t="str">
        <f>"'" &amp; G48 &amp; "'"</f>
        <v>''hrz_Peak_minutes' : 'int32''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9"/>
    </row>
    <row r="52">
      <c r="A52" s="1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3" t="s">
        <v>5</v>
      </c>
    </row>
    <row r="53">
      <c r="A53" s="30" t="s">
        <v>94</v>
      </c>
      <c r="B53" s="5" t="s">
        <v>30</v>
      </c>
      <c r="C53" s="5"/>
      <c r="D53" s="5"/>
      <c r="E53" s="31" t="s">
        <v>94</v>
      </c>
      <c r="F53" s="32" t="s">
        <v>30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>
      <c r="A54" s="10" t="s">
        <v>35</v>
      </c>
      <c r="B54" s="11" t="s">
        <v>24</v>
      </c>
      <c r="C54" s="19"/>
      <c r="D54" s="19"/>
      <c r="E54" s="12" t="s">
        <v>35</v>
      </c>
      <c r="F54" s="33" t="s">
        <v>24</v>
      </c>
    </row>
    <row r="55">
      <c r="A55" s="15" t="s">
        <v>95</v>
      </c>
      <c r="B55" s="5" t="s">
        <v>24</v>
      </c>
      <c r="C55" s="7"/>
      <c r="D55" s="7"/>
      <c r="E55" s="16" t="s">
        <v>95</v>
      </c>
      <c r="F55" s="34" t="s">
        <v>95</v>
      </c>
    </row>
    <row r="56">
      <c r="A56" s="10" t="s">
        <v>96</v>
      </c>
      <c r="B56" s="11" t="s">
        <v>30</v>
      </c>
      <c r="C56" s="19"/>
      <c r="D56" s="19"/>
      <c r="E56" s="12" t="s">
        <v>96</v>
      </c>
      <c r="F56" s="33" t="s">
        <v>30</v>
      </c>
    </row>
    <row r="57">
      <c r="A57" s="15" t="s">
        <v>97</v>
      </c>
      <c r="B57" s="5" t="s">
        <v>24</v>
      </c>
      <c r="C57" s="5" t="s">
        <v>98</v>
      </c>
      <c r="D57" s="5" t="s">
        <v>49</v>
      </c>
      <c r="E57" s="5"/>
      <c r="F57" s="32"/>
    </row>
    <row r="58">
      <c r="A58" s="10" t="s">
        <v>99</v>
      </c>
      <c r="B58" s="11" t="s">
        <v>48</v>
      </c>
      <c r="C58" s="19"/>
      <c r="D58" s="19"/>
      <c r="E58" s="12" t="s">
        <v>99</v>
      </c>
      <c r="F58" s="33" t="s">
        <v>48</v>
      </c>
    </row>
    <row r="59">
      <c r="A59" s="15" t="s">
        <v>23</v>
      </c>
      <c r="B59" s="5" t="s">
        <v>24</v>
      </c>
      <c r="C59" s="5" t="s">
        <v>98</v>
      </c>
      <c r="D59" s="5" t="s">
        <v>100</v>
      </c>
      <c r="E59" s="5"/>
      <c r="F59" s="32"/>
    </row>
    <row r="60">
      <c r="A60" s="10" t="s">
        <v>39</v>
      </c>
      <c r="B60" s="11" t="s">
        <v>30</v>
      </c>
      <c r="C60" s="11" t="s">
        <v>98</v>
      </c>
      <c r="D60" s="11" t="s">
        <v>40</v>
      </c>
      <c r="E60" s="11"/>
      <c r="F60" s="33"/>
    </row>
    <row r="61">
      <c r="A61" s="15" t="s">
        <v>101</v>
      </c>
      <c r="B61" s="5" t="s">
        <v>24</v>
      </c>
      <c r="C61" s="5" t="s">
        <v>98</v>
      </c>
      <c r="D61" s="5" t="s">
        <v>102</v>
      </c>
      <c r="E61" s="5"/>
      <c r="F61" s="32"/>
    </row>
    <row r="62">
      <c r="A62" s="10" t="s">
        <v>103</v>
      </c>
      <c r="B62" s="11" t="s">
        <v>24</v>
      </c>
      <c r="C62" s="19"/>
      <c r="D62" s="19"/>
      <c r="E62" s="12" t="s">
        <v>103</v>
      </c>
      <c r="F62" s="33" t="s">
        <v>24</v>
      </c>
    </row>
    <row r="63">
      <c r="A63" s="15" t="s">
        <v>104</v>
      </c>
      <c r="B63" s="5" t="s">
        <v>24</v>
      </c>
      <c r="C63" s="7"/>
      <c r="D63" s="7"/>
      <c r="E63" s="16" t="s">
        <v>104</v>
      </c>
      <c r="F63" s="32" t="s">
        <v>24</v>
      </c>
    </row>
    <row r="64">
      <c r="A64" s="10" t="s">
        <v>105</v>
      </c>
      <c r="B64" s="11" t="s">
        <v>24</v>
      </c>
      <c r="C64" s="11" t="s">
        <v>98</v>
      </c>
      <c r="D64" s="11" t="s">
        <v>106</v>
      </c>
      <c r="E64" s="11"/>
      <c r="F64" s="33"/>
    </row>
    <row r="65">
      <c r="A65" s="15" t="s">
        <v>54</v>
      </c>
      <c r="B65" s="5" t="s">
        <v>30</v>
      </c>
      <c r="C65" s="7"/>
      <c r="D65" s="7"/>
      <c r="E65" s="16" t="s">
        <v>54</v>
      </c>
      <c r="F65" s="32" t="s">
        <v>30</v>
      </c>
    </row>
    <row r="66">
      <c r="A66" s="10" t="s">
        <v>107</v>
      </c>
      <c r="B66" s="11" t="s">
        <v>24</v>
      </c>
      <c r="C66" s="19"/>
      <c r="D66" s="19"/>
      <c r="E66" s="12" t="s">
        <v>107</v>
      </c>
      <c r="F66" s="33" t="s">
        <v>24</v>
      </c>
    </row>
    <row r="67">
      <c r="A67" s="15" t="s">
        <v>108</v>
      </c>
      <c r="B67" s="5" t="s">
        <v>30</v>
      </c>
      <c r="C67" s="7"/>
      <c r="D67" s="7"/>
      <c r="E67" s="16" t="s">
        <v>108</v>
      </c>
      <c r="F67" s="32" t="s">
        <v>30</v>
      </c>
    </row>
    <row r="68">
      <c r="A68" s="10" t="s">
        <v>109</v>
      </c>
      <c r="B68" s="11" t="s">
        <v>30</v>
      </c>
      <c r="C68" s="11" t="s">
        <v>72</v>
      </c>
      <c r="D68" s="11" t="s">
        <v>110</v>
      </c>
      <c r="E68" s="12" t="s">
        <v>111</v>
      </c>
      <c r="F68" s="33" t="s">
        <v>30</v>
      </c>
    </row>
    <row r="69">
      <c r="A69" s="15" t="s">
        <v>112</v>
      </c>
      <c r="B69" s="5" t="s">
        <v>30</v>
      </c>
      <c r="C69" s="5" t="s">
        <v>72</v>
      </c>
      <c r="D69" s="5" t="s">
        <v>110</v>
      </c>
      <c r="E69" s="16" t="s">
        <v>113</v>
      </c>
      <c r="F69" s="32" t="s">
        <v>30</v>
      </c>
    </row>
    <row r="70">
      <c r="A70" s="10" t="s">
        <v>114</v>
      </c>
      <c r="B70" s="11" t="s">
        <v>33</v>
      </c>
      <c r="C70" s="11" t="s">
        <v>72</v>
      </c>
      <c r="D70" s="11" t="s">
        <v>110</v>
      </c>
      <c r="E70" s="12" t="s">
        <v>115</v>
      </c>
      <c r="F70" s="33" t="s">
        <v>33</v>
      </c>
    </row>
    <row r="71">
      <c r="A71" s="15" t="s">
        <v>116</v>
      </c>
      <c r="B71" s="5" t="s">
        <v>33</v>
      </c>
      <c r="C71" s="5" t="s">
        <v>72</v>
      </c>
      <c r="D71" s="5" t="s">
        <v>110</v>
      </c>
      <c r="E71" s="16" t="s">
        <v>117</v>
      </c>
      <c r="F71" s="32" t="s">
        <v>33</v>
      </c>
    </row>
    <row r="72">
      <c r="A72" s="10" t="s">
        <v>118</v>
      </c>
      <c r="B72" s="11" t="s">
        <v>33</v>
      </c>
      <c r="C72" s="11" t="s">
        <v>72</v>
      </c>
      <c r="D72" s="11" t="s">
        <v>110</v>
      </c>
      <c r="E72" s="12" t="s">
        <v>119</v>
      </c>
      <c r="F72" s="33" t="s">
        <v>33</v>
      </c>
    </row>
    <row r="73">
      <c r="A73" s="15" t="s">
        <v>120</v>
      </c>
      <c r="B73" s="5" t="s">
        <v>33</v>
      </c>
      <c r="C73" s="5" t="s">
        <v>72</v>
      </c>
      <c r="D73" s="5" t="s">
        <v>110</v>
      </c>
      <c r="E73" s="16" t="s">
        <v>121</v>
      </c>
      <c r="F73" s="32" t="s">
        <v>33</v>
      </c>
    </row>
    <row r="74">
      <c r="A74" s="10" t="s">
        <v>122</v>
      </c>
      <c r="B74" s="11" t="s">
        <v>33</v>
      </c>
      <c r="C74" s="11" t="s">
        <v>72</v>
      </c>
      <c r="D74" s="11" t="s">
        <v>110</v>
      </c>
      <c r="E74" s="12" t="s">
        <v>123</v>
      </c>
      <c r="F74" s="33" t="s">
        <v>33</v>
      </c>
    </row>
    <row r="75">
      <c r="A75" s="15" t="s">
        <v>124</v>
      </c>
      <c r="B75" s="5" t="s">
        <v>33</v>
      </c>
      <c r="C75" s="5" t="s">
        <v>72</v>
      </c>
      <c r="D75" s="5" t="s">
        <v>110</v>
      </c>
      <c r="E75" s="16" t="s">
        <v>125</v>
      </c>
      <c r="F75" s="32" t="s">
        <v>33</v>
      </c>
    </row>
    <row r="76">
      <c r="A76" s="10" t="s">
        <v>126</v>
      </c>
      <c r="B76" s="11" t="s">
        <v>33</v>
      </c>
      <c r="C76" s="11" t="s">
        <v>72</v>
      </c>
      <c r="D76" s="11" t="s">
        <v>110</v>
      </c>
      <c r="E76" s="12" t="s">
        <v>127</v>
      </c>
      <c r="F76" s="33" t="s">
        <v>33</v>
      </c>
    </row>
    <row r="77">
      <c r="A77" s="15" t="s">
        <v>128</v>
      </c>
      <c r="B77" s="5" t="s">
        <v>33</v>
      </c>
      <c r="C77" s="5" t="s">
        <v>72</v>
      </c>
      <c r="D77" s="5" t="s">
        <v>110</v>
      </c>
      <c r="E77" s="16" t="s">
        <v>129</v>
      </c>
      <c r="F77" s="32" t="s">
        <v>33</v>
      </c>
    </row>
    <row r="78">
      <c r="A78" s="10" t="s">
        <v>130</v>
      </c>
      <c r="B78" s="11" t="s">
        <v>33</v>
      </c>
      <c r="C78" s="11" t="s">
        <v>72</v>
      </c>
      <c r="D78" s="11" t="s">
        <v>110</v>
      </c>
      <c r="E78" s="12" t="s">
        <v>131</v>
      </c>
      <c r="F78" s="33" t="s">
        <v>33</v>
      </c>
    </row>
    <row r="79">
      <c r="A79" s="15" t="s">
        <v>132</v>
      </c>
      <c r="B79" s="5" t="s">
        <v>33</v>
      </c>
      <c r="C79" s="5" t="s">
        <v>72</v>
      </c>
      <c r="D79" s="5" t="s">
        <v>110</v>
      </c>
      <c r="E79" s="16" t="s">
        <v>133</v>
      </c>
      <c r="F79" s="32" t="s">
        <v>33</v>
      </c>
    </row>
    <row r="80">
      <c r="A80" s="10" t="s">
        <v>134</v>
      </c>
      <c r="B80" s="11" t="s">
        <v>33</v>
      </c>
      <c r="C80" s="11" t="s">
        <v>72</v>
      </c>
      <c r="D80" s="11" t="s">
        <v>110</v>
      </c>
      <c r="E80" s="12" t="s">
        <v>135</v>
      </c>
      <c r="F80" s="33" t="s">
        <v>33</v>
      </c>
    </row>
    <row r="81">
      <c r="A81" s="15" t="s">
        <v>136</v>
      </c>
      <c r="B81" s="5" t="s">
        <v>33</v>
      </c>
      <c r="C81" s="5" t="s">
        <v>72</v>
      </c>
      <c r="D81" s="5" t="s">
        <v>110</v>
      </c>
      <c r="E81" s="16" t="s">
        <v>137</v>
      </c>
      <c r="F81" s="32" t="s">
        <v>33</v>
      </c>
    </row>
    <row r="82">
      <c r="A82" s="10" t="s">
        <v>138</v>
      </c>
      <c r="B82" s="11" t="s">
        <v>33</v>
      </c>
      <c r="C82" s="11" t="s">
        <v>72</v>
      </c>
      <c r="D82" s="11" t="s">
        <v>110</v>
      </c>
      <c r="E82" s="12" t="s">
        <v>139</v>
      </c>
      <c r="F82" s="33" t="s">
        <v>33</v>
      </c>
    </row>
    <row r="83">
      <c r="A83" s="15" t="s">
        <v>140</v>
      </c>
      <c r="B83" s="5" t="s">
        <v>33</v>
      </c>
      <c r="C83" s="5" t="s">
        <v>72</v>
      </c>
      <c r="D83" s="5" t="s">
        <v>110</v>
      </c>
      <c r="E83" s="16" t="s">
        <v>141</v>
      </c>
      <c r="F83" s="32" t="s">
        <v>33</v>
      </c>
    </row>
    <row r="84">
      <c r="A84" s="10" t="s">
        <v>142</v>
      </c>
      <c r="B84" s="11" t="s">
        <v>33</v>
      </c>
      <c r="C84" s="11" t="s">
        <v>72</v>
      </c>
      <c r="D84" s="11" t="s">
        <v>110</v>
      </c>
      <c r="E84" s="12" t="s">
        <v>143</v>
      </c>
      <c r="F84" s="33" t="s">
        <v>33</v>
      </c>
    </row>
    <row r="85">
      <c r="A85" s="15" t="s">
        <v>144</v>
      </c>
      <c r="B85" s="5" t="s">
        <v>33</v>
      </c>
      <c r="C85" s="5" t="s">
        <v>72</v>
      </c>
      <c r="D85" s="5" t="s">
        <v>110</v>
      </c>
      <c r="E85" s="16" t="s">
        <v>145</v>
      </c>
      <c r="F85" s="32" t="s">
        <v>33</v>
      </c>
    </row>
    <row r="86">
      <c r="A86" s="10" t="s">
        <v>146</v>
      </c>
      <c r="B86" s="11" t="s">
        <v>33</v>
      </c>
      <c r="C86" s="11" t="s">
        <v>72</v>
      </c>
      <c r="D86" s="11" t="s">
        <v>110</v>
      </c>
      <c r="E86" s="12" t="s">
        <v>147</v>
      </c>
      <c r="F86" s="33" t="s">
        <v>33</v>
      </c>
    </row>
    <row r="87">
      <c r="A87" s="35" t="s">
        <v>148</v>
      </c>
      <c r="B87" s="26" t="s">
        <v>33</v>
      </c>
      <c r="C87" s="26" t="s">
        <v>72</v>
      </c>
      <c r="D87" s="26" t="s">
        <v>110</v>
      </c>
      <c r="E87" s="27" t="s">
        <v>149</v>
      </c>
      <c r="F87" s="36" t="s">
        <v>33</v>
      </c>
    </row>
    <row r="89">
      <c r="A89" s="1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3" t="s">
        <v>5</v>
      </c>
    </row>
    <row r="90">
      <c r="A90" s="4" t="s">
        <v>150</v>
      </c>
      <c r="B90" s="5" t="s">
        <v>30</v>
      </c>
      <c r="C90" s="5" t="s">
        <v>28</v>
      </c>
      <c r="D90" s="7"/>
      <c r="E90" s="7"/>
      <c r="F90" s="32" t="s">
        <v>30</v>
      </c>
    </row>
    <row r="91">
      <c r="A91" s="37" t="s">
        <v>151</v>
      </c>
      <c r="B91" s="38" t="s">
        <v>33</v>
      </c>
      <c r="C91" s="38" t="s">
        <v>72</v>
      </c>
      <c r="D91" s="38" t="s">
        <v>152</v>
      </c>
      <c r="E91" s="38" t="s">
        <v>153</v>
      </c>
      <c r="F91" s="39" t="s">
        <v>33</v>
      </c>
    </row>
    <row r="93">
      <c r="A93" s="1" t="s">
        <v>0</v>
      </c>
      <c r="B93" s="2" t="s">
        <v>1</v>
      </c>
      <c r="C93" s="2" t="s">
        <v>2</v>
      </c>
      <c r="D93" s="2" t="s">
        <v>3</v>
      </c>
      <c r="E93" s="2" t="s">
        <v>4</v>
      </c>
      <c r="F93" s="3" t="s">
        <v>5</v>
      </c>
    </row>
    <row r="94">
      <c r="A94" s="4" t="s">
        <v>150</v>
      </c>
      <c r="B94" s="5" t="s">
        <v>30</v>
      </c>
      <c r="C94" s="5" t="s">
        <v>28</v>
      </c>
      <c r="D94" s="7"/>
      <c r="E94" s="5" t="s">
        <v>150</v>
      </c>
      <c r="F94" s="32" t="s">
        <v>30</v>
      </c>
    </row>
    <row r="95">
      <c r="A95" s="21" t="s">
        <v>154</v>
      </c>
      <c r="B95" s="11" t="s">
        <v>33</v>
      </c>
      <c r="C95" s="11" t="s">
        <v>72</v>
      </c>
      <c r="D95" s="11" t="s">
        <v>152</v>
      </c>
      <c r="E95" s="11" t="s">
        <v>155</v>
      </c>
      <c r="F95" s="33" t="s">
        <v>33</v>
      </c>
    </row>
    <row r="96">
      <c r="A96" s="40" t="s">
        <v>156</v>
      </c>
      <c r="B96" s="26" t="s">
        <v>33</v>
      </c>
      <c r="C96" s="26" t="s">
        <v>72</v>
      </c>
      <c r="D96" s="26" t="s">
        <v>152</v>
      </c>
      <c r="E96" s="26" t="s">
        <v>157</v>
      </c>
      <c r="F96" s="36" t="s">
        <v>33</v>
      </c>
    </row>
    <row r="98">
      <c r="A98" s="1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3" t="s">
        <v>5</v>
      </c>
    </row>
    <row r="99">
      <c r="A99" s="4" t="s">
        <v>150</v>
      </c>
      <c r="B99" s="5" t="s">
        <v>30</v>
      </c>
      <c r="C99" s="5" t="s">
        <v>28</v>
      </c>
      <c r="D99" s="7"/>
      <c r="E99" s="5" t="s">
        <v>150</v>
      </c>
      <c r="F99" s="32" t="s">
        <v>30</v>
      </c>
    </row>
    <row r="100">
      <c r="A100" s="37" t="s">
        <v>158</v>
      </c>
      <c r="B100" s="38" t="s">
        <v>33</v>
      </c>
      <c r="C100" s="38" t="s">
        <v>72</v>
      </c>
      <c r="D100" s="38" t="s">
        <v>152</v>
      </c>
      <c r="E100" s="38" t="s">
        <v>159</v>
      </c>
      <c r="F100" s="39" t="s">
        <v>33</v>
      </c>
    </row>
    <row r="104">
      <c r="A104" s="1" t="s">
        <v>0</v>
      </c>
      <c r="B104" s="2" t="s">
        <v>1</v>
      </c>
      <c r="C104" s="2" t="s">
        <v>2</v>
      </c>
      <c r="D104" s="2" t="s">
        <v>3</v>
      </c>
      <c r="E104" s="2" t="s">
        <v>4</v>
      </c>
      <c r="F104" s="3" t="s">
        <v>5</v>
      </c>
    </row>
    <row r="105">
      <c r="A105" s="4" t="s">
        <v>160</v>
      </c>
      <c r="B105" s="5" t="s">
        <v>30</v>
      </c>
      <c r="C105" s="5" t="s">
        <v>72</v>
      </c>
      <c r="D105" s="5" t="s">
        <v>161</v>
      </c>
      <c r="E105" s="5" t="s">
        <v>162</v>
      </c>
      <c r="F105" s="32" t="s">
        <v>30</v>
      </c>
      <c r="G105" s="41" t="str">
        <f t="shared" ref="G105:G139" si="13"> "'" &amp; A105 &amp; "'" &amp; " : '" &amp; E105 &amp; "'"</f>
        <v>'Date' : 'date'</v>
      </c>
      <c r="H105" s="41" t="s">
        <v>163</v>
      </c>
    </row>
    <row r="106">
      <c r="A106" s="21" t="s">
        <v>164</v>
      </c>
      <c r="B106" s="11" t="s">
        <v>30</v>
      </c>
      <c r="C106" s="11" t="s">
        <v>72</v>
      </c>
      <c r="D106" s="11" t="s">
        <v>161</v>
      </c>
      <c r="E106" s="11" t="s">
        <v>165</v>
      </c>
      <c r="F106" s="33" t="s">
        <v>30</v>
      </c>
      <c r="G106" s="41" t="str">
        <f t="shared" si="13"/>
        <v>'Meal' : 'meal'</v>
      </c>
    </row>
    <row r="107">
      <c r="A107" s="4" t="s">
        <v>166</v>
      </c>
      <c r="B107" s="5" t="s">
        <v>33</v>
      </c>
      <c r="C107" s="5" t="s">
        <v>72</v>
      </c>
      <c r="D107" s="5" t="s">
        <v>161</v>
      </c>
      <c r="E107" s="5" t="s">
        <v>31</v>
      </c>
      <c r="F107" s="32" t="s">
        <v>33</v>
      </c>
      <c r="G107" s="41" t="str">
        <f t="shared" si="13"/>
        <v>'Calories' : 'calories'</v>
      </c>
    </row>
    <row r="108">
      <c r="A108" s="21" t="s">
        <v>167</v>
      </c>
      <c r="B108" s="11" t="s">
        <v>33</v>
      </c>
      <c r="C108" s="11" t="s">
        <v>72</v>
      </c>
      <c r="D108" s="11" t="s">
        <v>161</v>
      </c>
      <c r="E108" s="11" t="s">
        <v>168</v>
      </c>
      <c r="F108" s="33" t="s">
        <v>33</v>
      </c>
      <c r="G108" s="41" t="str">
        <f t="shared" si="13"/>
        <v>'Fat (g)' : 'fat_g'</v>
      </c>
    </row>
    <row r="109">
      <c r="A109" s="4" t="s">
        <v>169</v>
      </c>
      <c r="B109" s="5" t="s">
        <v>33</v>
      </c>
      <c r="C109" s="5" t="s">
        <v>72</v>
      </c>
      <c r="D109" s="5" t="s">
        <v>161</v>
      </c>
      <c r="E109" s="5" t="s">
        <v>170</v>
      </c>
      <c r="F109" s="32" t="s">
        <v>33</v>
      </c>
      <c r="G109" s="41" t="str">
        <f t="shared" si="13"/>
        <v>'Saturated Fat' : 'sat_fat'</v>
      </c>
    </row>
    <row r="110">
      <c r="A110" s="21" t="s">
        <v>171</v>
      </c>
      <c r="B110" s="11" t="s">
        <v>33</v>
      </c>
      <c r="C110" s="11" t="s">
        <v>72</v>
      </c>
      <c r="D110" s="11" t="s">
        <v>161</v>
      </c>
      <c r="E110" s="11" t="s">
        <v>172</v>
      </c>
      <c r="F110" s="33" t="s">
        <v>33</v>
      </c>
      <c r="G110" s="41" t="str">
        <f t="shared" si="13"/>
        <v>'Polyunsaturated Fat' : 'poly_fat'</v>
      </c>
    </row>
    <row r="111">
      <c r="A111" s="4" t="s">
        <v>173</v>
      </c>
      <c r="B111" s="5" t="s">
        <v>33</v>
      </c>
      <c r="C111" s="5" t="s">
        <v>72</v>
      </c>
      <c r="D111" s="5" t="s">
        <v>161</v>
      </c>
      <c r="E111" s="5" t="s">
        <v>174</v>
      </c>
      <c r="F111" s="32" t="s">
        <v>33</v>
      </c>
      <c r="G111" s="41" t="str">
        <f t="shared" si="13"/>
        <v>'Monounsaturated Fat' : 'mono_fat'</v>
      </c>
    </row>
    <row r="112">
      <c r="A112" s="21" t="s">
        <v>175</v>
      </c>
      <c r="B112" s="11" t="s">
        <v>33</v>
      </c>
      <c r="C112" s="11" t="s">
        <v>72</v>
      </c>
      <c r="D112" s="11" t="s">
        <v>161</v>
      </c>
      <c r="E112" s="11" t="s">
        <v>176</v>
      </c>
      <c r="F112" s="33" t="s">
        <v>33</v>
      </c>
      <c r="G112" s="41" t="str">
        <f t="shared" si="13"/>
        <v>'Trans Fat' : 'trans_fat'</v>
      </c>
    </row>
    <row r="113">
      <c r="A113" s="4" t="s">
        <v>177</v>
      </c>
      <c r="B113" s="5" t="s">
        <v>33</v>
      </c>
      <c r="C113" s="5" t="s">
        <v>72</v>
      </c>
      <c r="D113" s="5" t="s">
        <v>161</v>
      </c>
      <c r="E113" s="5" t="s">
        <v>178</v>
      </c>
      <c r="F113" s="32" t="s">
        <v>33</v>
      </c>
      <c r="G113" s="41" t="str">
        <f t="shared" si="13"/>
        <v>'Cholesterol' : 'cholesterol'</v>
      </c>
    </row>
    <row r="114">
      <c r="A114" s="21" t="s">
        <v>179</v>
      </c>
      <c r="B114" s="11" t="s">
        <v>33</v>
      </c>
      <c r="C114" s="11" t="s">
        <v>72</v>
      </c>
      <c r="D114" s="11" t="s">
        <v>161</v>
      </c>
      <c r="E114" s="11" t="s">
        <v>180</v>
      </c>
      <c r="F114" s="33" t="s">
        <v>33</v>
      </c>
      <c r="G114" s="41" t="str">
        <f t="shared" si="13"/>
        <v>'Sodium (mg)' : 'sodium_mg'</v>
      </c>
    </row>
    <row r="115">
      <c r="A115" s="4" t="s">
        <v>181</v>
      </c>
      <c r="B115" s="5" t="s">
        <v>33</v>
      </c>
      <c r="C115" s="5" t="s">
        <v>72</v>
      </c>
      <c r="D115" s="5" t="s">
        <v>161</v>
      </c>
      <c r="E115" s="5" t="s">
        <v>182</v>
      </c>
      <c r="F115" s="32" t="s">
        <v>33</v>
      </c>
      <c r="G115" s="41" t="str">
        <f t="shared" si="13"/>
        <v>'Potassium' : 'potassium'</v>
      </c>
    </row>
    <row r="116">
      <c r="A116" s="21" t="s">
        <v>183</v>
      </c>
      <c r="B116" s="11" t="s">
        <v>33</v>
      </c>
      <c r="C116" s="11" t="s">
        <v>72</v>
      </c>
      <c r="D116" s="11" t="s">
        <v>161</v>
      </c>
      <c r="E116" s="11" t="s">
        <v>184</v>
      </c>
      <c r="F116" s="33" t="s">
        <v>33</v>
      </c>
      <c r="G116" s="41" t="str">
        <f t="shared" si="13"/>
        <v>'Carbohydrates (g)' : 'carbohydrates_g'</v>
      </c>
    </row>
    <row r="117">
      <c r="A117" s="4" t="s">
        <v>185</v>
      </c>
      <c r="B117" s="5" t="s">
        <v>33</v>
      </c>
      <c r="C117" s="5" t="s">
        <v>72</v>
      </c>
      <c r="D117" s="5" t="s">
        <v>161</v>
      </c>
      <c r="E117" s="5" t="s">
        <v>186</v>
      </c>
      <c r="F117" s="32" t="s">
        <v>33</v>
      </c>
      <c r="G117" s="41" t="str">
        <f t="shared" si="13"/>
        <v>'Fiber' : 'fiber_g'</v>
      </c>
    </row>
    <row r="118">
      <c r="A118" s="21" t="s">
        <v>187</v>
      </c>
      <c r="B118" s="11" t="s">
        <v>33</v>
      </c>
      <c r="C118" s="11" t="s">
        <v>72</v>
      </c>
      <c r="D118" s="11" t="s">
        <v>161</v>
      </c>
      <c r="E118" s="11" t="s">
        <v>188</v>
      </c>
      <c r="F118" s="33" t="s">
        <v>33</v>
      </c>
      <c r="G118" s="41" t="str">
        <f t="shared" si="13"/>
        <v>'Sugar' : 'sugar'</v>
      </c>
    </row>
    <row r="119">
      <c r="A119" s="4" t="s">
        <v>189</v>
      </c>
      <c r="B119" s="5" t="s">
        <v>33</v>
      </c>
      <c r="C119" s="5" t="s">
        <v>72</v>
      </c>
      <c r="D119" s="5" t="s">
        <v>161</v>
      </c>
      <c r="E119" s="5" t="s">
        <v>190</v>
      </c>
      <c r="F119" s="32" t="s">
        <v>33</v>
      </c>
      <c r="G119" s="41" t="str">
        <f t="shared" si="13"/>
        <v>'Protein (g)' : 'protein_g'</v>
      </c>
    </row>
    <row r="120">
      <c r="A120" s="21" t="s">
        <v>191</v>
      </c>
      <c r="B120" s="11" t="s">
        <v>33</v>
      </c>
      <c r="C120" s="11" t="s">
        <v>72</v>
      </c>
      <c r="D120" s="11" t="s">
        <v>161</v>
      </c>
      <c r="E120" s="11" t="s">
        <v>192</v>
      </c>
      <c r="F120" s="33" t="s">
        <v>33</v>
      </c>
      <c r="G120" s="41" t="str">
        <f t="shared" si="13"/>
        <v>'Vitamin A' : 'vitamin_a'</v>
      </c>
    </row>
    <row r="121">
      <c r="A121" s="4" t="s">
        <v>193</v>
      </c>
      <c r="B121" s="5" t="s">
        <v>33</v>
      </c>
      <c r="C121" s="5" t="s">
        <v>72</v>
      </c>
      <c r="D121" s="5" t="s">
        <v>161</v>
      </c>
      <c r="E121" s="5" t="s">
        <v>194</v>
      </c>
      <c r="F121" s="32" t="s">
        <v>33</v>
      </c>
      <c r="G121" s="41" t="str">
        <f t="shared" si="13"/>
        <v>'Vitamin C' : 'vitamin_c'</v>
      </c>
    </row>
    <row r="122">
      <c r="A122" s="21" t="s">
        <v>195</v>
      </c>
      <c r="B122" s="11" t="s">
        <v>33</v>
      </c>
      <c r="C122" s="11" t="s">
        <v>72</v>
      </c>
      <c r="D122" s="11" t="s">
        <v>161</v>
      </c>
      <c r="E122" s="11" t="s">
        <v>196</v>
      </c>
      <c r="F122" s="33" t="s">
        <v>33</v>
      </c>
      <c r="G122" s="41" t="str">
        <f t="shared" si="13"/>
        <v>'Calcium' : 'calcium'</v>
      </c>
    </row>
    <row r="123">
      <c r="A123" s="4" t="s">
        <v>197</v>
      </c>
      <c r="B123" s="5" t="s">
        <v>33</v>
      </c>
      <c r="C123" s="5" t="s">
        <v>72</v>
      </c>
      <c r="D123" s="5" t="s">
        <v>161</v>
      </c>
      <c r="E123" s="5" t="s">
        <v>198</v>
      </c>
      <c r="F123" s="32" t="s">
        <v>33</v>
      </c>
      <c r="G123" s="41" t="str">
        <f t="shared" si="13"/>
        <v>'Iron' : 'iron'</v>
      </c>
    </row>
    <row r="124">
      <c r="A124" s="37" t="s">
        <v>199</v>
      </c>
      <c r="B124" s="38" t="s">
        <v>30</v>
      </c>
      <c r="C124" s="38" t="s">
        <v>98</v>
      </c>
      <c r="D124" s="38" t="s">
        <v>200</v>
      </c>
      <c r="E124" s="42"/>
      <c r="F124" s="43"/>
      <c r="G124" s="41" t="str">
        <f t="shared" si="13"/>
        <v>'Note' : ''</v>
      </c>
    </row>
    <row r="125">
      <c r="G125" s="41" t="str">
        <f t="shared" si="13"/>
        <v>'' : ''</v>
      </c>
    </row>
    <row r="126">
      <c r="A126" s="1" t="s">
        <v>0</v>
      </c>
      <c r="B126" s="2" t="s">
        <v>1</v>
      </c>
      <c r="C126" s="2" t="s">
        <v>2</v>
      </c>
      <c r="D126" s="2" t="s">
        <v>3</v>
      </c>
      <c r="E126" s="2" t="s">
        <v>4</v>
      </c>
      <c r="F126" s="3" t="s">
        <v>5</v>
      </c>
      <c r="G126" s="41" t="str">
        <f t="shared" si="13"/>
        <v>'Original Column Names' : 'Final Column Names'</v>
      </c>
    </row>
    <row r="127">
      <c r="A127" s="4" t="s">
        <v>201</v>
      </c>
      <c r="B127" s="5" t="s">
        <v>30</v>
      </c>
      <c r="C127" s="5" t="s">
        <v>72</v>
      </c>
      <c r="D127" s="5" t="s">
        <v>202</v>
      </c>
      <c r="E127" s="7" t="s">
        <v>203</v>
      </c>
      <c r="F127" s="32" t="s">
        <v>30</v>
      </c>
      <c r="G127" s="41" t="str">
        <f t="shared" si="13"/>
        <v>'Timestamp' : 'timestamp'</v>
      </c>
    </row>
    <row r="128">
      <c r="A128" s="21" t="s">
        <v>160</v>
      </c>
      <c r="B128" s="11" t="s">
        <v>30</v>
      </c>
      <c r="C128" s="11" t="s">
        <v>72</v>
      </c>
      <c r="D128" s="11" t="s">
        <v>202</v>
      </c>
      <c r="E128" s="19" t="s">
        <v>162</v>
      </c>
      <c r="F128" s="33" t="s">
        <v>30</v>
      </c>
      <c r="G128" s="41" t="str">
        <f t="shared" si="13"/>
        <v>'Date' : 'date'</v>
      </c>
    </row>
    <row r="129">
      <c r="A129" s="4" t="s">
        <v>204</v>
      </c>
      <c r="B129" s="5" t="s">
        <v>30</v>
      </c>
      <c r="C129" s="5" t="s">
        <v>72</v>
      </c>
      <c r="D129" s="5" t="s">
        <v>205</v>
      </c>
      <c r="E129" s="5" t="s">
        <v>206</v>
      </c>
      <c r="F129" s="32" t="s">
        <v>30</v>
      </c>
      <c r="G129" s="41" t="str">
        <f t="shared" si="13"/>
        <v>'How do you feel about last night's sleep?' : 'last_sleep_feel'</v>
      </c>
    </row>
    <row r="130">
      <c r="A130" s="21" t="s">
        <v>207</v>
      </c>
      <c r="B130" s="11" t="s">
        <v>33</v>
      </c>
      <c r="C130" s="11" t="s">
        <v>72</v>
      </c>
      <c r="D130" s="19"/>
      <c r="E130" s="11" t="s">
        <v>208</v>
      </c>
      <c r="F130" s="33" t="s">
        <v>90</v>
      </c>
      <c r="G130" s="41" t="str">
        <f t="shared" si="13"/>
        <v>'What was last nights sleep score? (if form date is 8/7, then sleep score is sleep from 8/6-8/7)' : 'last_sleep_score'</v>
      </c>
    </row>
    <row r="131">
      <c r="A131" s="4" t="s">
        <v>209</v>
      </c>
      <c r="B131" s="5" t="s">
        <v>30</v>
      </c>
      <c r="C131" s="5" t="s">
        <v>72</v>
      </c>
      <c r="D131" s="7"/>
      <c r="E131" s="5" t="s">
        <v>210</v>
      </c>
      <c r="F131" s="32" t="s">
        <v>30</v>
      </c>
      <c r="G131" s="41" t="str">
        <f t="shared" si="13"/>
        <v>'Any particular qualities?' : 'daily_particular_qualities'</v>
      </c>
    </row>
    <row r="132">
      <c r="A132" s="21" t="s">
        <v>211</v>
      </c>
      <c r="B132" s="11" t="s">
        <v>30</v>
      </c>
      <c r="C132" s="11" t="s">
        <v>72</v>
      </c>
      <c r="D132" s="19"/>
      <c r="E132" s="11" t="s">
        <v>212</v>
      </c>
      <c r="F132" s="33" t="s">
        <v>30</v>
      </c>
      <c r="G132" s="41" t="str">
        <f t="shared" si="13"/>
        <v>'How do you feel about the day?' : 'day_feel'</v>
      </c>
    </row>
    <row r="133">
      <c r="A133" s="4" t="s">
        <v>213</v>
      </c>
      <c r="B133" s="5" t="s">
        <v>30</v>
      </c>
      <c r="C133" s="5" t="s">
        <v>72</v>
      </c>
      <c r="D133" s="7"/>
      <c r="E133" s="5" t="s">
        <v>214</v>
      </c>
      <c r="F133" s="32" t="s">
        <v>30</v>
      </c>
      <c r="G133" s="41" t="str">
        <f t="shared" si="13"/>
        <v>'Was there an external factor that impacted your day?' : 'ef_status'</v>
      </c>
    </row>
    <row r="134">
      <c r="A134" s="21" t="s">
        <v>215</v>
      </c>
      <c r="B134" s="11" t="s">
        <v>30</v>
      </c>
      <c r="C134" s="11" t="s">
        <v>72</v>
      </c>
      <c r="D134" s="19"/>
      <c r="E134" s="11" t="s">
        <v>216</v>
      </c>
      <c r="F134" s="33" t="s">
        <v>30</v>
      </c>
      <c r="G134" s="41" t="str">
        <f t="shared" si="13"/>
        <v>'What factor impacted your day?' : 'ef_description'</v>
      </c>
    </row>
    <row r="135">
      <c r="A135" s="4" t="s">
        <v>217</v>
      </c>
      <c r="B135" s="5" t="s">
        <v>30</v>
      </c>
      <c r="C135" s="5" t="s">
        <v>72</v>
      </c>
      <c r="D135" s="7"/>
      <c r="E135" s="5" t="s">
        <v>218</v>
      </c>
      <c r="F135" s="32" t="s">
        <v>30</v>
      </c>
      <c r="G135" s="41" t="str">
        <f t="shared" si="13"/>
        <v>'Is there something you are dissatisfied with today?' : 'dissatisfied_status'</v>
      </c>
    </row>
    <row r="136">
      <c r="A136" s="21" t="s">
        <v>219</v>
      </c>
      <c r="B136" s="11" t="s">
        <v>30</v>
      </c>
      <c r="C136" s="11" t="s">
        <v>72</v>
      </c>
      <c r="D136" s="19"/>
      <c r="E136" s="11" t="s">
        <v>220</v>
      </c>
      <c r="F136" s="33" t="s">
        <v>90</v>
      </c>
      <c r="G136" s="41" t="str">
        <f t="shared" si="13"/>
        <v>'What was todays stress mgmnt score? (if I slept 9/10 -&gt; 9/11, look at 9/11 score)
Insert as: score, responsiveness, exertion_balance, sleep_patterns' : 'stress_mgmt_score'</v>
      </c>
    </row>
    <row r="137">
      <c r="A137" s="23"/>
      <c r="B137" s="7"/>
      <c r="C137" s="5" t="s">
        <v>84</v>
      </c>
      <c r="D137" s="5" t="s">
        <v>221</v>
      </c>
      <c r="E137" s="5" t="s">
        <v>222</v>
      </c>
      <c r="F137" s="32" t="s">
        <v>90</v>
      </c>
      <c r="G137" s="41" t="str">
        <f t="shared" si="13"/>
        <v>'' : 'stress_responsiveness'</v>
      </c>
    </row>
    <row r="138">
      <c r="A138" s="22"/>
      <c r="B138" s="19"/>
      <c r="C138" s="11" t="s">
        <v>84</v>
      </c>
      <c r="D138" s="11" t="s">
        <v>221</v>
      </c>
      <c r="E138" s="11" t="s">
        <v>223</v>
      </c>
      <c r="F138" s="33" t="s">
        <v>90</v>
      </c>
      <c r="G138" s="41" t="str">
        <f t="shared" si="13"/>
        <v>'' : 'stress_exertion'</v>
      </c>
    </row>
    <row r="139">
      <c r="A139" s="24"/>
      <c r="B139" s="25"/>
      <c r="C139" s="26" t="s">
        <v>84</v>
      </c>
      <c r="D139" s="26" t="s">
        <v>221</v>
      </c>
      <c r="E139" s="26" t="s">
        <v>224</v>
      </c>
      <c r="F139" s="36" t="s">
        <v>90</v>
      </c>
      <c r="G139" s="41" t="str">
        <f t="shared" si="13"/>
        <v>'' : 'stress_sleep'</v>
      </c>
    </row>
    <row r="211">
      <c r="A211" s="41" t="s">
        <v>163</v>
      </c>
    </row>
    <row r="218">
      <c r="A218" s="41" t="s">
        <v>163</v>
      </c>
    </row>
    <row r="219">
      <c r="A219" s="41" t="s">
        <v>163</v>
      </c>
    </row>
    <row r="220">
      <c r="A220" s="41" t="s">
        <v>163</v>
      </c>
    </row>
    <row r="225">
      <c r="A225" s="41" t="s">
        <v>163</v>
      </c>
    </row>
    <row r="226">
      <c r="A226" s="41" t="s">
        <v>163</v>
      </c>
    </row>
    <row r="227">
      <c r="A227" s="41" t="s">
        <v>163</v>
      </c>
    </row>
    <row r="228">
      <c r="A228" s="41" t="s">
        <v>163</v>
      </c>
    </row>
    <row r="229">
      <c r="A229" s="41" t="s">
        <v>163</v>
      </c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