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jupyter_workspace\Trade Analysis\"/>
    </mc:Choice>
  </mc:AlternateContent>
  <xr:revisionPtr revIDLastSave="0" documentId="8_{75421A05-4C71-4D7F-BEE3-71F35810D457}" xr6:coauthVersionLast="47" xr6:coauthVersionMax="47" xr10:uidLastSave="{00000000-0000-0000-0000-000000000000}"/>
  <bookViews>
    <workbookView xWindow="28680" yWindow="1650" windowWidth="29040" windowHeight="15840" tabRatio="682" xr2:uid="{22A25CFE-AD51-40C9-AD4C-B4C0B8F0D972}"/>
  </bookViews>
  <sheets>
    <sheet name="ES" sheetId="1" r:id="rId1"/>
    <sheet name="BLU" sheetId="16" r:id="rId2"/>
  </sheets>
  <definedNames>
    <definedName name="_xlnm._FilterDatabase" localSheetId="0" hidden="1">ES!$G$1:$G$476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" i="1" l="1"/>
  <c r="AA1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2" i="1"/>
  <c r="AA8" i="1"/>
  <c r="AA6" i="1"/>
  <c r="AE26" i="1"/>
  <c r="AE25" i="1"/>
  <c r="AE24" i="1"/>
  <c r="AE23" i="1"/>
  <c r="AE21" i="1"/>
  <c r="AE20" i="1"/>
  <c r="V48" i="1"/>
  <c r="V49" i="1"/>
  <c r="V50" i="1"/>
  <c r="V96" i="1"/>
  <c r="V97" i="1"/>
  <c r="V98" i="1"/>
  <c r="V144" i="1"/>
  <c r="V145" i="1"/>
  <c r="V146" i="1"/>
  <c r="V192" i="1"/>
  <c r="V193" i="1"/>
  <c r="V194" i="1"/>
  <c r="V240" i="1"/>
  <c r="V241" i="1"/>
  <c r="V242" i="1"/>
  <c r="V288" i="1"/>
  <c r="V289" i="1"/>
  <c r="V290" i="1"/>
  <c r="V336" i="1"/>
  <c r="V337" i="1"/>
  <c r="V338" i="1"/>
  <c r="V384" i="1"/>
  <c r="V385" i="1"/>
  <c r="V386" i="1"/>
  <c r="V432" i="1"/>
  <c r="V433" i="1"/>
  <c r="V434" i="1"/>
  <c r="U8" i="1"/>
  <c r="U9" i="1"/>
  <c r="U10" i="1"/>
  <c r="U56" i="1"/>
  <c r="U57" i="1"/>
  <c r="U58" i="1"/>
  <c r="U104" i="1"/>
  <c r="U105" i="1"/>
  <c r="U106" i="1"/>
  <c r="U142" i="1"/>
  <c r="U151" i="1"/>
  <c r="U178" i="1"/>
  <c r="U186" i="1"/>
  <c r="U211" i="1"/>
  <c r="U212" i="1"/>
  <c r="U234" i="1"/>
  <c r="U235" i="1"/>
  <c r="U250" i="1"/>
  <c r="U253" i="1"/>
  <c r="U270" i="1"/>
  <c r="U271" i="1"/>
  <c r="U285" i="1"/>
  <c r="U286" i="1"/>
  <c r="U289" i="1"/>
  <c r="U306" i="1"/>
  <c r="U307" i="1"/>
  <c r="U321" i="1"/>
  <c r="U322" i="1"/>
  <c r="U325" i="1"/>
  <c r="AE12" i="1"/>
  <c r="AE11" i="1"/>
  <c r="AE10" i="1"/>
  <c r="AE9" i="1"/>
  <c r="AE7" i="1"/>
  <c r="AE6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R259" i="1"/>
  <c r="V259" i="1" s="1"/>
  <c r="R260" i="1"/>
  <c r="V260" i="1" s="1"/>
  <c r="R261" i="1"/>
  <c r="V261" i="1" s="1"/>
  <c r="R262" i="1"/>
  <c r="V262" i="1" s="1"/>
  <c r="R263" i="1"/>
  <c r="V263" i="1" s="1"/>
  <c r="R264" i="1"/>
  <c r="V264" i="1" s="1"/>
  <c r="R265" i="1"/>
  <c r="V265" i="1" s="1"/>
  <c r="R266" i="1"/>
  <c r="V266" i="1" s="1"/>
  <c r="R267" i="1"/>
  <c r="V267" i="1" s="1"/>
  <c r="R268" i="1"/>
  <c r="V268" i="1" s="1"/>
  <c r="R269" i="1"/>
  <c r="V269" i="1" s="1"/>
  <c r="R270" i="1"/>
  <c r="V270" i="1" s="1"/>
  <c r="R271" i="1"/>
  <c r="V271" i="1" s="1"/>
  <c r="R272" i="1"/>
  <c r="V272" i="1" s="1"/>
  <c r="R273" i="1"/>
  <c r="V273" i="1" s="1"/>
  <c r="R274" i="1"/>
  <c r="V274" i="1" s="1"/>
  <c r="R275" i="1"/>
  <c r="V275" i="1" s="1"/>
  <c r="R276" i="1"/>
  <c r="V276" i="1" s="1"/>
  <c r="R277" i="1"/>
  <c r="V277" i="1" s="1"/>
  <c r="R278" i="1"/>
  <c r="V278" i="1" s="1"/>
  <c r="R279" i="1"/>
  <c r="V279" i="1" s="1"/>
  <c r="R280" i="1"/>
  <c r="V280" i="1" s="1"/>
  <c r="R281" i="1"/>
  <c r="V281" i="1" s="1"/>
  <c r="R282" i="1"/>
  <c r="V282" i="1" s="1"/>
  <c r="R283" i="1"/>
  <c r="V283" i="1" s="1"/>
  <c r="R284" i="1"/>
  <c r="V284" i="1" s="1"/>
  <c r="R285" i="1"/>
  <c r="V285" i="1" s="1"/>
  <c r="R286" i="1"/>
  <c r="V286" i="1" s="1"/>
  <c r="R287" i="1"/>
  <c r="V287" i="1" s="1"/>
  <c r="R288" i="1"/>
  <c r="R289" i="1"/>
  <c r="R290" i="1"/>
  <c r="R291" i="1"/>
  <c r="V291" i="1" s="1"/>
  <c r="R292" i="1"/>
  <c r="V292" i="1" s="1"/>
  <c r="R293" i="1"/>
  <c r="V293" i="1" s="1"/>
  <c r="R294" i="1"/>
  <c r="V294" i="1" s="1"/>
  <c r="R295" i="1"/>
  <c r="V295" i="1" s="1"/>
  <c r="R296" i="1"/>
  <c r="V296" i="1" s="1"/>
  <c r="R297" i="1"/>
  <c r="V297" i="1" s="1"/>
  <c r="R298" i="1"/>
  <c r="V298" i="1" s="1"/>
  <c r="R299" i="1"/>
  <c r="V299" i="1" s="1"/>
  <c r="R300" i="1"/>
  <c r="V300" i="1" s="1"/>
  <c r="R301" i="1"/>
  <c r="V301" i="1" s="1"/>
  <c r="R302" i="1"/>
  <c r="V302" i="1" s="1"/>
  <c r="R303" i="1"/>
  <c r="V303" i="1" s="1"/>
  <c r="R304" i="1"/>
  <c r="V304" i="1" s="1"/>
  <c r="R305" i="1"/>
  <c r="V305" i="1" s="1"/>
  <c r="R306" i="1"/>
  <c r="V306" i="1" s="1"/>
  <c r="R307" i="1"/>
  <c r="V307" i="1" s="1"/>
  <c r="R308" i="1"/>
  <c r="V308" i="1" s="1"/>
  <c r="R309" i="1"/>
  <c r="V309" i="1" s="1"/>
  <c r="R310" i="1"/>
  <c r="V310" i="1" s="1"/>
  <c r="R311" i="1"/>
  <c r="V311" i="1" s="1"/>
  <c r="R312" i="1"/>
  <c r="V312" i="1" s="1"/>
  <c r="R313" i="1"/>
  <c r="V313" i="1" s="1"/>
  <c r="R314" i="1"/>
  <c r="V314" i="1" s="1"/>
  <c r="R315" i="1"/>
  <c r="V315" i="1" s="1"/>
  <c r="R316" i="1"/>
  <c r="V316" i="1" s="1"/>
  <c r="R317" i="1"/>
  <c r="V317" i="1" s="1"/>
  <c r="R318" i="1"/>
  <c r="V318" i="1" s="1"/>
  <c r="R319" i="1"/>
  <c r="V319" i="1" s="1"/>
  <c r="R320" i="1"/>
  <c r="V320" i="1" s="1"/>
  <c r="R321" i="1"/>
  <c r="V321" i="1" s="1"/>
  <c r="R322" i="1"/>
  <c r="V322" i="1" s="1"/>
  <c r="R323" i="1"/>
  <c r="V323" i="1" s="1"/>
  <c r="R324" i="1"/>
  <c r="V324" i="1" s="1"/>
  <c r="R325" i="1"/>
  <c r="V325" i="1" s="1"/>
  <c r="R326" i="1"/>
  <c r="V326" i="1" s="1"/>
  <c r="R327" i="1"/>
  <c r="V327" i="1" s="1"/>
  <c r="R328" i="1"/>
  <c r="V328" i="1" s="1"/>
  <c r="R329" i="1"/>
  <c r="V329" i="1" s="1"/>
  <c r="R330" i="1"/>
  <c r="V330" i="1" s="1"/>
  <c r="R331" i="1"/>
  <c r="V331" i="1" s="1"/>
  <c r="R332" i="1"/>
  <c r="V332" i="1" s="1"/>
  <c r="R333" i="1"/>
  <c r="V333" i="1" s="1"/>
  <c r="R334" i="1"/>
  <c r="V334" i="1" s="1"/>
  <c r="R335" i="1"/>
  <c r="V335" i="1" s="1"/>
  <c r="R336" i="1"/>
  <c r="R337" i="1"/>
  <c r="R338" i="1"/>
  <c r="R339" i="1"/>
  <c r="V339" i="1" s="1"/>
  <c r="R340" i="1"/>
  <c r="V340" i="1" s="1"/>
  <c r="R341" i="1"/>
  <c r="V341" i="1" s="1"/>
  <c r="R342" i="1"/>
  <c r="V342" i="1" s="1"/>
  <c r="R343" i="1"/>
  <c r="V343" i="1" s="1"/>
  <c r="R344" i="1"/>
  <c r="V344" i="1" s="1"/>
  <c r="R345" i="1"/>
  <c r="V345" i="1" s="1"/>
  <c r="R346" i="1"/>
  <c r="V346" i="1" s="1"/>
  <c r="R347" i="1"/>
  <c r="V347" i="1" s="1"/>
  <c r="R348" i="1"/>
  <c r="V348" i="1" s="1"/>
  <c r="R349" i="1"/>
  <c r="V349" i="1" s="1"/>
  <c r="R350" i="1"/>
  <c r="V350" i="1" s="1"/>
  <c r="R351" i="1"/>
  <c r="V351" i="1" s="1"/>
  <c r="R352" i="1"/>
  <c r="V352" i="1" s="1"/>
  <c r="R353" i="1"/>
  <c r="V353" i="1" s="1"/>
  <c r="R354" i="1"/>
  <c r="V354" i="1" s="1"/>
  <c r="R355" i="1"/>
  <c r="V355" i="1" s="1"/>
  <c r="R356" i="1"/>
  <c r="V356" i="1" s="1"/>
  <c r="R357" i="1"/>
  <c r="V357" i="1" s="1"/>
  <c r="R358" i="1"/>
  <c r="V358" i="1" s="1"/>
  <c r="R359" i="1"/>
  <c r="V359" i="1" s="1"/>
  <c r="R360" i="1"/>
  <c r="V360" i="1" s="1"/>
  <c r="R361" i="1"/>
  <c r="V361" i="1" s="1"/>
  <c r="R362" i="1"/>
  <c r="V362" i="1" s="1"/>
  <c r="R363" i="1"/>
  <c r="V363" i="1" s="1"/>
  <c r="R364" i="1"/>
  <c r="V364" i="1" s="1"/>
  <c r="R365" i="1"/>
  <c r="V365" i="1" s="1"/>
  <c r="R366" i="1"/>
  <c r="V366" i="1" s="1"/>
  <c r="R367" i="1"/>
  <c r="V367" i="1" s="1"/>
  <c r="R368" i="1"/>
  <c r="V368" i="1" s="1"/>
  <c r="R369" i="1"/>
  <c r="V369" i="1" s="1"/>
  <c r="R370" i="1"/>
  <c r="V370" i="1" s="1"/>
  <c r="R371" i="1"/>
  <c r="V371" i="1" s="1"/>
  <c r="R372" i="1"/>
  <c r="V372" i="1" s="1"/>
  <c r="R373" i="1"/>
  <c r="V373" i="1" s="1"/>
  <c r="R374" i="1"/>
  <c r="V374" i="1" s="1"/>
  <c r="R375" i="1"/>
  <c r="V375" i="1" s="1"/>
  <c r="R376" i="1"/>
  <c r="V376" i="1" s="1"/>
  <c r="R377" i="1"/>
  <c r="V377" i="1" s="1"/>
  <c r="R378" i="1"/>
  <c r="V378" i="1" s="1"/>
  <c r="R379" i="1"/>
  <c r="V379" i="1" s="1"/>
  <c r="R380" i="1"/>
  <c r="V380" i="1" s="1"/>
  <c r="R381" i="1"/>
  <c r="V381" i="1" s="1"/>
  <c r="R382" i="1"/>
  <c r="V382" i="1" s="1"/>
  <c r="R383" i="1"/>
  <c r="V383" i="1" s="1"/>
  <c r="R384" i="1"/>
  <c r="R385" i="1"/>
  <c r="R386" i="1"/>
  <c r="R387" i="1"/>
  <c r="V387" i="1" s="1"/>
  <c r="R388" i="1"/>
  <c r="V388" i="1" s="1"/>
  <c r="R389" i="1"/>
  <c r="V389" i="1" s="1"/>
  <c r="R390" i="1"/>
  <c r="V390" i="1" s="1"/>
  <c r="R391" i="1"/>
  <c r="V391" i="1" s="1"/>
  <c r="R392" i="1"/>
  <c r="V392" i="1" s="1"/>
  <c r="R393" i="1"/>
  <c r="V393" i="1" s="1"/>
  <c r="R394" i="1"/>
  <c r="V394" i="1" s="1"/>
  <c r="R395" i="1"/>
  <c r="V395" i="1" s="1"/>
  <c r="R396" i="1"/>
  <c r="V396" i="1" s="1"/>
  <c r="R397" i="1"/>
  <c r="V397" i="1" s="1"/>
  <c r="R398" i="1"/>
  <c r="V398" i="1" s="1"/>
  <c r="R399" i="1"/>
  <c r="V399" i="1" s="1"/>
  <c r="R400" i="1"/>
  <c r="V400" i="1" s="1"/>
  <c r="R401" i="1"/>
  <c r="V401" i="1" s="1"/>
  <c r="R402" i="1"/>
  <c r="V402" i="1" s="1"/>
  <c r="R403" i="1"/>
  <c r="V403" i="1" s="1"/>
  <c r="R404" i="1"/>
  <c r="V404" i="1" s="1"/>
  <c r="R405" i="1"/>
  <c r="V405" i="1" s="1"/>
  <c r="R406" i="1"/>
  <c r="V406" i="1" s="1"/>
  <c r="R407" i="1"/>
  <c r="V407" i="1" s="1"/>
  <c r="R408" i="1"/>
  <c r="V408" i="1" s="1"/>
  <c r="R409" i="1"/>
  <c r="V409" i="1" s="1"/>
  <c r="R410" i="1"/>
  <c r="V410" i="1" s="1"/>
  <c r="R411" i="1"/>
  <c r="V411" i="1" s="1"/>
  <c r="R412" i="1"/>
  <c r="V412" i="1" s="1"/>
  <c r="R413" i="1"/>
  <c r="V413" i="1" s="1"/>
  <c r="R414" i="1"/>
  <c r="V414" i="1" s="1"/>
  <c r="R415" i="1"/>
  <c r="V415" i="1" s="1"/>
  <c r="R416" i="1"/>
  <c r="V416" i="1" s="1"/>
  <c r="R417" i="1"/>
  <c r="V417" i="1" s="1"/>
  <c r="R418" i="1"/>
  <c r="V418" i="1" s="1"/>
  <c r="R419" i="1"/>
  <c r="V419" i="1" s="1"/>
  <c r="R420" i="1"/>
  <c r="V420" i="1" s="1"/>
  <c r="R421" i="1"/>
  <c r="V421" i="1" s="1"/>
  <c r="R422" i="1"/>
  <c r="V422" i="1" s="1"/>
  <c r="R423" i="1"/>
  <c r="V423" i="1" s="1"/>
  <c r="R424" i="1"/>
  <c r="V424" i="1" s="1"/>
  <c r="R425" i="1"/>
  <c r="V425" i="1" s="1"/>
  <c r="R426" i="1"/>
  <c r="V426" i="1" s="1"/>
  <c r="R427" i="1"/>
  <c r="V427" i="1" s="1"/>
  <c r="R428" i="1"/>
  <c r="V428" i="1" s="1"/>
  <c r="R429" i="1"/>
  <c r="V429" i="1" s="1"/>
  <c r="R430" i="1"/>
  <c r="V430" i="1" s="1"/>
  <c r="R431" i="1"/>
  <c r="V431" i="1" s="1"/>
  <c r="R432" i="1"/>
  <c r="R433" i="1"/>
  <c r="R434" i="1"/>
  <c r="R435" i="1"/>
  <c r="V435" i="1" s="1"/>
  <c r="R436" i="1"/>
  <c r="V436" i="1" s="1"/>
  <c r="R437" i="1"/>
  <c r="V437" i="1" s="1"/>
  <c r="R438" i="1"/>
  <c r="V438" i="1" s="1"/>
  <c r="R439" i="1"/>
  <c r="V439" i="1" s="1"/>
  <c r="R440" i="1"/>
  <c r="V440" i="1" s="1"/>
  <c r="R441" i="1"/>
  <c r="V441" i="1" s="1"/>
  <c r="R442" i="1"/>
  <c r="V442" i="1" s="1"/>
  <c r="R443" i="1"/>
  <c r="V443" i="1" s="1"/>
  <c r="R444" i="1"/>
  <c r="V444" i="1" s="1"/>
  <c r="R445" i="1"/>
  <c r="V445" i="1" s="1"/>
  <c r="R446" i="1"/>
  <c r="V446" i="1" s="1"/>
  <c r="R447" i="1"/>
  <c r="V447" i="1" s="1"/>
  <c r="R448" i="1"/>
  <c r="V448" i="1" s="1"/>
  <c r="R449" i="1"/>
  <c r="V449" i="1" s="1"/>
  <c r="R450" i="1"/>
  <c r="V450" i="1" s="1"/>
  <c r="R451" i="1"/>
  <c r="V451" i="1" s="1"/>
  <c r="R452" i="1"/>
  <c r="V452" i="1" s="1"/>
  <c r="R453" i="1"/>
  <c r="V453" i="1" s="1"/>
  <c r="R454" i="1"/>
  <c r="V454" i="1" s="1"/>
  <c r="R455" i="1"/>
  <c r="V455" i="1" s="1"/>
  <c r="R456" i="1"/>
  <c r="V456" i="1" s="1"/>
  <c r="R457" i="1"/>
  <c r="V457" i="1" s="1"/>
  <c r="R458" i="1"/>
  <c r="V458" i="1" s="1"/>
  <c r="R459" i="1"/>
  <c r="V459" i="1" s="1"/>
  <c r="R460" i="1"/>
  <c r="V460" i="1" s="1"/>
  <c r="R461" i="1"/>
  <c r="V461" i="1" s="1"/>
  <c r="R462" i="1"/>
  <c r="V462" i="1" s="1"/>
  <c r="R463" i="1"/>
  <c r="V463" i="1" s="1"/>
  <c r="R464" i="1"/>
  <c r="V464" i="1" s="1"/>
  <c r="R465" i="1"/>
  <c r="V465" i="1" s="1"/>
  <c r="R466" i="1"/>
  <c r="V466" i="1" s="1"/>
  <c r="R467" i="1"/>
  <c r="V467" i="1" s="1"/>
  <c r="R468" i="1"/>
  <c r="V468" i="1" s="1"/>
  <c r="R469" i="1"/>
  <c r="V469" i="1" s="1"/>
  <c r="R470" i="1"/>
  <c r="V470" i="1" s="1"/>
  <c r="R471" i="1"/>
  <c r="V471" i="1" s="1"/>
  <c r="R472" i="1"/>
  <c r="V472" i="1" s="1"/>
  <c r="R473" i="1"/>
  <c r="V473" i="1" s="1"/>
  <c r="Q259" i="1"/>
  <c r="U259" i="1" s="1"/>
  <c r="Q260" i="1"/>
  <c r="U260" i="1" s="1"/>
  <c r="Q261" i="1"/>
  <c r="U261" i="1" s="1"/>
  <c r="Q262" i="1"/>
  <c r="U262" i="1" s="1"/>
  <c r="Q263" i="1"/>
  <c r="U263" i="1" s="1"/>
  <c r="Q264" i="1"/>
  <c r="U264" i="1" s="1"/>
  <c r="Q265" i="1"/>
  <c r="U265" i="1" s="1"/>
  <c r="Q266" i="1"/>
  <c r="U266" i="1" s="1"/>
  <c r="Q267" i="1"/>
  <c r="U267" i="1" s="1"/>
  <c r="Q268" i="1"/>
  <c r="U268" i="1" s="1"/>
  <c r="Q269" i="1"/>
  <c r="U269" i="1" s="1"/>
  <c r="Q270" i="1"/>
  <c r="Q271" i="1"/>
  <c r="Q272" i="1"/>
  <c r="U272" i="1" s="1"/>
  <c r="Q273" i="1"/>
  <c r="U273" i="1" s="1"/>
  <c r="Q274" i="1"/>
  <c r="U274" i="1" s="1"/>
  <c r="Q275" i="1"/>
  <c r="U275" i="1" s="1"/>
  <c r="Q276" i="1"/>
  <c r="U276" i="1" s="1"/>
  <c r="Q277" i="1"/>
  <c r="U277" i="1" s="1"/>
  <c r="Q278" i="1"/>
  <c r="U278" i="1" s="1"/>
  <c r="Q279" i="1"/>
  <c r="U279" i="1" s="1"/>
  <c r="Q280" i="1"/>
  <c r="U280" i="1" s="1"/>
  <c r="Q281" i="1"/>
  <c r="U281" i="1" s="1"/>
  <c r="Q282" i="1"/>
  <c r="U282" i="1" s="1"/>
  <c r="Q283" i="1"/>
  <c r="U283" i="1" s="1"/>
  <c r="Q284" i="1"/>
  <c r="U284" i="1" s="1"/>
  <c r="Q285" i="1"/>
  <c r="Q286" i="1"/>
  <c r="Q287" i="1"/>
  <c r="U287" i="1" s="1"/>
  <c r="Q288" i="1"/>
  <c r="U288" i="1" s="1"/>
  <c r="Q289" i="1"/>
  <c r="Q290" i="1"/>
  <c r="U290" i="1" s="1"/>
  <c r="Q291" i="1"/>
  <c r="U291" i="1" s="1"/>
  <c r="Q292" i="1"/>
  <c r="U292" i="1" s="1"/>
  <c r="Q293" i="1"/>
  <c r="U293" i="1" s="1"/>
  <c r="Q294" i="1"/>
  <c r="U294" i="1" s="1"/>
  <c r="Q295" i="1"/>
  <c r="U295" i="1" s="1"/>
  <c r="Q296" i="1"/>
  <c r="U296" i="1" s="1"/>
  <c r="Q297" i="1"/>
  <c r="U297" i="1" s="1"/>
  <c r="Q298" i="1"/>
  <c r="U298" i="1" s="1"/>
  <c r="Q299" i="1"/>
  <c r="U299" i="1" s="1"/>
  <c r="Q300" i="1"/>
  <c r="U300" i="1" s="1"/>
  <c r="Q301" i="1"/>
  <c r="U301" i="1" s="1"/>
  <c r="Q302" i="1"/>
  <c r="U302" i="1" s="1"/>
  <c r="Q303" i="1"/>
  <c r="U303" i="1" s="1"/>
  <c r="Q304" i="1"/>
  <c r="U304" i="1" s="1"/>
  <c r="Q305" i="1"/>
  <c r="U305" i="1" s="1"/>
  <c r="Q306" i="1"/>
  <c r="Q307" i="1"/>
  <c r="Q308" i="1"/>
  <c r="U308" i="1" s="1"/>
  <c r="Q309" i="1"/>
  <c r="U309" i="1" s="1"/>
  <c r="Q310" i="1"/>
  <c r="U310" i="1" s="1"/>
  <c r="Q311" i="1"/>
  <c r="U311" i="1" s="1"/>
  <c r="Q312" i="1"/>
  <c r="U312" i="1" s="1"/>
  <c r="Q313" i="1"/>
  <c r="U313" i="1" s="1"/>
  <c r="Q314" i="1"/>
  <c r="U314" i="1" s="1"/>
  <c r="Q315" i="1"/>
  <c r="U315" i="1" s="1"/>
  <c r="Q316" i="1"/>
  <c r="U316" i="1" s="1"/>
  <c r="Q317" i="1"/>
  <c r="U317" i="1" s="1"/>
  <c r="Q318" i="1"/>
  <c r="U318" i="1" s="1"/>
  <c r="Q319" i="1"/>
  <c r="U319" i="1" s="1"/>
  <c r="Q320" i="1"/>
  <c r="U320" i="1" s="1"/>
  <c r="Q321" i="1"/>
  <c r="Q322" i="1"/>
  <c r="Q323" i="1"/>
  <c r="U323" i="1" s="1"/>
  <c r="Q324" i="1"/>
  <c r="U324" i="1" s="1"/>
  <c r="Q325" i="1"/>
  <c r="Q326" i="1"/>
  <c r="U326" i="1" s="1"/>
  <c r="Q327" i="1"/>
  <c r="U327" i="1" s="1"/>
  <c r="Q328" i="1"/>
  <c r="U328" i="1" s="1"/>
  <c r="Q329" i="1"/>
  <c r="U329" i="1" s="1"/>
  <c r="Q330" i="1"/>
  <c r="U330" i="1" s="1"/>
  <c r="Q331" i="1"/>
  <c r="U331" i="1" s="1"/>
  <c r="Q332" i="1"/>
  <c r="U332" i="1" s="1"/>
  <c r="Q333" i="1"/>
  <c r="U333" i="1" s="1"/>
  <c r="Q334" i="1"/>
  <c r="U334" i="1" s="1"/>
  <c r="Q335" i="1"/>
  <c r="U335" i="1" s="1"/>
  <c r="Q336" i="1"/>
  <c r="U336" i="1" s="1"/>
  <c r="Q337" i="1"/>
  <c r="U337" i="1" s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X9" i="16"/>
  <c r="X7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0" i="16"/>
  <c r="V71" i="16"/>
  <c r="V72" i="16"/>
  <c r="V73" i="16"/>
  <c r="V74" i="16"/>
  <c r="V75" i="16"/>
  <c r="V76" i="16"/>
  <c r="V77" i="16"/>
  <c r="V78" i="16"/>
  <c r="V79" i="16"/>
  <c r="V80" i="16"/>
  <c r="V81" i="16"/>
  <c r="V82" i="16"/>
  <c r="V83" i="16"/>
  <c r="V84" i="16"/>
  <c r="V85" i="16"/>
  <c r="V86" i="16"/>
  <c r="V87" i="16"/>
  <c r="V2" i="16"/>
  <c r="X6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2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Z13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Z9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Z5" i="1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" i="1"/>
  <c r="R3" i="1"/>
  <c r="V3" i="1" s="1"/>
  <c r="R4" i="1"/>
  <c r="V4" i="1" s="1"/>
  <c r="R5" i="1"/>
  <c r="V5" i="1" s="1"/>
  <c r="R6" i="1"/>
  <c r="V6" i="1" s="1"/>
  <c r="R7" i="1"/>
  <c r="V7" i="1" s="1"/>
  <c r="R8" i="1"/>
  <c r="V8" i="1" s="1"/>
  <c r="R9" i="1"/>
  <c r="V9" i="1" s="1"/>
  <c r="R10" i="1"/>
  <c r="V10" i="1" s="1"/>
  <c r="R11" i="1"/>
  <c r="V11" i="1" s="1"/>
  <c r="R12" i="1"/>
  <c r="V12" i="1" s="1"/>
  <c r="R13" i="1"/>
  <c r="V13" i="1" s="1"/>
  <c r="R14" i="1"/>
  <c r="V14" i="1" s="1"/>
  <c r="R15" i="1"/>
  <c r="V15" i="1" s="1"/>
  <c r="R16" i="1"/>
  <c r="V16" i="1" s="1"/>
  <c r="R17" i="1"/>
  <c r="V17" i="1" s="1"/>
  <c r="R18" i="1"/>
  <c r="V18" i="1" s="1"/>
  <c r="R19" i="1"/>
  <c r="V19" i="1" s="1"/>
  <c r="R20" i="1"/>
  <c r="V20" i="1" s="1"/>
  <c r="R21" i="1"/>
  <c r="V21" i="1" s="1"/>
  <c r="R22" i="1"/>
  <c r="V22" i="1" s="1"/>
  <c r="R23" i="1"/>
  <c r="V23" i="1" s="1"/>
  <c r="R24" i="1"/>
  <c r="V24" i="1" s="1"/>
  <c r="R25" i="1"/>
  <c r="V25" i="1" s="1"/>
  <c r="R26" i="1"/>
  <c r="V26" i="1" s="1"/>
  <c r="R27" i="1"/>
  <c r="V27" i="1" s="1"/>
  <c r="R28" i="1"/>
  <c r="V28" i="1" s="1"/>
  <c r="R29" i="1"/>
  <c r="V29" i="1" s="1"/>
  <c r="R30" i="1"/>
  <c r="V30" i="1" s="1"/>
  <c r="R31" i="1"/>
  <c r="V31" i="1" s="1"/>
  <c r="R32" i="1"/>
  <c r="V32" i="1" s="1"/>
  <c r="R33" i="1"/>
  <c r="V33" i="1" s="1"/>
  <c r="R34" i="1"/>
  <c r="V34" i="1" s="1"/>
  <c r="R35" i="1"/>
  <c r="V35" i="1" s="1"/>
  <c r="R36" i="1"/>
  <c r="V36" i="1" s="1"/>
  <c r="R37" i="1"/>
  <c r="V37" i="1" s="1"/>
  <c r="R38" i="1"/>
  <c r="V38" i="1" s="1"/>
  <c r="R39" i="1"/>
  <c r="V39" i="1" s="1"/>
  <c r="R40" i="1"/>
  <c r="V40" i="1" s="1"/>
  <c r="R41" i="1"/>
  <c r="V41" i="1" s="1"/>
  <c r="R42" i="1"/>
  <c r="V42" i="1" s="1"/>
  <c r="R43" i="1"/>
  <c r="V43" i="1" s="1"/>
  <c r="R44" i="1"/>
  <c r="V44" i="1" s="1"/>
  <c r="R45" i="1"/>
  <c r="V45" i="1" s="1"/>
  <c r="R46" i="1"/>
  <c r="V46" i="1" s="1"/>
  <c r="R47" i="1"/>
  <c r="V47" i="1" s="1"/>
  <c r="R48" i="1"/>
  <c r="R49" i="1"/>
  <c r="R50" i="1"/>
  <c r="R51" i="1"/>
  <c r="V51" i="1" s="1"/>
  <c r="R52" i="1"/>
  <c r="V52" i="1" s="1"/>
  <c r="R53" i="1"/>
  <c r="V53" i="1" s="1"/>
  <c r="R54" i="1"/>
  <c r="V54" i="1" s="1"/>
  <c r="R55" i="1"/>
  <c r="V55" i="1" s="1"/>
  <c r="R56" i="1"/>
  <c r="V56" i="1" s="1"/>
  <c r="R57" i="1"/>
  <c r="V57" i="1" s="1"/>
  <c r="R58" i="1"/>
  <c r="V58" i="1" s="1"/>
  <c r="R59" i="1"/>
  <c r="V59" i="1" s="1"/>
  <c r="R60" i="1"/>
  <c r="V60" i="1" s="1"/>
  <c r="R61" i="1"/>
  <c r="V61" i="1" s="1"/>
  <c r="R62" i="1"/>
  <c r="V62" i="1" s="1"/>
  <c r="R63" i="1"/>
  <c r="V63" i="1" s="1"/>
  <c r="R64" i="1"/>
  <c r="V64" i="1" s="1"/>
  <c r="R65" i="1"/>
  <c r="V65" i="1" s="1"/>
  <c r="R66" i="1"/>
  <c r="V66" i="1" s="1"/>
  <c r="R67" i="1"/>
  <c r="V67" i="1" s="1"/>
  <c r="R68" i="1"/>
  <c r="V68" i="1" s="1"/>
  <c r="R69" i="1"/>
  <c r="V69" i="1" s="1"/>
  <c r="R70" i="1"/>
  <c r="V70" i="1" s="1"/>
  <c r="R71" i="1"/>
  <c r="V71" i="1" s="1"/>
  <c r="R72" i="1"/>
  <c r="V72" i="1" s="1"/>
  <c r="R73" i="1"/>
  <c r="V73" i="1" s="1"/>
  <c r="R74" i="1"/>
  <c r="V74" i="1" s="1"/>
  <c r="R75" i="1"/>
  <c r="V75" i="1" s="1"/>
  <c r="R76" i="1"/>
  <c r="V76" i="1" s="1"/>
  <c r="R77" i="1"/>
  <c r="V77" i="1" s="1"/>
  <c r="R78" i="1"/>
  <c r="V78" i="1" s="1"/>
  <c r="R79" i="1"/>
  <c r="V79" i="1" s="1"/>
  <c r="R80" i="1"/>
  <c r="V80" i="1" s="1"/>
  <c r="R81" i="1"/>
  <c r="V81" i="1" s="1"/>
  <c r="R82" i="1"/>
  <c r="V82" i="1" s="1"/>
  <c r="R83" i="1"/>
  <c r="V83" i="1" s="1"/>
  <c r="R84" i="1"/>
  <c r="V84" i="1" s="1"/>
  <c r="R85" i="1"/>
  <c r="V85" i="1" s="1"/>
  <c r="R86" i="1"/>
  <c r="V86" i="1" s="1"/>
  <c r="R87" i="1"/>
  <c r="V87" i="1" s="1"/>
  <c r="R88" i="1"/>
  <c r="V88" i="1" s="1"/>
  <c r="R89" i="1"/>
  <c r="V89" i="1" s="1"/>
  <c r="R90" i="1"/>
  <c r="V90" i="1" s="1"/>
  <c r="R91" i="1"/>
  <c r="V91" i="1" s="1"/>
  <c r="R92" i="1"/>
  <c r="V92" i="1" s="1"/>
  <c r="R93" i="1"/>
  <c r="V93" i="1" s="1"/>
  <c r="R94" i="1"/>
  <c r="V94" i="1" s="1"/>
  <c r="R95" i="1"/>
  <c r="V95" i="1" s="1"/>
  <c r="R96" i="1"/>
  <c r="R97" i="1"/>
  <c r="R98" i="1"/>
  <c r="R99" i="1"/>
  <c r="V99" i="1" s="1"/>
  <c r="R100" i="1"/>
  <c r="V100" i="1" s="1"/>
  <c r="R101" i="1"/>
  <c r="V101" i="1" s="1"/>
  <c r="R102" i="1"/>
  <c r="V102" i="1" s="1"/>
  <c r="R103" i="1"/>
  <c r="V103" i="1" s="1"/>
  <c r="R104" i="1"/>
  <c r="V104" i="1" s="1"/>
  <c r="R105" i="1"/>
  <c r="V105" i="1" s="1"/>
  <c r="R106" i="1"/>
  <c r="V106" i="1" s="1"/>
  <c r="R107" i="1"/>
  <c r="V107" i="1" s="1"/>
  <c r="R108" i="1"/>
  <c r="V108" i="1" s="1"/>
  <c r="R109" i="1"/>
  <c r="V109" i="1" s="1"/>
  <c r="R110" i="1"/>
  <c r="V110" i="1" s="1"/>
  <c r="R111" i="1"/>
  <c r="V111" i="1" s="1"/>
  <c r="R112" i="1"/>
  <c r="V112" i="1" s="1"/>
  <c r="R113" i="1"/>
  <c r="V113" i="1" s="1"/>
  <c r="R114" i="1"/>
  <c r="V114" i="1" s="1"/>
  <c r="R115" i="1"/>
  <c r="V115" i="1" s="1"/>
  <c r="R116" i="1"/>
  <c r="V116" i="1" s="1"/>
  <c r="R117" i="1"/>
  <c r="V117" i="1" s="1"/>
  <c r="R118" i="1"/>
  <c r="V118" i="1" s="1"/>
  <c r="R119" i="1"/>
  <c r="V119" i="1" s="1"/>
  <c r="R120" i="1"/>
  <c r="V120" i="1" s="1"/>
  <c r="R121" i="1"/>
  <c r="V121" i="1" s="1"/>
  <c r="R122" i="1"/>
  <c r="V122" i="1" s="1"/>
  <c r="R123" i="1"/>
  <c r="V123" i="1" s="1"/>
  <c r="R124" i="1"/>
  <c r="V124" i="1" s="1"/>
  <c r="R125" i="1"/>
  <c r="V125" i="1" s="1"/>
  <c r="R126" i="1"/>
  <c r="V126" i="1" s="1"/>
  <c r="R127" i="1"/>
  <c r="V127" i="1" s="1"/>
  <c r="R128" i="1"/>
  <c r="V128" i="1" s="1"/>
  <c r="R129" i="1"/>
  <c r="V129" i="1" s="1"/>
  <c r="R130" i="1"/>
  <c r="V130" i="1" s="1"/>
  <c r="R131" i="1"/>
  <c r="V131" i="1" s="1"/>
  <c r="R132" i="1"/>
  <c r="V132" i="1" s="1"/>
  <c r="R133" i="1"/>
  <c r="V133" i="1" s="1"/>
  <c r="R134" i="1"/>
  <c r="V134" i="1" s="1"/>
  <c r="R135" i="1"/>
  <c r="V135" i="1" s="1"/>
  <c r="R136" i="1"/>
  <c r="V136" i="1" s="1"/>
  <c r="R137" i="1"/>
  <c r="V137" i="1" s="1"/>
  <c r="R138" i="1"/>
  <c r="V138" i="1" s="1"/>
  <c r="R139" i="1"/>
  <c r="V139" i="1" s="1"/>
  <c r="R140" i="1"/>
  <c r="V140" i="1" s="1"/>
  <c r="R141" i="1"/>
  <c r="V141" i="1" s="1"/>
  <c r="R142" i="1"/>
  <c r="V142" i="1" s="1"/>
  <c r="R143" i="1"/>
  <c r="V143" i="1" s="1"/>
  <c r="R144" i="1"/>
  <c r="R145" i="1"/>
  <c r="R146" i="1"/>
  <c r="R147" i="1"/>
  <c r="V147" i="1" s="1"/>
  <c r="R148" i="1"/>
  <c r="V148" i="1" s="1"/>
  <c r="R149" i="1"/>
  <c r="V149" i="1" s="1"/>
  <c r="R150" i="1"/>
  <c r="V150" i="1" s="1"/>
  <c r="R151" i="1"/>
  <c r="V151" i="1" s="1"/>
  <c r="R152" i="1"/>
  <c r="V152" i="1" s="1"/>
  <c r="R153" i="1"/>
  <c r="V153" i="1" s="1"/>
  <c r="R154" i="1"/>
  <c r="V154" i="1" s="1"/>
  <c r="R155" i="1"/>
  <c r="V155" i="1" s="1"/>
  <c r="R156" i="1"/>
  <c r="V156" i="1" s="1"/>
  <c r="R157" i="1"/>
  <c r="V157" i="1" s="1"/>
  <c r="R158" i="1"/>
  <c r="V158" i="1" s="1"/>
  <c r="R159" i="1"/>
  <c r="V159" i="1" s="1"/>
  <c r="R160" i="1"/>
  <c r="V160" i="1" s="1"/>
  <c r="R161" i="1"/>
  <c r="V161" i="1" s="1"/>
  <c r="R162" i="1"/>
  <c r="V162" i="1" s="1"/>
  <c r="R163" i="1"/>
  <c r="V163" i="1" s="1"/>
  <c r="R164" i="1"/>
  <c r="V164" i="1" s="1"/>
  <c r="R165" i="1"/>
  <c r="V165" i="1" s="1"/>
  <c r="R166" i="1"/>
  <c r="V166" i="1" s="1"/>
  <c r="R167" i="1"/>
  <c r="V167" i="1" s="1"/>
  <c r="R168" i="1"/>
  <c r="V168" i="1" s="1"/>
  <c r="R169" i="1"/>
  <c r="V169" i="1" s="1"/>
  <c r="R170" i="1"/>
  <c r="V170" i="1" s="1"/>
  <c r="R171" i="1"/>
  <c r="V171" i="1" s="1"/>
  <c r="R172" i="1"/>
  <c r="V172" i="1" s="1"/>
  <c r="R173" i="1"/>
  <c r="V173" i="1" s="1"/>
  <c r="R174" i="1"/>
  <c r="V174" i="1" s="1"/>
  <c r="R175" i="1"/>
  <c r="V175" i="1" s="1"/>
  <c r="R176" i="1"/>
  <c r="V176" i="1" s="1"/>
  <c r="R177" i="1"/>
  <c r="V177" i="1" s="1"/>
  <c r="R178" i="1"/>
  <c r="V178" i="1" s="1"/>
  <c r="R179" i="1"/>
  <c r="V179" i="1" s="1"/>
  <c r="R180" i="1"/>
  <c r="V180" i="1" s="1"/>
  <c r="R181" i="1"/>
  <c r="V181" i="1" s="1"/>
  <c r="R182" i="1"/>
  <c r="V182" i="1" s="1"/>
  <c r="R183" i="1"/>
  <c r="V183" i="1" s="1"/>
  <c r="R184" i="1"/>
  <c r="V184" i="1" s="1"/>
  <c r="R185" i="1"/>
  <c r="V185" i="1" s="1"/>
  <c r="R186" i="1"/>
  <c r="V186" i="1" s="1"/>
  <c r="R187" i="1"/>
  <c r="V187" i="1" s="1"/>
  <c r="R188" i="1"/>
  <c r="V188" i="1" s="1"/>
  <c r="R189" i="1"/>
  <c r="V189" i="1" s="1"/>
  <c r="R190" i="1"/>
  <c r="V190" i="1" s="1"/>
  <c r="R191" i="1"/>
  <c r="V191" i="1" s="1"/>
  <c r="R192" i="1"/>
  <c r="R193" i="1"/>
  <c r="R194" i="1"/>
  <c r="R195" i="1"/>
  <c r="V195" i="1" s="1"/>
  <c r="R196" i="1"/>
  <c r="V196" i="1" s="1"/>
  <c r="R197" i="1"/>
  <c r="V197" i="1" s="1"/>
  <c r="R198" i="1"/>
  <c r="V198" i="1" s="1"/>
  <c r="R199" i="1"/>
  <c r="V199" i="1" s="1"/>
  <c r="R200" i="1"/>
  <c r="V200" i="1" s="1"/>
  <c r="R201" i="1"/>
  <c r="V201" i="1" s="1"/>
  <c r="R202" i="1"/>
  <c r="V202" i="1" s="1"/>
  <c r="R203" i="1"/>
  <c r="V203" i="1" s="1"/>
  <c r="R204" i="1"/>
  <c r="V204" i="1" s="1"/>
  <c r="R205" i="1"/>
  <c r="V205" i="1" s="1"/>
  <c r="R206" i="1"/>
  <c r="V206" i="1" s="1"/>
  <c r="R207" i="1"/>
  <c r="V207" i="1" s="1"/>
  <c r="R208" i="1"/>
  <c r="V208" i="1" s="1"/>
  <c r="R209" i="1"/>
  <c r="V209" i="1" s="1"/>
  <c r="R210" i="1"/>
  <c r="V210" i="1" s="1"/>
  <c r="R211" i="1"/>
  <c r="V211" i="1" s="1"/>
  <c r="R212" i="1"/>
  <c r="V212" i="1" s="1"/>
  <c r="R213" i="1"/>
  <c r="V213" i="1" s="1"/>
  <c r="R214" i="1"/>
  <c r="V214" i="1" s="1"/>
  <c r="R215" i="1"/>
  <c r="V215" i="1" s="1"/>
  <c r="R216" i="1"/>
  <c r="V216" i="1" s="1"/>
  <c r="R217" i="1"/>
  <c r="V217" i="1" s="1"/>
  <c r="R218" i="1"/>
  <c r="V218" i="1" s="1"/>
  <c r="R219" i="1"/>
  <c r="V219" i="1" s="1"/>
  <c r="R220" i="1"/>
  <c r="V220" i="1" s="1"/>
  <c r="R221" i="1"/>
  <c r="V221" i="1" s="1"/>
  <c r="R222" i="1"/>
  <c r="V222" i="1" s="1"/>
  <c r="R223" i="1"/>
  <c r="V223" i="1" s="1"/>
  <c r="R224" i="1"/>
  <c r="V224" i="1" s="1"/>
  <c r="R225" i="1"/>
  <c r="V225" i="1" s="1"/>
  <c r="R226" i="1"/>
  <c r="V226" i="1" s="1"/>
  <c r="R227" i="1"/>
  <c r="V227" i="1" s="1"/>
  <c r="R228" i="1"/>
  <c r="V228" i="1" s="1"/>
  <c r="R229" i="1"/>
  <c r="V229" i="1" s="1"/>
  <c r="R230" i="1"/>
  <c r="V230" i="1" s="1"/>
  <c r="R231" i="1"/>
  <c r="V231" i="1" s="1"/>
  <c r="R232" i="1"/>
  <c r="V232" i="1" s="1"/>
  <c r="R233" i="1"/>
  <c r="V233" i="1" s="1"/>
  <c r="R234" i="1"/>
  <c r="V234" i="1" s="1"/>
  <c r="R235" i="1"/>
  <c r="V235" i="1" s="1"/>
  <c r="R236" i="1"/>
  <c r="V236" i="1" s="1"/>
  <c r="R237" i="1"/>
  <c r="V237" i="1" s="1"/>
  <c r="R238" i="1"/>
  <c r="V238" i="1" s="1"/>
  <c r="R239" i="1"/>
  <c r="V239" i="1" s="1"/>
  <c r="R240" i="1"/>
  <c r="R241" i="1"/>
  <c r="R242" i="1"/>
  <c r="R243" i="1"/>
  <c r="V243" i="1" s="1"/>
  <c r="R244" i="1"/>
  <c r="V244" i="1" s="1"/>
  <c r="R245" i="1"/>
  <c r="V245" i="1" s="1"/>
  <c r="R246" i="1"/>
  <c r="V246" i="1" s="1"/>
  <c r="R247" i="1"/>
  <c r="V247" i="1" s="1"/>
  <c r="R248" i="1"/>
  <c r="V248" i="1" s="1"/>
  <c r="R249" i="1"/>
  <c r="V249" i="1" s="1"/>
  <c r="R250" i="1"/>
  <c r="V250" i="1" s="1"/>
  <c r="R251" i="1"/>
  <c r="V251" i="1" s="1"/>
  <c r="R252" i="1"/>
  <c r="V252" i="1" s="1"/>
  <c r="R253" i="1"/>
  <c r="V253" i="1" s="1"/>
  <c r="R254" i="1"/>
  <c r="V254" i="1" s="1"/>
  <c r="R255" i="1"/>
  <c r="V255" i="1" s="1"/>
  <c r="R256" i="1"/>
  <c r="V256" i="1" s="1"/>
  <c r="R257" i="1"/>
  <c r="V257" i="1" s="1"/>
  <c r="R258" i="1"/>
  <c r="V258" i="1" s="1"/>
  <c r="R2" i="1"/>
  <c r="V2" i="1" s="1"/>
  <c r="Q3" i="1"/>
  <c r="U3" i="1" s="1"/>
  <c r="Q4" i="1"/>
  <c r="U4" i="1" s="1"/>
  <c r="Q5" i="1"/>
  <c r="U5" i="1" s="1"/>
  <c r="Q6" i="1"/>
  <c r="U6" i="1" s="1"/>
  <c r="Q7" i="1"/>
  <c r="U7" i="1" s="1"/>
  <c r="Q8" i="1"/>
  <c r="Q9" i="1"/>
  <c r="Q10" i="1"/>
  <c r="Q11" i="1"/>
  <c r="U11" i="1" s="1"/>
  <c r="Q12" i="1"/>
  <c r="U12" i="1" s="1"/>
  <c r="Q13" i="1"/>
  <c r="U13" i="1" s="1"/>
  <c r="Q14" i="1"/>
  <c r="U14" i="1" s="1"/>
  <c r="Q15" i="1"/>
  <c r="U15" i="1" s="1"/>
  <c r="Q16" i="1"/>
  <c r="U16" i="1" s="1"/>
  <c r="Q17" i="1"/>
  <c r="U17" i="1" s="1"/>
  <c r="Q18" i="1"/>
  <c r="U18" i="1" s="1"/>
  <c r="Q19" i="1"/>
  <c r="U19" i="1" s="1"/>
  <c r="Q20" i="1"/>
  <c r="U20" i="1" s="1"/>
  <c r="Q21" i="1"/>
  <c r="U21" i="1" s="1"/>
  <c r="Q22" i="1"/>
  <c r="U22" i="1" s="1"/>
  <c r="Q23" i="1"/>
  <c r="U23" i="1" s="1"/>
  <c r="Q24" i="1"/>
  <c r="U24" i="1" s="1"/>
  <c r="Q25" i="1"/>
  <c r="U25" i="1" s="1"/>
  <c r="Q26" i="1"/>
  <c r="U26" i="1" s="1"/>
  <c r="Q27" i="1"/>
  <c r="U27" i="1" s="1"/>
  <c r="Q28" i="1"/>
  <c r="U28" i="1" s="1"/>
  <c r="Q29" i="1"/>
  <c r="U29" i="1" s="1"/>
  <c r="Q30" i="1"/>
  <c r="U30" i="1" s="1"/>
  <c r="Q31" i="1"/>
  <c r="U31" i="1" s="1"/>
  <c r="Q32" i="1"/>
  <c r="U32" i="1" s="1"/>
  <c r="Q33" i="1"/>
  <c r="U33" i="1" s="1"/>
  <c r="Q34" i="1"/>
  <c r="U34" i="1" s="1"/>
  <c r="Q35" i="1"/>
  <c r="U35" i="1" s="1"/>
  <c r="Q36" i="1"/>
  <c r="U36" i="1" s="1"/>
  <c r="Q37" i="1"/>
  <c r="U37" i="1" s="1"/>
  <c r="Q38" i="1"/>
  <c r="U38" i="1" s="1"/>
  <c r="Q39" i="1"/>
  <c r="U39" i="1" s="1"/>
  <c r="Q40" i="1"/>
  <c r="U40" i="1" s="1"/>
  <c r="Q41" i="1"/>
  <c r="U41" i="1" s="1"/>
  <c r="Q42" i="1"/>
  <c r="U42" i="1" s="1"/>
  <c r="Q43" i="1"/>
  <c r="U43" i="1" s="1"/>
  <c r="Q44" i="1"/>
  <c r="U44" i="1" s="1"/>
  <c r="Q45" i="1"/>
  <c r="U45" i="1" s="1"/>
  <c r="Q46" i="1"/>
  <c r="U46" i="1" s="1"/>
  <c r="Q47" i="1"/>
  <c r="U47" i="1" s="1"/>
  <c r="Q48" i="1"/>
  <c r="U48" i="1" s="1"/>
  <c r="Q49" i="1"/>
  <c r="U49" i="1" s="1"/>
  <c r="Q50" i="1"/>
  <c r="U50" i="1" s="1"/>
  <c r="Q51" i="1"/>
  <c r="U51" i="1" s="1"/>
  <c r="Q52" i="1"/>
  <c r="U52" i="1" s="1"/>
  <c r="Q53" i="1"/>
  <c r="U53" i="1" s="1"/>
  <c r="Q54" i="1"/>
  <c r="U54" i="1" s="1"/>
  <c r="Q55" i="1"/>
  <c r="U55" i="1" s="1"/>
  <c r="Q56" i="1"/>
  <c r="Q57" i="1"/>
  <c r="Q58" i="1"/>
  <c r="Q59" i="1"/>
  <c r="U59" i="1" s="1"/>
  <c r="Q60" i="1"/>
  <c r="U60" i="1" s="1"/>
  <c r="Q61" i="1"/>
  <c r="U61" i="1" s="1"/>
  <c r="Q62" i="1"/>
  <c r="U62" i="1" s="1"/>
  <c r="Q63" i="1"/>
  <c r="U63" i="1" s="1"/>
  <c r="Q64" i="1"/>
  <c r="U64" i="1" s="1"/>
  <c r="Q65" i="1"/>
  <c r="U65" i="1" s="1"/>
  <c r="Q66" i="1"/>
  <c r="U66" i="1" s="1"/>
  <c r="Q67" i="1"/>
  <c r="U67" i="1" s="1"/>
  <c r="Q68" i="1"/>
  <c r="U68" i="1" s="1"/>
  <c r="Q69" i="1"/>
  <c r="U69" i="1" s="1"/>
  <c r="Q70" i="1"/>
  <c r="U70" i="1" s="1"/>
  <c r="Q71" i="1"/>
  <c r="U71" i="1" s="1"/>
  <c r="Q72" i="1"/>
  <c r="U72" i="1" s="1"/>
  <c r="Q73" i="1"/>
  <c r="U73" i="1" s="1"/>
  <c r="Q74" i="1"/>
  <c r="U74" i="1" s="1"/>
  <c r="Q75" i="1"/>
  <c r="U75" i="1" s="1"/>
  <c r="Q76" i="1"/>
  <c r="U76" i="1" s="1"/>
  <c r="Q77" i="1"/>
  <c r="U77" i="1" s="1"/>
  <c r="Q78" i="1"/>
  <c r="U78" i="1" s="1"/>
  <c r="Q79" i="1"/>
  <c r="U79" i="1" s="1"/>
  <c r="Q80" i="1"/>
  <c r="U80" i="1" s="1"/>
  <c r="Q81" i="1"/>
  <c r="U81" i="1" s="1"/>
  <c r="Q82" i="1"/>
  <c r="U82" i="1" s="1"/>
  <c r="Q83" i="1"/>
  <c r="U83" i="1" s="1"/>
  <c r="Q84" i="1"/>
  <c r="U84" i="1" s="1"/>
  <c r="Q85" i="1"/>
  <c r="U85" i="1" s="1"/>
  <c r="Q86" i="1"/>
  <c r="U86" i="1" s="1"/>
  <c r="Q87" i="1"/>
  <c r="U87" i="1" s="1"/>
  <c r="Q88" i="1"/>
  <c r="U88" i="1" s="1"/>
  <c r="Q89" i="1"/>
  <c r="U89" i="1" s="1"/>
  <c r="Q90" i="1"/>
  <c r="U90" i="1" s="1"/>
  <c r="Q91" i="1"/>
  <c r="U91" i="1" s="1"/>
  <c r="Q92" i="1"/>
  <c r="U92" i="1" s="1"/>
  <c r="Q93" i="1"/>
  <c r="U93" i="1" s="1"/>
  <c r="Q94" i="1"/>
  <c r="U94" i="1" s="1"/>
  <c r="Q95" i="1"/>
  <c r="U95" i="1" s="1"/>
  <c r="Q96" i="1"/>
  <c r="U96" i="1" s="1"/>
  <c r="Q97" i="1"/>
  <c r="U97" i="1" s="1"/>
  <c r="Q98" i="1"/>
  <c r="U98" i="1" s="1"/>
  <c r="Q99" i="1"/>
  <c r="U99" i="1" s="1"/>
  <c r="Q100" i="1"/>
  <c r="U100" i="1" s="1"/>
  <c r="Q101" i="1"/>
  <c r="U101" i="1" s="1"/>
  <c r="Q102" i="1"/>
  <c r="U102" i="1" s="1"/>
  <c r="Q103" i="1"/>
  <c r="U103" i="1" s="1"/>
  <c r="Q104" i="1"/>
  <c r="Q105" i="1"/>
  <c r="Q106" i="1"/>
  <c r="Q107" i="1"/>
  <c r="U107" i="1" s="1"/>
  <c r="Q108" i="1"/>
  <c r="U108" i="1" s="1"/>
  <c r="Q109" i="1"/>
  <c r="U109" i="1" s="1"/>
  <c r="Q110" i="1"/>
  <c r="U110" i="1" s="1"/>
  <c r="Q111" i="1"/>
  <c r="U111" i="1" s="1"/>
  <c r="Q112" i="1"/>
  <c r="U112" i="1" s="1"/>
  <c r="Q113" i="1"/>
  <c r="U113" i="1" s="1"/>
  <c r="Q114" i="1"/>
  <c r="U114" i="1" s="1"/>
  <c r="Q115" i="1"/>
  <c r="U115" i="1" s="1"/>
  <c r="Q116" i="1"/>
  <c r="U116" i="1" s="1"/>
  <c r="Q117" i="1"/>
  <c r="U117" i="1" s="1"/>
  <c r="Q118" i="1"/>
  <c r="U118" i="1" s="1"/>
  <c r="Q119" i="1"/>
  <c r="U119" i="1" s="1"/>
  <c r="Q120" i="1"/>
  <c r="U120" i="1" s="1"/>
  <c r="Q121" i="1"/>
  <c r="U121" i="1" s="1"/>
  <c r="Q122" i="1"/>
  <c r="U122" i="1" s="1"/>
  <c r="Q123" i="1"/>
  <c r="U123" i="1" s="1"/>
  <c r="Q124" i="1"/>
  <c r="U124" i="1" s="1"/>
  <c r="Q125" i="1"/>
  <c r="U125" i="1" s="1"/>
  <c r="Q126" i="1"/>
  <c r="U126" i="1" s="1"/>
  <c r="Q127" i="1"/>
  <c r="U127" i="1" s="1"/>
  <c r="Q128" i="1"/>
  <c r="U128" i="1" s="1"/>
  <c r="Q129" i="1"/>
  <c r="U129" i="1" s="1"/>
  <c r="Q130" i="1"/>
  <c r="U130" i="1" s="1"/>
  <c r="Q131" i="1"/>
  <c r="U131" i="1" s="1"/>
  <c r="Q132" i="1"/>
  <c r="U132" i="1" s="1"/>
  <c r="Q133" i="1"/>
  <c r="U133" i="1" s="1"/>
  <c r="Q134" i="1"/>
  <c r="U134" i="1" s="1"/>
  <c r="Q135" i="1"/>
  <c r="U135" i="1" s="1"/>
  <c r="Q136" i="1"/>
  <c r="U136" i="1" s="1"/>
  <c r="Q137" i="1"/>
  <c r="U137" i="1" s="1"/>
  <c r="Q138" i="1"/>
  <c r="U138" i="1" s="1"/>
  <c r="Q139" i="1"/>
  <c r="U139" i="1" s="1"/>
  <c r="Q140" i="1"/>
  <c r="U140" i="1" s="1"/>
  <c r="Q141" i="1"/>
  <c r="U141" i="1" s="1"/>
  <c r="Q142" i="1"/>
  <c r="Q143" i="1"/>
  <c r="U143" i="1" s="1"/>
  <c r="Q144" i="1"/>
  <c r="U144" i="1" s="1"/>
  <c r="Q145" i="1"/>
  <c r="U145" i="1" s="1"/>
  <c r="Q146" i="1"/>
  <c r="U146" i="1" s="1"/>
  <c r="Q147" i="1"/>
  <c r="U147" i="1" s="1"/>
  <c r="Q148" i="1"/>
  <c r="U148" i="1" s="1"/>
  <c r="Q149" i="1"/>
  <c r="U149" i="1" s="1"/>
  <c r="Q150" i="1"/>
  <c r="U150" i="1" s="1"/>
  <c r="Q151" i="1"/>
  <c r="Q152" i="1"/>
  <c r="U152" i="1" s="1"/>
  <c r="Q153" i="1"/>
  <c r="U153" i="1" s="1"/>
  <c r="Q154" i="1"/>
  <c r="U154" i="1" s="1"/>
  <c r="Q155" i="1"/>
  <c r="U155" i="1" s="1"/>
  <c r="Q156" i="1"/>
  <c r="U156" i="1" s="1"/>
  <c r="Q157" i="1"/>
  <c r="U157" i="1" s="1"/>
  <c r="Q158" i="1"/>
  <c r="U158" i="1" s="1"/>
  <c r="Q159" i="1"/>
  <c r="U159" i="1" s="1"/>
  <c r="Q160" i="1"/>
  <c r="U160" i="1" s="1"/>
  <c r="Q161" i="1"/>
  <c r="U161" i="1" s="1"/>
  <c r="Q162" i="1"/>
  <c r="U162" i="1" s="1"/>
  <c r="Q163" i="1"/>
  <c r="U163" i="1" s="1"/>
  <c r="Q164" i="1"/>
  <c r="U164" i="1" s="1"/>
  <c r="Q165" i="1"/>
  <c r="U165" i="1" s="1"/>
  <c r="Q166" i="1"/>
  <c r="U166" i="1" s="1"/>
  <c r="Q167" i="1"/>
  <c r="U167" i="1" s="1"/>
  <c r="Q168" i="1"/>
  <c r="U168" i="1" s="1"/>
  <c r="Q169" i="1"/>
  <c r="U169" i="1" s="1"/>
  <c r="Q170" i="1"/>
  <c r="U170" i="1" s="1"/>
  <c r="Q171" i="1"/>
  <c r="U171" i="1" s="1"/>
  <c r="Q172" i="1"/>
  <c r="U172" i="1" s="1"/>
  <c r="Q173" i="1"/>
  <c r="U173" i="1" s="1"/>
  <c r="Q174" i="1"/>
  <c r="U174" i="1" s="1"/>
  <c r="Q175" i="1"/>
  <c r="U175" i="1" s="1"/>
  <c r="Q176" i="1"/>
  <c r="U176" i="1" s="1"/>
  <c r="Q177" i="1"/>
  <c r="U177" i="1" s="1"/>
  <c r="Q178" i="1"/>
  <c r="Q179" i="1"/>
  <c r="U179" i="1" s="1"/>
  <c r="Q180" i="1"/>
  <c r="U180" i="1" s="1"/>
  <c r="Q181" i="1"/>
  <c r="U181" i="1" s="1"/>
  <c r="Q182" i="1"/>
  <c r="U182" i="1" s="1"/>
  <c r="Q183" i="1"/>
  <c r="U183" i="1" s="1"/>
  <c r="Q184" i="1"/>
  <c r="U184" i="1" s="1"/>
  <c r="Q185" i="1"/>
  <c r="U185" i="1" s="1"/>
  <c r="Q186" i="1"/>
  <c r="Q187" i="1"/>
  <c r="U187" i="1" s="1"/>
  <c r="Q188" i="1"/>
  <c r="U188" i="1" s="1"/>
  <c r="Q189" i="1"/>
  <c r="U189" i="1" s="1"/>
  <c r="Q190" i="1"/>
  <c r="U190" i="1" s="1"/>
  <c r="Q191" i="1"/>
  <c r="U191" i="1" s="1"/>
  <c r="Q192" i="1"/>
  <c r="U192" i="1" s="1"/>
  <c r="Q193" i="1"/>
  <c r="U193" i="1" s="1"/>
  <c r="Q194" i="1"/>
  <c r="U194" i="1" s="1"/>
  <c r="Q195" i="1"/>
  <c r="U195" i="1" s="1"/>
  <c r="Q196" i="1"/>
  <c r="U196" i="1" s="1"/>
  <c r="Q197" i="1"/>
  <c r="U197" i="1" s="1"/>
  <c r="Q198" i="1"/>
  <c r="U198" i="1" s="1"/>
  <c r="Q199" i="1"/>
  <c r="U199" i="1" s="1"/>
  <c r="Q200" i="1"/>
  <c r="U200" i="1" s="1"/>
  <c r="Q201" i="1"/>
  <c r="U201" i="1" s="1"/>
  <c r="Q202" i="1"/>
  <c r="U202" i="1" s="1"/>
  <c r="Q203" i="1"/>
  <c r="U203" i="1" s="1"/>
  <c r="Q204" i="1"/>
  <c r="U204" i="1" s="1"/>
  <c r="Q205" i="1"/>
  <c r="U205" i="1" s="1"/>
  <c r="Q206" i="1"/>
  <c r="U206" i="1" s="1"/>
  <c r="Q207" i="1"/>
  <c r="U207" i="1" s="1"/>
  <c r="Q208" i="1"/>
  <c r="U208" i="1" s="1"/>
  <c r="Q209" i="1"/>
  <c r="U209" i="1" s="1"/>
  <c r="Q210" i="1"/>
  <c r="U210" i="1" s="1"/>
  <c r="Q211" i="1"/>
  <c r="Q212" i="1"/>
  <c r="Q213" i="1"/>
  <c r="U213" i="1" s="1"/>
  <c r="Q214" i="1"/>
  <c r="U214" i="1" s="1"/>
  <c r="Q215" i="1"/>
  <c r="U215" i="1" s="1"/>
  <c r="Q216" i="1"/>
  <c r="U216" i="1" s="1"/>
  <c r="Q217" i="1"/>
  <c r="U217" i="1" s="1"/>
  <c r="Q218" i="1"/>
  <c r="U218" i="1" s="1"/>
  <c r="Q219" i="1"/>
  <c r="U219" i="1" s="1"/>
  <c r="Q220" i="1"/>
  <c r="U220" i="1" s="1"/>
  <c r="Q221" i="1"/>
  <c r="U221" i="1" s="1"/>
  <c r="Q222" i="1"/>
  <c r="U222" i="1" s="1"/>
  <c r="Q223" i="1"/>
  <c r="U223" i="1" s="1"/>
  <c r="Q224" i="1"/>
  <c r="U224" i="1" s="1"/>
  <c r="Q225" i="1"/>
  <c r="U225" i="1" s="1"/>
  <c r="Q226" i="1"/>
  <c r="U226" i="1" s="1"/>
  <c r="Q227" i="1"/>
  <c r="U227" i="1" s="1"/>
  <c r="Q228" i="1"/>
  <c r="U228" i="1" s="1"/>
  <c r="Q229" i="1"/>
  <c r="U229" i="1" s="1"/>
  <c r="Q230" i="1"/>
  <c r="U230" i="1" s="1"/>
  <c r="Q231" i="1"/>
  <c r="U231" i="1" s="1"/>
  <c r="Q232" i="1"/>
  <c r="U232" i="1" s="1"/>
  <c r="Q233" i="1"/>
  <c r="U233" i="1" s="1"/>
  <c r="Q234" i="1"/>
  <c r="Q235" i="1"/>
  <c r="Q236" i="1"/>
  <c r="U236" i="1" s="1"/>
  <c r="Q237" i="1"/>
  <c r="U237" i="1" s="1"/>
  <c r="Q238" i="1"/>
  <c r="U238" i="1" s="1"/>
  <c r="Q239" i="1"/>
  <c r="U239" i="1" s="1"/>
  <c r="Q240" i="1"/>
  <c r="U240" i="1" s="1"/>
  <c r="Q241" i="1"/>
  <c r="U241" i="1" s="1"/>
  <c r="Q242" i="1"/>
  <c r="U242" i="1" s="1"/>
  <c r="Q243" i="1"/>
  <c r="U243" i="1" s="1"/>
  <c r="Q244" i="1"/>
  <c r="U244" i="1" s="1"/>
  <c r="Q245" i="1"/>
  <c r="U245" i="1" s="1"/>
  <c r="Q246" i="1"/>
  <c r="U246" i="1" s="1"/>
  <c r="Q247" i="1"/>
  <c r="U247" i="1" s="1"/>
  <c r="Q248" i="1"/>
  <c r="U248" i="1" s="1"/>
  <c r="Q249" i="1"/>
  <c r="U249" i="1" s="1"/>
  <c r="Q250" i="1"/>
  <c r="Q251" i="1"/>
  <c r="U251" i="1" s="1"/>
  <c r="Q252" i="1"/>
  <c r="U252" i="1" s="1"/>
  <c r="Q253" i="1"/>
  <c r="Q254" i="1"/>
  <c r="U254" i="1" s="1"/>
  <c r="Q255" i="1"/>
  <c r="U255" i="1" s="1"/>
  <c r="Q256" i="1"/>
  <c r="U256" i="1" s="1"/>
  <c r="Q257" i="1"/>
  <c r="U257" i="1" s="1"/>
  <c r="Q258" i="1"/>
  <c r="U258" i="1" s="1"/>
  <c r="Q2" i="1"/>
  <c r="U2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3" i="1"/>
  <c r="N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" i="1"/>
  <c r="AB3" i="1" l="1"/>
  <c r="AB5" i="1" s="1"/>
  <c r="AC17" i="1" l="1"/>
  <c r="AB8" i="1"/>
</calcChain>
</file>

<file path=xl/sharedStrings.xml><?xml version="1.0" encoding="utf-8"?>
<sst xmlns="http://schemas.openxmlformats.org/spreadsheetml/2006/main" count="548" uniqueCount="56">
  <si>
    <t>Date</t>
  </si>
  <si>
    <t>Playbook</t>
  </si>
  <si>
    <t>EOD</t>
  </si>
  <si>
    <t>BLD</t>
  </si>
  <si>
    <t>BRLU</t>
  </si>
  <si>
    <t>BLU</t>
  </si>
  <si>
    <t>MRLD</t>
  </si>
  <si>
    <t>BRSD</t>
  </si>
  <si>
    <t>BSU</t>
  </si>
  <si>
    <t>BRSU</t>
  </si>
  <si>
    <t>NA</t>
  </si>
  <si>
    <t>MRSU</t>
  </si>
  <si>
    <t>MRLU</t>
  </si>
  <si>
    <t>BSD</t>
  </si>
  <si>
    <t>BRLD</t>
  </si>
  <si>
    <t>MRSD</t>
  </si>
  <si>
    <t>UP</t>
  </si>
  <si>
    <t>DOWN</t>
  </si>
  <si>
    <t>RANGE</t>
  </si>
  <si>
    <t>5 Min Opening Delta</t>
  </si>
  <si>
    <t>Averages</t>
  </si>
  <si>
    <t>Max</t>
  </si>
  <si>
    <t>HP</t>
  </si>
  <si>
    <t>MHP</t>
  </si>
  <si>
    <t>Min</t>
  </si>
  <si>
    <t>Close</t>
  </si>
  <si>
    <t>Open</t>
  </si>
  <si>
    <t>Close from Prev Close</t>
  </si>
  <si>
    <t>Open from Prev Close</t>
  </si>
  <si>
    <t>Open From HP</t>
  </si>
  <si>
    <t>Close From HP</t>
  </si>
  <si>
    <t>Open from MHP</t>
  </si>
  <si>
    <t>Close From MHP</t>
  </si>
  <si>
    <t>Maximum</t>
  </si>
  <si>
    <t>Minimum</t>
  </si>
  <si>
    <t>l</t>
  </si>
  <si>
    <t>Tested MHP</t>
  </si>
  <si>
    <t>Closed above HP</t>
  </si>
  <si>
    <t>open above</t>
  </si>
  <si>
    <t>close above</t>
  </si>
  <si>
    <t>Trading days in 2023</t>
  </si>
  <si>
    <t>Days that opened above MHP</t>
  </si>
  <si>
    <t>Days that opened below MHP</t>
  </si>
  <si>
    <t>Days that opened below MHP and closed below MHP</t>
  </si>
  <si>
    <t>Rocket Scooter
2023 MHP Statistics</t>
  </si>
  <si>
    <t>total</t>
  </si>
  <si>
    <t>Rocket Scooter
2023 HP Statistics</t>
  </si>
  <si>
    <t>Days that opened above HP</t>
  </si>
  <si>
    <t>Days that opened below HP</t>
  </si>
  <si>
    <t>Days that opened below HP and closed below HP</t>
  </si>
  <si>
    <t>Days that opened above HP and closed below HP</t>
  </si>
  <si>
    <t>Days that opened below HP and closed above HP</t>
  </si>
  <si>
    <t>Days that opened above HP and closed above HP</t>
  </si>
  <si>
    <t>Days that opened below MHP and closed above MHP</t>
  </si>
  <si>
    <t>Days that opened above MHP and closed below MHP</t>
  </si>
  <si>
    <t>Days that opened above MHP and closed above MHP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</si>
</sst>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6" fontId="0" fillId="0" borderId="0" xfId="0" applyNumberFormat="1"/>
    <xf numFmtId="9" fontId="0" fillId="0" borderId="0" xfId="1" applyFont="1"/>
    <xf numFmtId="0" fontId="0" fillId="2" borderId="0" xfId="0" applyFill="1"/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3" xfId="0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14" xfId="0" applyFill="1" applyBorder="1" applyAlignment="1">
      <alignment horizontal="left"/>
    </xf>
    <xf numFmtId="9" fontId="0" fillId="2" borderId="10" xfId="1" applyFont="1" applyFill="1" applyBorder="1"/>
    <xf numFmtId="9" fontId="0" fillId="2" borderId="13" xfId="1" applyFont="1" applyFill="1" applyBorder="1"/>
    <xf numFmtId="0" fontId="1" fillId="0" borderId="0" xfId="0" applyFont="1"/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1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96767"/>
      <color rgb="FF99059D"/>
      <color rgb="FF00CC00"/>
      <color rgb="FFF41D0C"/>
      <color rgb="FFFF4BF6"/>
      <color rgb="FFE971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2023 ES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8083517260672E-2"/>
          <c:y val="7.9125413081781171E-2"/>
          <c:w val="0.89960907767385589"/>
          <c:h val="0.82177544241934353"/>
        </c:manualLayout>
      </c:layout>
      <c:stockChart>
        <c:ser>
          <c:idx val="0"/>
          <c:order val="0"/>
          <c:tx>
            <c:strRef>
              <c:f>ES!$C$1</c:f>
              <c:strCache>
                <c:ptCount val="1"/>
                <c:pt idx="0">
                  <c:v>Open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ES!$C$2:$C$258</c:f>
              <c:numCache>
                <c:formatCode>General</c:formatCode>
                <c:ptCount val="257"/>
                <c:pt idx="0">
                  <c:v>3881</c:v>
                </c:pt>
                <c:pt idx="1">
                  <c:v>3869</c:v>
                </c:pt>
                <c:pt idx="2">
                  <c:v>3852.75</c:v>
                </c:pt>
                <c:pt idx="3">
                  <c:v>3861.25</c:v>
                </c:pt>
                <c:pt idx="4">
                  <c:v>3939.5</c:v>
                </c:pt>
                <c:pt idx="5">
                  <c:v>3907.5</c:v>
                </c:pt>
                <c:pt idx="6">
                  <c:v>3957.5</c:v>
                </c:pt>
                <c:pt idx="7">
                  <c:v>3999.75</c:v>
                </c:pt>
                <c:pt idx="8">
                  <c:v>3968.25</c:v>
                </c:pt>
                <c:pt idx="9">
                  <c:v>4014.75</c:v>
                </c:pt>
                <c:pt idx="10">
                  <c:v>4018.25</c:v>
                </c:pt>
                <c:pt idx="11">
                  <c:v>4022</c:v>
                </c:pt>
                <c:pt idx="12">
                  <c:v>3923</c:v>
                </c:pt>
                <c:pt idx="13">
                  <c:v>3929.75</c:v>
                </c:pt>
                <c:pt idx="14">
                  <c:v>3996.5</c:v>
                </c:pt>
                <c:pt idx="15">
                  <c:v>4018</c:v>
                </c:pt>
                <c:pt idx="16">
                  <c:v>3987.5</c:v>
                </c:pt>
                <c:pt idx="17">
                  <c:v>4059</c:v>
                </c:pt>
                <c:pt idx="18">
                  <c:v>4063.75</c:v>
                </c:pt>
                <c:pt idx="19">
                  <c:v>4054.5</c:v>
                </c:pt>
                <c:pt idx="20">
                  <c:v>4036.75</c:v>
                </c:pt>
                <c:pt idx="21">
                  <c:v>4077.75</c:v>
                </c:pt>
                <c:pt idx="22">
                  <c:v>4173.75</c:v>
                </c:pt>
                <c:pt idx="23">
                  <c:v>4140.5</c:v>
                </c:pt>
                <c:pt idx="24">
                  <c:v>4121.25</c:v>
                </c:pt>
                <c:pt idx="25">
                  <c:v>4111</c:v>
                </c:pt>
                <c:pt idx="26">
                  <c:v>4153.75</c:v>
                </c:pt>
                <c:pt idx="27">
                  <c:v>4165.5</c:v>
                </c:pt>
                <c:pt idx="28">
                  <c:v>4078.5</c:v>
                </c:pt>
                <c:pt idx="29">
                  <c:v>4107</c:v>
                </c:pt>
                <c:pt idx="30">
                  <c:v>4131.5</c:v>
                </c:pt>
                <c:pt idx="31">
                  <c:v>4122</c:v>
                </c:pt>
                <c:pt idx="32">
                  <c:v>4103.75</c:v>
                </c:pt>
                <c:pt idx="33">
                  <c:v>4076.25</c:v>
                </c:pt>
                <c:pt idx="34">
                  <c:v>4081.25</c:v>
                </c:pt>
                <c:pt idx="35">
                  <c:v>4045.25</c:v>
                </c:pt>
                <c:pt idx="36">
                  <c:v>4009</c:v>
                </c:pt>
                <c:pt idx="37">
                  <c:v>4028.5</c:v>
                </c:pt>
                <c:pt idx="38">
                  <c:v>3965.25</c:v>
                </c:pt>
                <c:pt idx="39">
                  <c:v>4010.25</c:v>
                </c:pt>
                <c:pt idx="40">
                  <c:v>3982.75</c:v>
                </c:pt>
                <c:pt idx="41">
                  <c:v>3963.75</c:v>
                </c:pt>
                <c:pt idx="42">
                  <c:v>3935</c:v>
                </c:pt>
                <c:pt idx="43">
                  <c:v>4005</c:v>
                </c:pt>
                <c:pt idx="44">
                  <c:v>4057.75</c:v>
                </c:pt>
                <c:pt idx="45">
                  <c:v>4051.25</c:v>
                </c:pt>
                <c:pt idx="46">
                  <c:v>3990.25</c:v>
                </c:pt>
                <c:pt idx="47">
                  <c:v>4002.5</c:v>
                </c:pt>
                <c:pt idx="48">
                  <c:v>3913.5</c:v>
                </c:pt>
                <c:pt idx="49">
                  <c:v>3852.25</c:v>
                </c:pt>
                <c:pt idx="50">
                  <c:v>3943.25</c:v>
                </c:pt>
                <c:pt idx="51">
                  <c:v>3890.75</c:v>
                </c:pt>
                <c:pt idx="52">
                  <c:v>3901</c:v>
                </c:pt>
                <c:pt idx="53">
                  <c:v>3981.5</c:v>
                </c:pt>
                <c:pt idx="54">
                  <c:v>3954.5</c:v>
                </c:pt>
                <c:pt idx="55">
                  <c:v>4020</c:v>
                </c:pt>
                <c:pt idx="56">
                  <c:v>4035.75</c:v>
                </c:pt>
                <c:pt idx="57">
                  <c:v>3996.5</c:v>
                </c:pt>
                <c:pt idx="58">
                  <c:v>3962.5</c:v>
                </c:pt>
                <c:pt idx="59">
                  <c:v>4026</c:v>
                </c:pt>
                <c:pt idx="60">
                  <c:v>4002.25</c:v>
                </c:pt>
                <c:pt idx="61">
                  <c:v>4044.5</c:v>
                </c:pt>
                <c:pt idx="62">
                  <c:v>4085</c:v>
                </c:pt>
                <c:pt idx="63">
                  <c:v>4090.25</c:v>
                </c:pt>
                <c:pt idx="64">
                  <c:v>4132.5</c:v>
                </c:pt>
                <c:pt idx="65">
                  <c:v>4160.25</c:v>
                </c:pt>
                <c:pt idx="66">
                  <c:v>4120</c:v>
                </c:pt>
                <c:pt idx="67">
                  <c:v>4107.75</c:v>
                </c:pt>
                <c:pt idx="68">
                  <c:v>4105.75</c:v>
                </c:pt>
                <c:pt idx="69">
                  <c:v>4142.25</c:v>
                </c:pt>
                <c:pt idx="70">
                  <c:v>4158.25</c:v>
                </c:pt>
                <c:pt idx="71">
                  <c:v>4130.25</c:v>
                </c:pt>
                <c:pt idx="72">
                  <c:v>4166.25</c:v>
                </c:pt>
                <c:pt idx="73">
                  <c:v>4161</c:v>
                </c:pt>
                <c:pt idx="74">
                  <c:v>4193.5</c:v>
                </c:pt>
                <c:pt idx="75">
                  <c:v>4158.5</c:v>
                </c:pt>
                <c:pt idx="76">
                  <c:v>4146.25</c:v>
                </c:pt>
                <c:pt idx="77">
                  <c:v>4155.75</c:v>
                </c:pt>
                <c:pt idx="78">
                  <c:v>4153.5</c:v>
                </c:pt>
                <c:pt idx="79">
                  <c:v>4138.5</c:v>
                </c:pt>
                <c:pt idx="80">
                  <c:v>4098.75</c:v>
                </c:pt>
                <c:pt idx="81">
                  <c:v>4099.75</c:v>
                </c:pt>
                <c:pt idx="82">
                  <c:v>4144.5</c:v>
                </c:pt>
                <c:pt idx="83">
                  <c:v>4184.25</c:v>
                </c:pt>
                <c:pt idx="84">
                  <c:v>4177</c:v>
                </c:pt>
                <c:pt idx="85">
                  <c:v>4141.5</c:v>
                </c:pt>
                <c:pt idx="86">
                  <c:v>4095.25</c:v>
                </c:pt>
                <c:pt idx="87">
                  <c:v>4114.5</c:v>
                </c:pt>
                <c:pt idx="88">
                  <c:v>4154.75</c:v>
                </c:pt>
                <c:pt idx="89">
                  <c:v>4135.5</c:v>
                </c:pt>
                <c:pt idx="90">
                  <c:v>4162.75</c:v>
                </c:pt>
                <c:pt idx="91">
                  <c:v>4141.5</c:v>
                </c:pt>
                <c:pt idx="92">
                  <c:v>4155.75</c:v>
                </c:pt>
                <c:pt idx="93">
                  <c:v>4143</c:v>
                </c:pt>
                <c:pt idx="94">
                  <c:v>4139</c:v>
                </c:pt>
                <c:pt idx="95">
                  <c:v>4143.75</c:v>
                </c:pt>
                <c:pt idx="96">
                  <c:v>4167.25</c:v>
                </c:pt>
                <c:pt idx="97">
                  <c:v>4219.75</c:v>
                </c:pt>
                <c:pt idx="98">
                  <c:v>4204.5</c:v>
                </c:pt>
                <c:pt idx="99">
                  <c:v>4187.75</c:v>
                </c:pt>
                <c:pt idx="100">
                  <c:v>4140</c:v>
                </c:pt>
                <c:pt idx="101">
                  <c:v>4160.75</c:v>
                </c:pt>
                <c:pt idx="102">
                  <c:v>4166.25</c:v>
                </c:pt>
                <c:pt idx="103">
                  <c:v>4221.5</c:v>
                </c:pt>
                <c:pt idx="104">
                  <c:v>4233</c:v>
                </c:pt>
                <c:pt idx="105">
                  <c:v>4194.75</c:v>
                </c:pt>
                <c:pt idx="106">
                  <c:v>4191.25</c:v>
                </c:pt>
                <c:pt idx="107">
                  <c:v>4254.75</c:v>
                </c:pt>
                <c:pt idx="108">
                  <c:v>4292</c:v>
                </c:pt>
                <c:pt idx="109">
                  <c:v>4275.5</c:v>
                </c:pt>
                <c:pt idx="110">
                  <c:v>4292.75</c:v>
                </c:pt>
                <c:pt idx="111">
                  <c:v>4272.5</c:v>
                </c:pt>
                <c:pt idx="112">
                  <c:v>4305.25</c:v>
                </c:pt>
                <c:pt idx="113">
                  <c:v>4358.25</c:v>
                </c:pt>
                <c:pt idx="114">
                  <c:v>4402.75</c:v>
                </c:pt>
                <c:pt idx="115">
                  <c:v>4418.5</c:v>
                </c:pt>
                <c:pt idx="116">
                  <c:v>4408.25</c:v>
                </c:pt>
                <c:pt idx="117">
                  <c:v>4492.5</c:v>
                </c:pt>
                <c:pt idx="118">
                  <c:v>4448.25</c:v>
                </c:pt>
                <c:pt idx="119">
                  <c:v>4435</c:v>
                </c:pt>
                <c:pt idx="120">
                  <c:v>4422</c:v>
                </c:pt>
                <c:pt idx="121">
                  <c:v>4398</c:v>
                </c:pt>
                <c:pt idx="122">
                  <c:v>4386</c:v>
                </c:pt>
                <c:pt idx="123">
                  <c:v>4383</c:v>
                </c:pt>
                <c:pt idx="124">
                  <c:v>4379.5</c:v>
                </c:pt>
                <c:pt idx="125">
                  <c:v>4406.25</c:v>
                </c:pt>
                <c:pt idx="126">
                  <c:v>4414</c:v>
                </c:pt>
                <c:pt idx="127">
                  <c:v>4468.25</c:v>
                </c:pt>
                <c:pt idx="128">
                  <c:v>4482.75</c:v>
                </c:pt>
                <c:pt idx="129">
                  <c:v>4491.25</c:v>
                </c:pt>
                <c:pt idx="130">
                  <c:v>4471.25</c:v>
                </c:pt>
                <c:pt idx="131">
                  <c:v>4443.75</c:v>
                </c:pt>
                <c:pt idx="132">
                  <c:v>4434.75</c:v>
                </c:pt>
                <c:pt idx="133">
                  <c:v>4430</c:v>
                </c:pt>
                <c:pt idx="134">
                  <c:v>4453</c:v>
                </c:pt>
                <c:pt idx="135">
                  <c:v>4512.5</c:v>
                </c:pt>
                <c:pt idx="136">
                  <c:v>4526</c:v>
                </c:pt>
                <c:pt idx="137">
                  <c:v>4551.5</c:v>
                </c:pt>
                <c:pt idx="138">
                  <c:v>4536.75</c:v>
                </c:pt>
                <c:pt idx="139">
                  <c:v>4550</c:v>
                </c:pt>
                <c:pt idx="140">
                  <c:v>4595.25</c:v>
                </c:pt>
                <c:pt idx="141">
                  <c:v>4584.25</c:v>
                </c:pt>
                <c:pt idx="142">
                  <c:v>4581.75</c:v>
                </c:pt>
                <c:pt idx="143">
                  <c:v>4575.25</c:v>
                </c:pt>
                <c:pt idx="144">
                  <c:v>4580</c:v>
                </c:pt>
                <c:pt idx="145">
                  <c:v>4585.25</c:v>
                </c:pt>
                <c:pt idx="146">
                  <c:v>4629.25</c:v>
                </c:pt>
                <c:pt idx="147">
                  <c:v>4596.75</c:v>
                </c:pt>
                <c:pt idx="148">
                  <c:v>4611.5</c:v>
                </c:pt>
                <c:pt idx="149">
                  <c:v>4599.5</c:v>
                </c:pt>
                <c:pt idx="150">
                  <c:v>4567.75</c:v>
                </c:pt>
                <c:pt idx="151">
                  <c:v>4513.25</c:v>
                </c:pt>
                <c:pt idx="152">
                  <c:v>4538.5</c:v>
                </c:pt>
                <c:pt idx="153">
                  <c:v>4518.25</c:v>
                </c:pt>
                <c:pt idx="154">
                  <c:v>4510.75</c:v>
                </c:pt>
                <c:pt idx="155">
                  <c:v>4519.75</c:v>
                </c:pt>
                <c:pt idx="156">
                  <c:v>4509</c:v>
                </c:pt>
                <c:pt idx="157">
                  <c:v>4465.5</c:v>
                </c:pt>
                <c:pt idx="158">
                  <c:v>4472.5</c:v>
                </c:pt>
                <c:pt idx="159">
                  <c:v>4487.25</c:v>
                </c:pt>
                <c:pt idx="160">
                  <c:v>4448.25</c:v>
                </c:pt>
                <c:pt idx="161">
                  <c:v>4433</c:v>
                </c:pt>
                <c:pt idx="162">
                  <c:v>4353.5</c:v>
                </c:pt>
                <c:pt idx="163">
                  <c:v>4395</c:v>
                </c:pt>
                <c:pt idx="164">
                  <c:v>4431</c:v>
                </c:pt>
                <c:pt idx="165">
                  <c:v>4410.5</c:v>
                </c:pt>
                <c:pt idx="166">
                  <c:v>4463.5</c:v>
                </c:pt>
                <c:pt idx="167">
                  <c:v>4402.25</c:v>
                </c:pt>
                <c:pt idx="168">
                  <c:v>4437.75</c:v>
                </c:pt>
                <c:pt idx="169">
                  <c:v>4441</c:v>
                </c:pt>
                <c:pt idx="170">
                  <c:v>4509.25</c:v>
                </c:pt>
                <c:pt idx="171">
                  <c:v>4527.75</c:v>
                </c:pt>
                <c:pt idx="172">
                  <c:v>4542.75</c:v>
                </c:pt>
                <c:pt idx="173">
                  <c:v>4526.5</c:v>
                </c:pt>
                <c:pt idx="174">
                  <c:v>4517.5</c:v>
                </c:pt>
                <c:pt idx="175">
                  <c:v>4493</c:v>
                </c:pt>
                <c:pt idx="176">
                  <c:v>4438</c:v>
                </c:pt>
                <c:pt idx="177">
                  <c:v>4455.25</c:v>
                </c:pt>
                <c:pt idx="178">
                  <c:v>4538</c:v>
                </c:pt>
                <c:pt idx="179">
                  <c:v>4523.75</c:v>
                </c:pt>
                <c:pt idx="180">
                  <c:v>4515.25</c:v>
                </c:pt>
                <c:pt idx="181">
                  <c:v>4542</c:v>
                </c:pt>
                <c:pt idx="182">
                  <c:v>4537</c:v>
                </c:pt>
                <c:pt idx="183">
                  <c:v>4494.5</c:v>
                </c:pt>
                <c:pt idx="184">
                  <c:v>4490.5</c:v>
                </c:pt>
                <c:pt idx="185">
                  <c:v>4503.25</c:v>
                </c:pt>
                <c:pt idx="186">
                  <c:v>4415.75</c:v>
                </c:pt>
                <c:pt idx="187">
                  <c:v>4382.25</c:v>
                </c:pt>
                <c:pt idx="188">
                  <c:v>4348.25</c:v>
                </c:pt>
                <c:pt idx="189">
                  <c:v>4346.25</c:v>
                </c:pt>
                <c:pt idx="190">
                  <c:v>4325.5</c:v>
                </c:pt>
                <c:pt idx="191">
                  <c:v>4307.25</c:v>
                </c:pt>
                <c:pt idx="192">
                  <c:v>4369.75</c:v>
                </c:pt>
                <c:pt idx="193">
                  <c:v>4317.25</c:v>
                </c:pt>
                <c:pt idx="194">
                  <c:v>4301</c:v>
                </c:pt>
                <c:pt idx="195">
                  <c:v>4269.5</c:v>
                </c:pt>
                <c:pt idx="196">
                  <c:v>4290.75</c:v>
                </c:pt>
                <c:pt idx="197">
                  <c:v>4265.25</c:v>
                </c:pt>
                <c:pt idx="198">
                  <c:v>4321.75</c:v>
                </c:pt>
                <c:pt idx="199">
                  <c:v>4376</c:v>
                </c:pt>
                <c:pt idx="200">
                  <c:v>4402.5</c:v>
                </c:pt>
                <c:pt idx="201">
                  <c:v>4413.75</c:v>
                </c:pt>
                <c:pt idx="202">
                  <c:v>4395</c:v>
                </c:pt>
                <c:pt idx="203">
                  <c:v>4380.25</c:v>
                </c:pt>
                <c:pt idx="204">
                  <c:v>4369.25</c:v>
                </c:pt>
                <c:pt idx="205">
                  <c:v>4382.75</c:v>
                </c:pt>
                <c:pt idx="206">
                  <c:v>4347.75</c:v>
                </c:pt>
                <c:pt idx="207">
                  <c:v>4296.5</c:v>
                </c:pt>
                <c:pt idx="208">
                  <c:v>4231.25</c:v>
                </c:pt>
                <c:pt idx="209">
                  <c:v>4261.75</c:v>
                </c:pt>
                <c:pt idx="210">
                  <c:v>4253.5</c:v>
                </c:pt>
                <c:pt idx="211">
                  <c:v>4196.25</c:v>
                </c:pt>
                <c:pt idx="212">
                  <c:v>4172.75</c:v>
                </c:pt>
                <c:pt idx="213">
                  <c:v>4165.75</c:v>
                </c:pt>
                <c:pt idx="214">
                  <c:v>4191.5</c:v>
                </c:pt>
                <c:pt idx="215">
                  <c:v>4221.5</c:v>
                </c:pt>
                <c:pt idx="216">
                  <c:v>4294</c:v>
                </c:pt>
                <c:pt idx="217">
                  <c:v>4359.5</c:v>
                </c:pt>
                <c:pt idx="218">
                  <c:v>4382.5</c:v>
                </c:pt>
                <c:pt idx="219">
                  <c:v>4384</c:v>
                </c:pt>
                <c:pt idx="220">
                  <c:v>4402.25</c:v>
                </c:pt>
                <c:pt idx="221">
                  <c:v>4409</c:v>
                </c:pt>
                <c:pt idx="222">
                  <c:v>4383.75</c:v>
                </c:pt>
                <c:pt idx="223">
                  <c:v>4415.5</c:v>
                </c:pt>
                <c:pt idx="224">
                  <c:v>4486.5</c:v>
                </c:pt>
                <c:pt idx="225">
                  <c:v>4523.75</c:v>
                </c:pt>
                <c:pt idx="226">
                  <c:v>4513</c:v>
                </c:pt>
                <c:pt idx="227">
                  <c:v>4522.25</c:v>
                </c:pt>
                <c:pt idx="228">
                  <c:v>4524.5</c:v>
                </c:pt>
                <c:pt idx="229">
                  <c:v>4550</c:v>
                </c:pt>
                <c:pt idx="230">
                  <c:v>4566.5</c:v>
                </c:pt>
                <c:pt idx="231">
                  <c:v>4570.25</c:v>
                </c:pt>
                <c:pt idx="232">
                  <c:v>4566.25</c:v>
                </c:pt>
                <c:pt idx="233">
                  <c:v>4561.25</c:v>
                </c:pt>
                <c:pt idx="234">
                  <c:v>4555.25</c:v>
                </c:pt>
                <c:pt idx="235">
                  <c:v>4585.25</c:v>
                </c:pt>
                <c:pt idx="236">
                  <c:v>4566.25</c:v>
                </c:pt>
                <c:pt idx="237">
                  <c:v>4568.75</c:v>
                </c:pt>
                <c:pt idx="238">
                  <c:v>4566</c:v>
                </c:pt>
                <c:pt idx="239">
                  <c:v>4562</c:v>
                </c:pt>
                <c:pt idx="240">
                  <c:v>4597.25</c:v>
                </c:pt>
                <c:pt idx="241">
                  <c:v>4576.5</c:v>
                </c:pt>
                <c:pt idx="242">
                  <c:v>4581</c:v>
                </c:pt>
                <c:pt idx="243">
                  <c:v>4655.5</c:v>
                </c:pt>
                <c:pt idx="244">
                  <c:v>4672.75</c:v>
                </c:pt>
                <c:pt idx="245">
                  <c:v>4700.25</c:v>
                </c:pt>
                <c:pt idx="246">
                  <c:v>4779</c:v>
                </c:pt>
                <c:pt idx="247">
                  <c:v>4768.25</c:v>
                </c:pt>
                <c:pt idx="248">
                  <c:v>4782</c:v>
                </c:pt>
                <c:pt idx="249">
                  <c:v>4797.5</c:v>
                </c:pt>
                <c:pt idx="250">
                  <c:v>4810.5</c:v>
                </c:pt>
                <c:pt idx="251">
                  <c:v>4781.25</c:v>
                </c:pt>
                <c:pt idx="252">
                  <c:v>4806.25</c:v>
                </c:pt>
                <c:pt idx="253">
                  <c:v>4808.75</c:v>
                </c:pt>
                <c:pt idx="254">
                  <c:v>4822.25</c:v>
                </c:pt>
                <c:pt idx="255">
                  <c:v>4832</c:v>
                </c:pt>
                <c:pt idx="256">
                  <c:v>4828.5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E-4D48-8B62-F231B4CB3593}"/>
            </c:ext>
          </c:extLst>
        </c:ser>
        <c:ser>
          <c:idx val="1"/>
          <c:order val="1"/>
          <c:tx>
            <c:strRef>
              <c:f>ES!$D$1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ES!$D$2:$D$258</c:f>
              <c:numCache>
                <c:formatCode>General</c:formatCode>
                <c:ptCount val="257"/>
                <c:pt idx="0">
                  <c:v>3901.5</c:v>
                </c:pt>
                <c:pt idx="1">
                  <c:v>3896.25</c:v>
                </c:pt>
                <c:pt idx="2">
                  <c:v>3853.5</c:v>
                </c:pt>
                <c:pt idx="3">
                  <c:v>3928.75</c:v>
                </c:pt>
                <c:pt idx="4">
                  <c:v>3973.25</c:v>
                </c:pt>
                <c:pt idx="5">
                  <c:v>3943.75</c:v>
                </c:pt>
                <c:pt idx="6">
                  <c:v>3990.75</c:v>
                </c:pt>
                <c:pt idx="7">
                  <c:v>4018.5</c:v>
                </c:pt>
                <c:pt idx="8">
                  <c:v>4024.25</c:v>
                </c:pt>
                <c:pt idx="9">
                  <c:v>4020.5</c:v>
                </c:pt>
                <c:pt idx="10">
                  <c:v>4035.25</c:v>
                </c:pt>
                <c:pt idx="11">
                  <c:v>4033.5</c:v>
                </c:pt>
                <c:pt idx="12">
                  <c:v>3940.25</c:v>
                </c:pt>
                <c:pt idx="13">
                  <c:v>3990.5</c:v>
                </c:pt>
                <c:pt idx="14">
                  <c:v>4056.75</c:v>
                </c:pt>
                <c:pt idx="15">
                  <c:v>4047.5</c:v>
                </c:pt>
                <c:pt idx="16">
                  <c:v>4035.75</c:v>
                </c:pt>
                <c:pt idx="17">
                  <c:v>4077</c:v>
                </c:pt>
                <c:pt idx="18">
                  <c:v>4109.25</c:v>
                </c:pt>
                <c:pt idx="19">
                  <c:v>4078</c:v>
                </c:pt>
                <c:pt idx="20">
                  <c:v>4091.25</c:v>
                </c:pt>
                <c:pt idx="21">
                  <c:v>4163.25</c:v>
                </c:pt>
                <c:pt idx="22">
                  <c:v>4208.5</c:v>
                </c:pt>
                <c:pt idx="23">
                  <c:v>4194</c:v>
                </c:pt>
                <c:pt idx="24">
                  <c:v>4136.5</c:v>
                </c:pt>
                <c:pt idx="25">
                  <c:v>4188.25</c:v>
                </c:pt>
                <c:pt idx="26">
                  <c:v>4168</c:v>
                </c:pt>
                <c:pt idx="27">
                  <c:v>4166.75</c:v>
                </c:pt>
                <c:pt idx="28">
                  <c:v>4104.25</c:v>
                </c:pt>
                <c:pt idx="29">
                  <c:v>4150.25</c:v>
                </c:pt>
                <c:pt idx="30">
                  <c:v>4170</c:v>
                </c:pt>
                <c:pt idx="31">
                  <c:v>4160</c:v>
                </c:pt>
                <c:pt idx="32">
                  <c:v>4145.5</c:v>
                </c:pt>
                <c:pt idx="33">
                  <c:v>4090.5</c:v>
                </c:pt>
                <c:pt idx="34">
                  <c:v>4081.75</c:v>
                </c:pt>
                <c:pt idx="35">
                  <c:v>4056.25</c:v>
                </c:pt>
                <c:pt idx="36">
                  <c:v>4025</c:v>
                </c:pt>
                <c:pt idx="37">
                  <c:v>4034.25</c:v>
                </c:pt>
                <c:pt idx="38">
                  <c:v>3984</c:v>
                </c:pt>
                <c:pt idx="39">
                  <c:v>4024.75</c:v>
                </c:pt>
                <c:pt idx="40">
                  <c:v>4003.5</c:v>
                </c:pt>
                <c:pt idx="41">
                  <c:v>3976.5</c:v>
                </c:pt>
                <c:pt idx="42">
                  <c:v>3995.25</c:v>
                </c:pt>
                <c:pt idx="43">
                  <c:v>4053</c:v>
                </c:pt>
                <c:pt idx="44">
                  <c:v>4082.5</c:v>
                </c:pt>
                <c:pt idx="45">
                  <c:v>4054</c:v>
                </c:pt>
                <c:pt idx="46">
                  <c:v>4003.25</c:v>
                </c:pt>
                <c:pt idx="47">
                  <c:v>4019.75</c:v>
                </c:pt>
                <c:pt idx="48">
                  <c:v>3934.75</c:v>
                </c:pt>
                <c:pt idx="49">
                  <c:v>3940.5</c:v>
                </c:pt>
                <c:pt idx="50">
                  <c:v>3972.5</c:v>
                </c:pt>
                <c:pt idx="51">
                  <c:v>3931.25</c:v>
                </c:pt>
                <c:pt idx="52">
                  <c:v>3999</c:v>
                </c:pt>
                <c:pt idx="53">
                  <c:v>3992.5</c:v>
                </c:pt>
                <c:pt idx="54">
                  <c:v>3989.5</c:v>
                </c:pt>
                <c:pt idx="55">
                  <c:v>4043.25</c:v>
                </c:pt>
                <c:pt idx="56">
                  <c:v>4073.75</c:v>
                </c:pt>
                <c:pt idx="57">
                  <c:v>4039.5</c:v>
                </c:pt>
                <c:pt idx="58">
                  <c:v>4005.25</c:v>
                </c:pt>
                <c:pt idx="59">
                  <c:v>4034.25</c:v>
                </c:pt>
                <c:pt idx="60">
                  <c:v>4009.5</c:v>
                </c:pt>
                <c:pt idx="61">
                  <c:v>4061.25</c:v>
                </c:pt>
                <c:pt idx="62">
                  <c:v>4087.75</c:v>
                </c:pt>
                <c:pt idx="63">
                  <c:v>4141.25</c:v>
                </c:pt>
                <c:pt idx="64">
                  <c:v>4157.75</c:v>
                </c:pt>
                <c:pt idx="65">
                  <c:v>4163.25</c:v>
                </c:pt>
                <c:pt idx="66">
                  <c:v>4127.75</c:v>
                </c:pt>
                <c:pt idx="67">
                  <c:v>4135.25</c:v>
                </c:pt>
                <c:pt idx="68">
                  <c:v>4140</c:v>
                </c:pt>
                <c:pt idx="69">
                  <c:v>4151.75</c:v>
                </c:pt>
                <c:pt idx="70">
                  <c:v>4161</c:v>
                </c:pt>
                <c:pt idx="71">
                  <c:v>4177</c:v>
                </c:pt>
                <c:pt idx="72">
                  <c:v>4189</c:v>
                </c:pt>
                <c:pt idx="73">
                  <c:v>4179.5</c:v>
                </c:pt>
                <c:pt idx="74">
                  <c:v>4194.75</c:v>
                </c:pt>
                <c:pt idx="75">
                  <c:v>4187.5</c:v>
                </c:pt>
                <c:pt idx="76">
                  <c:v>4171.75</c:v>
                </c:pt>
                <c:pt idx="77">
                  <c:v>4161</c:v>
                </c:pt>
                <c:pt idx="78">
                  <c:v>4164.25</c:v>
                </c:pt>
                <c:pt idx="79">
                  <c:v>4144.25</c:v>
                </c:pt>
                <c:pt idx="80">
                  <c:v>4109.75</c:v>
                </c:pt>
                <c:pt idx="81">
                  <c:v>4166.5</c:v>
                </c:pt>
                <c:pt idx="82">
                  <c:v>4193.75</c:v>
                </c:pt>
                <c:pt idx="83">
                  <c:v>4206.25</c:v>
                </c:pt>
                <c:pt idx="84">
                  <c:v>4177.25</c:v>
                </c:pt>
                <c:pt idx="85">
                  <c:v>4167</c:v>
                </c:pt>
                <c:pt idx="86">
                  <c:v>4098.25</c:v>
                </c:pt>
                <c:pt idx="87">
                  <c:v>4163.25</c:v>
                </c:pt>
                <c:pt idx="88">
                  <c:v>4157.5</c:v>
                </c:pt>
                <c:pt idx="89">
                  <c:v>4145.25</c:v>
                </c:pt>
                <c:pt idx="90">
                  <c:v>4169.5</c:v>
                </c:pt>
                <c:pt idx="91">
                  <c:v>4146.75</c:v>
                </c:pt>
                <c:pt idx="92">
                  <c:v>4158.25</c:v>
                </c:pt>
                <c:pt idx="93">
                  <c:v>4155.25</c:v>
                </c:pt>
                <c:pt idx="94">
                  <c:v>4148.75</c:v>
                </c:pt>
                <c:pt idx="95">
                  <c:v>4179</c:v>
                </c:pt>
                <c:pt idx="96">
                  <c:v>4215.5</c:v>
                </c:pt>
                <c:pt idx="97">
                  <c:v>4225.75</c:v>
                </c:pt>
                <c:pt idx="98">
                  <c:v>4221.75</c:v>
                </c:pt>
                <c:pt idx="99">
                  <c:v>4198.5</c:v>
                </c:pt>
                <c:pt idx="100">
                  <c:v>4143.75</c:v>
                </c:pt>
                <c:pt idx="101">
                  <c:v>4175.5</c:v>
                </c:pt>
                <c:pt idx="102">
                  <c:v>4221.25</c:v>
                </c:pt>
                <c:pt idx="103">
                  <c:v>4227.25</c:v>
                </c:pt>
                <c:pt idx="104">
                  <c:v>4238.5</c:v>
                </c:pt>
                <c:pt idx="105">
                  <c:v>4204.5</c:v>
                </c:pt>
                <c:pt idx="106">
                  <c:v>4239.75</c:v>
                </c:pt>
                <c:pt idx="107">
                  <c:v>4297.75</c:v>
                </c:pt>
                <c:pt idx="108">
                  <c:v>4305.75</c:v>
                </c:pt>
                <c:pt idx="109">
                  <c:v>4294.75</c:v>
                </c:pt>
                <c:pt idx="110">
                  <c:v>4304.75</c:v>
                </c:pt>
                <c:pt idx="111">
                  <c:v>4302.5</c:v>
                </c:pt>
                <c:pt idx="112">
                  <c:v>4325.5</c:v>
                </c:pt>
                <c:pt idx="113">
                  <c:v>4389.5</c:v>
                </c:pt>
                <c:pt idx="114">
                  <c:v>4423.25</c:v>
                </c:pt>
                <c:pt idx="115">
                  <c:v>4439.5</c:v>
                </c:pt>
                <c:pt idx="116">
                  <c:v>4485.5</c:v>
                </c:pt>
                <c:pt idx="117">
                  <c:v>4493.5</c:v>
                </c:pt>
                <c:pt idx="118">
                  <c:v>4449</c:v>
                </c:pt>
                <c:pt idx="119">
                  <c:v>4444.75</c:v>
                </c:pt>
                <c:pt idx="120">
                  <c:v>4430.75</c:v>
                </c:pt>
                <c:pt idx="121">
                  <c:v>4425.5</c:v>
                </c:pt>
                <c:pt idx="122">
                  <c:v>4408</c:v>
                </c:pt>
                <c:pt idx="123">
                  <c:v>4403</c:v>
                </c:pt>
                <c:pt idx="124">
                  <c:v>4424.75</c:v>
                </c:pt>
                <c:pt idx="125">
                  <c:v>4430.25</c:v>
                </c:pt>
                <c:pt idx="126">
                  <c:v>4437.75</c:v>
                </c:pt>
                <c:pt idx="127">
                  <c:v>4498</c:v>
                </c:pt>
                <c:pt idx="128">
                  <c:v>4494</c:v>
                </c:pt>
                <c:pt idx="129">
                  <c:v>4491.75</c:v>
                </c:pt>
                <c:pt idx="130">
                  <c:v>4491.25</c:v>
                </c:pt>
                <c:pt idx="131">
                  <c:v>4451</c:v>
                </c:pt>
                <c:pt idx="132">
                  <c:v>4476</c:v>
                </c:pt>
                <c:pt idx="133">
                  <c:v>4446.75</c:v>
                </c:pt>
                <c:pt idx="134">
                  <c:v>4478.5</c:v>
                </c:pt>
                <c:pt idx="135">
                  <c:v>4523.75</c:v>
                </c:pt>
                <c:pt idx="136">
                  <c:v>4551.5</c:v>
                </c:pt>
                <c:pt idx="137">
                  <c:v>4560.5</c:v>
                </c:pt>
                <c:pt idx="138">
                  <c:v>4565.75</c:v>
                </c:pt>
                <c:pt idx="139">
                  <c:v>4594.5</c:v>
                </c:pt>
                <c:pt idx="140">
                  <c:v>4609.25</c:v>
                </c:pt>
                <c:pt idx="141">
                  <c:v>4594.25</c:v>
                </c:pt>
                <c:pt idx="142">
                  <c:v>4584</c:v>
                </c:pt>
                <c:pt idx="143">
                  <c:v>4592.5</c:v>
                </c:pt>
                <c:pt idx="144">
                  <c:v>4608.75</c:v>
                </c:pt>
                <c:pt idx="145">
                  <c:v>4610.75</c:v>
                </c:pt>
                <c:pt idx="146">
                  <c:v>4633.5</c:v>
                </c:pt>
                <c:pt idx="147">
                  <c:v>4616.5</c:v>
                </c:pt>
                <c:pt idx="148">
                  <c:v>4619.25</c:v>
                </c:pt>
                <c:pt idx="149">
                  <c:v>4609.25</c:v>
                </c:pt>
                <c:pt idx="150">
                  <c:v>4570.25</c:v>
                </c:pt>
                <c:pt idx="151">
                  <c:v>4540.5</c:v>
                </c:pt>
                <c:pt idx="152">
                  <c:v>4560.75</c:v>
                </c:pt>
                <c:pt idx="153">
                  <c:v>4539.75</c:v>
                </c:pt>
                <c:pt idx="154">
                  <c:v>4522.25</c:v>
                </c:pt>
                <c:pt idx="155">
                  <c:v>4521.5</c:v>
                </c:pt>
                <c:pt idx="156">
                  <c:v>4544.75</c:v>
                </c:pt>
                <c:pt idx="157">
                  <c:v>4493</c:v>
                </c:pt>
                <c:pt idx="158">
                  <c:v>4507.75</c:v>
                </c:pt>
                <c:pt idx="159">
                  <c:v>4491</c:v>
                </c:pt>
                <c:pt idx="160">
                  <c:v>4465.5</c:v>
                </c:pt>
                <c:pt idx="161">
                  <c:v>4435.75</c:v>
                </c:pt>
                <c:pt idx="162">
                  <c:v>4396</c:v>
                </c:pt>
                <c:pt idx="163">
                  <c:v>4421</c:v>
                </c:pt>
                <c:pt idx="164">
                  <c:v>4431.25</c:v>
                </c:pt>
                <c:pt idx="165">
                  <c:v>4455.25</c:v>
                </c:pt>
                <c:pt idx="166">
                  <c:v>4468.75</c:v>
                </c:pt>
                <c:pt idx="167">
                  <c:v>4429</c:v>
                </c:pt>
                <c:pt idx="168">
                  <c:v>4449.5</c:v>
                </c:pt>
                <c:pt idx="169">
                  <c:v>4509</c:v>
                </c:pt>
                <c:pt idx="170">
                  <c:v>4530.75</c:v>
                </c:pt>
                <c:pt idx="171">
                  <c:v>4539.75</c:v>
                </c:pt>
                <c:pt idx="172">
                  <c:v>4547.5</c:v>
                </c:pt>
                <c:pt idx="173">
                  <c:v>4528.25</c:v>
                </c:pt>
                <c:pt idx="174">
                  <c:v>4520.75</c:v>
                </c:pt>
                <c:pt idx="175">
                  <c:v>4494.25</c:v>
                </c:pt>
                <c:pt idx="176">
                  <c:v>4463</c:v>
                </c:pt>
                <c:pt idx="177">
                  <c:v>4477.5</c:v>
                </c:pt>
                <c:pt idx="178">
                  <c:v>4543.5</c:v>
                </c:pt>
                <c:pt idx="179">
                  <c:v>4539</c:v>
                </c:pt>
                <c:pt idx="180">
                  <c:v>4530.25</c:v>
                </c:pt>
                <c:pt idx="181">
                  <c:v>4562</c:v>
                </c:pt>
                <c:pt idx="182">
                  <c:v>4540.5</c:v>
                </c:pt>
                <c:pt idx="183">
                  <c:v>4514.5</c:v>
                </c:pt>
                <c:pt idx="184">
                  <c:v>4496.75</c:v>
                </c:pt>
                <c:pt idx="185">
                  <c:v>4507.5</c:v>
                </c:pt>
                <c:pt idx="186">
                  <c:v>4418.5</c:v>
                </c:pt>
                <c:pt idx="187">
                  <c:v>4399</c:v>
                </c:pt>
                <c:pt idx="188">
                  <c:v>4381.5</c:v>
                </c:pt>
                <c:pt idx="189">
                  <c:v>4354</c:v>
                </c:pt>
                <c:pt idx="190">
                  <c:v>4331.75</c:v>
                </c:pt>
                <c:pt idx="191">
                  <c:v>4355.75</c:v>
                </c:pt>
                <c:pt idx="192">
                  <c:v>4371.25</c:v>
                </c:pt>
                <c:pt idx="193">
                  <c:v>4337.75</c:v>
                </c:pt>
                <c:pt idx="194">
                  <c:v>4317</c:v>
                </c:pt>
                <c:pt idx="195">
                  <c:v>4304</c:v>
                </c:pt>
                <c:pt idx="196">
                  <c:v>4300.75</c:v>
                </c:pt>
                <c:pt idx="197">
                  <c:v>4358.5</c:v>
                </c:pt>
                <c:pt idx="198">
                  <c:v>4375.75</c:v>
                </c:pt>
                <c:pt idx="199">
                  <c:v>4419</c:v>
                </c:pt>
                <c:pt idx="200">
                  <c:v>4415.75</c:v>
                </c:pt>
                <c:pt idx="201">
                  <c:v>4417.5</c:v>
                </c:pt>
                <c:pt idx="202">
                  <c:v>4407.75</c:v>
                </c:pt>
                <c:pt idx="203">
                  <c:v>4414.25</c:v>
                </c:pt>
                <c:pt idx="204">
                  <c:v>4423.25</c:v>
                </c:pt>
                <c:pt idx="205">
                  <c:v>4392.5</c:v>
                </c:pt>
                <c:pt idx="206">
                  <c:v>4366.5</c:v>
                </c:pt>
                <c:pt idx="207">
                  <c:v>4302.25</c:v>
                </c:pt>
                <c:pt idx="208">
                  <c:v>4280.75</c:v>
                </c:pt>
                <c:pt idx="209">
                  <c:v>4290.5</c:v>
                </c:pt>
                <c:pt idx="210">
                  <c:v>4253.5</c:v>
                </c:pt>
                <c:pt idx="211">
                  <c:v>4205</c:v>
                </c:pt>
                <c:pt idx="212">
                  <c:v>4176.75</c:v>
                </c:pt>
                <c:pt idx="213">
                  <c:v>4197.5</c:v>
                </c:pt>
                <c:pt idx="214">
                  <c:v>4215</c:v>
                </c:pt>
                <c:pt idx="215">
                  <c:v>4264.75</c:v>
                </c:pt>
                <c:pt idx="216">
                  <c:v>4337.75</c:v>
                </c:pt>
                <c:pt idx="217">
                  <c:v>4391.75</c:v>
                </c:pt>
                <c:pt idx="218">
                  <c:v>4389.5</c:v>
                </c:pt>
                <c:pt idx="219">
                  <c:v>4403.25</c:v>
                </c:pt>
                <c:pt idx="220">
                  <c:v>4407.75</c:v>
                </c:pt>
                <c:pt idx="221">
                  <c:v>4409.5</c:v>
                </c:pt>
                <c:pt idx="222">
                  <c:v>4435.5</c:v>
                </c:pt>
                <c:pt idx="223">
                  <c:v>4436.75</c:v>
                </c:pt>
                <c:pt idx="224">
                  <c:v>4524.25</c:v>
                </c:pt>
                <c:pt idx="225">
                  <c:v>4536.75</c:v>
                </c:pt>
                <c:pt idx="226">
                  <c:v>4526.25</c:v>
                </c:pt>
                <c:pt idx="227">
                  <c:v>4534.5</c:v>
                </c:pt>
                <c:pt idx="228">
                  <c:v>4571</c:v>
                </c:pt>
                <c:pt idx="229">
                  <c:v>4554.75</c:v>
                </c:pt>
                <c:pt idx="230">
                  <c:v>4580.5</c:v>
                </c:pt>
                <c:pt idx="231">
                  <c:v>4572.75</c:v>
                </c:pt>
                <c:pt idx="232">
                  <c:v>4571</c:v>
                </c:pt>
                <c:pt idx="233">
                  <c:v>4570</c:v>
                </c:pt>
                <c:pt idx="234">
                  <c:v>4577.25</c:v>
                </c:pt>
                <c:pt idx="235">
                  <c:v>4597</c:v>
                </c:pt>
                <c:pt idx="236">
                  <c:v>4579.5</c:v>
                </c:pt>
                <c:pt idx="237">
                  <c:v>4607.75</c:v>
                </c:pt>
                <c:pt idx="238">
                  <c:v>4579.75</c:v>
                </c:pt>
                <c:pt idx="239">
                  <c:v>4585.5</c:v>
                </c:pt>
                <c:pt idx="240">
                  <c:v>4597.5</c:v>
                </c:pt>
                <c:pt idx="241">
                  <c:v>4596</c:v>
                </c:pt>
                <c:pt idx="242">
                  <c:v>4613.75</c:v>
                </c:pt>
                <c:pt idx="243">
                  <c:v>4679.5</c:v>
                </c:pt>
                <c:pt idx="244">
                  <c:v>4700.25</c:v>
                </c:pt>
                <c:pt idx="245">
                  <c:v>4764.25</c:v>
                </c:pt>
                <c:pt idx="246">
                  <c:v>4791.75</c:v>
                </c:pt>
                <c:pt idx="247">
                  <c:v>4779.5</c:v>
                </c:pt>
                <c:pt idx="248">
                  <c:v>4802.25</c:v>
                </c:pt>
                <c:pt idx="249">
                  <c:v>4821.5</c:v>
                </c:pt>
                <c:pt idx="250">
                  <c:v>4830.75</c:v>
                </c:pt>
                <c:pt idx="251">
                  <c:v>4798.25</c:v>
                </c:pt>
                <c:pt idx="252">
                  <c:v>4821.75</c:v>
                </c:pt>
                <c:pt idx="253">
                  <c:v>4834.5</c:v>
                </c:pt>
                <c:pt idx="254">
                  <c:v>4836.25</c:v>
                </c:pt>
                <c:pt idx="255">
                  <c:v>4839.75</c:v>
                </c:pt>
                <c:pt idx="256">
                  <c:v>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E-4D48-8B62-F231B4CB3593}"/>
            </c:ext>
          </c:extLst>
        </c:ser>
        <c:ser>
          <c:idx val="2"/>
          <c:order val="2"/>
          <c:tx>
            <c:strRef>
              <c:f>ES!$E$1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ES!$E$2:$E$258</c:f>
              <c:numCache>
                <c:formatCode>General</c:formatCode>
                <c:ptCount val="257"/>
                <c:pt idx="0">
                  <c:v>3814.5</c:v>
                </c:pt>
                <c:pt idx="1">
                  <c:v>3836.5</c:v>
                </c:pt>
                <c:pt idx="2">
                  <c:v>3822.5</c:v>
                </c:pt>
                <c:pt idx="3">
                  <c:v>3829</c:v>
                </c:pt>
                <c:pt idx="4">
                  <c:v>3909.75</c:v>
                </c:pt>
                <c:pt idx="5">
                  <c:v>3897.25</c:v>
                </c:pt>
                <c:pt idx="6">
                  <c:v>3948.75</c:v>
                </c:pt>
                <c:pt idx="7">
                  <c:v>3957.25</c:v>
                </c:pt>
                <c:pt idx="8">
                  <c:v>3965.75</c:v>
                </c:pt>
                <c:pt idx="9">
                  <c:v>4008.25</c:v>
                </c:pt>
                <c:pt idx="10">
                  <c:v>4002.75</c:v>
                </c:pt>
                <c:pt idx="11">
                  <c:v>3943.75</c:v>
                </c:pt>
                <c:pt idx="12">
                  <c:v>3901.75</c:v>
                </c:pt>
                <c:pt idx="13">
                  <c:v>3912.25</c:v>
                </c:pt>
                <c:pt idx="14">
                  <c:v>3986.25</c:v>
                </c:pt>
                <c:pt idx="15">
                  <c:v>4005.25</c:v>
                </c:pt>
                <c:pt idx="16">
                  <c:v>3963.25</c:v>
                </c:pt>
                <c:pt idx="17">
                  <c:v>4027.25</c:v>
                </c:pt>
                <c:pt idx="18">
                  <c:v>4061.75</c:v>
                </c:pt>
                <c:pt idx="19">
                  <c:v>4029.5</c:v>
                </c:pt>
                <c:pt idx="20">
                  <c:v>4033.25</c:v>
                </c:pt>
                <c:pt idx="21">
                  <c:v>4048.5</c:v>
                </c:pt>
                <c:pt idx="22">
                  <c:v>4153.25</c:v>
                </c:pt>
                <c:pt idx="23">
                  <c:v>4135</c:v>
                </c:pt>
                <c:pt idx="24">
                  <c:v>4104</c:v>
                </c:pt>
                <c:pt idx="25">
                  <c:v>4098.25</c:v>
                </c:pt>
                <c:pt idx="26">
                  <c:v>4121.25</c:v>
                </c:pt>
                <c:pt idx="27">
                  <c:v>4078.25</c:v>
                </c:pt>
                <c:pt idx="28">
                  <c:v>4069.75</c:v>
                </c:pt>
                <c:pt idx="29">
                  <c:v>4101.5</c:v>
                </c:pt>
                <c:pt idx="30">
                  <c:v>4103.75</c:v>
                </c:pt>
                <c:pt idx="31">
                  <c:v>4113</c:v>
                </c:pt>
                <c:pt idx="32">
                  <c:v>4095.75</c:v>
                </c:pt>
                <c:pt idx="33">
                  <c:v>4055.75</c:v>
                </c:pt>
                <c:pt idx="34">
                  <c:v>4073.25</c:v>
                </c:pt>
                <c:pt idx="35">
                  <c:v>4002</c:v>
                </c:pt>
                <c:pt idx="36">
                  <c:v>3983.75</c:v>
                </c:pt>
                <c:pt idx="37">
                  <c:v>3974.25</c:v>
                </c:pt>
                <c:pt idx="38">
                  <c:v>3947.5</c:v>
                </c:pt>
                <c:pt idx="39">
                  <c:v>3978.5</c:v>
                </c:pt>
                <c:pt idx="40">
                  <c:v>3965</c:v>
                </c:pt>
                <c:pt idx="41">
                  <c:v>3943</c:v>
                </c:pt>
                <c:pt idx="42">
                  <c:v>3931</c:v>
                </c:pt>
                <c:pt idx="43">
                  <c:v>3998</c:v>
                </c:pt>
                <c:pt idx="44">
                  <c:v>4048</c:v>
                </c:pt>
                <c:pt idx="45">
                  <c:v>3982.5</c:v>
                </c:pt>
                <c:pt idx="46">
                  <c:v>3971.5</c:v>
                </c:pt>
                <c:pt idx="47">
                  <c:v>3909.5</c:v>
                </c:pt>
                <c:pt idx="48">
                  <c:v>3846.25</c:v>
                </c:pt>
                <c:pt idx="49">
                  <c:v>3840.75</c:v>
                </c:pt>
                <c:pt idx="50">
                  <c:v>3905.5</c:v>
                </c:pt>
                <c:pt idx="51">
                  <c:v>3869.5</c:v>
                </c:pt>
                <c:pt idx="52">
                  <c:v>3895</c:v>
                </c:pt>
                <c:pt idx="53">
                  <c:v>3932.5</c:v>
                </c:pt>
                <c:pt idx="54">
                  <c:v>3946.75</c:v>
                </c:pt>
                <c:pt idx="55">
                  <c:v>4003.5</c:v>
                </c:pt>
                <c:pt idx="56">
                  <c:v>3967.75</c:v>
                </c:pt>
                <c:pt idx="57">
                  <c:v>3948.5</c:v>
                </c:pt>
                <c:pt idx="58">
                  <c:v>3937.5</c:v>
                </c:pt>
                <c:pt idx="59">
                  <c:v>4000.25</c:v>
                </c:pt>
                <c:pt idx="60">
                  <c:v>3980.75</c:v>
                </c:pt>
                <c:pt idx="61">
                  <c:v>4032</c:v>
                </c:pt>
                <c:pt idx="62">
                  <c:v>4061.25</c:v>
                </c:pt>
                <c:pt idx="63">
                  <c:v>4088.5</c:v>
                </c:pt>
                <c:pt idx="64">
                  <c:v>4127.75</c:v>
                </c:pt>
                <c:pt idx="65">
                  <c:v>4115.25</c:v>
                </c:pt>
                <c:pt idx="66">
                  <c:v>4099</c:v>
                </c:pt>
                <c:pt idx="67">
                  <c:v>4096.5</c:v>
                </c:pt>
                <c:pt idx="68">
                  <c:v>4098.75</c:v>
                </c:pt>
                <c:pt idx="69">
                  <c:v>4128.75</c:v>
                </c:pt>
                <c:pt idx="70">
                  <c:v>4113.5</c:v>
                </c:pt>
                <c:pt idx="71">
                  <c:v>4124.5</c:v>
                </c:pt>
                <c:pt idx="72">
                  <c:v>4138</c:v>
                </c:pt>
                <c:pt idx="73">
                  <c:v>4148</c:v>
                </c:pt>
                <c:pt idx="74">
                  <c:v>4164.5</c:v>
                </c:pt>
                <c:pt idx="75">
                  <c:v>4157.75</c:v>
                </c:pt>
                <c:pt idx="76">
                  <c:v>4137</c:v>
                </c:pt>
                <c:pt idx="77">
                  <c:v>4135.25</c:v>
                </c:pt>
                <c:pt idx="78">
                  <c:v>4139</c:v>
                </c:pt>
                <c:pt idx="79">
                  <c:v>4091.5</c:v>
                </c:pt>
                <c:pt idx="80">
                  <c:v>4068.75</c:v>
                </c:pt>
                <c:pt idx="81">
                  <c:v>4097.25</c:v>
                </c:pt>
                <c:pt idx="82">
                  <c:v>4143.75</c:v>
                </c:pt>
                <c:pt idx="83">
                  <c:v>4182.25</c:v>
                </c:pt>
                <c:pt idx="84">
                  <c:v>4105.5</c:v>
                </c:pt>
                <c:pt idx="85">
                  <c:v>4105</c:v>
                </c:pt>
                <c:pt idx="86">
                  <c:v>4062.25</c:v>
                </c:pt>
                <c:pt idx="87">
                  <c:v>4111.5</c:v>
                </c:pt>
                <c:pt idx="88">
                  <c:v>4137.5</c:v>
                </c:pt>
                <c:pt idx="89">
                  <c:v>4131</c:v>
                </c:pt>
                <c:pt idx="90">
                  <c:v>4112.25</c:v>
                </c:pt>
                <c:pt idx="91">
                  <c:v>4121.5</c:v>
                </c:pt>
                <c:pt idx="92">
                  <c:v>4111.75</c:v>
                </c:pt>
                <c:pt idx="93">
                  <c:v>4123</c:v>
                </c:pt>
                <c:pt idx="94">
                  <c:v>4120</c:v>
                </c:pt>
                <c:pt idx="95">
                  <c:v>4125.75</c:v>
                </c:pt>
                <c:pt idx="96">
                  <c:v>4164.75</c:v>
                </c:pt>
                <c:pt idx="97">
                  <c:v>4191.5</c:v>
                </c:pt>
                <c:pt idx="98">
                  <c:v>4191</c:v>
                </c:pt>
                <c:pt idx="99">
                  <c:v>4153</c:v>
                </c:pt>
                <c:pt idx="100">
                  <c:v>4114</c:v>
                </c:pt>
                <c:pt idx="101">
                  <c:v>4137.5</c:v>
                </c:pt>
                <c:pt idx="102">
                  <c:v>4165.5</c:v>
                </c:pt>
                <c:pt idx="103">
                  <c:v>4220.25</c:v>
                </c:pt>
                <c:pt idx="104">
                  <c:v>4200</c:v>
                </c:pt>
                <c:pt idx="105">
                  <c:v>4174</c:v>
                </c:pt>
                <c:pt idx="106">
                  <c:v>4178</c:v>
                </c:pt>
                <c:pt idx="107">
                  <c:v>4249</c:v>
                </c:pt>
                <c:pt idx="108">
                  <c:v>4273</c:v>
                </c:pt>
                <c:pt idx="109">
                  <c:v>4268.5</c:v>
                </c:pt>
                <c:pt idx="110">
                  <c:v>4269.25</c:v>
                </c:pt>
                <c:pt idx="111">
                  <c:v>4264.5</c:v>
                </c:pt>
                <c:pt idx="112">
                  <c:v>4294</c:v>
                </c:pt>
                <c:pt idx="113">
                  <c:v>4351.25</c:v>
                </c:pt>
                <c:pt idx="114">
                  <c:v>4396</c:v>
                </c:pt>
                <c:pt idx="115">
                  <c:v>4383.5</c:v>
                </c:pt>
                <c:pt idx="116">
                  <c:v>4407.25</c:v>
                </c:pt>
                <c:pt idx="117">
                  <c:v>4451</c:v>
                </c:pt>
                <c:pt idx="118">
                  <c:v>4443</c:v>
                </c:pt>
                <c:pt idx="119">
                  <c:v>4410.5</c:v>
                </c:pt>
                <c:pt idx="120">
                  <c:v>4403.5</c:v>
                </c:pt>
                <c:pt idx="121">
                  <c:v>4393.75</c:v>
                </c:pt>
                <c:pt idx="122">
                  <c:v>4381.5</c:v>
                </c:pt>
                <c:pt idx="123">
                  <c:v>4368.5</c:v>
                </c:pt>
                <c:pt idx="124">
                  <c:v>4374.5</c:v>
                </c:pt>
                <c:pt idx="125">
                  <c:v>4399.25</c:v>
                </c:pt>
                <c:pt idx="126">
                  <c:v>4409.75</c:v>
                </c:pt>
                <c:pt idx="127">
                  <c:v>4465</c:v>
                </c:pt>
                <c:pt idx="128">
                  <c:v>4479.5</c:v>
                </c:pt>
                <c:pt idx="129">
                  <c:v>4488.25</c:v>
                </c:pt>
                <c:pt idx="130">
                  <c:v>4471</c:v>
                </c:pt>
                <c:pt idx="131">
                  <c:v>4419.5</c:v>
                </c:pt>
                <c:pt idx="132">
                  <c:v>4431.75</c:v>
                </c:pt>
                <c:pt idx="133">
                  <c:v>4424</c:v>
                </c:pt>
                <c:pt idx="134">
                  <c:v>4442</c:v>
                </c:pt>
                <c:pt idx="135">
                  <c:v>4497</c:v>
                </c:pt>
                <c:pt idx="136">
                  <c:v>4521.25</c:v>
                </c:pt>
                <c:pt idx="137">
                  <c:v>4531</c:v>
                </c:pt>
                <c:pt idx="138">
                  <c:v>4536.25</c:v>
                </c:pt>
                <c:pt idx="139">
                  <c:v>4545.25</c:v>
                </c:pt>
                <c:pt idx="140">
                  <c:v>4588.5</c:v>
                </c:pt>
                <c:pt idx="141">
                  <c:v>4557.25</c:v>
                </c:pt>
                <c:pt idx="142">
                  <c:v>4563</c:v>
                </c:pt>
                <c:pt idx="143">
                  <c:v>4568.75</c:v>
                </c:pt>
                <c:pt idx="144">
                  <c:v>4579.5</c:v>
                </c:pt>
                <c:pt idx="145">
                  <c:v>4573.75</c:v>
                </c:pt>
                <c:pt idx="146">
                  <c:v>4553.75</c:v>
                </c:pt>
                <c:pt idx="147">
                  <c:v>4588.75</c:v>
                </c:pt>
                <c:pt idx="148">
                  <c:v>4597.75</c:v>
                </c:pt>
                <c:pt idx="149">
                  <c:v>4591</c:v>
                </c:pt>
                <c:pt idx="150">
                  <c:v>4527.75</c:v>
                </c:pt>
                <c:pt idx="151">
                  <c:v>4505.75</c:v>
                </c:pt>
                <c:pt idx="152">
                  <c:v>4493.75</c:v>
                </c:pt>
                <c:pt idx="153">
                  <c:v>4510.5</c:v>
                </c:pt>
                <c:pt idx="154">
                  <c:v>4482</c:v>
                </c:pt>
                <c:pt idx="155">
                  <c:v>4478.25</c:v>
                </c:pt>
                <c:pt idx="156">
                  <c:v>4473.5</c:v>
                </c:pt>
                <c:pt idx="157">
                  <c:v>4459</c:v>
                </c:pt>
                <c:pt idx="158">
                  <c:v>4469</c:v>
                </c:pt>
                <c:pt idx="159">
                  <c:v>4447</c:v>
                </c:pt>
                <c:pt idx="160">
                  <c:v>4417</c:v>
                </c:pt>
                <c:pt idx="161">
                  <c:v>4378.5</c:v>
                </c:pt>
                <c:pt idx="162">
                  <c:v>4350</c:v>
                </c:pt>
                <c:pt idx="163">
                  <c:v>4372.25</c:v>
                </c:pt>
                <c:pt idx="164">
                  <c:v>4394.25</c:v>
                </c:pt>
                <c:pt idx="165">
                  <c:v>4409</c:v>
                </c:pt>
                <c:pt idx="166">
                  <c:v>4380.25</c:v>
                </c:pt>
                <c:pt idx="167">
                  <c:v>4365.25</c:v>
                </c:pt>
                <c:pt idx="168">
                  <c:v>4423.25</c:v>
                </c:pt>
                <c:pt idx="169">
                  <c:v>4438.5</c:v>
                </c:pt>
                <c:pt idx="170">
                  <c:v>4501</c:v>
                </c:pt>
                <c:pt idx="171">
                  <c:v>4512.75</c:v>
                </c:pt>
                <c:pt idx="172">
                  <c:v>4507.25</c:v>
                </c:pt>
                <c:pt idx="173">
                  <c:v>4515.25</c:v>
                </c:pt>
                <c:pt idx="174">
                  <c:v>4501</c:v>
                </c:pt>
                <c:pt idx="175">
                  <c:v>4447</c:v>
                </c:pt>
                <c:pt idx="176">
                  <c:v>4434.25</c:v>
                </c:pt>
                <c:pt idx="177">
                  <c:v>4451.5</c:v>
                </c:pt>
                <c:pt idx="178">
                  <c:v>4519.5</c:v>
                </c:pt>
                <c:pt idx="179">
                  <c:v>4507.25</c:v>
                </c:pt>
                <c:pt idx="180">
                  <c:v>4503</c:v>
                </c:pt>
                <c:pt idx="181">
                  <c:v>4528</c:v>
                </c:pt>
                <c:pt idx="182">
                  <c:v>4494</c:v>
                </c:pt>
                <c:pt idx="183">
                  <c:v>4490</c:v>
                </c:pt>
                <c:pt idx="184">
                  <c:v>4462.25</c:v>
                </c:pt>
                <c:pt idx="185">
                  <c:v>4443.5</c:v>
                </c:pt>
                <c:pt idx="186">
                  <c:v>4369</c:v>
                </c:pt>
                <c:pt idx="187">
                  <c:v>4357.25</c:v>
                </c:pt>
                <c:pt idx="188">
                  <c:v>4343.5</c:v>
                </c:pt>
                <c:pt idx="189">
                  <c:v>4305.5</c:v>
                </c:pt>
                <c:pt idx="190">
                  <c:v>4277</c:v>
                </c:pt>
                <c:pt idx="191">
                  <c:v>4301</c:v>
                </c:pt>
                <c:pt idx="192">
                  <c:v>4311</c:v>
                </c:pt>
                <c:pt idx="193">
                  <c:v>4295.5</c:v>
                </c:pt>
                <c:pt idx="194">
                  <c:v>4251.25</c:v>
                </c:pt>
                <c:pt idx="195">
                  <c:v>4254.25</c:v>
                </c:pt>
                <c:pt idx="196">
                  <c:v>4258</c:v>
                </c:pt>
                <c:pt idx="197">
                  <c:v>4251.5</c:v>
                </c:pt>
                <c:pt idx="198">
                  <c:v>4316</c:v>
                </c:pt>
                <c:pt idx="199">
                  <c:v>4371.25</c:v>
                </c:pt>
                <c:pt idx="200">
                  <c:v>4377.25</c:v>
                </c:pt>
                <c:pt idx="201">
                  <c:v>4355.5</c:v>
                </c:pt>
                <c:pt idx="202">
                  <c:v>4340.75</c:v>
                </c:pt>
                <c:pt idx="203">
                  <c:v>4377.75</c:v>
                </c:pt>
                <c:pt idx="204">
                  <c:v>4365.75</c:v>
                </c:pt>
                <c:pt idx="205">
                  <c:v>4330.75</c:v>
                </c:pt>
                <c:pt idx="206">
                  <c:v>4292.75</c:v>
                </c:pt>
                <c:pt idx="207">
                  <c:v>4245</c:v>
                </c:pt>
                <c:pt idx="208">
                  <c:v>4213.25</c:v>
                </c:pt>
                <c:pt idx="209">
                  <c:v>4242</c:v>
                </c:pt>
                <c:pt idx="210">
                  <c:v>4203.75</c:v>
                </c:pt>
                <c:pt idx="211">
                  <c:v>4146.25</c:v>
                </c:pt>
                <c:pt idx="212">
                  <c:v>4122.25</c:v>
                </c:pt>
                <c:pt idx="213">
                  <c:v>4152</c:v>
                </c:pt>
                <c:pt idx="214">
                  <c:v>4171.75</c:v>
                </c:pt>
                <c:pt idx="215">
                  <c:v>4215.5</c:v>
                </c:pt>
                <c:pt idx="216">
                  <c:v>4293.75</c:v>
                </c:pt>
                <c:pt idx="217">
                  <c:v>4358.25</c:v>
                </c:pt>
                <c:pt idx="218">
                  <c:v>4364.25</c:v>
                </c:pt>
                <c:pt idx="219">
                  <c:v>4372.25</c:v>
                </c:pt>
                <c:pt idx="220">
                  <c:v>4375</c:v>
                </c:pt>
                <c:pt idx="221">
                  <c:v>4357.75</c:v>
                </c:pt>
                <c:pt idx="222">
                  <c:v>4367.75</c:v>
                </c:pt>
                <c:pt idx="223">
                  <c:v>4407.25</c:v>
                </c:pt>
                <c:pt idx="224">
                  <c:v>4483.75</c:v>
                </c:pt>
                <c:pt idx="225">
                  <c:v>4510.75</c:v>
                </c:pt>
                <c:pt idx="226">
                  <c:v>4501.75</c:v>
                </c:pt>
                <c:pt idx="227">
                  <c:v>4512.75</c:v>
                </c:pt>
                <c:pt idx="228">
                  <c:v>4524.5</c:v>
                </c:pt>
                <c:pt idx="229">
                  <c:v>4537.75</c:v>
                </c:pt>
                <c:pt idx="230">
                  <c:v>4555</c:v>
                </c:pt>
                <c:pt idx="231">
                  <c:v>4567.5</c:v>
                </c:pt>
                <c:pt idx="232">
                  <c:v>4562.75</c:v>
                </c:pt>
                <c:pt idx="233">
                  <c:v>4555.5</c:v>
                </c:pt>
                <c:pt idx="234">
                  <c:v>4549.25</c:v>
                </c:pt>
                <c:pt idx="235">
                  <c:v>4555.5</c:v>
                </c:pt>
                <c:pt idx="236">
                  <c:v>4544.75</c:v>
                </c:pt>
                <c:pt idx="237">
                  <c:v>4562.5</c:v>
                </c:pt>
                <c:pt idx="238">
                  <c:v>4553.5</c:v>
                </c:pt>
                <c:pt idx="239">
                  <c:v>4558.25</c:v>
                </c:pt>
                <c:pt idx="240">
                  <c:v>4552</c:v>
                </c:pt>
                <c:pt idx="241">
                  <c:v>4569.75</c:v>
                </c:pt>
                <c:pt idx="242">
                  <c:v>4578.25</c:v>
                </c:pt>
                <c:pt idx="243">
                  <c:v>4653</c:v>
                </c:pt>
                <c:pt idx="244">
                  <c:v>4662.25</c:v>
                </c:pt>
                <c:pt idx="245">
                  <c:v>4696.75</c:v>
                </c:pt>
                <c:pt idx="246">
                  <c:v>4746.25</c:v>
                </c:pt>
                <c:pt idx="247">
                  <c:v>4757.25</c:v>
                </c:pt>
                <c:pt idx="248">
                  <c:v>4780.25</c:v>
                </c:pt>
                <c:pt idx="249">
                  <c:v>4796.5</c:v>
                </c:pt>
                <c:pt idx="250">
                  <c:v>4743.25</c:v>
                </c:pt>
                <c:pt idx="251">
                  <c:v>4755.5</c:v>
                </c:pt>
                <c:pt idx="252">
                  <c:v>4784.75</c:v>
                </c:pt>
                <c:pt idx="253">
                  <c:v>4808</c:v>
                </c:pt>
                <c:pt idx="254">
                  <c:v>4816.5</c:v>
                </c:pt>
                <c:pt idx="255">
                  <c:v>4828</c:v>
                </c:pt>
                <c:pt idx="256">
                  <c:v>4796.75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E-4D48-8B62-F231B4CB3593}"/>
            </c:ext>
          </c:extLst>
        </c:ser>
        <c:ser>
          <c:idx val="3"/>
          <c:order val="3"/>
          <c:tx>
            <c:strRef>
              <c:f>ES!$F$1</c:f>
              <c:strCache>
                <c:ptCount val="1"/>
                <c:pt idx="0">
                  <c:v>Close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ES!$F$2:$F$258</c:f>
              <c:numCache>
                <c:formatCode>General</c:formatCode>
                <c:ptCount val="257"/>
                <c:pt idx="0">
                  <c:v>3839.25</c:v>
                </c:pt>
                <c:pt idx="1">
                  <c:v>3874</c:v>
                </c:pt>
                <c:pt idx="2">
                  <c:v>3831</c:v>
                </c:pt>
                <c:pt idx="3">
                  <c:v>3911.25</c:v>
                </c:pt>
                <c:pt idx="4">
                  <c:v>3911.5</c:v>
                </c:pt>
                <c:pt idx="5">
                  <c:v>3939.5</c:v>
                </c:pt>
                <c:pt idx="6">
                  <c:v>3989.5</c:v>
                </c:pt>
                <c:pt idx="7">
                  <c:v>4001.75</c:v>
                </c:pt>
                <c:pt idx="8">
                  <c:v>4015.25</c:v>
                </c:pt>
                <c:pt idx="9">
                  <c:v>4009.75</c:v>
                </c:pt>
                <c:pt idx="10">
                  <c:v>4011.25</c:v>
                </c:pt>
                <c:pt idx="11">
                  <c:v>3945.25</c:v>
                </c:pt>
                <c:pt idx="12">
                  <c:v>3922.75</c:v>
                </c:pt>
                <c:pt idx="13">
                  <c:v>3986.5</c:v>
                </c:pt>
                <c:pt idx="14">
                  <c:v>4032</c:v>
                </c:pt>
                <c:pt idx="15">
                  <c:v>4043.75</c:v>
                </c:pt>
                <c:pt idx="16">
                  <c:v>4033.25</c:v>
                </c:pt>
                <c:pt idx="17">
                  <c:v>4071.5</c:v>
                </c:pt>
                <c:pt idx="18">
                  <c:v>4082</c:v>
                </c:pt>
                <c:pt idx="19">
                  <c:v>4037.75</c:v>
                </c:pt>
                <c:pt idx="20">
                  <c:v>4086.75</c:v>
                </c:pt>
                <c:pt idx="21">
                  <c:v>4130.75</c:v>
                </c:pt>
                <c:pt idx="22">
                  <c:v>4188.25</c:v>
                </c:pt>
                <c:pt idx="23">
                  <c:v>4146.75</c:v>
                </c:pt>
                <c:pt idx="24">
                  <c:v>4123</c:v>
                </c:pt>
                <c:pt idx="25">
                  <c:v>4168.5</c:v>
                </c:pt>
                <c:pt idx="26">
                  <c:v>4128.5</c:v>
                </c:pt>
                <c:pt idx="27">
                  <c:v>4096.75</c:v>
                </c:pt>
                <c:pt idx="28">
                  <c:v>4099.25</c:v>
                </c:pt>
                <c:pt idx="29">
                  <c:v>4148.25</c:v>
                </c:pt>
                <c:pt idx="30">
                  <c:v>4140.5</c:v>
                </c:pt>
                <c:pt idx="31">
                  <c:v>4158.5</c:v>
                </c:pt>
                <c:pt idx="32">
                  <c:v>4098.5</c:v>
                </c:pt>
                <c:pt idx="33">
                  <c:v>4088.25</c:v>
                </c:pt>
                <c:pt idx="34">
                  <c:v>4075.75</c:v>
                </c:pt>
                <c:pt idx="35">
                  <c:v>4009.5</c:v>
                </c:pt>
                <c:pt idx="36">
                  <c:v>4000.75</c:v>
                </c:pt>
                <c:pt idx="37">
                  <c:v>4016.25</c:v>
                </c:pt>
                <c:pt idx="38">
                  <c:v>3973.5</c:v>
                </c:pt>
                <c:pt idx="39">
                  <c:v>3988.25</c:v>
                </c:pt>
                <c:pt idx="40">
                  <c:v>3969.25</c:v>
                </c:pt>
                <c:pt idx="41">
                  <c:v>3954.75</c:v>
                </c:pt>
                <c:pt idx="42">
                  <c:v>3986.25</c:v>
                </c:pt>
                <c:pt idx="43">
                  <c:v>4050</c:v>
                </c:pt>
                <c:pt idx="44">
                  <c:v>4052.75</c:v>
                </c:pt>
                <c:pt idx="45">
                  <c:v>3989</c:v>
                </c:pt>
                <c:pt idx="46">
                  <c:v>3995</c:v>
                </c:pt>
                <c:pt idx="47">
                  <c:v>3918.75</c:v>
                </c:pt>
                <c:pt idx="48">
                  <c:v>3864.25</c:v>
                </c:pt>
                <c:pt idx="49">
                  <c:v>3891.5</c:v>
                </c:pt>
                <c:pt idx="50">
                  <c:v>3949.5</c:v>
                </c:pt>
                <c:pt idx="51">
                  <c:v>3927.5</c:v>
                </c:pt>
                <c:pt idx="52">
                  <c:v>3993.5</c:v>
                </c:pt>
                <c:pt idx="53">
                  <c:v>3952.5</c:v>
                </c:pt>
                <c:pt idx="54">
                  <c:v>3986.25</c:v>
                </c:pt>
                <c:pt idx="55">
                  <c:v>4038</c:v>
                </c:pt>
                <c:pt idx="56">
                  <c:v>3971.5</c:v>
                </c:pt>
                <c:pt idx="57">
                  <c:v>3976</c:v>
                </c:pt>
                <c:pt idx="58">
                  <c:v>4003.25</c:v>
                </c:pt>
                <c:pt idx="59">
                  <c:v>4012.5</c:v>
                </c:pt>
                <c:pt idx="60">
                  <c:v>4006.25</c:v>
                </c:pt>
                <c:pt idx="61">
                  <c:v>4057.25</c:v>
                </c:pt>
                <c:pt idx="62">
                  <c:v>4081.25</c:v>
                </c:pt>
                <c:pt idx="63">
                  <c:v>4138.75</c:v>
                </c:pt>
                <c:pt idx="64">
                  <c:v>4154.5</c:v>
                </c:pt>
                <c:pt idx="65">
                  <c:v>4131.75</c:v>
                </c:pt>
                <c:pt idx="66">
                  <c:v>4117</c:v>
                </c:pt>
                <c:pt idx="67">
                  <c:v>4130.75</c:v>
                </c:pt>
                <c:pt idx="68">
                  <c:v>4139.5</c:v>
                </c:pt>
                <c:pt idx="69">
                  <c:v>4138.75</c:v>
                </c:pt>
                <c:pt idx="70">
                  <c:v>4119.25</c:v>
                </c:pt>
                <c:pt idx="71">
                  <c:v>4172.25</c:v>
                </c:pt>
                <c:pt idx="72">
                  <c:v>4164</c:v>
                </c:pt>
                <c:pt idx="73">
                  <c:v>4179.25</c:v>
                </c:pt>
                <c:pt idx="74">
                  <c:v>4177</c:v>
                </c:pt>
                <c:pt idx="75">
                  <c:v>4175.25</c:v>
                </c:pt>
                <c:pt idx="76">
                  <c:v>4156.75</c:v>
                </c:pt>
                <c:pt idx="77">
                  <c:v>4155.5</c:v>
                </c:pt>
                <c:pt idx="78">
                  <c:v>4159.5</c:v>
                </c:pt>
                <c:pt idx="79">
                  <c:v>4104.25</c:v>
                </c:pt>
                <c:pt idx="80">
                  <c:v>4075.5</c:v>
                </c:pt>
                <c:pt idx="81">
                  <c:v>4162.75</c:v>
                </c:pt>
                <c:pt idx="82">
                  <c:v>4191.25</c:v>
                </c:pt>
                <c:pt idx="83">
                  <c:v>4187.75</c:v>
                </c:pt>
                <c:pt idx="84">
                  <c:v>4138</c:v>
                </c:pt>
                <c:pt idx="85">
                  <c:v>4111.5</c:v>
                </c:pt>
                <c:pt idx="86">
                  <c:v>4073.75</c:v>
                </c:pt>
                <c:pt idx="87">
                  <c:v>4147.5</c:v>
                </c:pt>
                <c:pt idx="88">
                  <c:v>4151.25</c:v>
                </c:pt>
                <c:pt idx="89">
                  <c:v>4136.75</c:v>
                </c:pt>
                <c:pt idx="90">
                  <c:v>4155.5</c:v>
                </c:pt>
                <c:pt idx="91">
                  <c:v>4144.5</c:v>
                </c:pt>
                <c:pt idx="92">
                  <c:v>4134.75</c:v>
                </c:pt>
                <c:pt idx="93">
                  <c:v>4150</c:v>
                </c:pt>
                <c:pt idx="94">
                  <c:v>4122.5</c:v>
                </c:pt>
                <c:pt idx="95">
                  <c:v>4170.25</c:v>
                </c:pt>
                <c:pt idx="96">
                  <c:v>4211.5</c:v>
                </c:pt>
                <c:pt idx="97">
                  <c:v>4204</c:v>
                </c:pt>
                <c:pt idx="98">
                  <c:v>4207.25</c:v>
                </c:pt>
                <c:pt idx="99">
                  <c:v>4159.25</c:v>
                </c:pt>
                <c:pt idx="100">
                  <c:v>4127</c:v>
                </c:pt>
                <c:pt idx="101">
                  <c:v>4159.5</c:v>
                </c:pt>
                <c:pt idx="102">
                  <c:v>4215</c:v>
                </c:pt>
                <c:pt idx="103">
                  <c:v>4224.75</c:v>
                </c:pt>
                <c:pt idx="104">
                  <c:v>4216.75</c:v>
                </c:pt>
                <c:pt idx="105">
                  <c:v>4187.5</c:v>
                </c:pt>
                <c:pt idx="106">
                  <c:v>4230</c:v>
                </c:pt>
                <c:pt idx="107">
                  <c:v>4288.5</c:v>
                </c:pt>
                <c:pt idx="108">
                  <c:v>4281</c:v>
                </c:pt>
                <c:pt idx="109">
                  <c:v>4291.75</c:v>
                </c:pt>
                <c:pt idx="110">
                  <c:v>4274.75</c:v>
                </c:pt>
                <c:pt idx="111">
                  <c:v>4295</c:v>
                </c:pt>
                <c:pt idx="112">
                  <c:v>4307</c:v>
                </c:pt>
                <c:pt idx="113">
                  <c:v>4387</c:v>
                </c:pt>
                <c:pt idx="114">
                  <c:v>4415</c:v>
                </c:pt>
                <c:pt idx="115">
                  <c:v>4422.25</c:v>
                </c:pt>
                <c:pt idx="116">
                  <c:v>4468.25</c:v>
                </c:pt>
                <c:pt idx="117">
                  <c:v>4460.75</c:v>
                </c:pt>
                <c:pt idx="118">
                  <c:v>4448.25</c:v>
                </c:pt>
                <c:pt idx="119">
                  <c:v>4429.75</c:v>
                </c:pt>
                <c:pt idx="120">
                  <c:v>4411</c:v>
                </c:pt>
                <c:pt idx="121">
                  <c:v>4424</c:v>
                </c:pt>
                <c:pt idx="122">
                  <c:v>4390.5</c:v>
                </c:pt>
                <c:pt idx="123">
                  <c:v>4373</c:v>
                </c:pt>
                <c:pt idx="124">
                  <c:v>4415</c:v>
                </c:pt>
                <c:pt idx="125">
                  <c:v>4423</c:v>
                </c:pt>
                <c:pt idx="126">
                  <c:v>4436.5</c:v>
                </c:pt>
                <c:pt idx="127">
                  <c:v>4484.25</c:v>
                </c:pt>
                <c:pt idx="128">
                  <c:v>4492</c:v>
                </c:pt>
                <c:pt idx="129">
                  <c:v>4490.5</c:v>
                </c:pt>
                <c:pt idx="130">
                  <c:v>4483.75</c:v>
                </c:pt>
                <c:pt idx="131">
                  <c:v>4447.75</c:v>
                </c:pt>
                <c:pt idx="132">
                  <c:v>4438.25</c:v>
                </c:pt>
                <c:pt idx="133">
                  <c:v>4446.25</c:v>
                </c:pt>
                <c:pt idx="134">
                  <c:v>4471.75</c:v>
                </c:pt>
                <c:pt idx="135">
                  <c:v>4511</c:v>
                </c:pt>
                <c:pt idx="136">
                  <c:v>4541</c:v>
                </c:pt>
                <c:pt idx="137">
                  <c:v>4536.75</c:v>
                </c:pt>
                <c:pt idx="138">
                  <c:v>4551</c:v>
                </c:pt>
                <c:pt idx="139">
                  <c:v>4584.5</c:v>
                </c:pt>
                <c:pt idx="140">
                  <c:v>4595</c:v>
                </c:pt>
                <c:pt idx="141">
                  <c:v>4567.25</c:v>
                </c:pt>
                <c:pt idx="142">
                  <c:v>4564.25</c:v>
                </c:pt>
                <c:pt idx="143">
                  <c:v>4584.5</c:v>
                </c:pt>
                <c:pt idx="144">
                  <c:v>4595</c:v>
                </c:pt>
                <c:pt idx="145">
                  <c:v>4597.25</c:v>
                </c:pt>
                <c:pt idx="146">
                  <c:v>4567.25</c:v>
                </c:pt>
                <c:pt idx="147">
                  <c:v>4606</c:v>
                </c:pt>
                <c:pt idx="148">
                  <c:v>4615.75</c:v>
                </c:pt>
                <c:pt idx="149">
                  <c:v>4598.75</c:v>
                </c:pt>
                <c:pt idx="150">
                  <c:v>4535</c:v>
                </c:pt>
                <c:pt idx="151">
                  <c:v>4532.75</c:v>
                </c:pt>
                <c:pt idx="152">
                  <c:v>4498</c:v>
                </c:pt>
                <c:pt idx="153">
                  <c:v>4539</c:v>
                </c:pt>
                <c:pt idx="154">
                  <c:v>4516</c:v>
                </c:pt>
                <c:pt idx="155">
                  <c:v>4490.75</c:v>
                </c:pt>
                <c:pt idx="156">
                  <c:v>4482.75</c:v>
                </c:pt>
                <c:pt idx="157">
                  <c:v>4484</c:v>
                </c:pt>
                <c:pt idx="158">
                  <c:v>4506.75</c:v>
                </c:pt>
                <c:pt idx="159">
                  <c:v>4453.25</c:v>
                </c:pt>
                <c:pt idx="160">
                  <c:v>4421.25</c:v>
                </c:pt>
                <c:pt idx="161">
                  <c:v>4382.25</c:v>
                </c:pt>
                <c:pt idx="162">
                  <c:v>4385.75</c:v>
                </c:pt>
                <c:pt idx="163">
                  <c:v>4409.5</c:v>
                </c:pt>
                <c:pt idx="164">
                  <c:v>4398.5</c:v>
                </c:pt>
                <c:pt idx="165">
                  <c:v>4449</c:v>
                </c:pt>
                <c:pt idx="166">
                  <c:v>4384</c:v>
                </c:pt>
                <c:pt idx="167">
                  <c:v>4415.5</c:v>
                </c:pt>
                <c:pt idx="168">
                  <c:v>4443</c:v>
                </c:pt>
                <c:pt idx="169">
                  <c:v>4507</c:v>
                </c:pt>
                <c:pt idx="170">
                  <c:v>4523.75</c:v>
                </c:pt>
                <c:pt idx="171">
                  <c:v>4517.75</c:v>
                </c:pt>
                <c:pt idx="172">
                  <c:v>4521.25</c:v>
                </c:pt>
                <c:pt idx="173">
                  <c:v>4518.75</c:v>
                </c:pt>
                <c:pt idx="174">
                  <c:v>4501.5</c:v>
                </c:pt>
                <c:pt idx="175">
                  <c:v>4469.5</c:v>
                </c:pt>
                <c:pt idx="176">
                  <c:v>4454.25</c:v>
                </c:pt>
                <c:pt idx="177">
                  <c:v>4463.5</c:v>
                </c:pt>
                <c:pt idx="178">
                  <c:v>4540.75</c:v>
                </c:pt>
                <c:pt idx="179">
                  <c:v>4514.25</c:v>
                </c:pt>
                <c:pt idx="180">
                  <c:v>4520</c:v>
                </c:pt>
                <c:pt idx="181">
                  <c:v>4555.5</c:v>
                </c:pt>
                <c:pt idx="182">
                  <c:v>4497.5</c:v>
                </c:pt>
                <c:pt idx="183">
                  <c:v>4500.75</c:v>
                </c:pt>
                <c:pt idx="184">
                  <c:v>4491.25</c:v>
                </c:pt>
                <c:pt idx="185">
                  <c:v>4445.5</c:v>
                </c:pt>
                <c:pt idx="186">
                  <c:v>4370</c:v>
                </c:pt>
                <c:pt idx="187">
                  <c:v>4361.75</c:v>
                </c:pt>
                <c:pt idx="188">
                  <c:v>4379</c:v>
                </c:pt>
                <c:pt idx="189">
                  <c:v>4315.25</c:v>
                </c:pt>
                <c:pt idx="190">
                  <c:v>4316.25</c:v>
                </c:pt>
                <c:pt idx="191">
                  <c:v>4334.75</c:v>
                </c:pt>
                <c:pt idx="192">
                  <c:v>4326.5</c:v>
                </c:pt>
                <c:pt idx="193">
                  <c:v>4327</c:v>
                </c:pt>
                <c:pt idx="194">
                  <c:v>4269.25</c:v>
                </c:pt>
                <c:pt idx="195">
                  <c:v>4294</c:v>
                </c:pt>
                <c:pt idx="196">
                  <c:v>4290</c:v>
                </c:pt>
                <c:pt idx="197">
                  <c:v>4345.25</c:v>
                </c:pt>
                <c:pt idx="198">
                  <c:v>4371.5</c:v>
                </c:pt>
                <c:pt idx="199">
                  <c:v>4393</c:v>
                </c:pt>
                <c:pt idx="200">
                  <c:v>4414.5</c:v>
                </c:pt>
                <c:pt idx="201">
                  <c:v>4380.5</c:v>
                </c:pt>
                <c:pt idx="202">
                  <c:v>4354.25</c:v>
                </c:pt>
                <c:pt idx="203">
                  <c:v>4403</c:v>
                </c:pt>
                <c:pt idx="204">
                  <c:v>4399</c:v>
                </c:pt>
                <c:pt idx="205">
                  <c:v>4346</c:v>
                </c:pt>
                <c:pt idx="206">
                  <c:v>4294.75</c:v>
                </c:pt>
                <c:pt idx="207">
                  <c:v>4246.25</c:v>
                </c:pt>
                <c:pt idx="208">
                  <c:v>4247.25</c:v>
                </c:pt>
                <c:pt idx="209">
                  <c:v>4273.25</c:v>
                </c:pt>
                <c:pt idx="210">
                  <c:v>4214.25</c:v>
                </c:pt>
                <c:pt idx="211">
                  <c:v>4162.25</c:v>
                </c:pt>
                <c:pt idx="212">
                  <c:v>4139.25</c:v>
                </c:pt>
                <c:pt idx="213">
                  <c:v>4184.5</c:v>
                </c:pt>
                <c:pt idx="214">
                  <c:v>4207.5</c:v>
                </c:pt>
                <c:pt idx="215">
                  <c:v>4256.25</c:v>
                </c:pt>
                <c:pt idx="216">
                  <c:v>4333.75</c:v>
                </c:pt>
                <c:pt idx="217">
                  <c:v>4378.25</c:v>
                </c:pt>
                <c:pt idx="218">
                  <c:v>4382.25</c:v>
                </c:pt>
                <c:pt idx="219">
                  <c:v>4396.5</c:v>
                </c:pt>
                <c:pt idx="220">
                  <c:v>4396.25</c:v>
                </c:pt>
                <c:pt idx="221">
                  <c:v>4364.75</c:v>
                </c:pt>
                <c:pt idx="222">
                  <c:v>4431.5</c:v>
                </c:pt>
                <c:pt idx="223">
                  <c:v>4427</c:v>
                </c:pt>
                <c:pt idx="224">
                  <c:v>4514</c:v>
                </c:pt>
                <c:pt idx="225">
                  <c:v>4515.75</c:v>
                </c:pt>
                <c:pt idx="226">
                  <c:v>4522.5</c:v>
                </c:pt>
                <c:pt idx="227">
                  <c:v>4527</c:v>
                </c:pt>
                <c:pt idx="228">
                  <c:v>4560</c:v>
                </c:pt>
                <c:pt idx="229">
                  <c:v>4547.75</c:v>
                </c:pt>
                <c:pt idx="230">
                  <c:v>4566</c:v>
                </c:pt>
                <c:pt idx="231">
                  <c:v>4569.5</c:v>
                </c:pt>
                <c:pt idx="232">
                  <c:v>4568.25</c:v>
                </c:pt>
                <c:pt idx="233">
                  <c:v>4559</c:v>
                </c:pt>
                <c:pt idx="234">
                  <c:v>4563.75</c:v>
                </c:pt>
                <c:pt idx="235">
                  <c:v>4563.25</c:v>
                </c:pt>
                <c:pt idx="236">
                  <c:v>4573.75</c:v>
                </c:pt>
                <c:pt idx="237">
                  <c:v>4603.25</c:v>
                </c:pt>
                <c:pt idx="238">
                  <c:v>4574.25</c:v>
                </c:pt>
                <c:pt idx="239">
                  <c:v>4576.75</c:v>
                </c:pt>
                <c:pt idx="240">
                  <c:v>4557.5</c:v>
                </c:pt>
                <c:pt idx="241">
                  <c:v>4587.75</c:v>
                </c:pt>
                <c:pt idx="242">
                  <c:v>4606</c:v>
                </c:pt>
                <c:pt idx="243">
                  <c:v>4676.75</c:v>
                </c:pt>
                <c:pt idx="244">
                  <c:v>4700</c:v>
                </c:pt>
                <c:pt idx="245">
                  <c:v>4761.5</c:v>
                </c:pt>
                <c:pt idx="246">
                  <c:v>4772</c:v>
                </c:pt>
                <c:pt idx="247">
                  <c:v>4769</c:v>
                </c:pt>
                <c:pt idx="248">
                  <c:v>4789.5</c:v>
                </c:pt>
                <c:pt idx="249">
                  <c:v>4818</c:v>
                </c:pt>
                <c:pt idx="250">
                  <c:v>4747.5</c:v>
                </c:pt>
                <c:pt idx="251">
                  <c:v>4794.25</c:v>
                </c:pt>
                <c:pt idx="252">
                  <c:v>4802.25</c:v>
                </c:pt>
                <c:pt idx="253">
                  <c:v>4825.25</c:v>
                </c:pt>
                <c:pt idx="254">
                  <c:v>4836</c:v>
                </c:pt>
                <c:pt idx="255">
                  <c:v>4833</c:v>
                </c:pt>
                <c:pt idx="256">
                  <c:v>4814.75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3E-4D48-8B62-F231B4CB3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CC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41D0C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8239935"/>
        <c:axId val="548226495"/>
      </c:stockChart>
      <c:dateAx>
        <c:axId val="548239935"/>
        <c:scaling>
          <c:orientation val="minMax"/>
          <c:max val="4501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6495"/>
        <c:crosses val="autoZero"/>
        <c:auto val="1"/>
        <c:lblOffset val="100"/>
        <c:baseTimeUnit val="days"/>
        <c:majorUnit val="10"/>
        <c:majorTimeUnit val="days"/>
      </c:dateAx>
      <c:valAx>
        <c:axId val="548226495"/>
        <c:scaling>
          <c:orientation val="minMax"/>
          <c:max val="4300"/>
          <c:min val="3700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2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48239935"/>
        <c:crosses val="autoZero"/>
        <c:crossBetween val="between"/>
        <c:majorUnit val="100"/>
        <c:minorUnit val="50"/>
      </c:valAx>
      <c:spPr>
        <a:gradFill flip="none" rotWithShape="1">
          <a:gsLst>
            <a:gs pos="59000">
              <a:schemeClr val="tx1"/>
            </a:gs>
            <a:gs pos="100000">
              <a:schemeClr val="tx1">
                <a:lumMod val="85000"/>
                <a:lumOff val="15000"/>
              </a:schemeClr>
            </a:gs>
          </a:gsLst>
          <a:lin ang="5400000" scaled="1"/>
          <a:tileRect/>
        </a:gradFill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96767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882908315947919E-2"/>
          <c:y val="7.9125306750553112E-2"/>
          <c:w val="0.93084695931602102"/>
          <c:h val="0.82177568192313044"/>
        </c:manualLayout>
      </c:layout>
      <c:scatterChart>
        <c:scatterStyle val="smoothMarker"/>
        <c:varyColors val="0"/>
        <c:ser>
          <c:idx val="0"/>
          <c:order val="0"/>
          <c:tx>
            <c:v>HP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xVal>
          <c:yVal>
            <c:numRef>
              <c:f>ES!$P$2:$P$258</c:f>
              <c:numCache>
                <c:formatCode>General</c:formatCode>
                <c:ptCount val="257"/>
                <c:pt idx="0">
                  <c:v>3867</c:v>
                </c:pt>
                <c:pt idx="1">
                  <c:v>3862</c:v>
                </c:pt>
                <c:pt idx="2">
                  <c:v>3840</c:v>
                </c:pt>
                <c:pt idx="3">
                  <c:v>3860</c:v>
                </c:pt>
                <c:pt idx="4">
                  <c:v>3905</c:v>
                </c:pt>
                <c:pt idx="5">
                  <c:v>3920</c:v>
                </c:pt>
                <c:pt idx="6">
                  <c:v>3944</c:v>
                </c:pt>
                <c:pt idx="7">
                  <c:v>3992</c:v>
                </c:pt>
                <c:pt idx="8">
                  <c:v>3972</c:v>
                </c:pt>
                <c:pt idx="9">
                  <c:v>3972</c:v>
                </c:pt>
                <c:pt idx="10">
                  <c:v>4013</c:v>
                </c:pt>
                <c:pt idx="11">
                  <c:v>4011</c:v>
                </c:pt>
                <c:pt idx="12">
                  <c:v>3954</c:v>
                </c:pt>
                <c:pt idx="13">
                  <c:v>3944</c:v>
                </c:pt>
                <c:pt idx="14">
                  <c:v>3979</c:v>
                </c:pt>
                <c:pt idx="15">
                  <c:v>4014</c:v>
                </c:pt>
                <c:pt idx="16">
                  <c:v>3977</c:v>
                </c:pt>
                <c:pt idx="17">
                  <c:v>4042</c:v>
                </c:pt>
                <c:pt idx="18">
                  <c:v>4047</c:v>
                </c:pt>
                <c:pt idx="19">
                  <c:v>4066</c:v>
                </c:pt>
                <c:pt idx="20">
                  <c:v>4045</c:v>
                </c:pt>
                <c:pt idx="21">
                  <c:v>4050</c:v>
                </c:pt>
                <c:pt idx="22">
                  <c:v>4145</c:v>
                </c:pt>
                <c:pt idx="23">
                  <c:v>4149</c:v>
                </c:pt>
                <c:pt idx="24">
                  <c:v>4138</c:v>
                </c:pt>
                <c:pt idx="25">
                  <c:v>4117</c:v>
                </c:pt>
                <c:pt idx="26">
                  <c:v>4152</c:v>
                </c:pt>
                <c:pt idx="27">
                  <c:v>4156</c:v>
                </c:pt>
                <c:pt idx="28">
                  <c:v>4099</c:v>
                </c:pt>
                <c:pt idx="29">
                  <c:v>4114</c:v>
                </c:pt>
                <c:pt idx="30">
                  <c:v>4119</c:v>
                </c:pt>
                <c:pt idx="31">
                  <c:v>4133</c:v>
                </c:pt>
                <c:pt idx="32">
                  <c:v>4130</c:v>
                </c:pt>
                <c:pt idx="33">
                  <c:v>4095</c:v>
                </c:pt>
                <c:pt idx="34">
                  <c:v>4095</c:v>
                </c:pt>
                <c:pt idx="35">
                  <c:v>4079</c:v>
                </c:pt>
                <c:pt idx="36">
                  <c:v>4018</c:v>
                </c:pt>
                <c:pt idx="37">
                  <c:v>4028</c:v>
                </c:pt>
                <c:pt idx="38">
                  <c:v>3991</c:v>
                </c:pt>
                <c:pt idx="39">
                  <c:v>4006</c:v>
                </c:pt>
                <c:pt idx="40">
                  <c:v>3990</c:v>
                </c:pt>
                <c:pt idx="41">
                  <c:v>3984</c:v>
                </c:pt>
                <c:pt idx="42">
                  <c:v>3943</c:v>
                </c:pt>
                <c:pt idx="43">
                  <c:v>3988</c:v>
                </c:pt>
                <c:pt idx="44">
                  <c:v>4037</c:v>
                </c:pt>
                <c:pt idx="45">
                  <c:v>4047</c:v>
                </c:pt>
                <c:pt idx="46">
                  <c:v>3996</c:v>
                </c:pt>
                <c:pt idx="47">
                  <c:v>4004</c:v>
                </c:pt>
                <c:pt idx="48">
                  <c:v>3938</c:v>
                </c:pt>
                <c:pt idx="49">
                  <c:v>3853</c:v>
                </c:pt>
                <c:pt idx="50">
                  <c:v>3903</c:v>
                </c:pt>
                <c:pt idx="51">
                  <c:v>3922</c:v>
                </c:pt>
                <c:pt idx="52">
                  <c:v>3897</c:v>
                </c:pt>
                <c:pt idx="53">
                  <c:v>3994</c:v>
                </c:pt>
                <c:pt idx="54">
                  <c:v>3951</c:v>
                </c:pt>
                <c:pt idx="55">
                  <c:v>4012</c:v>
                </c:pt>
                <c:pt idx="56">
                  <c:v>4028</c:v>
                </c:pt>
                <c:pt idx="57">
                  <c:v>3995</c:v>
                </c:pt>
                <c:pt idx="58">
                  <c:v>3956</c:v>
                </c:pt>
                <c:pt idx="59">
                  <c:v>4009</c:v>
                </c:pt>
                <c:pt idx="60">
                  <c:v>4004</c:v>
                </c:pt>
                <c:pt idx="61">
                  <c:v>4030</c:v>
                </c:pt>
                <c:pt idx="62">
                  <c:v>4068</c:v>
                </c:pt>
                <c:pt idx="63">
                  <c:v>4078</c:v>
                </c:pt>
                <c:pt idx="64">
                  <c:v>4113</c:v>
                </c:pt>
                <c:pt idx="65">
                  <c:v>4153</c:v>
                </c:pt>
                <c:pt idx="66">
                  <c:v>4120</c:v>
                </c:pt>
                <c:pt idx="67">
                  <c:v>4115</c:v>
                </c:pt>
                <c:pt idx="68">
                  <c:v>4099</c:v>
                </c:pt>
                <c:pt idx="69">
                  <c:v>4129</c:v>
                </c:pt>
                <c:pt idx="70">
                  <c:v>4154</c:v>
                </c:pt>
                <c:pt idx="71">
                  <c:v>4127</c:v>
                </c:pt>
                <c:pt idx="72">
                  <c:v>4157</c:v>
                </c:pt>
                <c:pt idx="73">
                  <c:v>4157</c:v>
                </c:pt>
                <c:pt idx="74">
                  <c:v>4182</c:v>
                </c:pt>
                <c:pt idx="75">
                  <c:v>4161</c:v>
                </c:pt>
                <c:pt idx="76">
                  <c:v>4154</c:v>
                </c:pt>
                <c:pt idx="77">
                  <c:v>4154</c:v>
                </c:pt>
                <c:pt idx="78">
                  <c:v>4158</c:v>
                </c:pt>
                <c:pt idx="79">
                  <c:v>4142</c:v>
                </c:pt>
                <c:pt idx="80">
                  <c:v>4111</c:v>
                </c:pt>
                <c:pt idx="81">
                  <c:v>4099</c:v>
                </c:pt>
                <c:pt idx="82">
                  <c:v>4139</c:v>
                </c:pt>
                <c:pt idx="83">
                  <c:v>4164</c:v>
                </c:pt>
                <c:pt idx="84">
                  <c:v>4174</c:v>
                </c:pt>
                <c:pt idx="85">
                  <c:v>4138</c:v>
                </c:pt>
                <c:pt idx="86">
                  <c:v>4111</c:v>
                </c:pt>
                <c:pt idx="87">
                  <c:v>4110</c:v>
                </c:pt>
                <c:pt idx="88">
                  <c:v>4144</c:v>
                </c:pt>
                <c:pt idx="89">
                  <c:v>4134</c:v>
                </c:pt>
                <c:pt idx="90">
                  <c:v>4158</c:v>
                </c:pt>
                <c:pt idx="91">
                  <c:v>4136</c:v>
                </c:pt>
                <c:pt idx="92">
                  <c:v>4151</c:v>
                </c:pt>
                <c:pt idx="93">
                  <c:v>4125</c:v>
                </c:pt>
                <c:pt idx="94">
                  <c:v>4140</c:v>
                </c:pt>
                <c:pt idx="95">
                  <c:v>4145</c:v>
                </c:pt>
                <c:pt idx="96">
                  <c:v>4158</c:v>
                </c:pt>
                <c:pt idx="97">
                  <c:v>4202</c:v>
                </c:pt>
                <c:pt idx="98">
                  <c:v>4197</c:v>
                </c:pt>
                <c:pt idx="99">
                  <c:v>4191</c:v>
                </c:pt>
                <c:pt idx="100">
                  <c:v>4140</c:v>
                </c:pt>
                <c:pt idx="101">
                  <c:v>4153</c:v>
                </c:pt>
                <c:pt idx="102">
                  <c:v>4153</c:v>
                </c:pt>
                <c:pt idx="103">
                  <c:v>4153</c:v>
                </c:pt>
                <c:pt idx="104">
                  <c:v>4217</c:v>
                </c:pt>
                <c:pt idx="105">
                  <c:v>4191</c:v>
                </c:pt>
                <c:pt idx="106">
                  <c:v>4190</c:v>
                </c:pt>
                <c:pt idx="107">
                  <c:v>4244</c:v>
                </c:pt>
                <c:pt idx="108">
                  <c:v>4289</c:v>
                </c:pt>
                <c:pt idx="109">
                  <c:v>4273</c:v>
                </c:pt>
                <c:pt idx="110">
                  <c:v>4288</c:v>
                </c:pt>
                <c:pt idx="111">
                  <c:v>4276</c:v>
                </c:pt>
                <c:pt idx="112">
                  <c:v>4290</c:v>
                </c:pt>
                <c:pt idx="113">
                  <c:v>4315</c:v>
                </c:pt>
                <c:pt idx="114">
                  <c:v>4374</c:v>
                </c:pt>
                <c:pt idx="115">
                  <c:v>4408</c:v>
                </c:pt>
                <c:pt idx="116">
                  <c:v>4404</c:v>
                </c:pt>
                <c:pt idx="117">
                  <c:v>4481</c:v>
                </c:pt>
                <c:pt idx="118">
                  <c:v>4481</c:v>
                </c:pt>
                <c:pt idx="119">
                  <c:v>4440</c:v>
                </c:pt>
                <c:pt idx="120">
                  <c:v>4430</c:v>
                </c:pt>
                <c:pt idx="121">
                  <c:v>4393</c:v>
                </c:pt>
                <c:pt idx="122">
                  <c:v>4391</c:v>
                </c:pt>
                <c:pt idx="123">
                  <c:v>4391</c:v>
                </c:pt>
                <c:pt idx="124">
                  <c:v>4386</c:v>
                </c:pt>
                <c:pt idx="125">
                  <c:v>4405</c:v>
                </c:pt>
                <c:pt idx="126">
                  <c:v>4414</c:v>
                </c:pt>
                <c:pt idx="127">
                  <c:v>4453</c:v>
                </c:pt>
                <c:pt idx="128">
                  <c:v>4478</c:v>
                </c:pt>
                <c:pt idx="129">
                  <c:v>4478</c:v>
                </c:pt>
                <c:pt idx="130">
                  <c:v>4472</c:v>
                </c:pt>
                <c:pt idx="131">
                  <c:v>4464</c:v>
                </c:pt>
                <c:pt idx="132">
                  <c:v>4443</c:v>
                </c:pt>
                <c:pt idx="133">
                  <c:v>4438</c:v>
                </c:pt>
                <c:pt idx="134">
                  <c:v>4448</c:v>
                </c:pt>
                <c:pt idx="135">
                  <c:v>4513</c:v>
                </c:pt>
                <c:pt idx="136">
                  <c:v>4522</c:v>
                </c:pt>
                <c:pt idx="137">
                  <c:v>4541</c:v>
                </c:pt>
                <c:pt idx="138">
                  <c:v>4541</c:v>
                </c:pt>
                <c:pt idx="139">
                  <c:v>4550</c:v>
                </c:pt>
                <c:pt idx="140">
                  <c:v>4590</c:v>
                </c:pt>
                <c:pt idx="141">
                  <c:v>4587</c:v>
                </c:pt>
                <c:pt idx="142">
                  <c:v>4577</c:v>
                </c:pt>
                <c:pt idx="143">
                  <c:v>4576</c:v>
                </c:pt>
                <c:pt idx="144">
                  <c:v>4580</c:v>
                </c:pt>
                <c:pt idx="145">
                  <c:v>4580</c:v>
                </c:pt>
                <c:pt idx="146">
                  <c:v>4618</c:v>
                </c:pt>
                <c:pt idx="147">
                  <c:v>4593</c:v>
                </c:pt>
                <c:pt idx="148">
                  <c:v>4607</c:v>
                </c:pt>
                <c:pt idx="149">
                  <c:v>4601</c:v>
                </c:pt>
                <c:pt idx="150">
                  <c:v>4570</c:v>
                </c:pt>
                <c:pt idx="151">
                  <c:v>4517</c:v>
                </c:pt>
                <c:pt idx="152">
                  <c:v>4541</c:v>
                </c:pt>
                <c:pt idx="153">
                  <c:v>4536</c:v>
                </c:pt>
                <c:pt idx="154">
                  <c:v>4514</c:v>
                </c:pt>
                <c:pt idx="155">
                  <c:v>4514</c:v>
                </c:pt>
                <c:pt idx="156">
                  <c:v>4512</c:v>
                </c:pt>
                <c:pt idx="157">
                  <c:v>4465</c:v>
                </c:pt>
                <c:pt idx="158">
                  <c:v>4475</c:v>
                </c:pt>
                <c:pt idx="159">
                  <c:v>4489</c:v>
                </c:pt>
                <c:pt idx="160">
                  <c:v>4463</c:v>
                </c:pt>
                <c:pt idx="161">
                  <c:v>4436</c:v>
                </c:pt>
                <c:pt idx="162">
                  <c:v>4364</c:v>
                </c:pt>
                <c:pt idx="163">
                  <c:v>4394</c:v>
                </c:pt>
                <c:pt idx="164">
                  <c:v>4424</c:v>
                </c:pt>
                <c:pt idx="165">
                  <c:v>4413</c:v>
                </c:pt>
                <c:pt idx="166">
                  <c:v>4466</c:v>
                </c:pt>
                <c:pt idx="167">
                  <c:v>4410</c:v>
                </c:pt>
                <c:pt idx="168">
                  <c:v>4430</c:v>
                </c:pt>
                <c:pt idx="169">
                  <c:v>4439</c:v>
                </c:pt>
                <c:pt idx="170">
                  <c:v>4503</c:v>
                </c:pt>
                <c:pt idx="171">
                  <c:v>4526</c:v>
                </c:pt>
                <c:pt idx="172">
                  <c:v>4531</c:v>
                </c:pt>
                <c:pt idx="173">
                  <c:v>4531</c:v>
                </c:pt>
                <c:pt idx="174">
                  <c:v>4525</c:v>
                </c:pt>
                <c:pt idx="175">
                  <c:v>4489</c:v>
                </c:pt>
                <c:pt idx="176">
                  <c:v>4446</c:v>
                </c:pt>
                <c:pt idx="177">
                  <c:v>4461</c:v>
                </c:pt>
                <c:pt idx="178">
                  <c:v>4475</c:v>
                </c:pt>
                <c:pt idx="179">
                  <c:v>4529</c:v>
                </c:pt>
                <c:pt idx="180">
                  <c:v>4507</c:v>
                </c:pt>
                <c:pt idx="181">
                  <c:v>4526</c:v>
                </c:pt>
                <c:pt idx="182">
                  <c:v>4551</c:v>
                </c:pt>
                <c:pt idx="183">
                  <c:v>4499</c:v>
                </c:pt>
                <c:pt idx="184">
                  <c:v>4488</c:v>
                </c:pt>
                <c:pt idx="185">
                  <c:v>4503</c:v>
                </c:pt>
                <c:pt idx="186">
                  <c:v>4503</c:v>
                </c:pt>
                <c:pt idx="187">
                  <c:v>4377</c:v>
                </c:pt>
                <c:pt idx="188">
                  <c:v>4371</c:v>
                </c:pt>
                <c:pt idx="189">
                  <c:v>4355</c:v>
                </c:pt>
                <c:pt idx="190">
                  <c:v>4334</c:v>
                </c:pt>
                <c:pt idx="191">
                  <c:v>4307</c:v>
                </c:pt>
                <c:pt idx="192">
                  <c:v>4368</c:v>
                </c:pt>
                <c:pt idx="193">
                  <c:v>4326</c:v>
                </c:pt>
                <c:pt idx="194">
                  <c:v>4315</c:v>
                </c:pt>
                <c:pt idx="195">
                  <c:v>4283</c:v>
                </c:pt>
                <c:pt idx="196">
                  <c:v>4287</c:v>
                </c:pt>
                <c:pt idx="197">
                  <c:v>4270</c:v>
                </c:pt>
                <c:pt idx="198">
                  <c:v>4315</c:v>
                </c:pt>
                <c:pt idx="199">
                  <c:v>4366</c:v>
                </c:pt>
                <c:pt idx="200">
                  <c:v>4385</c:v>
                </c:pt>
                <c:pt idx="201">
                  <c:v>4404</c:v>
                </c:pt>
                <c:pt idx="202">
                  <c:v>4382</c:v>
                </c:pt>
                <c:pt idx="203">
                  <c:v>4371</c:v>
                </c:pt>
                <c:pt idx="204">
                  <c:v>4375</c:v>
                </c:pt>
                <c:pt idx="205">
                  <c:v>4380</c:v>
                </c:pt>
                <c:pt idx="206">
                  <c:v>4358</c:v>
                </c:pt>
                <c:pt idx="207">
                  <c:v>4311</c:v>
                </c:pt>
                <c:pt idx="208">
                  <c:v>4255</c:v>
                </c:pt>
                <c:pt idx="209">
                  <c:v>4260</c:v>
                </c:pt>
                <c:pt idx="210">
                  <c:v>4249</c:v>
                </c:pt>
                <c:pt idx="211">
                  <c:v>4211</c:v>
                </c:pt>
                <c:pt idx="212">
                  <c:v>4180</c:v>
                </c:pt>
                <c:pt idx="213">
                  <c:v>4170</c:v>
                </c:pt>
                <c:pt idx="214">
                  <c:v>4179</c:v>
                </c:pt>
                <c:pt idx="215">
                  <c:v>4214</c:v>
                </c:pt>
                <c:pt idx="216">
                  <c:v>4273</c:v>
                </c:pt>
                <c:pt idx="217">
                  <c:v>4333</c:v>
                </c:pt>
                <c:pt idx="218">
                  <c:v>4372</c:v>
                </c:pt>
                <c:pt idx="219">
                  <c:v>4382</c:v>
                </c:pt>
                <c:pt idx="220">
                  <c:v>4396</c:v>
                </c:pt>
                <c:pt idx="221">
                  <c:v>4404</c:v>
                </c:pt>
                <c:pt idx="222">
                  <c:v>4404</c:v>
                </c:pt>
                <c:pt idx="223">
                  <c:v>4413</c:v>
                </c:pt>
                <c:pt idx="224">
                  <c:v>4458</c:v>
                </c:pt>
                <c:pt idx="225">
                  <c:v>4512</c:v>
                </c:pt>
                <c:pt idx="226">
                  <c:v>4515</c:v>
                </c:pt>
                <c:pt idx="227">
                  <c:v>4519</c:v>
                </c:pt>
                <c:pt idx="228">
                  <c:v>4524</c:v>
                </c:pt>
                <c:pt idx="229">
                  <c:v>4553</c:v>
                </c:pt>
                <c:pt idx="230">
                  <c:v>4553</c:v>
                </c:pt>
                <c:pt idx="231">
                  <c:v>4553</c:v>
                </c:pt>
                <c:pt idx="232">
                  <c:v>4553</c:v>
                </c:pt>
                <c:pt idx="233">
                  <c:v>4564</c:v>
                </c:pt>
                <c:pt idx="234">
                  <c:v>4559</c:v>
                </c:pt>
                <c:pt idx="235">
                  <c:v>4583</c:v>
                </c:pt>
                <c:pt idx="236">
                  <c:v>4561</c:v>
                </c:pt>
                <c:pt idx="237">
                  <c:v>4571</c:v>
                </c:pt>
                <c:pt idx="238">
                  <c:v>4580</c:v>
                </c:pt>
                <c:pt idx="239">
                  <c:v>4580</c:v>
                </c:pt>
                <c:pt idx="240">
                  <c:v>4594</c:v>
                </c:pt>
                <c:pt idx="241">
                  <c:v>4577</c:v>
                </c:pt>
                <c:pt idx="242">
                  <c:v>4576</c:v>
                </c:pt>
                <c:pt idx="243">
                  <c:v>4595</c:v>
                </c:pt>
                <c:pt idx="244">
                  <c:v>4614</c:v>
                </c:pt>
                <c:pt idx="245">
                  <c:v>4695</c:v>
                </c:pt>
                <c:pt idx="246">
                  <c:v>4768</c:v>
                </c:pt>
                <c:pt idx="247">
                  <c:v>4773</c:v>
                </c:pt>
                <c:pt idx="248">
                  <c:v>4782</c:v>
                </c:pt>
                <c:pt idx="249">
                  <c:v>4797</c:v>
                </c:pt>
                <c:pt idx="250">
                  <c:v>4805</c:v>
                </c:pt>
                <c:pt idx="251">
                  <c:v>4793</c:v>
                </c:pt>
                <c:pt idx="252">
                  <c:v>4797</c:v>
                </c:pt>
                <c:pt idx="253">
                  <c:v>4807</c:v>
                </c:pt>
                <c:pt idx="254">
                  <c:v>4822</c:v>
                </c:pt>
                <c:pt idx="255">
                  <c:v>4833</c:v>
                </c:pt>
                <c:pt idx="256">
                  <c:v>4833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3A-4CA4-9466-EE09C7840B80}"/>
            </c:ext>
          </c:extLst>
        </c:ser>
        <c:ser>
          <c:idx val="1"/>
          <c:order val="1"/>
          <c:tx>
            <c:v>MHP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xVal>
          <c:yVal>
            <c:numRef>
              <c:f>ES!$O$2:$O$258</c:f>
              <c:numCache>
                <c:formatCode>General</c:formatCode>
                <c:ptCount val="257"/>
                <c:pt idx="0">
                  <c:v>3811</c:v>
                </c:pt>
                <c:pt idx="1">
                  <c:v>3786</c:v>
                </c:pt>
                <c:pt idx="2">
                  <c:v>3784</c:v>
                </c:pt>
                <c:pt idx="3">
                  <c:v>3784</c:v>
                </c:pt>
                <c:pt idx="4">
                  <c:v>3834</c:v>
                </c:pt>
                <c:pt idx="5">
                  <c:v>3859</c:v>
                </c:pt>
                <c:pt idx="6">
                  <c:v>3884</c:v>
                </c:pt>
                <c:pt idx="7">
                  <c:v>3882</c:v>
                </c:pt>
                <c:pt idx="8">
                  <c:v>3856</c:v>
                </c:pt>
                <c:pt idx="9">
                  <c:v>3856</c:v>
                </c:pt>
                <c:pt idx="10">
                  <c:v>3983</c:v>
                </c:pt>
                <c:pt idx="11">
                  <c:v>3981</c:v>
                </c:pt>
                <c:pt idx="12">
                  <c:v>3919</c:v>
                </c:pt>
                <c:pt idx="13">
                  <c:v>3928</c:v>
                </c:pt>
                <c:pt idx="14">
                  <c:v>3787</c:v>
                </c:pt>
                <c:pt idx="15">
                  <c:v>3802</c:v>
                </c:pt>
                <c:pt idx="16">
                  <c:v>3786</c:v>
                </c:pt>
                <c:pt idx="17">
                  <c:v>3876</c:v>
                </c:pt>
                <c:pt idx="18">
                  <c:v>3850</c:v>
                </c:pt>
                <c:pt idx="19">
                  <c:v>3925</c:v>
                </c:pt>
                <c:pt idx="20">
                  <c:v>3899</c:v>
                </c:pt>
                <c:pt idx="21">
                  <c:v>3924</c:v>
                </c:pt>
                <c:pt idx="22">
                  <c:v>3948</c:v>
                </c:pt>
                <c:pt idx="23">
                  <c:v>3963</c:v>
                </c:pt>
                <c:pt idx="24">
                  <c:v>3962</c:v>
                </c:pt>
                <c:pt idx="25">
                  <c:v>4097</c:v>
                </c:pt>
                <c:pt idx="26">
                  <c:v>4122</c:v>
                </c:pt>
                <c:pt idx="27">
                  <c:v>4146</c:v>
                </c:pt>
                <c:pt idx="28">
                  <c:v>4069</c:v>
                </c:pt>
                <c:pt idx="29">
                  <c:v>4099</c:v>
                </c:pt>
                <c:pt idx="30">
                  <c:v>4119</c:v>
                </c:pt>
                <c:pt idx="31">
                  <c:v>4123</c:v>
                </c:pt>
                <c:pt idx="32">
                  <c:v>4120</c:v>
                </c:pt>
                <c:pt idx="33">
                  <c:v>4065</c:v>
                </c:pt>
                <c:pt idx="34">
                  <c:v>4065</c:v>
                </c:pt>
                <c:pt idx="35">
                  <c:v>4059</c:v>
                </c:pt>
                <c:pt idx="36">
                  <c:v>4013</c:v>
                </c:pt>
                <c:pt idx="37">
                  <c:v>4033</c:v>
                </c:pt>
                <c:pt idx="38">
                  <c:v>3986</c:v>
                </c:pt>
                <c:pt idx="39">
                  <c:v>4006</c:v>
                </c:pt>
                <c:pt idx="40">
                  <c:v>3985</c:v>
                </c:pt>
                <c:pt idx="41">
                  <c:v>3984</c:v>
                </c:pt>
                <c:pt idx="42">
                  <c:v>3958</c:v>
                </c:pt>
                <c:pt idx="43">
                  <c:v>4003</c:v>
                </c:pt>
                <c:pt idx="44">
                  <c:v>4027</c:v>
                </c:pt>
                <c:pt idx="45">
                  <c:v>4027</c:v>
                </c:pt>
                <c:pt idx="46">
                  <c:v>3986</c:v>
                </c:pt>
                <c:pt idx="47">
                  <c:v>3984</c:v>
                </c:pt>
                <c:pt idx="48">
                  <c:v>3928</c:v>
                </c:pt>
                <c:pt idx="49">
                  <c:v>3833</c:v>
                </c:pt>
                <c:pt idx="50">
                  <c:v>3918</c:v>
                </c:pt>
                <c:pt idx="51">
                  <c:v>3907</c:v>
                </c:pt>
                <c:pt idx="52">
                  <c:v>3907</c:v>
                </c:pt>
                <c:pt idx="53">
                  <c:v>3989</c:v>
                </c:pt>
                <c:pt idx="54">
                  <c:v>3971</c:v>
                </c:pt>
                <c:pt idx="55">
                  <c:v>3997</c:v>
                </c:pt>
                <c:pt idx="56">
                  <c:v>3871</c:v>
                </c:pt>
                <c:pt idx="57">
                  <c:v>3869</c:v>
                </c:pt>
                <c:pt idx="58">
                  <c:v>3868</c:v>
                </c:pt>
                <c:pt idx="59">
                  <c:v>3893</c:v>
                </c:pt>
                <c:pt idx="60">
                  <c:v>3868</c:v>
                </c:pt>
                <c:pt idx="61">
                  <c:v>3868</c:v>
                </c:pt>
                <c:pt idx="62">
                  <c:v>3866</c:v>
                </c:pt>
                <c:pt idx="63">
                  <c:v>3916</c:v>
                </c:pt>
                <c:pt idx="64">
                  <c:v>3941</c:v>
                </c:pt>
                <c:pt idx="65">
                  <c:v>3941</c:v>
                </c:pt>
                <c:pt idx="66">
                  <c:v>3939</c:v>
                </c:pt>
                <c:pt idx="67">
                  <c:v>3938</c:v>
                </c:pt>
                <c:pt idx="68">
                  <c:v>3988</c:v>
                </c:pt>
                <c:pt idx="69">
                  <c:v>3988</c:v>
                </c:pt>
                <c:pt idx="70">
                  <c:v>4013</c:v>
                </c:pt>
                <c:pt idx="71">
                  <c:v>4011</c:v>
                </c:pt>
                <c:pt idx="72">
                  <c:v>4021</c:v>
                </c:pt>
                <c:pt idx="73">
                  <c:v>4071</c:v>
                </c:pt>
                <c:pt idx="74">
                  <c:v>4111</c:v>
                </c:pt>
                <c:pt idx="75">
                  <c:v>4156</c:v>
                </c:pt>
                <c:pt idx="76">
                  <c:v>4138</c:v>
                </c:pt>
                <c:pt idx="77">
                  <c:v>4138</c:v>
                </c:pt>
                <c:pt idx="78">
                  <c:v>3957</c:v>
                </c:pt>
                <c:pt idx="79">
                  <c:v>3981</c:v>
                </c:pt>
                <c:pt idx="80">
                  <c:v>3980</c:v>
                </c:pt>
                <c:pt idx="81">
                  <c:v>3978</c:v>
                </c:pt>
                <c:pt idx="82">
                  <c:v>3938</c:v>
                </c:pt>
                <c:pt idx="83">
                  <c:v>3998</c:v>
                </c:pt>
                <c:pt idx="84">
                  <c:v>3998</c:v>
                </c:pt>
                <c:pt idx="85">
                  <c:v>3992</c:v>
                </c:pt>
                <c:pt idx="86">
                  <c:v>3950</c:v>
                </c:pt>
                <c:pt idx="87">
                  <c:v>3947</c:v>
                </c:pt>
                <c:pt idx="88">
                  <c:v>4014</c:v>
                </c:pt>
                <c:pt idx="89">
                  <c:v>3998</c:v>
                </c:pt>
                <c:pt idx="90">
                  <c:v>4012</c:v>
                </c:pt>
                <c:pt idx="91">
                  <c:v>4021</c:v>
                </c:pt>
                <c:pt idx="92">
                  <c:v>4031</c:v>
                </c:pt>
                <c:pt idx="93">
                  <c:v>4045</c:v>
                </c:pt>
                <c:pt idx="94">
                  <c:v>4070</c:v>
                </c:pt>
                <c:pt idx="95">
                  <c:v>4079</c:v>
                </c:pt>
                <c:pt idx="96">
                  <c:v>4143</c:v>
                </c:pt>
                <c:pt idx="97">
                  <c:v>4208</c:v>
                </c:pt>
                <c:pt idx="98">
                  <c:v>4017</c:v>
                </c:pt>
                <c:pt idx="99">
                  <c:v>4016</c:v>
                </c:pt>
                <c:pt idx="100">
                  <c:v>3990</c:v>
                </c:pt>
                <c:pt idx="101">
                  <c:v>3987</c:v>
                </c:pt>
                <c:pt idx="102">
                  <c:v>3987</c:v>
                </c:pt>
                <c:pt idx="103">
                  <c:v>3987</c:v>
                </c:pt>
                <c:pt idx="104">
                  <c:v>4047</c:v>
                </c:pt>
                <c:pt idx="105">
                  <c:v>4036</c:v>
                </c:pt>
                <c:pt idx="106">
                  <c:v>4034</c:v>
                </c:pt>
                <c:pt idx="107">
                  <c:v>4084</c:v>
                </c:pt>
                <c:pt idx="108">
                  <c:v>4108</c:v>
                </c:pt>
                <c:pt idx="109">
                  <c:v>4108</c:v>
                </c:pt>
                <c:pt idx="110">
                  <c:v>4133</c:v>
                </c:pt>
                <c:pt idx="111">
                  <c:v>4131</c:v>
                </c:pt>
                <c:pt idx="112">
                  <c:v>4155</c:v>
                </c:pt>
                <c:pt idx="113">
                  <c:v>4230</c:v>
                </c:pt>
                <c:pt idx="114">
                  <c:v>4323</c:v>
                </c:pt>
                <c:pt idx="115">
                  <c:v>4352</c:v>
                </c:pt>
                <c:pt idx="116">
                  <c:v>4369</c:v>
                </c:pt>
                <c:pt idx="117">
                  <c:v>4486</c:v>
                </c:pt>
                <c:pt idx="118">
                  <c:v>4486</c:v>
                </c:pt>
                <c:pt idx="119">
                  <c:v>4131</c:v>
                </c:pt>
                <c:pt idx="120">
                  <c:v>4131</c:v>
                </c:pt>
                <c:pt idx="121">
                  <c:v>4256</c:v>
                </c:pt>
                <c:pt idx="122">
                  <c:v>4280</c:v>
                </c:pt>
                <c:pt idx="123">
                  <c:v>4280</c:v>
                </c:pt>
                <c:pt idx="124">
                  <c:v>4279</c:v>
                </c:pt>
                <c:pt idx="125">
                  <c:v>4279</c:v>
                </c:pt>
                <c:pt idx="126">
                  <c:v>4282</c:v>
                </c:pt>
                <c:pt idx="127">
                  <c:v>4327</c:v>
                </c:pt>
                <c:pt idx="128">
                  <c:v>4351</c:v>
                </c:pt>
                <c:pt idx="129">
                  <c:v>4351</c:v>
                </c:pt>
                <c:pt idx="130">
                  <c:v>4350</c:v>
                </c:pt>
                <c:pt idx="131">
                  <c:v>4348</c:v>
                </c:pt>
                <c:pt idx="132">
                  <c:v>4347</c:v>
                </c:pt>
                <c:pt idx="133">
                  <c:v>4372</c:v>
                </c:pt>
                <c:pt idx="134">
                  <c:v>4397</c:v>
                </c:pt>
                <c:pt idx="135">
                  <c:v>4422</c:v>
                </c:pt>
                <c:pt idx="136">
                  <c:v>4426</c:v>
                </c:pt>
                <c:pt idx="137">
                  <c:v>4480</c:v>
                </c:pt>
                <c:pt idx="138">
                  <c:v>4480</c:v>
                </c:pt>
                <c:pt idx="139">
                  <c:v>4514</c:v>
                </c:pt>
                <c:pt idx="140">
                  <c:v>4569</c:v>
                </c:pt>
                <c:pt idx="141">
                  <c:v>4577</c:v>
                </c:pt>
                <c:pt idx="142">
                  <c:v>4577</c:v>
                </c:pt>
                <c:pt idx="143">
                  <c:v>4541</c:v>
                </c:pt>
                <c:pt idx="144">
                  <c:v>4540</c:v>
                </c:pt>
                <c:pt idx="145">
                  <c:v>4408</c:v>
                </c:pt>
                <c:pt idx="146">
                  <c:v>4457</c:v>
                </c:pt>
                <c:pt idx="147">
                  <c:v>4436</c:v>
                </c:pt>
                <c:pt idx="148">
                  <c:v>4461</c:v>
                </c:pt>
                <c:pt idx="149">
                  <c:v>4460</c:v>
                </c:pt>
                <c:pt idx="150">
                  <c:v>4434</c:v>
                </c:pt>
                <c:pt idx="151">
                  <c:v>4407</c:v>
                </c:pt>
                <c:pt idx="152">
                  <c:v>4405</c:v>
                </c:pt>
                <c:pt idx="153">
                  <c:v>4430</c:v>
                </c:pt>
                <c:pt idx="154">
                  <c:v>4429</c:v>
                </c:pt>
                <c:pt idx="155">
                  <c:v>4428</c:v>
                </c:pt>
                <c:pt idx="156">
                  <c:v>4421</c:v>
                </c:pt>
                <c:pt idx="157">
                  <c:v>4400</c:v>
                </c:pt>
                <c:pt idx="158">
                  <c:v>4445</c:v>
                </c:pt>
                <c:pt idx="159">
                  <c:v>4444</c:v>
                </c:pt>
                <c:pt idx="160">
                  <c:v>4423</c:v>
                </c:pt>
                <c:pt idx="161">
                  <c:v>4421</c:v>
                </c:pt>
                <c:pt idx="162">
                  <c:v>4349</c:v>
                </c:pt>
                <c:pt idx="163">
                  <c:v>4243</c:v>
                </c:pt>
                <c:pt idx="164">
                  <c:v>4273</c:v>
                </c:pt>
                <c:pt idx="165">
                  <c:v>4267</c:v>
                </c:pt>
                <c:pt idx="166">
                  <c:v>4291</c:v>
                </c:pt>
                <c:pt idx="167">
                  <c:v>4224</c:v>
                </c:pt>
                <c:pt idx="168">
                  <c:v>4289</c:v>
                </c:pt>
                <c:pt idx="169">
                  <c:v>4263</c:v>
                </c:pt>
                <c:pt idx="170">
                  <c:v>4298</c:v>
                </c:pt>
                <c:pt idx="171">
                  <c:v>4360</c:v>
                </c:pt>
                <c:pt idx="172">
                  <c:v>4385</c:v>
                </c:pt>
                <c:pt idx="173">
                  <c:v>4385</c:v>
                </c:pt>
                <c:pt idx="174">
                  <c:v>4394</c:v>
                </c:pt>
                <c:pt idx="175">
                  <c:v>4388</c:v>
                </c:pt>
                <c:pt idx="176">
                  <c:v>4331</c:v>
                </c:pt>
                <c:pt idx="177">
                  <c:v>4356</c:v>
                </c:pt>
                <c:pt idx="178">
                  <c:v>4420</c:v>
                </c:pt>
                <c:pt idx="179">
                  <c:v>4463</c:v>
                </c:pt>
                <c:pt idx="180">
                  <c:v>4467</c:v>
                </c:pt>
                <c:pt idx="181">
                  <c:v>4521</c:v>
                </c:pt>
                <c:pt idx="182">
                  <c:v>4540</c:v>
                </c:pt>
                <c:pt idx="183">
                  <c:v>4209</c:v>
                </c:pt>
                <c:pt idx="184">
                  <c:v>4209</c:v>
                </c:pt>
                <c:pt idx="185">
                  <c:v>4209</c:v>
                </c:pt>
                <c:pt idx="186">
                  <c:v>4209</c:v>
                </c:pt>
                <c:pt idx="187">
                  <c:v>4129</c:v>
                </c:pt>
                <c:pt idx="188">
                  <c:v>4154</c:v>
                </c:pt>
                <c:pt idx="189">
                  <c:v>4127</c:v>
                </c:pt>
                <c:pt idx="190">
                  <c:v>4127</c:v>
                </c:pt>
                <c:pt idx="191">
                  <c:v>4125</c:v>
                </c:pt>
                <c:pt idx="192">
                  <c:v>4175</c:v>
                </c:pt>
                <c:pt idx="193">
                  <c:v>4149</c:v>
                </c:pt>
                <c:pt idx="194">
                  <c:v>4148</c:v>
                </c:pt>
                <c:pt idx="195">
                  <c:v>4147</c:v>
                </c:pt>
                <c:pt idx="196">
                  <c:v>4160</c:v>
                </c:pt>
                <c:pt idx="197">
                  <c:v>4118</c:v>
                </c:pt>
                <c:pt idx="198">
                  <c:v>4219</c:v>
                </c:pt>
                <c:pt idx="199">
                  <c:v>4244</c:v>
                </c:pt>
                <c:pt idx="200">
                  <c:v>4269</c:v>
                </c:pt>
                <c:pt idx="201">
                  <c:v>4272</c:v>
                </c:pt>
                <c:pt idx="202">
                  <c:v>4301</c:v>
                </c:pt>
                <c:pt idx="203">
                  <c:v>4336</c:v>
                </c:pt>
                <c:pt idx="204">
                  <c:v>4330</c:v>
                </c:pt>
                <c:pt idx="205">
                  <c:v>4350</c:v>
                </c:pt>
                <c:pt idx="206">
                  <c:v>4333</c:v>
                </c:pt>
                <c:pt idx="207">
                  <c:v>4296</c:v>
                </c:pt>
                <c:pt idx="208">
                  <c:v>4058</c:v>
                </c:pt>
                <c:pt idx="209">
                  <c:v>4083</c:v>
                </c:pt>
                <c:pt idx="210">
                  <c:v>4083</c:v>
                </c:pt>
                <c:pt idx="211">
                  <c:v>4030</c:v>
                </c:pt>
                <c:pt idx="212">
                  <c:v>4029</c:v>
                </c:pt>
                <c:pt idx="213">
                  <c:v>4054</c:v>
                </c:pt>
                <c:pt idx="214">
                  <c:v>4028</c:v>
                </c:pt>
                <c:pt idx="215">
                  <c:v>4078</c:v>
                </c:pt>
                <c:pt idx="216">
                  <c:v>4127</c:v>
                </c:pt>
                <c:pt idx="217">
                  <c:v>4152</c:v>
                </c:pt>
                <c:pt idx="218">
                  <c:v>4201</c:v>
                </c:pt>
                <c:pt idx="219">
                  <c:v>4211</c:v>
                </c:pt>
                <c:pt idx="220">
                  <c:v>4251</c:v>
                </c:pt>
                <c:pt idx="221">
                  <c:v>4253</c:v>
                </c:pt>
                <c:pt idx="222">
                  <c:v>4253</c:v>
                </c:pt>
                <c:pt idx="223">
                  <c:v>4322</c:v>
                </c:pt>
                <c:pt idx="224">
                  <c:v>4392</c:v>
                </c:pt>
                <c:pt idx="225">
                  <c:v>4452</c:v>
                </c:pt>
                <c:pt idx="226">
                  <c:v>4475</c:v>
                </c:pt>
                <c:pt idx="227">
                  <c:v>4514</c:v>
                </c:pt>
                <c:pt idx="228">
                  <c:v>4268</c:v>
                </c:pt>
                <c:pt idx="229">
                  <c:v>4266</c:v>
                </c:pt>
                <c:pt idx="230">
                  <c:v>4266</c:v>
                </c:pt>
                <c:pt idx="231">
                  <c:v>4266</c:v>
                </c:pt>
                <c:pt idx="232">
                  <c:v>4266</c:v>
                </c:pt>
                <c:pt idx="233">
                  <c:v>4364</c:v>
                </c:pt>
                <c:pt idx="234">
                  <c:v>4363</c:v>
                </c:pt>
                <c:pt idx="235">
                  <c:v>4428</c:v>
                </c:pt>
                <c:pt idx="236">
                  <c:v>4410</c:v>
                </c:pt>
                <c:pt idx="237">
                  <c:v>4425</c:v>
                </c:pt>
                <c:pt idx="238">
                  <c:v>4459</c:v>
                </c:pt>
                <c:pt idx="239">
                  <c:v>4459</c:v>
                </c:pt>
                <c:pt idx="240">
                  <c:v>4483</c:v>
                </c:pt>
                <c:pt idx="241">
                  <c:v>4482</c:v>
                </c:pt>
                <c:pt idx="242">
                  <c:v>4481</c:v>
                </c:pt>
                <c:pt idx="243">
                  <c:v>4555</c:v>
                </c:pt>
                <c:pt idx="244">
                  <c:v>4584</c:v>
                </c:pt>
                <c:pt idx="245">
                  <c:v>4680</c:v>
                </c:pt>
                <c:pt idx="246">
                  <c:v>4773</c:v>
                </c:pt>
                <c:pt idx="247">
                  <c:v>4763</c:v>
                </c:pt>
                <c:pt idx="248">
                  <c:v>4584</c:v>
                </c:pt>
                <c:pt idx="249">
                  <c:v>4588</c:v>
                </c:pt>
                <c:pt idx="250">
                  <c:v>4618</c:v>
                </c:pt>
                <c:pt idx="251">
                  <c:v>4564</c:v>
                </c:pt>
                <c:pt idx="252">
                  <c:v>4589</c:v>
                </c:pt>
                <c:pt idx="253">
                  <c:v>4589</c:v>
                </c:pt>
                <c:pt idx="254">
                  <c:v>4614</c:v>
                </c:pt>
                <c:pt idx="255">
                  <c:v>4640</c:v>
                </c:pt>
                <c:pt idx="256">
                  <c:v>4640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3A-4CA4-9466-EE09C784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63439"/>
        <c:axId val="502763919"/>
      </c:scatterChart>
      <c:valAx>
        <c:axId val="502763439"/>
        <c:scaling>
          <c:orientation val="minMax"/>
          <c:max val="45291"/>
          <c:min val="4492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919"/>
        <c:crosses val="autoZero"/>
        <c:crossBetween val="midCat"/>
      </c:valAx>
      <c:valAx>
        <c:axId val="502763919"/>
        <c:scaling>
          <c:orientation val="minMax"/>
          <c:max val="5000"/>
          <c:min val="3700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439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ES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8083517260672E-2"/>
          <c:y val="7.9125413081781171E-2"/>
          <c:w val="0.89960907767385589"/>
          <c:h val="0.82177544241934353"/>
        </c:manualLayout>
      </c:layout>
      <c:stockChart>
        <c:ser>
          <c:idx val="0"/>
          <c:order val="0"/>
          <c:tx>
            <c:strRef>
              <c:f>ES!$C$1</c:f>
              <c:strCache>
                <c:ptCount val="1"/>
                <c:pt idx="0">
                  <c:v>Open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ES!$B$2:$B$337</c:f>
              <c:numCache>
                <c:formatCode>m/d/yyyy</c:formatCode>
                <c:ptCount val="336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  <c:pt idx="257">
                  <c:v>45293</c:v>
                </c:pt>
                <c:pt idx="258">
                  <c:v>45294</c:v>
                </c:pt>
                <c:pt idx="259">
                  <c:v>45295</c:v>
                </c:pt>
                <c:pt idx="260">
                  <c:v>45296</c:v>
                </c:pt>
                <c:pt idx="261">
                  <c:v>45299</c:v>
                </c:pt>
                <c:pt idx="262">
                  <c:v>45300</c:v>
                </c:pt>
                <c:pt idx="263">
                  <c:v>45301</c:v>
                </c:pt>
                <c:pt idx="264">
                  <c:v>45302</c:v>
                </c:pt>
                <c:pt idx="265">
                  <c:v>45303</c:v>
                </c:pt>
                <c:pt idx="266">
                  <c:v>45306</c:v>
                </c:pt>
                <c:pt idx="267">
                  <c:v>45307</c:v>
                </c:pt>
                <c:pt idx="268">
                  <c:v>45308</c:v>
                </c:pt>
                <c:pt idx="269">
                  <c:v>45309</c:v>
                </c:pt>
                <c:pt idx="270">
                  <c:v>45310</c:v>
                </c:pt>
                <c:pt idx="271">
                  <c:v>45313</c:v>
                </c:pt>
                <c:pt idx="272">
                  <c:v>45314</c:v>
                </c:pt>
                <c:pt idx="273">
                  <c:v>45315</c:v>
                </c:pt>
                <c:pt idx="274">
                  <c:v>45316</c:v>
                </c:pt>
                <c:pt idx="275">
                  <c:v>45317</c:v>
                </c:pt>
                <c:pt idx="276">
                  <c:v>45320</c:v>
                </c:pt>
                <c:pt idx="277">
                  <c:v>45321</c:v>
                </c:pt>
                <c:pt idx="278">
                  <c:v>45322</c:v>
                </c:pt>
                <c:pt idx="279">
                  <c:v>45323</c:v>
                </c:pt>
                <c:pt idx="280">
                  <c:v>45324</c:v>
                </c:pt>
                <c:pt idx="281">
                  <c:v>45327</c:v>
                </c:pt>
                <c:pt idx="282">
                  <c:v>45328</c:v>
                </c:pt>
                <c:pt idx="283">
                  <c:v>45329</c:v>
                </c:pt>
                <c:pt idx="284">
                  <c:v>45330</c:v>
                </c:pt>
                <c:pt idx="285">
                  <c:v>45331</c:v>
                </c:pt>
                <c:pt idx="286">
                  <c:v>45334</c:v>
                </c:pt>
                <c:pt idx="287">
                  <c:v>45335</c:v>
                </c:pt>
                <c:pt idx="288">
                  <c:v>45336</c:v>
                </c:pt>
                <c:pt idx="289">
                  <c:v>45337</c:v>
                </c:pt>
                <c:pt idx="290">
                  <c:v>45338</c:v>
                </c:pt>
                <c:pt idx="291">
                  <c:v>45341</c:v>
                </c:pt>
                <c:pt idx="292">
                  <c:v>45342</c:v>
                </c:pt>
                <c:pt idx="293">
                  <c:v>45343</c:v>
                </c:pt>
                <c:pt idx="294">
                  <c:v>45344</c:v>
                </c:pt>
                <c:pt idx="295">
                  <c:v>45345</c:v>
                </c:pt>
                <c:pt idx="296">
                  <c:v>45348</c:v>
                </c:pt>
                <c:pt idx="297">
                  <c:v>45349</c:v>
                </c:pt>
                <c:pt idx="298">
                  <c:v>45350</c:v>
                </c:pt>
                <c:pt idx="299">
                  <c:v>45351</c:v>
                </c:pt>
                <c:pt idx="300">
                  <c:v>45352</c:v>
                </c:pt>
                <c:pt idx="301">
                  <c:v>45355</c:v>
                </c:pt>
                <c:pt idx="302">
                  <c:v>45356</c:v>
                </c:pt>
                <c:pt idx="303">
                  <c:v>45357</c:v>
                </c:pt>
                <c:pt idx="304">
                  <c:v>45358</c:v>
                </c:pt>
                <c:pt idx="305">
                  <c:v>45359</c:v>
                </c:pt>
                <c:pt idx="306">
                  <c:v>45362</c:v>
                </c:pt>
                <c:pt idx="307">
                  <c:v>45363</c:v>
                </c:pt>
                <c:pt idx="308">
                  <c:v>45364</c:v>
                </c:pt>
                <c:pt idx="309">
                  <c:v>45365</c:v>
                </c:pt>
                <c:pt idx="310">
                  <c:v>45366</c:v>
                </c:pt>
                <c:pt idx="311">
                  <c:v>45369</c:v>
                </c:pt>
                <c:pt idx="312">
                  <c:v>45370</c:v>
                </c:pt>
                <c:pt idx="313">
                  <c:v>45371</c:v>
                </c:pt>
                <c:pt idx="314">
                  <c:v>45372</c:v>
                </c:pt>
                <c:pt idx="315">
                  <c:v>45373</c:v>
                </c:pt>
                <c:pt idx="316">
                  <c:v>45376</c:v>
                </c:pt>
                <c:pt idx="317">
                  <c:v>45377</c:v>
                </c:pt>
                <c:pt idx="318">
                  <c:v>45378</c:v>
                </c:pt>
                <c:pt idx="319">
                  <c:v>45379</c:v>
                </c:pt>
                <c:pt idx="320">
                  <c:v>45380</c:v>
                </c:pt>
                <c:pt idx="321">
                  <c:v>45383</c:v>
                </c:pt>
                <c:pt idx="322">
                  <c:v>45384</c:v>
                </c:pt>
                <c:pt idx="323">
                  <c:v>45385</c:v>
                </c:pt>
                <c:pt idx="324">
                  <c:v>45386</c:v>
                </c:pt>
                <c:pt idx="325">
                  <c:v>45387</c:v>
                </c:pt>
                <c:pt idx="326">
                  <c:v>45390</c:v>
                </c:pt>
                <c:pt idx="327">
                  <c:v>45391</c:v>
                </c:pt>
                <c:pt idx="328">
                  <c:v>45392</c:v>
                </c:pt>
                <c:pt idx="329">
                  <c:v>45393</c:v>
                </c:pt>
                <c:pt idx="330">
                  <c:v>45394</c:v>
                </c:pt>
                <c:pt idx="331">
                  <c:v>45397</c:v>
                </c:pt>
                <c:pt idx="332">
                  <c:v>45398</c:v>
                </c:pt>
                <c:pt idx="333">
                  <c:v>45399</c:v>
                </c:pt>
                <c:pt idx="334">
                  <c:v>45400</c:v>
                </c:pt>
                <c:pt idx="335">
                  <c:v>45401</c:v>
                </c:pt>
              </c:numCache>
            </c:numRef>
          </c:cat>
          <c:val>
            <c:numRef>
              <c:f>ES!$C$2:$C$337</c:f>
              <c:numCache>
                <c:formatCode>General</c:formatCode>
                <c:ptCount val="336"/>
                <c:pt idx="0">
                  <c:v>3881</c:v>
                </c:pt>
                <c:pt idx="1">
                  <c:v>3869</c:v>
                </c:pt>
                <c:pt idx="2">
                  <c:v>3852.75</c:v>
                </c:pt>
                <c:pt idx="3">
                  <c:v>3861.25</c:v>
                </c:pt>
                <c:pt idx="4">
                  <c:v>3939.5</c:v>
                </c:pt>
                <c:pt idx="5">
                  <c:v>3907.5</c:v>
                </c:pt>
                <c:pt idx="6">
                  <c:v>3957.5</c:v>
                </c:pt>
                <c:pt idx="7">
                  <c:v>3999.75</c:v>
                </c:pt>
                <c:pt idx="8">
                  <c:v>3968.25</c:v>
                </c:pt>
                <c:pt idx="9">
                  <c:v>4014.75</c:v>
                </c:pt>
                <c:pt idx="10">
                  <c:v>4018.25</c:v>
                </c:pt>
                <c:pt idx="11">
                  <c:v>4022</c:v>
                </c:pt>
                <c:pt idx="12">
                  <c:v>3923</c:v>
                </c:pt>
                <c:pt idx="13">
                  <c:v>3929.75</c:v>
                </c:pt>
                <c:pt idx="14">
                  <c:v>3996.5</c:v>
                </c:pt>
                <c:pt idx="15">
                  <c:v>4018</c:v>
                </c:pt>
                <c:pt idx="16">
                  <c:v>3987.5</c:v>
                </c:pt>
                <c:pt idx="17">
                  <c:v>4059</c:v>
                </c:pt>
                <c:pt idx="18">
                  <c:v>4063.75</c:v>
                </c:pt>
                <c:pt idx="19">
                  <c:v>4054.5</c:v>
                </c:pt>
                <c:pt idx="20">
                  <c:v>4036.75</c:v>
                </c:pt>
                <c:pt idx="21">
                  <c:v>4077.75</c:v>
                </c:pt>
                <c:pt idx="22">
                  <c:v>4173.75</c:v>
                </c:pt>
                <c:pt idx="23">
                  <c:v>4140.5</c:v>
                </c:pt>
                <c:pt idx="24">
                  <c:v>4121.25</c:v>
                </c:pt>
                <c:pt idx="25">
                  <c:v>4111</c:v>
                </c:pt>
                <c:pt idx="26">
                  <c:v>4153.75</c:v>
                </c:pt>
                <c:pt idx="27">
                  <c:v>4165.5</c:v>
                </c:pt>
                <c:pt idx="28">
                  <c:v>4078.5</c:v>
                </c:pt>
                <c:pt idx="29">
                  <c:v>4107</c:v>
                </c:pt>
                <c:pt idx="30">
                  <c:v>4131.5</c:v>
                </c:pt>
                <c:pt idx="31">
                  <c:v>4122</c:v>
                </c:pt>
                <c:pt idx="32">
                  <c:v>4103.75</c:v>
                </c:pt>
                <c:pt idx="33">
                  <c:v>4076.25</c:v>
                </c:pt>
                <c:pt idx="34">
                  <c:v>4081.25</c:v>
                </c:pt>
                <c:pt idx="35">
                  <c:v>4045.25</c:v>
                </c:pt>
                <c:pt idx="36">
                  <c:v>4009</c:v>
                </c:pt>
                <c:pt idx="37">
                  <c:v>4028.5</c:v>
                </c:pt>
                <c:pt idx="38">
                  <c:v>3965.25</c:v>
                </c:pt>
                <c:pt idx="39">
                  <c:v>4010.25</c:v>
                </c:pt>
                <c:pt idx="40">
                  <c:v>3982.75</c:v>
                </c:pt>
                <c:pt idx="41">
                  <c:v>3963.75</c:v>
                </c:pt>
                <c:pt idx="42">
                  <c:v>3935</c:v>
                </c:pt>
                <c:pt idx="43">
                  <c:v>4005</c:v>
                </c:pt>
                <c:pt idx="44">
                  <c:v>4057.75</c:v>
                </c:pt>
                <c:pt idx="45">
                  <c:v>4051.25</c:v>
                </c:pt>
                <c:pt idx="46">
                  <c:v>3990.25</c:v>
                </c:pt>
                <c:pt idx="47">
                  <c:v>4002.5</c:v>
                </c:pt>
                <c:pt idx="48">
                  <c:v>3913.5</c:v>
                </c:pt>
                <c:pt idx="49">
                  <c:v>3852.25</c:v>
                </c:pt>
                <c:pt idx="50">
                  <c:v>3943.25</c:v>
                </c:pt>
                <c:pt idx="51">
                  <c:v>3890.75</c:v>
                </c:pt>
                <c:pt idx="52">
                  <c:v>3901</c:v>
                </c:pt>
                <c:pt idx="53">
                  <c:v>3981.5</c:v>
                </c:pt>
                <c:pt idx="54">
                  <c:v>3954.5</c:v>
                </c:pt>
                <c:pt idx="55">
                  <c:v>4020</c:v>
                </c:pt>
                <c:pt idx="56">
                  <c:v>4035.75</c:v>
                </c:pt>
                <c:pt idx="57">
                  <c:v>3996.5</c:v>
                </c:pt>
                <c:pt idx="58">
                  <c:v>3962.5</c:v>
                </c:pt>
                <c:pt idx="59">
                  <c:v>4026</c:v>
                </c:pt>
                <c:pt idx="60">
                  <c:v>4002.25</c:v>
                </c:pt>
                <c:pt idx="61">
                  <c:v>4044.5</c:v>
                </c:pt>
                <c:pt idx="62">
                  <c:v>4085</c:v>
                </c:pt>
                <c:pt idx="63">
                  <c:v>4090.25</c:v>
                </c:pt>
                <c:pt idx="64">
                  <c:v>4132.5</c:v>
                </c:pt>
                <c:pt idx="65">
                  <c:v>4160.25</c:v>
                </c:pt>
                <c:pt idx="66">
                  <c:v>4120</c:v>
                </c:pt>
                <c:pt idx="67">
                  <c:v>4107.75</c:v>
                </c:pt>
                <c:pt idx="68">
                  <c:v>4105.75</c:v>
                </c:pt>
                <c:pt idx="69">
                  <c:v>4142.25</c:v>
                </c:pt>
                <c:pt idx="70">
                  <c:v>4158.25</c:v>
                </c:pt>
                <c:pt idx="71">
                  <c:v>4130.25</c:v>
                </c:pt>
                <c:pt idx="72">
                  <c:v>4166.25</c:v>
                </c:pt>
                <c:pt idx="73">
                  <c:v>4161</c:v>
                </c:pt>
                <c:pt idx="74">
                  <c:v>4193.5</c:v>
                </c:pt>
                <c:pt idx="75">
                  <c:v>4158.5</c:v>
                </c:pt>
                <c:pt idx="76">
                  <c:v>4146.25</c:v>
                </c:pt>
                <c:pt idx="77">
                  <c:v>4155.75</c:v>
                </c:pt>
                <c:pt idx="78">
                  <c:v>4153.5</c:v>
                </c:pt>
                <c:pt idx="79">
                  <c:v>4138.5</c:v>
                </c:pt>
                <c:pt idx="80">
                  <c:v>4098.75</c:v>
                </c:pt>
                <c:pt idx="81">
                  <c:v>4099.75</c:v>
                </c:pt>
                <c:pt idx="82">
                  <c:v>4144.5</c:v>
                </c:pt>
                <c:pt idx="83">
                  <c:v>4184.25</c:v>
                </c:pt>
                <c:pt idx="84">
                  <c:v>4177</c:v>
                </c:pt>
                <c:pt idx="85">
                  <c:v>4141.5</c:v>
                </c:pt>
                <c:pt idx="86">
                  <c:v>4095.25</c:v>
                </c:pt>
                <c:pt idx="87">
                  <c:v>4114.5</c:v>
                </c:pt>
                <c:pt idx="88">
                  <c:v>4154.75</c:v>
                </c:pt>
                <c:pt idx="89">
                  <c:v>4135.5</c:v>
                </c:pt>
                <c:pt idx="90">
                  <c:v>4162.75</c:v>
                </c:pt>
                <c:pt idx="91">
                  <c:v>4141.5</c:v>
                </c:pt>
                <c:pt idx="92">
                  <c:v>4155.75</c:v>
                </c:pt>
                <c:pt idx="93">
                  <c:v>4143</c:v>
                </c:pt>
                <c:pt idx="94">
                  <c:v>4139</c:v>
                </c:pt>
                <c:pt idx="95">
                  <c:v>4143.75</c:v>
                </c:pt>
                <c:pt idx="96">
                  <c:v>4167.25</c:v>
                </c:pt>
                <c:pt idx="97">
                  <c:v>4219.75</c:v>
                </c:pt>
                <c:pt idx="98">
                  <c:v>4204.5</c:v>
                </c:pt>
                <c:pt idx="99">
                  <c:v>4187.75</c:v>
                </c:pt>
                <c:pt idx="100">
                  <c:v>4140</c:v>
                </c:pt>
                <c:pt idx="101">
                  <c:v>4160.75</c:v>
                </c:pt>
                <c:pt idx="102">
                  <c:v>4166.25</c:v>
                </c:pt>
                <c:pt idx="103">
                  <c:v>4221.5</c:v>
                </c:pt>
                <c:pt idx="104">
                  <c:v>4233</c:v>
                </c:pt>
                <c:pt idx="105">
                  <c:v>4194.75</c:v>
                </c:pt>
                <c:pt idx="106">
                  <c:v>4191.25</c:v>
                </c:pt>
                <c:pt idx="107">
                  <c:v>4254.75</c:v>
                </c:pt>
                <c:pt idx="108">
                  <c:v>4292</c:v>
                </c:pt>
                <c:pt idx="109">
                  <c:v>4275.5</c:v>
                </c:pt>
                <c:pt idx="110">
                  <c:v>4292.75</c:v>
                </c:pt>
                <c:pt idx="111">
                  <c:v>4272.5</c:v>
                </c:pt>
                <c:pt idx="112">
                  <c:v>4305.25</c:v>
                </c:pt>
                <c:pt idx="113">
                  <c:v>4358.25</c:v>
                </c:pt>
                <c:pt idx="114">
                  <c:v>4402.75</c:v>
                </c:pt>
                <c:pt idx="115">
                  <c:v>4418.5</c:v>
                </c:pt>
                <c:pt idx="116">
                  <c:v>4408.25</c:v>
                </c:pt>
                <c:pt idx="117">
                  <c:v>4492.5</c:v>
                </c:pt>
                <c:pt idx="118">
                  <c:v>4448.25</c:v>
                </c:pt>
                <c:pt idx="119">
                  <c:v>4435</c:v>
                </c:pt>
                <c:pt idx="120">
                  <c:v>4422</c:v>
                </c:pt>
                <c:pt idx="121">
                  <c:v>4398</c:v>
                </c:pt>
                <c:pt idx="122">
                  <c:v>4386</c:v>
                </c:pt>
                <c:pt idx="123">
                  <c:v>4383</c:v>
                </c:pt>
                <c:pt idx="124">
                  <c:v>4379.5</c:v>
                </c:pt>
                <c:pt idx="125">
                  <c:v>4406.25</c:v>
                </c:pt>
                <c:pt idx="126">
                  <c:v>4414</c:v>
                </c:pt>
                <c:pt idx="127">
                  <c:v>4468.25</c:v>
                </c:pt>
                <c:pt idx="128">
                  <c:v>4482.75</c:v>
                </c:pt>
                <c:pt idx="129">
                  <c:v>4491.25</c:v>
                </c:pt>
                <c:pt idx="130">
                  <c:v>4471.25</c:v>
                </c:pt>
                <c:pt idx="131">
                  <c:v>4443.75</c:v>
                </c:pt>
                <c:pt idx="132">
                  <c:v>4434.75</c:v>
                </c:pt>
                <c:pt idx="133">
                  <c:v>4430</c:v>
                </c:pt>
                <c:pt idx="134">
                  <c:v>4453</c:v>
                </c:pt>
                <c:pt idx="135">
                  <c:v>4512.5</c:v>
                </c:pt>
                <c:pt idx="136">
                  <c:v>4526</c:v>
                </c:pt>
                <c:pt idx="137">
                  <c:v>4551.5</c:v>
                </c:pt>
                <c:pt idx="138">
                  <c:v>4536.75</c:v>
                </c:pt>
                <c:pt idx="139">
                  <c:v>4550</c:v>
                </c:pt>
                <c:pt idx="140">
                  <c:v>4595.25</c:v>
                </c:pt>
                <c:pt idx="141">
                  <c:v>4584.25</c:v>
                </c:pt>
                <c:pt idx="142">
                  <c:v>4581.75</c:v>
                </c:pt>
                <c:pt idx="143">
                  <c:v>4575.25</c:v>
                </c:pt>
                <c:pt idx="144">
                  <c:v>4580</c:v>
                </c:pt>
                <c:pt idx="145">
                  <c:v>4585.25</c:v>
                </c:pt>
                <c:pt idx="146">
                  <c:v>4629.25</c:v>
                </c:pt>
                <c:pt idx="147">
                  <c:v>4596.75</c:v>
                </c:pt>
                <c:pt idx="148">
                  <c:v>4611.5</c:v>
                </c:pt>
                <c:pt idx="149">
                  <c:v>4599.5</c:v>
                </c:pt>
                <c:pt idx="150">
                  <c:v>4567.75</c:v>
                </c:pt>
                <c:pt idx="151">
                  <c:v>4513.25</c:v>
                </c:pt>
                <c:pt idx="152">
                  <c:v>4538.5</c:v>
                </c:pt>
                <c:pt idx="153">
                  <c:v>4518.25</c:v>
                </c:pt>
                <c:pt idx="154">
                  <c:v>4510.75</c:v>
                </c:pt>
                <c:pt idx="155">
                  <c:v>4519.75</c:v>
                </c:pt>
                <c:pt idx="156">
                  <c:v>4509</c:v>
                </c:pt>
                <c:pt idx="157">
                  <c:v>4465.5</c:v>
                </c:pt>
                <c:pt idx="158">
                  <c:v>4472.5</c:v>
                </c:pt>
                <c:pt idx="159">
                  <c:v>4487.25</c:v>
                </c:pt>
                <c:pt idx="160">
                  <c:v>4448.25</c:v>
                </c:pt>
                <c:pt idx="161">
                  <c:v>4433</c:v>
                </c:pt>
                <c:pt idx="162">
                  <c:v>4353.5</c:v>
                </c:pt>
                <c:pt idx="163">
                  <c:v>4395</c:v>
                </c:pt>
                <c:pt idx="164">
                  <c:v>4431</c:v>
                </c:pt>
                <c:pt idx="165">
                  <c:v>4410.5</c:v>
                </c:pt>
                <c:pt idx="166">
                  <c:v>4463.5</c:v>
                </c:pt>
                <c:pt idx="167">
                  <c:v>4402.25</c:v>
                </c:pt>
                <c:pt idx="168">
                  <c:v>4437.75</c:v>
                </c:pt>
                <c:pt idx="169">
                  <c:v>4441</c:v>
                </c:pt>
                <c:pt idx="170">
                  <c:v>4509.25</c:v>
                </c:pt>
                <c:pt idx="171">
                  <c:v>4527.75</c:v>
                </c:pt>
                <c:pt idx="172">
                  <c:v>4542.75</c:v>
                </c:pt>
                <c:pt idx="173">
                  <c:v>4526.5</c:v>
                </c:pt>
                <c:pt idx="174">
                  <c:v>4517.5</c:v>
                </c:pt>
                <c:pt idx="175">
                  <c:v>4493</c:v>
                </c:pt>
                <c:pt idx="176">
                  <c:v>4438</c:v>
                </c:pt>
                <c:pt idx="177">
                  <c:v>4455.25</c:v>
                </c:pt>
                <c:pt idx="178">
                  <c:v>4538</c:v>
                </c:pt>
                <c:pt idx="179">
                  <c:v>4523.75</c:v>
                </c:pt>
                <c:pt idx="180">
                  <c:v>4515.25</c:v>
                </c:pt>
                <c:pt idx="181">
                  <c:v>4542</c:v>
                </c:pt>
                <c:pt idx="182">
                  <c:v>4537</c:v>
                </c:pt>
                <c:pt idx="183">
                  <c:v>4494.5</c:v>
                </c:pt>
                <c:pt idx="184">
                  <c:v>4490.5</c:v>
                </c:pt>
                <c:pt idx="185">
                  <c:v>4503.25</c:v>
                </c:pt>
                <c:pt idx="186">
                  <c:v>4415.75</c:v>
                </c:pt>
                <c:pt idx="187">
                  <c:v>4382.25</c:v>
                </c:pt>
                <c:pt idx="188">
                  <c:v>4348.25</c:v>
                </c:pt>
                <c:pt idx="189">
                  <c:v>4346.25</c:v>
                </c:pt>
                <c:pt idx="190">
                  <c:v>4325.5</c:v>
                </c:pt>
                <c:pt idx="191">
                  <c:v>4307.25</c:v>
                </c:pt>
                <c:pt idx="192">
                  <c:v>4369.75</c:v>
                </c:pt>
                <c:pt idx="193">
                  <c:v>4317.25</c:v>
                </c:pt>
                <c:pt idx="194">
                  <c:v>4301</c:v>
                </c:pt>
                <c:pt idx="195">
                  <c:v>4269.5</c:v>
                </c:pt>
                <c:pt idx="196">
                  <c:v>4290.75</c:v>
                </c:pt>
                <c:pt idx="197">
                  <c:v>4265.25</c:v>
                </c:pt>
                <c:pt idx="198">
                  <c:v>4321.75</c:v>
                </c:pt>
                <c:pt idx="199">
                  <c:v>4376</c:v>
                </c:pt>
                <c:pt idx="200">
                  <c:v>4402.5</c:v>
                </c:pt>
                <c:pt idx="201">
                  <c:v>4413.75</c:v>
                </c:pt>
                <c:pt idx="202">
                  <c:v>4395</c:v>
                </c:pt>
                <c:pt idx="203">
                  <c:v>4380.25</c:v>
                </c:pt>
                <c:pt idx="204">
                  <c:v>4369.25</c:v>
                </c:pt>
                <c:pt idx="205">
                  <c:v>4382.75</c:v>
                </c:pt>
                <c:pt idx="206">
                  <c:v>4347.75</c:v>
                </c:pt>
                <c:pt idx="207">
                  <c:v>4296.5</c:v>
                </c:pt>
                <c:pt idx="208">
                  <c:v>4231.25</c:v>
                </c:pt>
                <c:pt idx="209">
                  <c:v>4261.75</c:v>
                </c:pt>
                <c:pt idx="210">
                  <c:v>4253.5</c:v>
                </c:pt>
                <c:pt idx="211">
                  <c:v>4196.25</c:v>
                </c:pt>
                <c:pt idx="212">
                  <c:v>4172.75</c:v>
                </c:pt>
                <c:pt idx="213">
                  <c:v>4165.75</c:v>
                </c:pt>
                <c:pt idx="214">
                  <c:v>4191.5</c:v>
                </c:pt>
                <c:pt idx="215">
                  <c:v>4221.5</c:v>
                </c:pt>
                <c:pt idx="216">
                  <c:v>4294</c:v>
                </c:pt>
                <c:pt idx="217">
                  <c:v>4359.5</c:v>
                </c:pt>
                <c:pt idx="218">
                  <c:v>4382.5</c:v>
                </c:pt>
                <c:pt idx="219">
                  <c:v>4384</c:v>
                </c:pt>
                <c:pt idx="220">
                  <c:v>4402.25</c:v>
                </c:pt>
                <c:pt idx="221">
                  <c:v>4409</c:v>
                </c:pt>
                <c:pt idx="222">
                  <c:v>4383.75</c:v>
                </c:pt>
                <c:pt idx="223">
                  <c:v>4415.5</c:v>
                </c:pt>
                <c:pt idx="224">
                  <c:v>4486.5</c:v>
                </c:pt>
                <c:pt idx="225">
                  <c:v>4523.75</c:v>
                </c:pt>
                <c:pt idx="226">
                  <c:v>4513</c:v>
                </c:pt>
                <c:pt idx="227">
                  <c:v>4522.25</c:v>
                </c:pt>
                <c:pt idx="228">
                  <c:v>4524.5</c:v>
                </c:pt>
                <c:pt idx="229">
                  <c:v>4550</c:v>
                </c:pt>
                <c:pt idx="230">
                  <c:v>4566.5</c:v>
                </c:pt>
                <c:pt idx="231">
                  <c:v>4570.25</c:v>
                </c:pt>
                <c:pt idx="232">
                  <c:v>4566.25</c:v>
                </c:pt>
                <c:pt idx="233">
                  <c:v>4561.25</c:v>
                </c:pt>
                <c:pt idx="234">
                  <c:v>4555.25</c:v>
                </c:pt>
                <c:pt idx="235">
                  <c:v>4585.25</c:v>
                </c:pt>
                <c:pt idx="236">
                  <c:v>4566.25</c:v>
                </c:pt>
                <c:pt idx="237">
                  <c:v>4568.75</c:v>
                </c:pt>
                <c:pt idx="238">
                  <c:v>4566</c:v>
                </c:pt>
                <c:pt idx="239">
                  <c:v>4562</c:v>
                </c:pt>
                <c:pt idx="240">
                  <c:v>4597.25</c:v>
                </c:pt>
                <c:pt idx="241">
                  <c:v>4576.5</c:v>
                </c:pt>
                <c:pt idx="242">
                  <c:v>4581</c:v>
                </c:pt>
                <c:pt idx="243">
                  <c:v>4655.5</c:v>
                </c:pt>
                <c:pt idx="244">
                  <c:v>4672.75</c:v>
                </c:pt>
                <c:pt idx="245">
                  <c:v>4700.25</c:v>
                </c:pt>
                <c:pt idx="246">
                  <c:v>4779</c:v>
                </c:pt>
                <c:pt idx="247">
                  <c:v>4768.25</c:v>
                </c:pt>
                <c:pt idx="248">
                  <c:v>4782</c:v>
                </c:pt>
                <c:pt idx="249">
                  <c:v>4797.5</c:v>
                </c:pt>
                <c:pt idx="250">
                  <c:v>4810.5</c:v>
                </c:pt>
                <c:pt idx="251">
                  <c:v>4781.25</c:v>
                </c:pt>
                <c:pt idx="252">
                  <c:v>4806.25</c:v>
                </c:pt>
                <c:pt idx="253">
                  <c:v>4808.75</c:v>
                </c:pt>
                <c:pt idx="254">
                  <c:v>4822.25</c:v>
                </c:pt>
                <c:pt idx="255">
                  <c:v>4832</c:v>
                </c:pt>
                <c:pt idx="256">
                  <c:v>4828.5</c:v>
                </c:pt>
                <c:pt idx="257" formatCode="m/d/yyyy">
                  <c:v>4783.5</c:v>
                </c:pt>
                <c:pt idx="258" formatCode="m/d/yyyy">
                  <c:v>4764.25</c:v>
                </c:pt>
                <c:pt idx="259" formatCode="m/d/yyyy">
                  <c:v>4739.5</c:v>
                </c:pt>
                <c:pt idx="260" formatCode="m/d/yyyy">
                  <c:v>4730.25</c:v>
                </c:pt>
                <c:pt idx="261" formatCode="m/d/yyyy">
                  <c:v>4739.25</c:v>
                </c:pt>
                <c:pt idx="262" formatCode="m/d/yyyy">
                  <c:v>4773</c:v>
                </c:pt>
                <c:pt idx="263" formatCode="m/d/yyyy">
                  <c:v>4795.25</c:v>
                </c:pt>
                <c:pt idx="264" formatCode="m/d/yyyy">
                  <c:v>4827</c:v>
                </c:pt>
                <c:pt idx="265" formatCode="m/d/yyyy">
                  <c:v>4829</c:v>
                </c:pt>
                <c:pt idx="266" formatCode="m/d/yyyy">
                  <c:v>4811.5</c:v>
                </c:pt>
                <c:pt idx="267" formatCode="m/d/yyyy">
                  <c:v>4802</c:v>
                </c:pt>
                <c:pt idx="268" formatCode="m/d/yyyy">
                  <c:v>4766</c:v>
                </c:pt>
                <c:pt idx="269" formatCode="m/d/yyyy">
                  <c:v>4786</c:v>
                </c:pt>
                <c:pt idx="270" formatCode="m/d/yyyy">
                  <c:v>4822</c:v>
                </c:pt>
                <c:pt idx="271" formatCode="m/d/yyyy">
                  <c:v>4885.75</c:v>
                </c:pt>
                <c:pt idx="272" formatCode="m/d/yyyy">
                  <c:v>4885.75</c:v>
                </c:pt>
                <c:pt idx="273" formatCode="m/d/yyyy">
                  <c:v>4923.5</c:v>
                </c:pt>
                <c:pt idx="274" formatCode="m/d/yyyy">
                  <c:v>4919</c:v>
                </c:pt>
                <c:pt idx="275" formatCode="m/d/yyyy">
                  <c:v>4918.25</c:v>
                </c:pt>
                <c:pt idx="276" formatCode="m/d/yyyy">
                  <c:v>4919</c:v>
                </c:pt>
                <c:pt idx="277" formatCode="m/d/yyyy">
                  <c:v>4946.25</c:v>
                </c:pt>
                <c:pt idx="278" formatCode="m/d/yyyy">
                  <c:v>4926</c:v>
                </c:pt>
                <c:pt idx="279" formatCode="m/d/yyyy">
                  <c:v>4883.25</c:v>
                </c:pt>
                <c:pt idx="280" formatCode="m/d/yyyy">
                  <c:v>4933</c:v>
                </c:pt>
                <c:pt idx="281" formatCode="m/d/yyyy">
                  <c:v>4973</c:v>
                </c:pt>
                <c:pt idx="282" formatCode="m/d/yyyy">
                  <c:v>4970</c:v>
                </c:pt>
                <c:pt idx="283" formatCode="m/d/yyyy">
                  <c:v>4997.5</c:v>
                </c:pt>
                <c:pt idx="284" formatCode="m/d/yyyy">
                  <c:v>5013.25</c:v>
                </c:pt>
                <c:pt idx="285" formatCode="m/d/yyyy">
                  <c:v>5020</c:v>
                </c:pt>
                <c:pt idx="286" formatCode="m/d/yyyy">
                  <c:v>5043</c:v>
                </c:pt>
                <c:pt idx="287" formatCode="m/d/yyyy">
                  <c:v>4975</c:v>
                </c:pt>
                <c:pt idx="288" formatCode="m/d/yyyy">
                  <c:v>4997.25</c:v>
                </c:pt>
                <c:pt idx="289" formatCode="m/d/yyyy">
                  <c:v>5019</c:v>
                </c:pt>
                <c:pt idx="290" formatCode="m/d/yyyy">
                  <c:v>5043</c:v>
                </c:pt>
                <c:pt idx="291" formatCode="m/d/yyyy">
                  <c:v>5025.75</c:v>
                </c:pt>
                <c:pt idx="292" formatCode="m/d/yyyy">
                  <c:v>5001.75</c:v>
                </c:pt>
                <c:pt idx="293" formatCode="m/d/yyyy">
                  <c:v>4978</c:v>
                </c:pt>
                <c:pt idx="294" formatCode="m/d/yyyy">
                  <c:v>5062.25</c:v>
                </c:pt>
                <c:pt idx="295" formatCode="m/d/yyyy">
                  <c:v>5114.25</c:v>
                </c:pt>
                <c:pt idx="296" formatCode="m/d/yyyy">
                  <c:v>5103.75</c:v>
                </c:pt>
                <c:pt idx="297" formatCode="m/d/yyyy">
                  <c:v>5086.5</c:v>
                </c:pt>
                <c:pt idx="298" formatCode="m/d/yyyy">
                  <c:v>5072.25</c:v>
                </c:pt>
                <c:pt idx="299" formatCode="m/d/yyyy">
                  <c:v>5098</c:v>
                </c:pt>
                <c:pt idx="300" formatCode="m/d/yyyy">
                  <c:v>5105.75</c:v>
                </c:pt>
                <c:pt idx="301" formatCode="m/d/yyyy">
                  <c:v>5135.75</c:v>
                </c:pt>
                <c:pt idx="302" formatCode="m/d/yyyy">
                  <c:v>5116.5</c:v>
                </c:pt>
                <c:pt idx="303" formatCode="m/d/yyyy">
                  <c:v>5119.25</c:v>
                </c:pt>
                <c:pt idx="304" formatCode="m/d/yyyy">
                  <c:v>5143</c:v>
                </c:pt>
                <c:pt idx="305" formatCode="m/d/yyyy">
                  <c:v>5165</c:v>
                </c:pt>
                <c:pt idx="306" formatCode="m/d/yyyy">
                  <c:v>5177.5</c:v>
                </c:pt>
                <c:pt idx="307" formatCode="m/d/yyyy">
                  <c:v>5206.5</c:v>
                </c:pt>
                <c:pt idx="308" formatCode="m/d/yyyy">
                  <c:v>5243.25</c:v>
                </c:pt>
                <c:pt idx="309" formatCode="m/d/yyyy">
                  <c:v>5240</c:v>
                </c:pt>
                <c:pt idx="310" formatCode="m/d/yyyy">
                  <c:v>5186</c:v>
                </c:pt>
                <c:pt idx="311" formatCode="m/d/yyyy">
                  <c:v>5225.5</c:v>
                </c:pt>
                <c:pt idx="312" formatCode="m/d/yyyy">
                  <c:v>5205.75</c:v>
                </c:pt>
                <c:pt idx="313" formatCode="m/d/yyyy">
                  <c:v>5241</c:v>
                </c:pt>
                <c:pt idx="314" formatCode="m/d/yyyy">
                  <c:v>5315</c:v>
                </c:pt>
                <c:pt idx="315" formatCode="m/d/yyyy">
                  <c:v>5301.25</c:v>
                </c:pt>
                <c:pt idx="316" formatCode="m/d/yyyy">
                  <c:v>5276.75</c:v>
                </c:pt>
                <c:pt idx="317" formatCode="m/d/yyyy">
                  <c:v>5290</c:v>
                </c:pt>
                <c:pt idx="318" formatCode="m/d/yyyy">
                  <c:v>5293</c:v>
                </c:pt>
                <c:pt idx="319" formatCode="m/d/yyyy">
                  <c:v>5309.5</c:v>
                </c:pt>
                <c:pt idx="320" formatCode="m/d/yyyy">
                  <c:v>5309.5</c:v>
                </c:pt>
                <c:pt idx="321" formatCode="m/d/yyyy">
                  <c:v>5311.75</c:v>
                </c:pt>
                <c:pt idx="322" formatCode="m/d/yyyy">
                  <c:v>5253.25</c:v>
                </c:pt>
                <c:pt idx="323" formatCode="m/d/yyyy">
                  <c:v>5247.75</c:v>
                </c:pt>
                <c:pt idx="324" formatCode="m/d/yyyy">
                  <c:v>5305.25</c:v>
                </c:pt>
                <c:pt idx="325" formatCode="m/d/yyyy">
                  <c:v>5211</c:v>
                </c:pt>
                <c:pt idx="326" formatCode="m/d/yyyy">
                  <c:v>5258.5</c:v>
                </c:pt>
                <c:pt idx="327" formatCode="m/d/yyyy">
                  <c:v>5271.75</c:v>
                </c:pt>
                <c:pt idx="328" formatCode="m/d/yyyy">
                  <c:v>5199.75</c:v>
                </c:pt>
                <c:pt idx="329" formatCode="m/d/yyyy">
                  <c:v>5218.75</c:v>
                </c:pt>
                <c:pt idx="330" formatCode="m/d/yyyy">
                  <c:v>5204.25</c:v>
                </c:pt>
                <c:pt idx="331" formatCode="m/d/yyyy">
                  <c:v>5211.25</c:v>
                </c:pt>
                <c:pt idx="332" formatCode="m/d/yyyy">
                  <c:v>5107</c:v>
                </c:pt>
                <c:pt idx="333" formatCode="m/d/yyyy">
                  <c:v>5117.5</c:v>
                </c:pt>
                <c:pt idx="334" formatCode="m/d/yyyy">
                  <c:v>5073.75</c:v>
                </c:pt>
                <c:pt idx="335" formatCode="m/d/yyyy">
                  <c:v>5047.25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C-4DC2-8822-7CE932A85D83}"/>
            </c:ext>
          </c:extLst>
        </c:ser>
        <c:ser>
          <c:idx val="1"/>
          <c:order val="1"/>
          <c:tx>
            <c:v>max</c:v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ES!$B$2:$B$337</c:f>
              <c:numCache>
                <c:formatCode>m/d/yyyy</c:formatCode>
                <c:ptCount val="336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  <c:pt idx="257">
                  <c:v>45293</c:v>
                </c:pt>
                <c:pt idx="258">
                  <c:v>45294</c:v>
                </c:pt>
                <c:pt idx="259">
                  <c:v>45295</c:v>
                </c:pt>
                <c:pt idx="260">
                  <c:v>45296</c:v>
                </c:pt>
                <c:pt idx="261">
                  <c:v>45299</c:v>
                </c:pt>
                <c:pt idx="262">
                  <c:v>45300</c:v>
                </c:pt>
                <c:pt idx="263">
                  <c:v>45301</c:v>
                </c:pt>
                <c:pt idx="264">
                  <c:v>45302</c:v>
                </c:pt>
                <c:pt idx="265">
                  <c:v>45303</c:v>
                </c:pt>
                <c:pt idx="266">
                  <c:v>45306</c:v>
                </c:pt>
                <c:pt idx="267">
                  <c:v>45307</c:v>
                </c:pt>
                <c:pt idx="268">
                  <c:v>45308</c:v>
                </c:pt>
                <c:pt idx="269">
                  <c:v>45309</c:v>
                </c:pt>
                <c:pt idx="270">
                  <c:v>45310</c:v>
                </c:pt>
                <c:pt idx="271">
                  <c:v>45313</c:v>
                </c:pt>
                <c:pt idx="272">
                  <c:v>45314</c:v>
                </c:pt>
                <c:pt idx="273">
                  <c:v>45315</c:v>
                </c:pt>
                <c:pt idx="274">
                  <c:v>45316</c:v>
                </c:pt>
                <c:pt idx="275">
                  <c:v>45317</c:v>
                </c:pt>
                <c:pt idx="276">
                  <c:v>45320</c:v>
                </c:pt>
                <c:pt idx="277">
                  <c:v>45321</c:v>
                </c:pt>
                <c:pt idx="278">
                  <c:v>45322</c:v>
                </c:pt>
                <c:pt idx="279">
                  <c:v>45323</c:v>
                </c:pt>
                <c:pt idx="280">
                  <c:v>45324</c:v>
                </c:pt>
                <c:pt idx="281">
                  <c:v>45327</c:v>
                </c:pt>
                <c:pt idx="282">
                  <c:v>45328</c:v>
                </c:pt>
                <c:pt idx="283">
                  <c:v>45329</c:v>
                </c:pt>
                <c:pt idx="284">
                  <c:v>45330</c:v>
                </c:pt>
                <c:pt idx="285">
                  <c:v>45331</c:v>
                </c:pt>
                <c:pt idx="286">
                  <c:v>45334</c:v>
                </c:pt>
                <c:pt idx="287">
                  <c:v>45335</c:v>
                </c:pt>
                <c:pt idx="288">
                  <c:v>45336</c:v>
                </c:pt>
                <c:pt idx="289">
                  <c:v>45337</c:v>
                </c:pt>
                <c:pt idx="290">
                  <c:v>45338</c:v>
                </c:pt>
                <c:pt idx="291">
                  <c:v>45341</c:v>
                </c:pt>
                <c:pt idx="292">
                  <c:v>45342</c:v>
                </c:pt>
                <c:pt idx="293">
                  <c:v>45343</c:v>
                </c:pt>
                <c:pt idx="294">
                  <c:v>45344</c:v>
                </c:pt>
                <c:pt idx="295">
                  <c:v>45345</c:v>
                </c:pt>
                <c:pt idx="296">
                  <c:v>45348</c:v>
                </c:pt>
                <c:pt idx="297">
                  <c:v>45349</c:v>
                </c:pt>
                <c:pt idx="298">
                  <c:v>45350</c:v>
                </c:pt>
                <c:pt idx="299">
                  <c:v>45351</c:v>
                </c:pt>
                <c:pt idx="300">
                  <c:v>45352</c:v>
                </c:pt>
                <c:pt idx="301">
                  <c:v>45355</c:v>
                </c:pt>
                <c:pt idx="302">
                  <c:v>45356</c:v>
                </c:pt>
                <c:pt idx="303">
                  <c:v>45357</c:v>
                </c:pt>
                <c:pt idx="304">
                  <c:v>45358</c:v>
                </c:pt>
                <c:pt idx="305">
                  <c:v>45359</c:v>
                </c:pt>
                <c:pt idx="306">
                  <c:v>45362</c:v>
                </c:pt>
                <c:pt idx="307">
                  <c:v>45363</c:v>
                </c:pt>
                <c:pt idx="308">
                  <c:v>45364</c:v>
                </c:pt>
                <c:pt idx="309">
                  <c:v>45365</c:v>
                </c:pt>
                <c:pt idx="310">
                  <c:v>45366</c:v>
                </c:pt>
                <c:pt idx="311">
                  <c:v>45369</c:v>
                </c:pt>
                <c:pt idx="312">
                  <c:v>45370</c:v>
                </c:pt>
                <c:pt idx="313">
                  <c:v>45371</c:v>
                </c:pt>
                <c:pt idx="314">
                  <c:v>45372</c:v>
                </c:pt>
                <c:pt idx="315">
                  <c:v>45373</c:v>
                </c:pt>
                <c:pt idx="316">
                  <c:v>45376</c:v>
                </c:pt>
                <c:pt idx="317">
                  <c:v>45377</c:v>
                </c:pt>
                <c:pt idx="318">
                  <c:v>45378</c:v>
                </c:pt>
                <c:pt idx="319">
                  <c:v>45379</c:v>
                </c:pt>
                <c:pt idx="320">
                  <c:v>45380</c:v>
                </c:pt>
                <c:pt idx="321">
                  <c:v>45383</c:v>
                </c:pt>
                <c:pt idx="322">
                  <c:v>45384</c:v>
                </c:pt>
                <c:pt idx="323">
                  <c:v>45385</c:v>
                </c:pt>
                <c:pt idx="324">
                  <c:v>45386</c:v>
                </c:pt>
                <c:pt idx="325">
                  <c:v>45387</c:v>
                </c:pt>
                <c:pt idx="326">
                  <c:v>45390</c:v>
                </c:pt>
                <c:pt idx="327">
                  <c:v>45391</c:v>
                </c:pt>
                <c:pt idx="328">
                  <c:v>45392</c:v>
                </c:pt>
                <c:pt idx="329">
                  <c:v>45393</c:v>
                </c:pt>
                <c:pt idx="330">
                  <c:v>45394</c:v>
                </c:pt>
                <c:pt idx="331">
                  <c:v>45397</c:v>
                </c:pt>
                <c:pt idx="332">
                  <c:v>45398</c:v>
                </c:pt>
                <c:pt idx="333">
                  <c:v>45399</c:v>
                </c:pt>
                <c:pt idx="334">
                  <c:v>45400</c:v>
                </c:pt>
                <c:pt idx="335">
                  <c:v>45401</c:v>
                </c:pt>
              </c:numCache>
            </c:numRef>
          </c:cat>
          <c:val>
            <c:numRef>
              <c:f>ES!$D$2:$D$337</c:f>
              <c:numCache>
                <c:formatCode>General</c:formatCode>
                <c:ptCount val="336"/>
                <c:pt idx="0">
                  <c:v>3901.5</c:v>
                </c:pt>
                <c:pt idx="1">
                  <c:v>3896.25</c:v>
                </c:pt>
                <c:pt idx="2">
                  <c:v>3853.5</c:v>
                </c:pt>
                <c:pt idx="3">
                  <c:v>3928.75</c:v>
                </c:pt>
                <c:pt idx="4">
                  <c:v>3973.25</c:v>
                </c:pt>
                <c:pt idx="5">
                  <c:v>3943.75</c:v>
                </c:pt>
                <c:pt idx="6">
                  <c:v>3990.75</c:v>
                </c:pt>
                <c:pt idx="7">
                  <c:v>4018.5</c:v>
                </c:pt>
                <c:pt idx="8">
                  <c:v>4024.25</c:v>
                </c:pt>
                <c:pt idx="9">
                  <c:v>4020.5</c:v>
                </c:pt>
                <c:pt idx="10">
                  <c:v>4035.25</c:v>
                </c:pt>
                <c:pt idx="11">
                  <c:v>4033.5</c:v>
                </c:pt>
                <c:pt idx="12">
                  <c:v>3940.25</c:v>
                </c:pt>
                <c:pt idx="13">
                  <c:v>3990.5</c:v>
                </c:pt>
                <c:pt idx="14">
                  <c:v>4056.75</c:v>
                </c:pt>
                <c:pt idx="15">
                  <c:v>4047.5</c:v>
                </c:pt>
                <c:pt idx="16">
                  <c:v>4035.75</c:v>
                </c:pt>
                <c:pt idx="17">
                  <c:v>4077</c:v>
                </c:pt>
                <c:pt idx="18">
                  <c:v>4109.25</c:v>
                </c:pt>
                <c:pt idx="19">
                  <c:v>4078</c:v>
                </c:pt>
                <c:pt idx="20">
                  <c:v>4091.25</c:v>
                </c:pt>
                <c:pt idx="21">
                  <c:v>4163.25</c:v>
                </c:pt>
                <c:pt idx="22">
                  <c:v>4208.5</c:v>
                </c:pt>
                <c:pt idx="23">
                  <c:v>4194</c:v>
                </c:pt>
                <c:pt idx="24">
                  <c:v>4136.5</c:v>
                </c:pt>
                <c:pt idx="25">
                  <c:v>4188.25</c:v>
                </c:pt>
                <c:pt idx="26">
                  <c:v>4168</c:v>
                </c:pt>
                <c:pt idx="27">
                  <c:v>4166.75</c:v>
                </c:pt>
                <c:pt idx="28">
                  <c:v>4104.25</c:v>
                </c:pt>
                <c:pt idx="29">
                  <c:v>4150.25</c:v>
                </c:pt>
                <c:pt idx="30">
                  <c:v>4170</c:v>
                </c:pt>
                <c:pt idx="31">
                  <c:v>4160</c:v>
                </c:pt>
                <c:pt idx="32">
                  <c:v>4145.5</c:v>
                </c:pt>
                <c:pt idx="33">
                  <c:v>4090.5</c:v>
                </c:pt>
                <c:pt idx="34">
                  <c:v>4081.75</c:v>
                </c:pt>
                <c:pt idx="35">
                  <c:v>4056.25</c:v>
                </c:pt>
                <c:pt idx="36">
                  <c:v>4025</c:v>
                </c:pt>
                <c:pt idx="37">
                  <c:v>4034.25</c:v>
                </c:pt>
                <c:pt idx="38">
                  <c:v>3984</c:v>
                </c:pt>
                <c:pt idx="39">
                  <c:v>4024.75</c:v>
                </c:pt>
                <c:pt idx="40">
                  <c:v>4003.5</c:v>
                </c:pt>
                <c:pt idx="41">
                  <c:v>3976.5</c:v>
                </c:pt>
                <c:pt idx="42">
                  <c:v>3995.25</c:v>
                </c:pt>
                <c:pt idx="43">
                  <c:v>4053</c:v>
                </c:pt>
                <c:pt idx="44">
                  <c:v>4082.5</c:v>
                </c:pt>
                <c:pt idx="45">
                  <c:v>4054</c:v>
                </c:pt>
                <c:pt idx="46">
                  <c:v>4003.25</c:v>
                </c:pt>
                <c:pt idx="47">
                  <c:v>4019.75</c:v>
                </c:pt>
                <c:pt idx="48">
                  <c:v>3934.75</c:v>
                </c:pt>
                <c:pt idx="49">
                  <c:v>3940.5</c:v>
                </c:pt>
                <c:pt idx="50">
                  <c:v>3972.5</c:v>
                </c:pt>
                <c:pt idx="51">
                  <c:v>3931.25</c:v>
                </c:pt>
                <c:pt idx="52">
                  <c:v>3999</c:v>
                </c:pt>
                <c:pt idx="53">
                  <c:v>3992.5</c:v>
                </c:pt>
                <c:pt idx="54">
                  <c:v>3989.5</c:v>
                </c:pt>
                <c:pt idx="55">
                  <c:v>4043.25</c:v>
                </c:pt>
                <c:pt idx="56">
                  <c:v>4073.75</c:v>
                </c:pt>
                <c:pt idx="57">
                  <c:v>4039.5</c:v>
                </c:pt>
                <c:pt idx="58">
                  <c:v>4005.25</c:v>
                </c:pt>
                <c:pt idx="59">
                  <c:v>4034.25</c:v>
                </c:pt>
                <c:pt idx="60">
                  <c:v>4009.5</c:v>
                </c:pt>
                <c:pt idx="61">
                  <c:v>4061.25</c:v>
                </c:pt>
                <c:pt idx="62">
                  <c:v>4087.75</c:v>
                </c:pt>
                <c:pt idx="63">
                  <c:v>4141.25</c:v>
                </c:pt>
                <c:pt idx="64">
                  <c:v>4157.75</c:v>
                </c:pt>
                <c:pt idx="65">
                  <c:v>4163.25</c:v>
                </c:pt>
                <c:pt idx="66">
                  <c:v>4127.75</c:v>
                </c:pt>
                <c:pt idx="67">
                  <c:v>4135.25</c:v>
                </c:pt>
                <c:pt idx="68">
                  <c:v>4140</c:v>
                </c:pt>
                <c:pt idx="69">
                  <c:v>4151.75</c:v>
                </c:pt>
                <c:pt idx="70">
                  <c:v>4161</c:v>
                </c:pt>
                <c:pt idx="71">
                  <c:v>4177</c:v>
                </c:pt>
                <c:pt idx="72">
                  <c:v>4189</c:v>
                </c:pt>
                <c:pt idx="73">
                  <c:v>4179.5</c:v>
                </c:pt>
                <c:pt idx="74">
                  <c:v>4194.75</c:v>
                </c:pt>
                <c:pt idx="75">
                  <c:v>4187.5</c:v>
                </c:pt>
                <c:pt idx="76">
                  <c:v>4171.75</c:v>
                </c:pt>
                <c:pt idx="77">
                  <c:v>4161</c:v>
                </c:pt>
                <c:pt idx="78">
                  <c:v>4164.25</c:v>
                </c:pt>
                <c:pt idx="79">
                  <c:v>4144.25</c:v>
                </c:pt>
                <c:pt idx="80">
                  <c:v>4109.75</c:v>
                </c:pt>
                <c:pt idx="81">
                  <c:v>4166.5</c:v>
                </c:pt>
                <c:pt idx="82">
                  <c:v>4193.75</c:v>
                </c:pt>
                <c:pt idx="83">
                  <c:v>4206.25</c:v>
                </c:pt>
                <c:pt idx="84">
                  <c:v>4177.25</c:v>
                </c:pt>
                <c:pt idx="85">
                  <c:v>4167</c:v>
                </c:pt>
                <c:pt idx="86">
                  <c:v>4098.25</c:v>
                </c:pt>
                <c:pt idx="87">
                  <c:v>4163.25</c:v>
                </c:pt>
                <c:pt idx="88">
                  <c:v>4157.5</c:v>
                </c:pt>
                <c:pt idx="89">
                  <c:v>4145.25</c:v>
                </c:pt>
                <c:pt idx="90">
                  <c:v>4169.5</c:v>
                </c:pt>
                <c:pt idx="91">
                  <c:v>4146.75</c:v>
                </c:pt>
                <c:pt idx="92">
                  <c:v>4158.25</c:v>
                </c:pt>
                <c:pt idx="93">
                  <c:v>4155.25</c:v>
                </c:pt>
                <c:pt idx="94">
                  <c:v>4148.75</c:v>
                </c:pt>
                <c:pt idx="95">
                  <c:v>4179</c:v>
                </c:pt>
                <c:pt idx="96">
                  <c:v>4215.5</c:v>
                </c:pt>
                <c:pt idx="97">
                  <c:v>4225.75</c:v>
                </c:pt>
                <c:pt idx="98">
                  <c:v>4221.75</c:v>
                </c:pt>
                <c:pt idx="99">
                  <c:v>4198.5</c:v>
                </c:pt>
                <c:pt idx="100">
                  <c:v>4143.75</c:v>
                </c:pt>
                <c:pt idx="101">
                  <c:v>4175.5</c:v>
                </c:pt>
                <c:pt idx="102">
                  <c:v>4221.25</c:v>
                </c:pt>
                <c:pt idx="103">
                  <c:v>4227.25</c:v>
                </c:pt>
                <c:pt idx="104">
                  <c:v>4238.5</c:v>
                </c:pt>
                <c:pt idx="105">
                  <c:v>4204.5</c:v>
                </c:pt>
                <c:pt idx="106">
                  <c:v>4239.75</c:v>
                </c:pt>
                <c:pt idx="107">
                  <c:v>4297.75</c:v>
                </c:pt>
                <c:pt idx="108">
                  <c:v>4305.75</c:v>
                </c:pt>
                <c:pt idx="109">
                  <c:v>4294.75</c:v>
                </c:pt>
                <c:pt idx="110">
                  <c:v>4304.75</c:v>
                </c:pt>
                <c:pt idx="111">
                  <c:v>4302.5</c:v>
                </c:pt>
                <c:pt idx="112">
                  <c:v>4325.5</c:v>
                </c:pt>
                <c:pt idx="113">
                  <c:v>4389.5</c:v>
                </c:pt>
                <c:pt idx="114">
                  <c:v>4423.25</c:v>
                </c:pt>
                <c:pt idx="115">
                  <c:v>4439.5</c:v>
                </c:pt>
                <c:pt idx="116">
                  <c:v>4485.5</c:v>
                </c:pt>
                <c:pt idx="117">
                  <c:v>4493.5</c:v>
                </c:pt>
                <c:pt idx="118">
                  <c:v>4449</c:v>
                </c:pt>
                <c:pt idx="119">
                  <c:v>4444.75</c:v>
                </c:pt>
                <c:pt idx="120">
                  <c:v>4430.75</c:v>
                </c:pt>
                <c:pt idx="121">
                  <c:v>4425.5</c:v>
                </c:pt>
                <c:pt idx="122">
                  <c:v>4408</c:v>
                </c:pt>
                <c:pt idx="123">
                  <c:v>4403</c:v>
                </c:pt>
                <c:pt idx="124">
                  <c:v>4424.75</c:v>
                </c:pt>
                <c:pt idx="125">
                  <c:v>4430.25</c:v>
                </c:pt>
                <c:pt idx="126">
                  <c:v>4437.75</c:v>
                </c:pt>
                <c:pt idx="127">
                  <c:v>4498</c:v>
                </c:pt>
                <c:pt idx="128">
                  <c:v>4494</c:v>
                </c:pt>
                <c:pt idx="129">
                  <c:v>4491.75</c:v>
                </c:pt>
                <c:pt idx="130">
                  <c:v>4491.25</c:v>
                </c:pt>
                <c:pt idx="131">
                  <c:v>4451</c:v>
                </c:pt>
                <c:pt idx="132">
                  <c:v>4476</c:v>
                </c:pt>
                <c:pt idx="133">
                  <c:v>4446.75</c:v>
                </c:pt>
                <c:pt idx="134">
                  <c:v>4478.5</c:v>
                </c:pt>
                <c:pt idx="135">
                  <c:v>4523.75</c:v>
                </c:pt>
                <c:pt idx="136">
                  <c:v>4551.5</c:v>
                </c:pt>
                <c:pt idx="137">
                  <c:v>4560.5</c:v>
                </c:pt>
                <c:pt idx="138">
                  <c:v>4565.75</c:v>
                </c:pt>
                <c:pt idx="139">
                  <c:v>4594.5</c:v>
                </c:pt>
                <c:pt idx="140">
                  <c:v>4609.25</c:v>
                </c:pt>
                <c:pt idx="141">
                  <c:v>4594.25</c:v>
                </c:pt>
                <c:pt idx="142">
                  <c:v>4584</c:v>
                </c:pt>
                <c:pt idx="143">
                  <c:v>4592.5</c:v>
                </c:pt>
                <c:pt idx="144">
                  <c:v>4608.75</c:v>
                </c:pt>
                <c:pt idx="145">
                  <c:v>4610.75</c:v>
                </c:pt>
                <c:pt idx="146">
                  <c:v>4633.5</c:v>
                </c:pt>
                <c:pt idx="147">
                  <c:v>4616.5</c:v>
                </c:pt>
                <c:pt idx="148">
                  <c:v>4619.25</c:v>
                </c:pt>
                <c:pt idx="149">
                  <c:v>4609.25</c:v>
                </c:pt>
                <c:pt idx="150">
                  <c:v>4570.25</c:v>
                </c:pt>
                <c:pt idx="151">
                  <c:v>4540.5</c:v>
                </c:pt>
                <c:pt idx="152">
                  <c:v>4560.75</c:v>
                </c:pt>
                <c:pt idx="153">
                  <c:v>4539.75</c:v>
                </c:pt>
                <c:pt idx="154">
                  <c:v>4522.25</c:v>
                </c:pt>
                <c:pt idx="155">
                  <c:v>4521.5</c:v>
                </c:pt>
                <c:pt idx="156">
                  <c:v>4544.75</c:v>
                </c:pt>
                <c:pt idx="157">
                  <c:v>4493</c:v>
                </c:pt>
                <c:pt idx="158">
                  <c:v>4507.75</c:v>
                </c:pt>
                <c:pt idx="159">
                  <c:v>4491</c:v>
                </c:pt>
                <c:pt idx="160">
                  <c:v>4465.5</c:v>
                </c:pt>
                <c:pt idx="161">
                  <c:v>4435.75</c:v>
                </c:pt>
                <c:pt idx="162">
                  <c:v>4396</c:v>
                </c:pt>
                <c:pt idx="163">
                  <c:v>4421</c:v>
                </c:pt>
                <c:pt idx="164">
                  <c:v>4431.25</c:v>
                </c:pt>
                <c:pt idx="165">
                  <c:v>4455.25</c:v>
                </c:pt>
                <c:pt idx="166">
                  <c:v>4468.75</c:v>
                </c:pt>
                <c:pt idx="167">
                  <c:v>4429</c:v>
                </c:pt>
                <c:pt idx="168">
                  <c:v>4449.5</c:v>
                </c:pt>
                <c:pt idx="169">
                  <c:v>4509</c:v>
                </c:pt>
                <c:pt idx="170">
                  <c:v>4530.75</c:v>
                </c:pt>
                <c:pt idx="171">
                  <c:v>4539.75</c:v>
                </c:pt>
                <c:pt idx="172">
                  <c:v>4547.5</c:v>
                </c:pt>
                <c:pt idx="173">
                  <c:v>4528.25</c:v>
                </c:pt>
                <c:pt idx="174">
                  <c:v>4520.75</c:v>
                </c:pt>
                <c:pt idx="175">
                  <c:v>4494.25</c:v>
                </c:pt>
                <c:pt idx="176">
                  <c:v>4463</c:v>
                </c:pt>
                <c:pt idx="177">
                  <c:v>4477.5</c:v>
                </c:pt>
                <c:pt idx="178">
                  <c:v>4543.5</c:v>
                </c:pt>
                <c:pt idx="179">
                  <c:v>4539</c:v>
                </c:pt>
                <c:pt idx="180">
                  <c:v>4530.25</c:v>
                </c:pt>
                <c:pt idx="181">
                  <c:v>4562</c:v>
                </c:pt>
                <c:pt idx="182">
                  <c:v>4540.5</c:v>
                </c:pt>
                <c:pt idx="183">
                  <c:v>4514.5</c:v>
                </c:pt>
                <c:pt idx="184">
                  <c:v>4496.75</c:v>
                </c:pt>
                <c:pt idx="185">
                  <c:v>4507.5</c:v>
                </c:pt>
                <c:pt idx="186">
                  <c:v>4418.5</c:v>
                </c:pt>
                <c:pt idx="187">
                  <c:v>4399</c:v>
                </c:pt>
                <c:pt idx="188">
                  <c:v>4381.5</c:v>
                </c:pt>
                <c:pt idx="189">
                  <c:v>4354</c:v>
                </c:pt>
                <c:pt idx="190">
                  <c:v>4331.75</c:v>
                </c:pt>
                <c:pt idx="191">
                  <c:v>4355.75</c:v>
                </c:pt>
                <c:pt idx="192">
                  <c:v>4371.25</c:v>
                </c:pt>
                <c:pt idx="193">
                  <c:v>4337.75</c:v>
                </c:pt>
                <c:pt idx="194">
                  <c:v>4317</c:v>
                </c:pt>
                <c:pt idx="195">
                  <c:v>4304</c:v>
                </c:pt>
                <c:pt idx="196">
                  <c:v>4300.75</c:v>
                </c:pt>
                <c:pt idx="197">
                  <c:v>4358.5</c:v>
                </c:pt>
                <c:pt idx="198">
                  <c:v>4375.75</c:v>
                </c:pt>
                <c:pt idx="199">
                  <c:v>4419</c:v>
                </c:pt>
                <c:pt idx="200">
                  <c:v>4415.75</c:v>
                </c:pt>
                <c:pt idx="201">
                  <c:v>4417.5</c:v>
                </c:pt>
                <c:pt idx="202">
                  <c:v>4407.75</c:v>
                </c:pt>
                <c:pt idx="203">
                  <c:v>4414.25</c:v>
                </c:pt>
                <c:pt idx="204">
                  <c:v>4423.25</c:v>
                </c:pt>
                <c:pt idx="205">
                  <c:v>4392.5</c:v>
                </c:pt>
                <c:pt idx="206">
                  <c:v>4366.5</c:v>
                </c:pt>
                <c:pt idx="207">
                  <c:v>4302.25</c:v>
                </c:pt>
                <c:pt idx="208">
                  <c:v>4280.75</c:v>
                </c:pt>
                <c:pt idx="209">
                  <c:v>4290.5</c:v>
                </c:pt>
                <c:pt idx="210">
                  <c:v>4253.5</c:v>
                </c:pt>
                <c:pt idx="211">
                  <c:v>4205</c:v>
                </c:pt>
                <c:pt idx="212">
                  <c:v>4176.75</c:v>
                </c:pt>
                <c:pt idx="213">
                  <c:v>4197.5</c:v>
                </c:pt>
                <c:pt idx="214">
                  <c:v>4215</c:v>
                </c:pt>
                <c:pt idx="215">
                  <c:v>4264.75</c:v>
                </c:pt>
                <c:pt idx="216">
                  <c:v>4337.75</c:v>
                </c:pt>
                <c:pt idx="217">
                  <c:v>4391.75</c:v>
                </c:pt>
                <c:pt idx="218">
                  <c:v>4389.5</c:v>
                </c:pt>
                <c:pt idx="219">
                  <c:v>4403.25</c:v>
                </c:pt>
                <c:pt idx="220">
                  <c:v>4407.75</c:v>
                </c:pt>
                <c:pt idx="221">
                  <c:v>4409.5</c:v>
                </c:pt>
                <c:pt idx="222">
                  <c:v>4435.5</c:v>
                </c:pt>
                <c:pt idx="223">
                  <c:v>4436.75</c:v>
                </c:pt>
                <c:pt idx="224">
                  <c:v>4524.25</c:v>
                </c:pt>
                <c:pt idx="225">
                  <c:v>4536.75</c:v>
                </c:pt>
                <c:pt idx="226">
                  <c:v>4526.25</c:v>
                </c:pt>
                <c:pt idx="227">
                  <c:v>4534.5</c:v>
                </c:pt>
                <c:pt idx="228">
                  <c:v>4571</c:v>
                </c:pt>
                <c:pt idx="229">
                  <c:v>4554.75</c:v>
                </c:pt>
                <c:pt idx="230">
                  <c:v>4580.5</c:v>
                </c:pt>
                <c:pt idx="231">
                  <c:v>4572.75</c:v>
                </c:pt>
                <c:pt idx="232">
                  <c:v>4571</c:v>
                </c:pt>
                <c:pt idx="233">
                  <c:v>4570</c:v>
                </c:pt>
                <c:pt idx="234">
                  <c:v>4577.25</c:v>
                </c:pt>
                <c:pt idx="235">
                  <c:v>4597</c:v>
                </c:pt>
                <c:pt idx="236">
                  <c:v>4579.5</c:v>
                </c:pt>
                <c:pt idx="237">
                  <c:v>4607.75</c:v>
                </c:pt>
                <c:pt idx="238">
                  <c:v>4579.75</c:v>
                </c:pt>
                <c:pt idx="239">
                  <c:v>4585.5</c:v>
                </c:pt>
                <c:pt idx="240">
                  <c:v>4597.5</c:v>
                </c:pt>
                <c:pt idx="241">
                  <c:v>4596</c:v>
                </c:pt>
                <c:pt idx="242">
                  <c:v>4613.75</c:v>
                </c:pt>
                <c:pt idx="243">
                  <c:v>4679.5</c:v>
                </c:pt>
                <c:pt idx="244">
                  <c:v>4700.25</c:v>
                </c:pt>
                <c:pt idx="245">
                  <c:v>4764.25</c:v>
                </c:pt>
                <c:pt idx="246">
                  <c:v>4791.75</c:v>
                </c:pt>
                <c:pt idx="247">
                  <c:v>4779.5</c:v>
                </c:pt>
                <c:pt idx="248">
                  <c:v>4802.25</c:v>
                </c:pt>
                <c:pt idx="249">
                  <c:v>4821.5</c:v>
                </c:pt>
                <c:pt idx="250">
                  <c:v>4830.75</c:v>
                </c:pt>
                <c:pt idx="251">
                  <c:v>4798.25</c:v>
                </c:pt>
                <c:pt idx="252">
                  <c:v>4821.75</c:v>
                </c:pt>
                <c:pt idx="253">
                  <c:v>4834.5</c:v>
                </c:pt>
                <c:pt idx="254">
                  <c:v>4836.25</c:v>
                </c:pt>
                <c:pt idx="255">
                  <c:v>4839.75</c:v>
                </c:pt>
                <c:pt idx="256">
                  <c:v>4835</c:v>
                </c:pt>
                <c:pt idx="257">
                  <c:v>4797.5</c:v>
                </c:pt>
                <c:pt idx="258">
                  <c:v>4771.75</c:v>
                </c:pt>
                <c:pt idx="259">
                  <c:v>4766.5</c:v>
                </c:pt>
                <c:pt idx="260">
                  <c:v>4760.25</c:v>
                </c:pt>
                <c:pt idx="261">
                  <c:v>4803.25</c:v>
                </c:pt>
                <c:pt idx="262">
                  <c:v>4804</c:v>
                </c:pt>
                <c:pt idx="263">
                  <c:v>4828.5</c:v>
                </c:pt>
                <c:pt idx="264">
                  <c:v>4832.25</c:v>
                </c:pt>
                <c:pt idx="265">
                  <c:v>4836.5</c:v>
                </c:pt>
                <c:pt idx="266">
                  <c:v>4813.5</c:v>
                </c:pt>
                <c:pt idx="267">
                  <c:v>4815.75</c:v>
                </c:pt>
                <c:pt idx="268">
                  <c:v>4775.75</c:v>
                </c:pt>
                <c:pt idx="269">
                  <c:v>4817</c:v>
                </c:pt>
                <c:pt idx="270">
                  <c:v>4874.25</c:v>
                </c:pt>
                <c:pt idx="271">
                  <c:v>4898.25</c:v>
                </c:pt>
                <c:pt idx="272">
                  <c:v>4897.75</c:v>
                </c:pt>
                <c:pt idx="273">
                  <c:v>4933.25</c:v>
                </c:pt>
                <c:pt idx="274">
                  <c:v>4926.5</c:v>
                </c:pt>
                <c:pt idx="275">
                  <c:v>4934.25</c:v>
                </c:pt>
                <c:pt idx="276">
                  <c:v>4956</c:v>
                </c:pt>
                <c:pt idx="277">
                  <c:v>4957.25</c:v>
                </c:pt>
                <c:pt idx="278">
                  <c:v>4930.5</c:v>
                </c:pt>
                <c:pt idx="279">
                  <c:v>4933.5</c:v>
                </c:pt>
                <c:pt idx="280">
                  <c:v>4997.75</c:v>
                </c:pt>
                <c:pt idx="281">
                  <c:v>4977.5</c:v>
                </c:pt>
                <c:pt idx="282">
                  <c:v>4978.25</c:v>
                </c:pt>
                <c:pt idx="283">
                  <c:v>5020</c:v>
                </c:pt>
                <c:pt idx="284">
                  <c:v>5020</c:v>
                </c:pt>
                <c:pt idx="285">
                  <c:v>5048.5</c:v>
                </c:pt>
                <c:pt idx="286">
                  <c:v>5066.5</c:v>
                </c:pt>
                <c:pt idx="287">
                  <c:v>4988.25</c:v>
                </c:pt>
                <c:pt idx="288">
                  <c:v>5020.25</c:v>
                </c:pt>
                <c:pt idx="289">
                  <c:v>5049</c:v>
                </c:pt>
                <c:pt idx="290">
                  <c:v>5054.5</c:v>
                </c:pt>
                <c:pt idx="291">
                  <c:v>5028.75</c:v>
                </c:pt>
                <c:pt idx="292">
                  <c:v>5009.25</c:v>
                </c:pt>
                <c:pt idx="293">
                  <c:v>4998.25</c:v>
                </c:pt>
                <c:pt idx="294">
                  <c:v>5107.75</c:v>
                </c:pt>
                <c:pt idx="295">
                  <c:v>5123.5</c:v>
                </c:pt>
                <c:pt idx="296">
                  <c:v>5108</c:v>
                </c:pt>
                <c:pt idx="297">
                  <c:v>5091.75</c:v>
                </c:pt>
                <c:pt idx="298">
                  <c:v>5087.75</c:v>
                </c:pt>
                <c:pt idx="299">
                  <c:v>5114.5</c:v>
                </c:pt>
                <c:pt idx="300">
                  <c:v>5149.25</c:v>
                </c:pt>
                <c:pt idx="301">
                  <c:v>5157.75</c:v>
                </c:pt>
                <c:pt idx="302">
                  <c:v>5121.5</c:v>
                </c:pt>
                <c:pt idx="303">
                  <c:v>5134.5</c:v>
                </c:pt>
                <c:pt idx="304">
                  <c:v>5170.5</c:v>
                </c:pt>
                <c:pt idx="305">
                  <c:v>5193</c:v>
                </c:pt>
                <c:pt idx="306">
                  <c:v>5191.5</c:v>
                </c:pt>
                <c:pt idx="307">
                  <c:v>5246.75</c:v>
                </c:pt>
                <c:pt idx="308">
                  <c:v>5246</c:v>
                </c:pt>
                <c:pt idx="309">
                  <c:v>5241.5</c:v>
                </c:pt>
                <c:pt idx="310">
                  <c:v>5201.75</c:v>
                </c:pt>
                <c:pt idx="311">
                  <c:v>5240.25</c:v>
                </c:pt>
                <c:pt idx="312">
                  <c:v>5244.75</c:v>
                </c:pt>
                <c:pt idx="313">
                  <c:v>5291</c:v>
                </c:pt>
                <c:pt idx="314">
                  <c:v>5322.75</c:v>
                </c:pt>
                <c:pt idx="315">
                  <c:v>5306</c:v>
                </c:pt>
                <c:pt idx="316">
                  <c:v>5288.75</c:v>
                </c:pt>
                <c:pt idx="317">
                  <c:v>5294.5</c:v>
                </c:pt>
                <c:pt idx="318">
                  <c:v>5313.75</c:v>
                </c:pt>
                <c:pt idx="319">
                  <c:v>5321</c:v>
                </c:pt>
                <c:pt idx="320">
                  <c:v>5321</c:v>
                </c:pt>
                <c:pt idx="321">
                  <c:v>5317.25</c:v>
                </c:pt>
                <c:pt idx="322">
                  <c:v>5262</c:v>
                </c:pt>
                <c:pt idx="323">
                  <c:v>5280.75</c:v>
                </c:pt>
                <c:pt idx="324">
                  <c:v>5308.5</c:v>
                </c:pt>
                <c:pt idx="325">
                  <c:v>5272.5</c:v>
                </c:pt>
                <c:pt idx="326">
                  <c:v>5268.75</c:v>
                </c:pt>
                <c:pt idx="327">
                  <c:v>5274.25</c:v>
                </c:pt>
                <c:pt idx="328">
                  <c:v>5226.5</c:v>
                </c:pt>
                <c:pt idx="329">
                  <c:v>5257.5</c:v>
                </c:pt>
                <c:pt idx="330">
                  <c:v>5218.75</c:v>
                </c:pt>
                <c:pt idx="331">
                  <c:v>5213</c:v>
                </c:pt>
                <c:pt idx="332">
                  <c:v>5123.25</c:v>
                </c:pt>
                <c:pt idx="333">
                  <c:v>5119</c:v>
                </c:pt>
                <c:pt idx="334">
                  <c:v>5095.25</c:v>
                </c:pt>
                <c:pt idx="335">
                  <c:v>5058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C-4DC2-8822-7CE932A85D83}"/>
            </c:ext>
          </c:extLst>
        </c:ser>
        <c:ser>
          <c:idx val="2"/>
          <c:order val="2"/>
          <c:tx>
            <c:v>min</c:v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ES!$B$2:$B$337</c:f>
              <c:numCache>
                <c:formatCode>m/d/yyyy</c:formatCode>
                <c:ptCount val="336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  <c:pt idx="257">
                  <c:v>45293</c:v>
                </c:pt>
                <c:pt idx="258">
                  <c:v>45294</c:v>
                </c:pt>
                <c:pt idx="259">
                  <c:v>45295</c:v>
                </c:pt>
                <c:pt idx="260">
                  <c:v>45296</c:v>
                </c:pt>
                <c:pt idx="261">
                  <c:v>45299</c:v>
                </c:pt>
                <c:pt idx="262">
                  <c:v>45300</c:v>
                </c:pt>
                <c:pt idx="263">
                  <c:v>45301</c:v>
                </c:pt>
                <c:pt idx="264">
                  <c:v>45302</c:v>
                </c:pt>
                <c:pt idx="265">
                  <c:v>45303</c:v>
                </c:pt>
                <c:pt idx="266">
                  <c:v>45306</c:v>
                </c:pt>
                <c:pt idx="267">
                  <c:v>45307</c:v>
                </c:pt>
                <c:pt idx="268">
                  <c:v>45308</c:v>
                </c:pt>
                <c:pt idx="269">
                  <c:v>45309</c:v>
                </c:pt>
                <c:pt idx="270">
                  <c:v>45310</c:v>
                </c:pt>
                <c:pt idx="271">
                  <c:v>45313</c:v>
                </c:pt>
                <c:pt idx="272">
                  <c:v>45314</c:v>
                </c:pt>
                <c:pt idx="273">
                  <c:v>45315</c:v>
                </c:pt>
                <c:pt idx="274">
                  <c:v>45316</c:v>
                </c:pt>
                <c:pt idx="275">
                  <c:v>45317</c:v>
                </c:pt>
                <c:pt idx="276">
                  <c:v>45320</c:v>
                </c:pt>
                <c:pt idx="277">
                  <c:v>45321</c:v>
                </c:pt>
                <c:pt idx="278">
                  <c:v>45322</c:v>
                </c:pt>
                <c:pt idx="279">
                  <c:v>45323</c:v>
                </c:pt>
                <c:pt idx="280">
                  <c:v>45324</c:v>
                </c:pt>
                <c:pt idx="281">
                  <c:v>45327</c:v>
                </c:pt>
                <c:pt idx="282">
                  <c:v>45328</c:v>
                </c:pt>
                <c:pt idx="283">
                  <c:v>45329</c:v>
                </c:pt>
                <c:pt idx="284">
                  <c:v>45330</c:v>
                </c:pt>
                <c:pt idx="285">
                  <c:v>45331</c:v>
                </c:pt>
                <c:pt idx="286">
                  <c:v>45334</c:v>
                </c:pt>
                <c:pt idx="287">
                  <c:v>45335</c:v>
                </c:pt>
                <c:pt idx="288">
                  <c:v>45336</c:v>
                </c:pt>
                <c:pt idx="289">
                  <c:v>45337</c:v>
                </c:pt>
                <c:pt idx="290">
                  <c:v>45338</c:v>
                </c:pt>
                <c:pt idx="291">
                  <c:v>45341</c:v>
                </c:pt>
                <c:pt idx="292">
                  <c:v>45342</c:v>
                </c:pt>
                <c:pt idx="293">
                  <c:v>45343</c:v>
                </c:pt>
                <c:pt idx="294">
                  <c:v>45344</c:v>
                </c:pt>
                <c:pt idx="295">
                  <c:v>45345</c:v>
                </c:pt>
                <c:pt idx="296">
                  <c:v>45348</c:v>
                </c:pt>
                <c:pt idx="297">
                  <c:v>45349</c:v>
                </c:pt>
                <c:pt idx="298">
                  <c:v>45350</c:v>
                </c:pt>
                <c:pt idx="299">
                  <c:v>45351</c:v>
                </c:pt>
                <c:pt idx="300">
                  <c:v>45352</c:v>
                </c:pt>
                <c:pt idx="301">
                  <c:v>45355</c:v>
                </c:pt>
                <c:pt idx="302">
                  <c:v>45356</c:v>
                </c:pt>
                <c:pt idx="303">
                  <c:v>45357</c:v>
                </c:pt>
                <c:pt idx="304">
                  <c:v>45358</c:v>
                </c:pt>
                <c:pt idx="305">
                  <c:v>45359</c:v>
                </c:pt>
                <c:pt idx="306">
                  <c:v>45362</c:v>
                </c:pt>
                <c:pt idx="307">
                  <c:v>45363</c:v>
                </c:pt>
                <c:pt idx="308">
                  <c:v>45364</c:v>
                </c:pt>
                <c:pt idx="309">
                  <c:v>45365</c:v>
                </c:pt>
                <c:pt idx="310">
                  <c:v>45366</c:v>
                </c:pt>
                <c:pt idx="311">
                  <c:v>45369</c:v>
                </c:pt>
                <c:pt idx="312">
                  <c:v>45370</c:v>
                </c:pt>
                <c:pt idx="313">
                  <c:v>45371</c:v>
                </c:pt>
                <c:pt idx="314">
                  <c:v>45372</c:v>
                </c:pt>
                <c:pt idx="315">
                  <c:v>45373</c:v>
                </c:pt>
                <c:pt idx="316">
                  <c:v>45376</c:v>
                </c:pt>
                <c:pt idx="317">
                  <c:v>45377</c:v>
                </c:pt>
                <c:pt idx="318">
                  <c:v>45378</c:v>
                </c:pt>
                <c:pt idx="319">
                  <c:v>45379</c:v>
                </c:pt>
                <c:pt idx="320">
                  <c:v>45380</c:v>
                </c:pt>
                <c:pt idx="321">
                  <c:v>45383</c:v>
                </c:pt>
                <c:pt idx="322">
                  <c:v>45384</c:v>
                </c:pt>
                <c:pt idx="323">
                  <c:v>45385</c:v>
                </c:pt>
                <c:pt idx="324">
                  <c:v>45386</c:v>
                </c:pt>
                <c:pt idx="325">
                  <c:v>45387</c:v>
                </c:pt>
                <c:pt idx="326">
                  <c:v>45390</c:v>
                </c:pt>
                <c:pt idx="327">
                  <c:v>45391</c:v>
                </c:pt>
                <c:pt idx="328">
                  <c:v>45392</c:v>
                </c:pt>
                <c:pt idx="329">
                  <c:v>45393</c:v>
                </c:pt>
                <c:pt idx="330">
                  <c:v>45394</c:v>
                </c:pt>
                <c:pt idx="331">
                  <c:v>45397</c:v>
                </c:pt>
                <c:pt idx="332">
                  <c:v>45398</c:v>
                </c:pt>
                <c:pt idx="333">
                  <c:v>45399</c:v>
                </c:pt>
                <c:pt idx="334">
                  <c:v>45400</c:v>
                </c:pt>
                <c:pt idx="335">
                  <c:v>45401</c:v>
                </c:pt>
              </c:numCache>
            </c:numRef>
          </c:cat>
          <c:val>
            <c:numRef>
              <c:f>ES!$E$2:$E$337</c:f>
              <c:numCache>
                <c:formatCode>General</c:formatCode>
                <c:ptCount val="336"/>
                <c:pt idx="0">
                  <c:v>3814.5</c:v>
                </c:pt>
                <c:pt idx="1">
                  <c:v>3836.5</c:v>
                </c:pt>
                <c:pt idx="2">
                  <c:v>3822.5</c:v>
                </c:pt>
                <c:pt idx="3">
                  <c:v>3829</c:v>
                </c:pt>
                <c:pt idx="4">
                  <c:v>3909.75</c:v>
                </c:pt>
                <c:pt idx="5">
                  <c:v>3897.25</c:v>
                </c:pt>
                <c:pt idx="6">
                  <c:v>3948.75</c:v>
                </c:pt>
                <c:pt idx="7">
                  <c:v>3957.25</c:v>
                </c:pt>
                <c:pt idx="8">
                  <c:v>3965.75</c:v>
                </c:pt>
                <c:pt idx="9">
                  <c:v>4008.25</c:v>
                </c:pt>
                <c:pt idx="10">
                  <c:v>4002.75</c:v>
                </c:pt>
                <c:pt idx="11">
                  <c:v>3943.75</c:v>
                </c:pt>
                <c:pt idx="12">
                  <c:v>3901.75</c:v>
                </c:pt>
                <c:pt idx="13">
                  <c:v>3912.25</c:v>
                </c:pt>
                <c:pt idx="14">
                  <c:v>3986.25</c:v>
                </c:pt>
                <c:pt idx="15">
                  <c:v>4005.25</c:v>
                </c:pt>
                <c:pt idx="16">
                  <c:v>3963.25</c:v>
                </c:pt>
                <c:pt idx="17">
                  <c:v>4027.25</c:v>
                </c:pt>
                <c:pt idx="18">
                  <c:v>4061.75</c:v>
                </c:pt>
                <c:pt idx="19">
                  <c:v>4029.5</c:v>
                </c:pt>
                <c:pt idx="20">
                  <c:v>4033.25</c:v>
                </c:pt>
                <c:pt idx="21">
                  <c:v>4048.5</c:v>
                </c:pt>
                <c:pt idx="22">
                  <c:v>4153.25</c:v>
                </c:pt>
                <c:pt idx="23">
                  <c:v>4135</c:v>
                </c:pt>
                <c:pt idx="24">
                  <c:v>4104</c:v>
                </c:pt>
                <c:pt idx="25">
                  <c:v>4098.25</c:v>
                </c:pt>
                <c:pt idx="26">
                  <c:v>4121.25</c:v>
                </c:pt>
                <c:pt idx="27">
                  <c:v>4078.25</c:v>
                </c:pt>
                <c:pt idx="28">
                  <c:v>4069.75</c:v>
                </c:pt>
                <c:pt idx="29">
                  <c:v>4101.5</c:v>
                </c:pt>
                <c:pt idx="30">
                  <c:v>4103.75</c:v>
                </c:pt>
                <c:pt idx="31">
                  <c:v>4113</c:v>
                </c:pt>
                <c:pt idx="32">
                  <c:v>4095.75</c:v>
                </c:pt>
                <c:pt idx="33">
                  <c:v>4055.75</c:v>
                </c:pt>
                <c:pt idx="34">
                  <c:v>4073.25</c:v>
                </c:pt>
                <c:pt idx="35">
                  <c:v>4002</c:v>
                </c:pt>
                <c:pt idx="36">
                  <c:v>3983.75</c:v>
                </c:pt>
                <c:pt idx="37">
                  <c:v>3974.25</c:v>
                </c:pt>
                <c:pt idx="38">
                  <c:v>3947.5</c:v>
                </c:pt>
                <c:pt idx="39">
                  <c:v>3978.5</c:v>
                </c:pt>
                <c:pt idx="40">
                  <c:v>3965</c:v>
                </c:pt>
                <c:pt idx="41">
                  <c:v>3943</c:v>
                </c:pt>
                <c:pt idx="42">
                  <c:v>3931</c:v>
                </c:pt>
                <c:pt idx="43">
                  <c:v>3998</c:v>
                </c:pt>
                <c:pt idx="44">
                  <c:v>4048</c:v>
                </c:pt>
                <c:pt idx="45">
                  <c:v>3982.5</c:v>
                </c:pt>
                <c:pt idx="46">
                  <c:v>3971.5</c:v>
                </c:pt>
                <c:pt idx="47">
                  <c:v>3909.5</c:v>
                </c:pt>
                <c:pt idx="48">
                  <c:v>3846.25</c:v>
                </c:pt>
                <c:pt idx="49">
                  <c:v>3840.75</c:v>
                </c:pt>
                <c:pt idx="50">
                  <c:v>3905.5</c:v>
                </c:pt>
                <c:pt idx="51">
                  <c:v>3869.5</c:v>
                </c:pt>
                <c:pt idx="52">
                  <c:v>3895</c:v>
                </c:pt>
                <c:pt idx="53">
                  <c:v>3932.5</c:v>
                </c:pt>
                <c:pt idx="54">
                  <c:v>3946.75</c:v>
                </c:pt>
                <c:pt idx="55">
                  <c:v>4003.5</c:v>
                </c:pt>
                <c:pt idx="56">
                  <c:v>3967.75</c:v>
                </c:pt>
                <c:pt idx="57">
                  <c:v>3948.5</c:v>
                </c:pt>
                <c:pt idx="58">
                  <c:v>3937.5</c:v>
                </c:pt>
                <c:pt idx="59">
                  <c:v>4000.25</c:v>
                </c:pt>
                <c:pt idx="60">
                  <c:v>3980.75</c:v>
                </c:pt>
                <c:pt idx="61">
                  <c:v>4032</c:v>
                </c:pt>
                <c:pt idx="62">
                  <c:v>4061.25</c:v>
                </c:pt>
                <c:pt idx="63">
                  <c:v>4088.5</c:v>
                </c:pt>
                <c:pt idx="64">
                  <c:v>4127.75</c:v>
                </c:pt>
                <c:pt idx="65">
                  <c:v>4115.25</c:v>
                </c:pt>
                <c:pt idx="66">
                  <c:v>4099</c:v>
                </c:pt>
                <c:pt idx="67">
                  <c:v>4096.5</c:v>
                </c:pt>
                <c:pt idx="68">
                  <c:v>4098.75</c:v>
                </c:pt>
                <c:pt idx="69">
                  <c:v>4128.75</c:v>
                </c:pt>
                <c:pt idx="70">
                  <c:v>4113.5</c:v>
                </c:pt>
                <c:pt idx="71">
                  <c:v>4124.5</c:v>
                </c:pt>
                <c:pt idx="72">
                  <c:v>4138</c:v>
                </c:pt>
                <c:pt idx="73">
                  <c:v>4148</c:v>
                </c:pt>
                <c:pt idx="74">
                  <c:v>4164.5</c:v>
                </c:pt>
                <c:pt idx="75">
                  <c:v>4157.75</c:v>
                </c:pt>
                <c:pt idx="76">
                  <c:v>4137</c:v>
                </c:pt>
                <c:pt idx="77">
                  <c:v>4135.25</c:v>
                </c:pt>
                <c:pt idx="78">
                  <c:v>4139</c:v>
                </c:pt>
                <c:pt idx="79">
                  <c:v>4091.5</c:v>
                </c:pt>
                <c:pt idx="80">
                  <c:v>4068.75</c:v>
                </c:pt>
                <c:pt idx="81">
                  <c:v>4097.25</c:v>
                </c:pt>
                <c:pt idx="82">
                  <c:v>4143.75</c:v>
                </c:pt>
                <c:pt idx="83">
                  <c:v>4182.25</c:v>
                </c:pt>
                <c:pt idx="84">
                  <c:v>4105.5</c:v>
                </c:pt>
                <c:pt idx="85">
                  <c:v>4105</c:v>
                </c:pt>
                <c:pt idx="86">
                  <c:v>4062.25</c:v>
                </c:pt>
                <c:pt idx="87">
                  <c:v>4111.5</c:v>
                </c:pt>
                <c:pt idx="88">
                  <c:v>4137.5</c:v>
                </c:pt>
                <c:pt idx="89">
                  <c:v>4131</c:v>
                </c:pt>
                <c:pt idx="90">
                  <c:v>4112.25</c:v>
                </c:pt>
                <c:pt idx="91">
                  <c:v>4121.5</c:v>
                </c:pt>
                <c:pt idx="92">
                  <c:v>4111.75</c:v>
                </c:pt>
                <c:pt idx="93">
                  <c:v>4123</c:v>
                </c:pt>
                <c:pt idx="94">
                  <c:v>4120</c:v>
                </c:pt>
                <c:pt idx="95">
                  <c:v>4125.75</c:v>
                </c:pt>
                <c:pt idx="96">
                  <c:v>4164.75</c:v>
                </c:pt>
                <c:pt idx="97">
                  <c:v>4191.5</c:v>
                </c:pt>
                <c:pt idx="98">
                  <c:v>4191</c:v>
                </c:pt>
                <c:pt idx="99">
                  <c:v>4153</c:v>
                </c:pt>
                <c:pt idx="100">
                  <c:v>4114</c:v>
                </c:pt>
                <c:pt idx="101">
                  <c:v>4137.5</c:v>
                </c:pt>
                <c:pt idx="102">
                  <c:v>4165.5</c:v>
                </c:pt>
                <c:pt idx="103">
                  <c:v>4220.25</c:v>
                </c:pt>
                <c:pt idx="104">
                  <c:v>4200</c:v>
                </c:pt>
                <c:pt idx="105">
                  <c:v>4174</c:v>
                </c:pt>
                <c:pt idx="106">
                  <c:v>4178</c:v>
                </c:pt>
                <c:pt idx="107">
                  <c:v>4249</c:v>
                </c:pt>
                <c:pt idx="108">
                  <c:v>4273</c:v>
                </c:pt>
                <c:pt idx="109">
                  <c:v>4268.5</c:v>
                </c:pt>
                <c:pt idx="110">
                  <c:v>4269.25</c:v>
                </c:pt>
                <c:pt idx="111">
                  <c:v>4264.5</c:v>
                </c:pt>
                <c:pt idx="112">
                  <c:v>4294</c:v>
                </c:pt>
                <c:pt idx="113">
                  <c:v>4351.25</c:v>
                </c:pt>
                <c:pt idx="114">
                  <c:v>4396</c:v>
                </c:pt>
                <c:pt idx="115">
                  <c:v>4383.5</c:v>
                </c:pt>
                <c:pt idx="116">
                  <c:v>4407.25</c:v>
                </c:pt>
                <c:pt idx="117">
                  <c:v>4451</c:v>
                </c:pt>
                <c:pt idx="118">
                  <c:v>4443</c:v>
                </c:pt>
                <c:pt idx="119">
                  <c:v>4410.5</c:v>
                </c:pt>
                <c:pt idx="120">
                  <c:v>4403.5</c:v>
                </c:pt>
                <c:pt idx="121">
                  <c:v>4393.75</c:v>
                </c:pt>
                <c:pt idx="122">
                  <c:v>4381.5</c:v>
                </c:pt>
                <c:pt idx="123">
                  <c:v>4368.5</c:v>
                </c:pt>
                <c:pt idx="124">
                  <c:v>4374.5</c:v>
                </c:pt>
                <c:pt idx="125">
                  <c:v>4399.25</c:v>
                </c:pt>
                <c:pt idx="126">
                  <c:v>4409.75</c:v>
                </c:pt>
                <c:pt idx="127">
                  <c:v>4465</c:v>
                </c:pt>
                <c:pt idx="128">
                  <c:v>4479.5</c:v>
                </c:pt>
                <c:pt idx="129">
                  <c:v>4488.25</c:v>
                </c:pt>
                <c:pt idx="130">
                  <c:v>4471</c:v>
                </c:pt>
                <c:pt idx="131">
                  <c:v>4419.5</c:v>
                </c:pt>
                <c:pt idx="132">
                  <c:v>4431.75</c:v>
                </c:pt>
                <c:pt idx="133">
                  <c:v>4424</c:v>
                </c:pt>
                <c:pt idx="134">
                  <c:v>4442</c:v>
                </c:pt>
                <c:pt idx="135">
                  <c:v>4497</c:v>
                </c:pt>
                <c:pt idx="136">
                  <c:v>4521.25</c:v>
                </c:pt>
                <c:pt idx="137">
                  <c:v>4531</c:v>
                </c:pt>
                <c:pt idx="138">
                  <c:v>4536.25</c:v>
                </c:pt>
                <c:pt idx="139">
                  <c:v>4545.25</c:v>
                </c:pt>
                <c:pt idx="140">
                  <c:v>4588.5</c:v>
                </c:pt>
                <c:pt idx="141">
                  <c:v>4557.25</c:v>
                </c:pt>
                <c:pt idx="142">
                  <c:v>4563</c:v>
                </c:pt>
                <c:pt idx="143">
                  <c:v>4568.75</c:v>
                </c:pt>
                <c:pt idx="144">
                  <c:v>4579.5</c:v>
                </c:pt>
                <c:pt idx="145">
                  <c:v>4573.75</c:v>
                </c:pt>
                <c:pt idx="146">
                  <c:v>4553.75</c:v>
                </c:pt>
                <c:pt idx="147">
                  <c:v>4588.75</c:v>
                </c:pt>
                <c:pt idx="148">
                  <c:v>4597.75</c:v>
                </c:pt>
                <c:pt idx="149">
                  <c:v>4591</c:v>
                </c:pt>
                <c:pt idx="150">
                  <c:v>4527.75</c:v>
                </c:pt>
                <c:pt idx="151">
                  <c:v>4505.75</c:v>
                </c:pt>
                <c:pt idx="152">
                  <c:v>4493.75</c:v>
                </c:pt>
                <c:pt idx="153">
                  <c:v>4510.5</c:v>
                </c:pt>
                <c:pt idx="154">
                  <c:v>4482</c:v>
                </c:pt>
                <c:pt idx="155">
                  <c:v>4478.25</c:v>
                </c:pt>
                <c:pt idx="156">
                  <c:v>4473.5</c:v>
                </c:pt>
                <c:pt idx="157">
                  <c:v>4459</c:v>
                </c:pt>
                <c:pt idx="158">
                  <c:v>4469</c:v>
                </c:pt>
                <c:pt idx="159">
                  <c:v>4447</c:v>
                </c:pt>
                <c:pt idx="160">
                  <c:v>4417</c:v>
                </c:pt>
                <c:pt idx="161">
                  <c:v>4378.5</c:v>
                </c:pt>
                <c:pt idx="162">
                  <c:v>4350</c:v>
                </c:pt>
                <c:pt idx="163">
                  <c:v>4372.25</c:v>
                </c:pt>
                <c:pt idx="164">
                  <c:v>4394.25</c:v>
                </c:pt>
                <c:pt idx="165">
                  <c:v>4409</c:v>
                </c:pt>
                <c:pt idx="166">
                  <c:v>4380.25</c:v>
                </c:pt>
                <c:pt idx="167">
                  <c:v>4365.25</c:v>
                </c:pt>
                <c:pt idx="168">
                  <c:v>4423.25</c:v>
                </c:pt>
                <c:pt idx="169">
                  <c:v>4438.5</c:v>
                </c:pt>
                <c:pt idx="170">
                  <c:v>4501</c:v>
                </c:pt>
                <c:pt idx="171">
                  <c:v>4512.75</c:v>
                </c:pt>
                <c:pt idx="172">
                  <c:v>4507.25</c:v>
                </c:pt>
                <c:pt idx="173">
                  <c:v>4515.25</c:v>
                </c:pt>
                <c:pt idx="174">
                  <c:v>4501</c:v>
                </c:pt>
                <c:pt idx="175">
                  <c:v>4447</c:v>
                </c:pt>
                <c:pt idx="176">
                  <c:v>4434.25</c:v>
                </c:pt>
                <c:pt idx="177">
                  <c:v>4451.5</c:v>
                </c:pt>
                <c:pt idx="178">
                  <c:v>4519.5</c:v>
                </c:pt>
                <c:pt idx="179">
                  <c:v>4507.25</c:v>
                </c:pt>
                <c:pt idx="180">
                  <c:v>4503</c:v>
                </c:pt>
                <c:pt idx="181">
                  <c:v>4528</c:v>
                </c:pt>
                <c:pt idx="182">
                  <c:v>4494</c:v>
                </c:pt>
                <c:pt idx="183">
                  <c:v>4490</c:v>
                </c:pt>
                <c:pt idx="184">
                  <c:v>4462.25</c:v>
                </c:pt>
                <c:pt idx="185">
                  <c:v>4443.5</c:v>
                </c:pt>
                <c:pt idx="186">
                  <c:v>4369</c:v>
                </c:pt>
                <c:pt idx="187">
                  <c:v>4357.25</c:v>
                </c:pt>
                <c:pt idx="188">
                  <c:v>4343.5</c:v>
                </c:pt>
                <c:pt idx="189">
                  <c:v>4305.5</c:v>
                </c:pt>
                <c:pt idx="190">
                  <c:v>4277</c:v>
                </c:pt>
                <c:pt idx="191">
                  <c:v>4301</c:v>
                </c:pt>
                <c:pt idx="192">
                  <c:v>4311</c:v>
                </c:pt>
                <c:pt idx="193">
                  <c:v>4295.5</c:v>
                </c:pt>
                <c:pt idx="194">
                  <c:v>4251.25</c:v>
                </c:pt>
                <c:pt idx="195">
                  <c:v>4254.25</c:v>
                </c:pt>
                <c:pt idx="196">
                  <c:v>4258</c:v>
                </c:pt>
                <c:pt idx="197">
                  <c:v>4251.5</c:v>
                </c:pt>
                <c:pt idx="198">
                  <c:v>4316</c:v>
                </c:pt>
                <c:pt idx="199">
                  <c:v>4371.25</c:v>
                </c:pt>
                <c:pt idx="200">
                  <c:v>4377.25</c:v>
                </c:pt>
                <c:pt idx="201">
                  <c:v>4355.5</c:v>
                </c:pt>
                <c:pt idx="202">
                  <c:v>4340.75</c:v>
                </c:pt>
                <c:pt idx="203">
                  <c:v>4377.75</c:v>
                </c:pt>
                <c:pt idx="204">
                  <c:v>4365.75</c:v>
                </c:pt>
                <c:pt idx="205">
                  <c:v>4330.75</c:v>
                </c:pt>
                <c:pt idx="206">
                  <c:v>4292.75</c:v>
                </c:pt>
                <c:pt idx="207">
                  <c:v>4245</c:v>
                </c:pt>
                <c:pt idx="208">
                  <c:v>4213.25</c:v>
                </c:pt>
                <c:pt idx="209">
                  <c:v>4242</c:v>
                </c:pt>
                <c:pt idx="210">
                  <c:v>4203.75</c:v>
                </c:pt>
                <c:pt idx="211">
                  <c:v>4146.25</c:v>
                </c:pt>
                <c:pt idx="212">
                  <c:v>4122.25</c:v>
                </c:pt>
                <c:pt idx="213">
                  <c:v>4152</c:v>
                </c:pt>
                <c:pt idx="214">
                  <c:v>4171.75</c:v>
                </c:pt>
                <c:pt idx="215">
                  <c:v>4215.5</c:v>
                </c:pt>
                <c:pt idx="216">
                  <c:v>4293.75</c:v>
                </c:pt>
                <c:pt idx="217">
                  <c:v>4358.25</c:v>
                </c:pt>
                <c:pt idx="218">
                  <c:v>4364.25</c:v>
                </c:pt>
                <c:pt idx="219">
                  <c:v>4372.25</c:v>
                </c:pt>
                <c:pt idx="220">
                  <c:v>4375</c:v>
                </c:pt>
                <c:pt idx="221">
                  <c:v>4357.75</c:v>
                </c:pt>
                <c:pt idx="222">
                  <c:v>4367.75</c:v>
                </c:pt>
                <c:pt idx="223">
                  <c:v>4407.25</c:v>
                </c:pt>
                <c:pt idx="224">
                  <c:v>4483.75</c:v>
                </c:pt>
                <c:pt idx="225">
                  <c:v>4510.75</c:v>
                </c:pt>
                <c:pt idx="226">
                  <c:v>4501.75</c:v>
                </c:pt>
                <c:pt idx="227">
                  <c:v>4512.75</c:v>
                </c:pt>
                <c:pt idx="228">
                  <c:v>4524.5</c:v>
                </c:pt>
                <c:pt idx="229">
                  <c:v>4537.75</c:v>
                </c:pt>
                <c:pt idx="230">
                  <c:v>4555</c:v>
                </c:pt>
                <c:pt idx="231">
                  <c:v>4567.5</c:v>
                </c:pt>
                <c:pt idx="232">
                  <c:v>4562.75</c:v>
                </c:pt>
                <c:pt idx="233">
                  <c:v>4555.5</c:v>
                </c:pt>
                <c:pt idx="234">
                  <c:v>4549.25</c:v>
                </c:pt>
                <c:pt idx="235">
                  <c:v>4555.5</c:v>
                </c:pt>
                <c:pt idx="236">
                  <c:v>4544.75</c:v>
                </c:pt>
                <c:pt idx="237">
                  <c:v>4562.5</c:v>
                </c:pt>
                <c:pt idx="238">
                  <c:v>4553.5</c:v>
                </c:pt>
                <c:pt idx="239">
                  <c:v>4558.25</c:v>
                </c:pt>
                <c:pt idx="240">
                  <c:v>4552</c:v>
                </c:pt>
                <c:pt idx="241">
                  <c:v>4569.75</c:v>
                </c:pt>
                <c:pt idx="242">
                  <c:v>4578.25</c:v>
                </c:pt>
                <c:pt idx="243">
                  <c:v>4653</c:v>
                </c:pt>
                <c:pt idx="244">
                  <c:v>4662.25</c:v>
                </c:pt>
                <c:pt idx="245">
                  <c:v>4696.75</c:v>
                </c:pt>
                <c:pt idx="246">
                  <c:v>4746.25</c:v>
                </c:pt>
                <c:pt idx="247">
                  <c:v>4757.25</c:v>
                </c:pt>
                <c:pt idx="248">
                  <c:v>4780.25</c:v>
                </c:pt>
                <c:pt idx="249">
                  <c:v>4796.5</c:v>
                </c:pt>
                <c:pt idx="250">
                  <c:v>4743.25</c:v>
                </c:pt>
                <c:pt idx="251">
                  <c:v>4755.5</c:v>
                </c:pt>
                <c:pt idx="252">
                  <c:v>4784.75</c:v>
                </c:pt>
                <c:pt idx="253">
                  <c:v>4808</c:v>
                </c:pt>
                <c:pt idx="254">
                  <c:v>4816.5</c:v>
                </c:pt>
                <c:pt idx="255">
                  <c:v>4828</c:v>
                </c:pt>
                <c:pt idx="256">
                  <c:v>4796.75</c:v>
                </c:pt>
                <c:pt idx="257">
                  <c:v>4765.5</c:v>
                </c:pt>
                <c:pt idx="258">
                  <c:v>4741</c:v>
                </c:pt>
                <c:pt idx="259">
                  <c:v>4727</c:v>
                </c:pt>
                <c:pt idx="260">
                  <c:v>4719.75</c:v>
                </c:pt>
                <c:pt idx="261">
                  <c:v>4738</c:v>
                </c:pt>
                <c:pt idx="262">
                  <c:v>4767.5</c:v>
                </c:pt>
                <c:pt idx="263">
                  <c:v>4792.25</c:v>
                </c:pt>
                <c:pt idx="264">
                  <c:v>4772.75</c:v>
                </c:pt>
                <c:pt idx="265">
                  <c:v>4802.25</c:v>
                </c:pt>
                <c:pt idx="266">
                  <c:v>4809</c:v>
                </c:pt>
                <c:pt idx="267">
                  <c:v>4779.5</c:v>
                </c:pt>
                <c:pt idx="268">
                  <c:v>4746.25</c:v>
                </c:pt>
                <c:pt idx="269">
                  <c:v>4770</c:v>
                </c:pt>
                <c:pt idx="270">
                  <c:v>4815</c:v>
                </c:pt>
                <c:pt idx="271">
                  <c:v>4873.5</c:v>
                </c:pt>
                <c:pt idx="272">
                  <c:v>4874.25</c:v>
                </c:pt>
                <c:pt idx="273">
                  <c:v>4894</c:v>
                </c:pt>
                <c:pt idx="274">
                  <c:v>4896.75</c:v>
                </c:pt>
                <c:pt idx="275">
                  <c:v>4907.5</c:v>
                </c:pt>
                <c:pt idx="276">
                  <c:v>4912.75</c:v>
                </c:pt>
                <c:pt idx="277">
                  <c:v>4938.75</c:v>
                </c:pt>
                <c:pt idx="278">
                  <c:v>4866</c:v>
                </c:pt>
                <c:pt idx="279">
                  <c:v>4874.5</c:v>
                </c:pt>
                <c:pt idx="280">
                  <c:v>4929</c:v>
                </c:pt>
                <c:pt idx="281">
                  <c:v>4937.75</c:v>
                </c:pt>
                <c:pt idx="282">
                  <c:v>4955</c:v>
                </c:pt>
                <c:pt idx="283">
                  <c:v>4988</c:v>
                </c:pt>
                <c:pt idx="284">
                  <c:v>5005</c:v>
                </c:pt>
                <c:pt idx="285">
                  <c:v>5016.25</c:v>
                </c:pt>
                <c:pt idx="286">
                  <c:v>5033.25</c:v>
                </c:pt>
                <c:pt idx="287">
                  <c:v>4936.5</c:v>
                </c:pt>
                <c:pt idx="288">
                  <c:v>4972.75</c:v>
                </c:pt>
                <c:pt idx="289">
                  <c:v>5013.75</c:v>
                </c:pt>
                <c:pt idx="290">
                  <c:v>5012.75</c:v>
                </c:pt>
                <c:pt idx="291">
                  <c:v>5023</c:v>
                </c:pt>
                <c:pt idx="292">
                  <c:v>4968.25</c:v>
                </c:pt>
                <c:pt idx="293">
                  <c:v>4959</c:v>
                </c:pt>
                <c:pt idx="294">
                  <c:v>5052.25</c:v>
                </c:pt>
                <c:pt idx="295">
                  <c:v>5092.5</c:v>
                </c:pt>
                <c:pt idx="296">
                  <c:v>5078.25</c:v>
                </c:pt>
                <c:pt idx="297">
                  <c:v>5067</c:v>
                </c:pt>
                <c:pt idx="298">
                  <c:v>5068.5</c:v>
                </c:pt>
                <c:pt idx="299">
                  <c:v>5070</c:v>
                </c:pt>
                <c:pt idx="300">
                  <c:v>5101.25</c:v>
                </c:pt>
                <c:pt idx="301">
                  <c:v>5135.25</c:v>
                </c:pt>
                <c:pt idx="302">
                  <c:v>5063</c:v>
                </c:pt>
                <c:pt idx="303">
                  <c:v>5097.75</c:v>
                </c:pt>
                <c:pt idx="304">
                  <c:v>5133.25</c:v>
                </c:pt>
                <c:pt idx="305">
                  <c:v>5121.75</c:v>
                </c:pt>
                <c:pt idx="306">
                  <c:v>5157</c:v>
                </c:pt>
                <c:pt idx="307">
                  <c:v>5180</c:v>
                </c:pt>
                <c:pt idx="308">
                  <c:v>5217.5</c:v>
                </c:pt>
                <c:pt idx="309">
                  <c:v>5188</c:v>
                </c:pt>
                <c:pt idx="310">
                  <c:v>5167.75</c:v>
                </c:pt>
                <c:pt idx="311">
                  <c:v>5210.25</c:v>
                </c:pt>
                <c:pt idx="312">
                  <c:v>5195.25</c:v>
                </c:pt>
                <c:pt idx="313">
                  <c:v>5233</c:v>
                </c:pt>
                <c:pt idx="314">
                  <c:v>5300</c:v>
                </c:pt>
                <c:pt idx="315">
                  <c:v>5289</c:v>
                </c:pt>
                <c:pt idx="316">
                  <c:v>5274.25</c:v>
                </c:pt>
                <c:pt idx="317">
                  <c:v>5263</c:v>
                </c:pt>
                <c:pt idx="318">
                  <c:v>5270.75</c:v>
                </c:pt>
                <c:pt idx="319">
                  <c:v>5302</c:v>
                </c:pt>
                <c:pt idx="320">
                  <c:v>5302</c:v>
                </c:pt>
                <c:pt idx="321">
                  <c:v>5282.25</c:v>
                </c:pt>
                <c:pt idx="322">
                  <c:v>5235</c:v>
                </c:pt>
                <c:pt idx="323">
                  <c:v>5247</c:v>
                </c:pt>
                <c:pt idx="324">
                  <c:v>5194.25</c:v>
                </c:pt>
                <c:pt idx="325">
                  <c:v>5206.75</c:v>
                </c:pt>
                <c:pt idx="326">
                  <c:v>5245.25</c:v>
                </c:pt>
                <c:pt idx="327">
                  <c:v>5208.25</c:v>
                </c:pt>
                <c:pt idx="328">
                  <c:v>5185</c:v>
                </c:pt>
                <c:pt idx="329">
                  <c:v>5181.75</c:v>
                </c:pt>
                <c:pt idx="330">
                  <c:v>5150</c:v>
                </c:pt>
                <c:pt idx="331">
                  <c:v>5094</c:v>
                </c:pt>
                <c:pt idx="332">
                  <c:v>5078.75</c:v>
                </c:pt>
                <c:pt idx="333">
                  <c:v>5047</c:v>
                </c:pt>
                <c:pt idx="334">
                  <c:v>5038.5</c:v>
                </c:pt>
                <c:pt idx="335">
                  <c:v>4991.25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C-4DC2-8822-7CE932A85D83}"/>
            </c:ext>
          </c:extLst>
        </c:ser>
        <c:ser>
          <c:idx val="3"/>
          <c:order val="3"/>
          <c:tx>
            <c:strRef>
              <c:f>ES!$F$1</c:f>
              <c:strCache>
                <c:ptCount val="1"/>
                <c:pt idx="0">
                  <c:v>Close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ES!$B$2:$B$337</c:f>
              <c:numCache>
                <c:formatCode>m/d/yyyy</c:formatCode>
                <c:ptCount val="336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  <c:pt idx="257">
                  <c:v>45293</c:v>
                </c:pt>
                <c:pt idx="258">
                  <c:v>45294</c:v>
                </c:pt>
                <c:pt idx="259">
                  <c:v>45295</c:v>
                </c:pt>
                <c:pt idx="260">
                  <c:v>45296</c:v>
                </c:pt>
                <c:pt idx="261">
                  <c:v>45299</c:v>
                </c:pt>
                <c:pt idx="262">
                  <c:v>45300</c:v>
                </c:pt>
                <c:pt idx="263">
                  <c:v>45301</c:v>
                </c:pt>
                <c:pt idx="264">
                  <c:v>45302</c:v>
                </c:pt>
                <c:pt idx="265">
                  <c:v>45303</c:v>
                </c:pt>
                <c:pt idx="266">
                  <c:v>45306</c:v>
                </c:pt>
                <c:pt idx="267">
                  <c:v>45307</c:v>
                </c:pt>
                <c:pt idx="268">
                  <c:v>45308</c:v>
                </c:pt>
                <c:pt idx="269">
                  <c:v>45309</c:v>
                </c:pt>
                <c:pt idx="270">
                  <c:v>45310</c:v>
                </c:pt>
                <c:pt idx="271">
                  <c:v>45313</c:v>
                </c:pt>
                <c:pt idx="272">
                  <c:v>45314</c:v>
                </c:pt>
                <c:pt idx="273">
                  <c:v>45315</c:v>
                </c:pt>
                <c:pt idx="274">
                  <c:v>45316</c:v>
                </c:pt>
                <c:pt idx="275">
                  <c:v>45317</c:v>
                </c:pt>
                <c:pt idx="276">
                  <c:v>45320</c:v>
                </c:pt>
                <c:pt idx="277">
                  <c:v>45321</c:v>
                </c:pt>
                <c:pt idx="278">
                  <c:v>45322</c:v>
                </c:pt>
                <c:pt idx="279">
                  <c:v>45323</c:v>
                </c:pt>
                <c:pt idx="280">
                  <c:v>45324</c:v>
                </c:pt>
                <c:pt idx="281">
                  <c:v>45327</c:v>
                </c:pt>
                <c:pt idx="282">
                  <c:v>45328</c:v>
                </c:pt>
                <c:pt idx="283">
                  <c:v>45329</c:v>
                </c:pt>
                <c:pt idx="284">
                  <c:v>45330</c:v>
                </c:pt>
                <c:pt idx="285">
                  <c:v>45331</c:v>
                </c:pt>
                <c:pt idx="286">
                  <c:v>45334</c:v>
                </c:pt>
                <c:pt idx="287">
                  <c:v>45335</c:v>
                </c:pt>
                <c:pt idx="288">
                  <c:v>45336</c:v>
                </c:pt>
                <c:pt idx="289">
                  <c:v>45337</c:v>
                </c:pt>
                <c:pt idx="290">
                  <c:v>45338</c:v>
                </c:pt>
                <c:pt idx="291">
                  <c:v>45341</c:v>
                </c:pt>
                <c:pt idx="292">
                  <c:v>45342</c:v>
                </c:pt>
                <c:pt idx="293">
                  <c:v>45343</c:v>
                </c:pt>
                <c:pt idx="294">
                  <c:v>45344</c:v>
                </c:pt>
                <c:pt idx="295">
                  <c:v>45345</c:v>
                </c:pt>
                <c:pt idx="296">
                  <c:v>45348</c:v>
                </c:pt>
                <c:pt idx="297">
                  <c:v>45349</c:v>
                </c:pt>
                <c:pt idx="298">
                  <c:v>45350</c:v>
                </c:pt>
                <c:pt idx="299">
                  <c:v>45351</c:v>
                </c:pt>
                <c:pt idx="300">
                  <c:v>45352</c:v>
                </c:pt>
                <c:pt idx="301">
                  <c:v>45355</c:v>
                </c:pt>
                <c:pt idx="302">
                  <c:v>45356</c:v>
                </c:pt>
                <c:pt idx="303">
                  <c:v>45357</c:v>
                </c:pt>
                <c:pt idx="304">
                  <c:v>45358</c:v>
                </c:pt>
                <c:pt idx="305">
                  <c:v>45359</c:v>
                </c:pt>
                <c:pt idx="306">
                  <c:v>45362</c:v>
                </c:pt>
                <c:pt idx="307">
                  <c:v>45363</c:v>
                </c:pt>
                <c:pt idx="308">
                  <c:v>45364</c:v>
                </c:pt>
                <c:pt idx="309">
                  <c:v>45365</c:v>
                </c:pt>
                <c:pt idx="310">
                  <c:v>45366</c:v>
                </c:pt>
                <c:pt idx="311">
                  <c:v>45369</c:v>
                </c:pt>
                <c:pt idx="312">
                  <c:v>45370</c:v>
                </c:pt>
                <c:pt idx="313">
                  <c:v>45371</c:v>
                </c:pt>
                <c:pt idx="314">
                  <c:v>45372</c:v>
                </c:pt>
                <c:pt idx="315">
                  <c:v>45373</c:v>
                </c:pt>
                <c:pt idx="316">
                  <c:v>45376</c:v>
                </c:pt>
                <c:pt idx="317">
                  <c:v>45377</c:v>
                </c:pt>
                <c:pt idx="318">
                  <c:v>45378</c:v>
                </c:pt>
                <c:pt idx="319">
                  <c:v>45379</c:v>
                </c:pt>
                <c:pt idx="320">
                  <c:v>45380</c:v>
                </c:pt>
                <c:pt idx="321">
                  <c:v>45383</c:v>
                </c:pt>
                <c:pt idx="322">
                  <c:v>45384</c:v>
                </c:pt>
                <c:pt idx="323">
                  <c:v>45385</c:v>
                </c:pt>
                <c:pt idx="324">
                  <c:v>45386</c:v>
                </c:pt>
                <c:pt idx="325">
                  <c:v>45387</c:v>
                </c:pt>
                <c:pt idx="326">
                  <c:v>45390</c:v>
                </c:pt>
                <c:pt idx="327">
                  <c:v>45391</c:v>
                </c:pt>
                <c:pt idx="328">
                  <c:v>45392</c:v>
                </c:pt>
                <c:pt idx="329">
                  <c:v>45393</c:v>
                </c:pt>
                <c:pt idx="330">
                  <c:v>45394</c:v>
                </c:pt>
                <c:pt idx="331">
                  <c:v>45397</c:v>
                </c:pt>
                <c:pt idx="332">
                  <c:v>45398</c:v>
                </c:pt>
                <c:pt idx="333">
                  <c:v>45399</c:v>
                </c:pt>
                <c:pt idx="334">
                  <c:v>45400</c:v>
                </c:pt>
                <c:pt idx="335">
                  <c:v>45401</c:v>
                </c:pt>
              </c:numCache>
            </c:numRef>
          </c:cat>
          <c:val>
            <c:numRef>
              <c:f>ES!$F$2:$F$337</c:f>
              <c:numCache>
                <c:formatCode>General</c:formatCode>
                <c:ptCount val="336"/>
                <c:pt idx="0">
                  <c:v>3839.25</c:v>
                </c:pt>
                <c:pt idx="1">
                  <c:v>3874</c:v>
                </c:pt>
                <c:pt idx="2">
                  <c:v>3831</c:v>
                </c:pt>
                <c:pt idx="3">
                  <c:v>3911.25</c:v>
                </c:pt>
                <c:pt idx="4">
                  <c:v>3911.5</c:v>
                </c:pt>
                <c:pt idx="5">
                  <c:v>3939.5</c:v>
                </c:pt>
                <c:pt idx="6">
                  <c:v>3989.5</c:v>
                </c:pt>
                <c:pt idx="7">
                  <c:v>4001.75</c:v>
                </c:pt>
                <c:pt idx="8">
                  <c:v>4015.25</c:v>
                </c:pt>
                <c:pt idx="9">
                  <c:v>4009.75</c:v>
                </c:pt>
                <c:pt idx="10">
                  <c:v>4011.25</c:v>
                </c:pt>
                <c:pt idx="11">
                  <c:v>3945.25</c:v>
                </c:pt>
                <c:pt idx="12">
                  <c:v>3922.75</c:v>
                </c:pt>
                <c:pt idx="13">
                  <c:v>3986.5</c:v>
                </c:pt>
                <c:pt idx="14">
                  <c:v>4032</c:v>
                </c:pt>
                <c:pt idx="15">
                  <c:v>4043.75</c:v>
                </c:pt>
                <c:pt idx="16">
                  <c:v>4033.25</c:v>
                </c:pt>
                <c:pt idx="17">
                  <c:v>4071.5</c:v>
                </c:pt>
                <c:pt idx="18">
                  <c:v>4082</c:v>
                </c:pt>
                <c:pt idx="19">
                  <c:v>4037.75</c:v>
                </c:pt>
                <c:pt idx="20">
                  <c:v>4086.75</c:v>
                </c:pt>
                <c:pt idx="21">
                  <c:v>4130.75</c:v>
                </c:pt>
                <c:pt idx="22">
                  <c:v>4188.25</c:v>
                </c:pt>
                <c:pt idx="23">
                  <c:v>4146.75</c:v>
                </c:pt>
                <c:pt idx="24">
                  <c:v>4123</c:v>
                </c:pt>
                <c:pt idx="25">
                  <c:v>4168.5</c:v>
                </c:pt>
                <c:pt idx="26">
                  <c:v>4128.5</c:v>
                </c:pt>
                <c:pt idx="27">
                  <c:v>4096.75</c:v>
                </c:pt>
                <c:pt idx="28">
                  <c:v>4099.25</c:v>
                </c:pt>
                <c:pt idx="29">
                  <c:v>4148.25</c:v>
                </c:pt>
                <c:pt idx="30">
                  <c:v>4140.5</c:v>
                </c:pt>
                <c:pt idx="31">
                  <c:v>4158.5</c:v>
                </c:pt>
                <c:pt idx="32">
                  <c:v>4098.5</c:v>
                </c:pt>
                <c:pt idx="33">
                  <c:v>4088.25</c:v>
                </c:pt>
                <c:pt idx="34">
                  <c:v>4075.75</c:v>
                </c:pt>
                <c:pt idx="35">
                  <c:v>4009.5</c:v>
                </c:pt>
                <c:pt idx="36">
                  <c:v>4000.75</c:v>
                </c:pt>
                <c:pt idx="37">
                  <c:v>4016.25</c:v>
                </c:pt>
                <c:pt idx="38">
                  <c:v>3973.5</c:v>
                </c:pt>
                <c:pt idx="39">
                  <c:v>3988.25</c:v>
                </c:pt>
                <c:pt idx="40">
                  <c:v>3969.25</c:v>
                </c:pt>
                <c:pt idx="41">
                  <c:v>3954.75</c:v>
                </c:pt>
                <c:pt idx="42">
                  <c:v>3986.25</c:v>
                </c:pt>
                <c:pt idx="43">
                  <c:v>4050</c:v>
                </c:pt>
                <c:pt idx="44">
                  <c:v>4052.75</c:v>
                </c:pt>
                <c:pt idx="45">
                  <c:v>3989</c:v>
                </c:pt>
                <c:pt idx="46">
                  <c:v>3995</c:v>
                </c:pt>
                <c:pt idx="47">
                  <c:v>3918.75</c:v>
                </c:pt>
                <c:pt idx="48">
                  <c:v>3864.25</c:v>
                </c:pt>
                <c:pt idx="49">
                  <c:v>3891.5</c:v>
                </c:pt>
                <c:pt idx="50">
                  <c:v>3949.5</c:v>
                </c:pt>
                <c:pt idx="51">
                  <c:v>3927.5</c:v>
                </c:pt>
                <c:pt idx="52">
                  <c:v>3993.5</c:v>
                </c:pt>
                <c:pt idx="53">
                  <c:v>3952.5</c:v>
                </c:pt>
                <c:pt idx="54">
                  <c:v>3986.25</c:v>
                </c:pt>
                <c:pt idx="55">
                  <c:v>4038</c:v>
                </c:pt>
                <c:pt idx="56">
                  <c:v>3971.5</c:v>
                </c:pt>
                <c:pt idx="57">
                  <c:v>3976</c:v>
                </c:pt>
                <c:pt idx="58">
                  <c:v>4003.25</c:v>
                </c:pt>
                <c:pt idx="59">
                  <c:v>4012.5</c:v>
                </c:pt>
                <c:pt idx="60">
                  <c:v>4006.25</c:v>
                </c:pt>
                <c:pt idx="61">
                  <c:v>4057.25</c:v>
                </c:pt>
                <c:pt idx="62">
                  <c:v>4081.25</c:v>
                </c:pt>
                <c:pt idx="63">
                  <c:v>4138.75</c:v>
                </c:pt>
                <c:pt idx="64">
                  <c:v>4154.5</c:v>
                </c:pt>
                <c:pt idx="65">
                  <c:v>4131.75</c:v>
                </c:pt>
                <c:pt idx="66">
                  <c:v>4117</c:v>
                </c:pt>
                <c:pt idx="67">
                  <c:v>4130.75</c:v>
                </c:pt>
                <c:pt idx="68">
                  <c:v>4139.5</c:v>
                </c:pt>
                <c:pt idx="69">
                  <c:v>4138.75</c:v>
                </c:pt>
                <c:pt idx="70">
                  <c:v>4119.25</c:v>
                </c:pt>
                <c:pt idx="71">
                  <c:v>4172.25</c:v>
                </c:pt>
                <c:pt idx="72">
                  <c:v>4164</c:v>
                </c:pt>
                <c:pt idx="73">
                  <c:v>4179.25</c:v>
                </c:pt>
                <c:pt idx="74">
                  <c:v>4177</c:v>
                </c:pt>
                <c:pt idx="75">
                  <c:v>4175.25</c:v>
                </c:pt>
                <c:pt idx="76">
                  <c:v>4156.75</c:v>
                </c:pt>
                <c:pt idx="77">
                  <c:v>4155.5</c:v>
                </c:pt>
                <c:pt idx="78">
                  <c:v>4159.5</c:v>
                </c:pt>
                <c:pt idx="79">
                  <c:v>4104.25</c:v>
                </c:pt>
                <c:pt idx="80">
                  <c:v>4075.5</c:v>
                </c:pt>
                <c:pt idx="81">
                  <c:v>4162.75</c:v>
                </c:pt>
                <c:pt idx="82">
                  <c:v>4191.25</c:v>
                </c:pt>
                <c:pt idx="83">
                  <c:v>4187.75</c:v>
                </c:pt>
                <c:pt idx="84">
                  <c:v>4138</c:v>
                </c:pt>
                <c:pt idx="85">
                  <c:v>4111.5</c:v>
                </c:pt>
                <c:pt idx="86">
                  <c:v>4073.75</c:v>
                </c:pt>
                <c:pt idx="87">
                  <c:v>4147.5</c:v>
                </c:pt>
                <c:pt idx="88">
                  <c:v>4151.25</c:v>
                </c:pt>
                <c:pt idx="89">
                  <c:v>4136.75</c:v>
                </c:pt>
                <c:pt idx="90">
                  <c:v>4155.5</c:v>
                </c:pt>
                <c:pt idx="91">
                  <c:v>4144.5</c:v>
                </c:pt>
                <c:pt idx="92">
                  <c:v>4134.75</c:v>
                </c:pt>
                <c:pt idx="93">
                  <c:v>4150</c:v>
                </c:pt>
                <c:pt idx="94">
                  <c:v>4122.5</c:v>
                </c:pt>
                <c:pt idx="95">
                  <c:v>4170.25</c:v>
                </c:pt>
                <c:pt idx="96">
                  <c:v>4211.5</c:v>
                </c:pt>
                <c:pt idx="97">
                  <c:v>4204</c:v>
                </c:pt>
                <c:pt idx="98">
                  <c:v>4207.25</c:v>
                </c:pt>
                <c:pt idx="99">
                  <c:v>4159.25</c:v>
                </c:pt>
                <c:pt idx="100">
                  <c:v>4127</c:v>
                </c:pt>
                <c:pt idx="101">
                  <c:v>4159.5</c:v>
                </c:pt>
                <c:pt idx="102">
                  <c:v>4215</c:v>
                </c:pt>
                <c:pt idx="103">
                  <c:v>4224.75</c:v>
                </c:pt>
                <c:pt idx="104">
                  <c:v>4216.75</c:v>
                </c:pt>
                <c:pt idx="105">
                  <c:v>4187.5</c:v>
                </c:pt>
                <c:pt idx="106">
                  <c:v>4230</c:v>
                </c:pt>
                <c:pt idx="107">
                  <c:v>4288.5</c:v>
                </c:pt>
                <c:pt idx="108">
                  <c:v>4281</c:v>
                </c:pt>
                <c:pt idx="109">
                  <c:v>4291.75</c:v>
                </c:pt>
                <c:pt idx="110">
                  <c:v>4274.75</c:v>
                </c:pt>
                <c:pt idx="111">
                  <c:v>4295</c:v>
                </c:pt>
                <c:pt idx="112">
                  <c:v>4307</c:v>
                </c:pt>
                <c:pt idx="113">
                  <c:v>4387</c:v>
                </c:pt>
                <c:pt idx="114">
                  <c:v>4415</c:v>
                </c:pt>
                <c:pt idx="115">
                  <c:v>4422.25</c:v>
                </c:pt>
                <c:pt idx="116">
                  <c:v>4468.25</c:v>
                </c:pt>
                <c:pt idx="117">
                  <c:v>4460.75</c:v>
                </c:pt>
                <c:pt idx="118">
                  <c:v>4448.25</c:v>
                </c:pt>
                <c:pt idx="119">
                  <c:v>4429.75</c:v>
                </c:pt>
                <c:pt idx="120">
                  <c:v>4411</c:v>
                </c:pt>
                <c:pt idx="121">
                  <c:v>4424</c:v>
                </c:pt>
                <c:pt idx="122">
                  <c:v>4390.5</c:v>
                </c:pt>
                <c:pt idx="123">
                  <c:v>4373</c:v>
                </c:pt>
                <c:pt idx="124">
                  <c:v>4415</c:v>
                </c:pt>
                <c:pt idx="125">
                  <c:v>4423</c:v>
                </c:pt>
                <c:pt idx="126">
                  <c:v>4436.5</c:v>
                </c:pt>
                <c:pt idx="127">
                  <c:v>4484.25</c:v>
                </c:pt>
                <c:pt idx="128">
                  <c:v>4492</c:v>
                </c:pt>
                <c:pt idx="129">
                  <c:v>4490.5</c:v>
                </c:pt>
                <c:pt idx="130">
                  <c:v>4483.75</c:v>
                </c:pt>
                <c:pt idx="131">
                  <c:v>4447.75</c:v>
                </c:pt>
                <c:pt idx="132">
                  <c:v>4438.25</c:v>
                </c:pt>
                <c:pt idx="133">
                  <c:v>4446.25</c:v>
                </c:pt>
                <c:pt idx="134">
                  <c:v>4471.75</c:v>
                </c:pt>
                <c:pt idx="135">
                  <c:v>4511</c:v>
                </c:pt>
                <c:pt idx="136">
                  <c:v>4541</c:v>
                </c:pt>
                <c:pt idx="137">
                  <c:v>4536.75</c:v>
                </c:pt>
                <c:pt idx="138">
                  <c:v>4551</c:v>
                </c:pt>
                <c:pt idx="139">
                  <c:v>4584.5</c:v>
                </c:pt>
                <c:pt idx="140">
                  <c:v>4595</c:v>
                </c:pt>
                <c:pt idx="141">
                  <c:v>4567.25</c:v>
                </c:pt>
                <c:pt idx="142">
                  <c:v>4564.25</c:v>
                </c:pt>
                <c:pt idx="143">
                  <c:v>4584.5</c:v>
                </c:pt>
                <c:pt idx="144">
                  <c:v>4595</c:v>
                </c:pt>
                <c:pt idx="145">
                  <c:v>4597.25</c:v>
                </c:pt>
                <c:pt idx="146">
                  <c:v>4567.25</c:v>
                </c:pt>
                <c:pt idx="147">
                  <c:v>4606</c:v>
                </c:pt>
                <c:pt idx="148">
                  <c:v>4615.75</c:v>
                </c:pt>
                <c:pt idx="149">
                  <c:v>4598.75</c:v>
                </c:pt>
                <c:pt idx="150">
                  <c:v>4535</c:v>
                </c:pt>
                <c:pt idx="151">
                  <c:v>4532.75</c:v>
                </c:pt>
                <c:pt idx="152">
                  <c:v>4498</c:v>
                </c:pt>
                <c:pt idx="153">
                  <c:v>4539</c:v>
                </c:pt>
                <c:pt idx="154">
                  <c:v>4516</c:v>
                </c:pt>
                <c:pt idx="155">
                  <c:v>4490.75</c:v>
                </c:pt>
                <c:pt idx="156">
                  <c:v>4482.75</c:v>
                </c:pt>
                <c:pt idx="157">
                  <c:v>4484</c:v>
                </c:pt>
                <c:pt idx="158">
                  <c:v>4506.75</c:v>
                </c:pt>
                <c:pt idx="159">
                  <c:v>4453.25</c:v>
                </c:pt>
                <c:pt idx="160">
                  <c:v>4421.25</c:v>
                </c:pt>
                <c:pt idx="161">
                  <c:v>4382.25</c:v>
                </c:pt>
                <c:pt idx="162">
                  <c:v>4385.75</c:v>
                </c:pt>
                <c:pt idx="163">
                  <c:v>4409.5</c:v>
                </c:pt>
                <c:pt idx="164">
                  <c:v>4398.5</c:v>
                </c:pt>
                <c:pt idx="165">
                  <c:v>4449</c:v>
                </c:pt>
                <c:pt idx="166">
                  <c:v>4384</c:v>
                </c:pt>
                <c:pt idx="167">
                  <c:v>4415.5</c:v>
                </c:pt>
                <c:pt idx="168">
                  <c:v>4443</c:v>
                </c:pt>
                <c:pt idx="169">
                  <c:v>4507</c:v>
                </c:pt>
                <c:pt idx="170">
                  <c:v>4523.75</c:v>
                </c:pt>
                <c:pt idx="171">
                  <c:v>4517.75</c:v>
                </c:pt>
                <c:pt idx="172">
                  <c:v>4521.25</c:v>
                </c:pt>
                <c:pt idx="173">
                  <c:v>4518.75</c:v>
                </c:pt>
                <c:pt idx="174">
                  <c:v>4501.5</c:v>
                </c:pt>
                <c:pt idx="175">
                  <c:v>4469.5</c:v>
                </c:pt>
                <c:pt idx="176">
                  <c:v>4454.25</c:v>
                </c:pt>
                <c:pt idx="177">
                  <c:v>4463.5</c:v>
                </c:pt>
                <c:pt idx="178">
                  <c:v>4540.75</c:v>
                </c:pt>
                <c:pt idx="179">
                  <c:v>4514.25</c:v>
                </c:pt>
                <c:pt idx="180">
                  <c:v>4520</c:v>
                </c:pt>
                <c:pt idx="181">
                  <c:v>4555.5</c:v>
                </c:pt>
                <c:pt idx="182">
                  <c:v>4497.5</c:v>
                </c:pt>
                <c:pt idx="183">
                  <c:v>4500.75</c:v>
                </c:pt>
                <c:pt idx="184">
                  <c:v>4491.25</c:v>
                </c:pt>
                <c:pt idx="185">
                  <c:v>4445.5</c:v>
                </c:pt>
                <c:pt idx="186">
                  <c:v>4370</c:v>
                </c:pt>
                <c:pt idx="187">
                  <c:v>4361.75</c:v>
                </c:pt>
                <c:pt idx="188">
                  <c:v>4379</c:v>
                </c:pt>
                <c:pt idx="189">
                  <c:v>4315.25</c:v>
                </c:pt>
                <c:pt idx="190">
                  <c:v>4316.25</c:v>
                </c:pt>
                <c:pt idx="191">
                  <c:v>4334.75</c:v>
                </c:pt>
                <c:pt idx="192">
                  <c:v>4326.5</c:v>
                </c:pt>
                <c:pt idx="193">
                  <c:v>4327</c:v>
                </c:pt>
                <c:pt idx="194">
                  <c:v>4269.25</c:v>
                </c:pt>
                <c:pt idx="195">
                  <c:v>4294</c:v>
                </c:pt>
                <c:pt idx="196">
                  <c:v>4290</c:v>
                </c:pt>
                <c:pt idx="197">
                  <c:v>4345.25</c:v>
                </c:pt>
                <c:pt idx="198">
                  <c:v>4371.5</c:v>
                </c:pt>
                <c:pt idx="199">
                  <c:v>4393</c:v>
                </c:pt>
                <c:pt idx="200">
                  <c:v>4414.5</c:v>
                </c:pt>
                <c:pt idx="201">
                  <c:v>4380.5</c:v>
                </c:pt>
                <c:pt idx="202">
                  <c:v>4354.25</c:v>
                </c:pt>
                <c:pt idx="203">
                  <c:v>4403</c:v>
                </c:pt>
                <c:pt idx="204">
                  <c:v>4399</c:v>
                </c:pt>
                <c:pt idx="205">
                  <c:v>4346</c:v>
                </c:pt>
                <c:pt idx="206">
                  <c:v>4294.75</c:v>
                </c:pt>
                <c:pt idx="207">
                  <c:v>4246.25</c:v>
                </c:pt>
                <c:pt idx="208">
                  <c:v>4247.25</c:v>
                </c:pt>
                <c:pt idx="209">
                  <c:v>4273.25</c:v>
                </c:pt>
                <c:pt idx="210">
                  <c:v>4214.25</c:v>
                </c:pt>
                <c:pt idx="211">
                  <c:v>4162.25</c:v>
                </c:pt>
                <c:pt idx="212">
                  <c:v>4139.25</c:v>
                </c:pt>
                <c:pt idx="213">
                  <c:v>4184.5</c:v>
                </c:pt>
                <c:pt idx="214">
                  <c:v>4207.5</c:v>
                </c:pt>
                <c:pt idx="215">
                  <c:v>4256.25</c:v>
                </c:pt>
                <c:pt idx="216">
                  <c:v>4333.75</c:v>
                </c:pt>
                <c:pt idx="217">
                  <c:v>4378.25</c:v>
                </c:pt>
                <c:pt idx="218">
                  <c:v>4382.25</c:v>
                </c:pt>
                <c:pt idx="219">
                  <c:v>4396.5</c:v>
                </c:pt>
                <c:pt idx="220">
                  <c:v>4396.25</c:v>
                </c:pt>
                <c:pt idx="221">
                  <c:v>4364.75</c:v>
                </c:pt>
                <c:pt idx="222">
                  <c:v>4431.5</c:v>
                </c:pt>
                <c:pt idx="223">
                  <c:v>4427</c:v>
                </c:pt>
                <c:pt idx="224">
                  <c:v>4514</c:v>
                </c:pt>
                <c:pt idx="225">
                  <c:v>4515.75</c:v>
                </c:pt>
                <c:pt idx="226">
                  <c:v>4522.5</c:v>
                </c:pt>
                <c:pt idx="227">
                  <c:v>4527</c:v>
                </c:pt>
                <c:pt idx="228">
                  <c:v>4560</c:v>
                </c:pt>
                <c:pt idx="229">
                  <c:v>4547.75</c:v>
                </c:pt>
                <c:pt idx="230">
                  <c:v>4566</c:v>
                </c:pt>
                <c:pt idx="231">
                  <c:v>4569.5</c:v>
                </c:pt>
                <c:pt idx="232">
                  <c:v>4568.25</c:v>
                </c:pt>
                <c:pt idx="233">
                  <c:v>4559</c:v>
                </c:pt>
                <c:pt idx="234">
                  <c:v>4563.75</c:v>
                </c:pt>
                <c:pt idx="235">
                  <c:v>4563.25</c:v>
                </c:pt>
                <c:pt idx="236">
                  <c:v>4573.75</c:v>
                </c:pt>
                <c:pt idx="237">
                  <c:v>4603.25</c:v>
                </c:pt>
                <c:pt idx="238">
                  <c:v>4574.25</c:v>
                </c:pt>
                <c:pt idx="239">
                  <c:v>4576.75</c:v>
                </c:pt>
                <c:pt idx="240">
                  <c:v>4557.5</c:v>
                </c:pt>
                <c:pt idx="241">
                  <c:v>4587.75</c:v>
                </c:pt>
                <c:pt idx="242">
                  <c:v>4606</c:v>
                </c:pt>
                <c:pt idx="243">
                  <c:v>4676.75</c:v>
                </c:pt>
                <c:pt idx="244">
                  <c:v>4700</c:v>
                </c:pt>
                <c:pt idx="245">
                  <c:v>4761.5</c:v>
                </c:pt>
                <c:pt idx="246">
                  <c:v>4772</c:v>
                </c:pt>
                <c:pt idx="247">
                  <c:v>4769</c:v>
                </c:pt>
                <c:pt idx="248">
                  <c:v>4789.5</c:v>
                </c:pt>
                <c:pt idx="249">
                  <c:v>4818</c:v>
                </c:pt>
                <c:pt idx="250">
                  <c:v>4747.5</c:v>
                </c:pt>
                <c:pt idx="251">
                  <c:v>4794.25</c:v>
                </c:pt>
                <c:pt idx="252">
                  <c:v>4802.25</c:v>
                </c:pt>
                <c:pt idx="253">
                  <c:v>4825.25</c:v>
                </c:pt>
                <c:pt idx="254">
                  <c:v>4836</c:v>
                </c:pt>
                <c:pt idx="255">
                  <c:v>4833</c:v>
                </c:pt>
                <c:pt idx="256">
                  <c:v>4814.75</c:v>
                </c:pt>
                <c:pt idx="257">
                  <c:v>4787.75</c:v>
                </c:pt>
                <c:pt idx="258">
                  <c:v>4746</c:v>
                </c:pt>
                <c:pt idx="259">
                  <c:v>4732.25</c:v>
                </c:pt>
                <c:pt idx="260">
                  <c:v>4737</c:v>
                </c:pt>
                <c:pt idx="261">
                  <c:v>4800.25</c:v>
                </c:pt>
                <c:pt idx="262">
                  <c:v>4793.5</c:v>
                </c:pt>
                <c:pt idx="263">
                  <c:v>4819</c:v>
                </c:pt>
                <c:pt idx="264">
                  <c:v>4813.75</c:v>
                </c:pt>
                <c:pt idx="265">
                  <c:v>4814</c:v>
                </c:pt>
                <c:pt idx="266">
                  <c:v>4814</c:v>
                </c:pt>
                <c:pt idx="267">
                  <c:v>4798</c:v>
                </c:pt>
                <c:pt idx="268">
                  <c:v>4769.75</c:v>
                </c:pt>
                <c:pt idx="269">
                  <c:v>4807.75</c:v>
                </c:pt>
                <c:pt idx="270">
                  <c:v>4873.25</c:v>
                </c:pt>
                <c:pt idx="271">
                  <c:v>4880.25</c:v>
                </c:pt>
                <c:pt idx="272">
                  <c:v>4895.75</c:v>
                </c:pt>
                <c:pt idx="273">
                  <c:v>4894</c:v>
                </c:pt>
                <c:pt idx="274">
                  <c:v>4922.25</c:v>
                </c:pt>
                <c:pt idx="275">
                  <c:v>4915</c:v>
                </c:pt>
                <c:pt idx="276">
                  <c:v>4949.5</c:v>
                </c:pt>
                <c:pt idx="277">
                  <c:v>4940</c:v>
                </c:pt>
                <c:pt idx="278">
                  <c:v>4874.25</c:v>
                </c:pt>
                <c:pt idx="279">
                  <c:v>4930.25</c:v>
                </c:pt>
                <c:pt idx="280">
                  <c:v>4976.5</c:v>
                </c:pt>
                <c:pt idx="281">
                  <c:v>4960.5</c:v>
                </c:pt>
                <c:pt idx="282">
                  <c:v>4971.75</c:v>
                </c:pt>
                <c:pt idx="283">
                  <c:v>5013</c:v>
                </c:pt>
                <c:pt idx="284">
                  <c:v>5015.75</c:v>
                </c:pt>
                <c:pt idx="285">
                  <c:v>5042.5</c:v>
                </c:pt>
                <c:pt idx="286">
                  <c:v>5039.25</c:v>
                </c:pt>
                <c:pt idx="287">
                  <c:v>4970</c:v>
                </c:pt>
                <c:pt idx="288">
                  <c:v>5017.75</c:v>
                </c:pt>
                <c:pt idx="289">
                  <c:v>5048</c:v>
                </c:pt>
                <c:pt idx="290">
                  <c:v>5015.25</c:v>
                </c:pt>
                <c:pt idx="291">
                  <c:v>5015.25</c:v>
                </c:pt>
                <c:pt idx="292">
                  <c:v>4988.75</c:v>
                </c:pt>
                <c:pt idx="293">
                  <c:v>4994.5</c:v>
                </c:pt>
                <c:pt idx="294">
                  <c:v>5095.5</c:v>
                </c:pt>
                <c:pt idx="295">
                  <c:v>5098</c:v>
                </c:pt>
                <c:pt idx="296">
                  <c:v>5079.75</c:v>
                </c:pt>
                <c:pt idx="297">
                  <c:v>5089.25</c:v>
                </c:pt>
                <c:pt idx="298">
                  <c:v>5074.5</c:v>
                </c:pt>
                <c:pt idx="299">
                  <c:v>5098</c:v>
                </c:pt>
                <c:pt idx="300">
                  <c:v>5141.75</c:v>
                </c:pt>
                <c:pt idx="301">
                  <c:v>5136.75</c:v>
                </c:pt>
                <c:pt idx="302">
                  <c:v>5089.25</c:v>
                </c:pt>
                <c:pt idx="303">
                  <c:v>5111.5</c:v>
                </c:pt>
                <c:pt idx="304">
                  <c:v>5156.75</c:v>
                </c:pt>
                <c:pt idx="305">
                  <c:v>5136.5</c:v>
                </c:pt>
                <c:pt idx="306">
                  <c:v>5185</c:v>
                </c:pt>
                <c:pt idx="307">
                  <c:v>5242.25</c:v>
                </c:pt>
                <c:pt idx="308">
                  <c:v>5233.5</c:v>
                </c:pt>
                <c:pt idx="309">
                  <c:v>5221.75</c:v>
                </c:pt>
                <c:pt idx="310">
                  <c:v>5185.75</c:v>
                </c:pt>
                <c:pt idx="311">
                  <c:v>5212.5</c:v>
                </c:pt>
                <c:pt idx="312">
                  <c:v>5243.25</c:v>
                </c:pt>
                <c:pt idx="313">
                  <c:v>5290.25</c:v>
                </c:pt>
                <c:pt idx="314">
                  <c:v>5303.5</c:v>
                </c:pt>
                <c:pt idx="315">
                  <c:v>5290.75</c:v>
                </c:pt>
                <c:pt idx="316">
                  <c:v>5277.25</c:v>
                </c:pt>
                <c:pt idx="317">
                  <c:v>5268.75</c:v>
                </c:pt>
                <c:pt idx="318">
                  <c:v>5312</c:v>
                </c:pt>
                <c:pt idx="319">
                  <c:v>5305.5</c:v>
                </c:pt>
                <c:pt idx="320">
                  <c:v>5305.5</c:v>
                </c:pt>
                <c:pt idx="321">
                  <c:v>5295.5</c:v>
                </c:pt>
                <c:pt idx="322">
                  <c:v>5261.75</c:v>
                </c:pt>
                <c:pt idx="323">
                  <c:v>5269.5</c:v>
                </c:pt>
                <c:pt idx="324">
                  <c:v>5202</c:v>
                </c:pt>
                <c:pt idx="325">
                  <c:v>5250.25</c:v>
                </c:pt>
                <c:pt idx="326">
                  <c:v>5256</c:v>
                </c:pt>
                <c:pt idx="327">
                  <c:v>5268.75</c:v>
                </c:pt>
                <c:pt idx="328">
                  <c:v>5199.5</c:v>
                </c:pt>
                <c:pt idx="329">
                  <c:v>5242.5</c:v>
                </c:pt>
                <c:pt idx="330">
                  <c:v>5170.25</c:v>
                </c:pt>
                <c:pt idx="331">
                  <c:v>5100</c:v>
                </c:pt>
                <c:pt idx="332">
                  <c:v>5092.25</c:v>
                </c:pt>
                <c:pt idx="333">
                  <c:v>5061.25</c:v>
                </c:pt>
                <c:pt idx="334">
                  <c:v>5050.5</c:v>
                </c:pt>
                <c:pt idx="335">
                  <c:v>5003.25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C-4DC2-8822-7CE932A8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CC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41D0C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8239935"/>
        <c:axId val="548226495"/>
      </c:stockChart>
      <c:dateAx>
        <c:axId val="548239935"/>
        <c:scaling>
          <c:orientation val="minMax"/>
          <c:max val="45411"/>
          <c:min val="4529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6495"/>
        <c:crosses val="autoZero"/>
        <c:auto val="1"/>
        <c:lblOffset val="100"/>
        <c:baseTimeUnit val="days"/>
        <c:majorUnit val="10"/>
        <c:majorTimeUnit val="days"/>
      </c:dateAx>
      <c:valAx>
        <c:axId val="548226495"/>
        <c:scaling>
          <c:orientation val="minMax"/>
          <c:max val="5400"/>
          <c:min val="4500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2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48239935"/>
        <c:crosses val="autoZero"/>
        <c:crossBetween val="between"/>
        <c:majorUnit val="100"/>
        <c:minorUnit val="50"/>
      </c:valAx>
      <c:spPr>
        <a:gradFill flip="none" rotWithShape="1">
          <a:gsLst>
            <a:gs pos="59000">
              <a:schemeClr val="tx1"/>
            </a:gs>
            <a:gs pos="100000">
              <a:schemeClr val="tx1">
                <a:lumMod val="85000"/>
                <a:lumOff val="15000"/>
              </a:schemeClr>
            </a:gs>
          </a:gsLst>
          <a:lin ang="5400000" scaled="1"/>
          <a:tileRect/>
        </a:gradFill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96767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882908315947919E-2"/>
          <c:y val="7.9125306750553112E-2"/>
          <c:w val="0.93084695931602102"/>
          <c:h val="0.82177568192313044"/>
        </c:manualLayout>
      </c:layout>
      <c:scatterChart>
        <c:scatterStyle val="smoothMarker"/>
        <c:varyColors val="0"/>
        <c:ser>
          <c:idx val="0"/>
          <c:order val="0"/>
          <c:tx>
            <c:v>HP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ES!$B$2:$B$337</c:f>
              <c:numCache>
                <c:formatCode>m/d/yyyy</c:formatCode>
                <c:ptCount val="336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  <c:pt idx="257">
                  <c:v>45293</c:v>
                </c:pt>
                <c:pt idx="258">
                  <c:v>45294</c:v>
                </c:pt>
                <c:pt idx="259">
                  <c:v>45295</c:v>
                </c:pt>
                <c:pt idx="260">
                  <c:v>45296</c:v>
                </c:pt>
                <c:pt idx="261">
                  <c:v>45299</c:v>
                </c:pt>
                <c:pt idx="262">
                  <c:v>45300</c:v>
                </c:pt>
                <c:pt idx="263">
                  <c:v>45301</c:v>
                </c:pt>
                <c:pt idx="264">
                  <c:v>45302</c:v>
                </c:pt>
                <c:pt idx="265">
                  <c:v>45303</c:v>
                </c:pt>
                <c:pt idx="266">
                  <c:v>45306</c:v>
                </c:pt>
                <c:pt idx="267">
                  <c:v>45307</c:v>
                </c:pt>
                <c:pt idx="268">
                  <c:v>45308</c:v>
                </c:pt>
                <c:pt idx="269">
                  <c:v>45309</c:v>
                </c:pt>
                <c:pt idx="270">
                  <c:v>45310</c:v>
                </c:pt>
                <c:pt idx="271">
                  <c:v>45313</c:v>
                </c:pt>
                <c:pt idx="272">
                  <c:v>45314</c:v>
                </c:pt>
                <c:pt idx="273">
                  <c:v>45315</c:v>
                </c:pt>
                <c:pt idx="274">
                  <c:v>45316</c:v>
                </c:pt>
                <c:pt idx="275">
                  <c:v>45317</c:v>
                </c:pt>
                <c:pt idx="276">
                  <c:v>45320</c:v>
                </c:pt>
                <c:pt idx="277">
                  <c:v>45321</c:v>
                </c:pt>
                <c:pt idx="278">
                  <c:v>45322</c:v>
                </c:pt>
                <c:pt idx="279">
                  <c:v>45323</c:v>
                </c:pt>
                <c:pt idx="280">
                  <c:v>45324</c:v>
                </c:pt>
                <c:pt idx="281">
                  <c:v>45327</c:v>
                </c:pt>
                <c:pt idx="282">
                  <c:v>45328</c:v>
                </c:pt>
                <c:pt idx="283">
                  <c:v>45329</c:v>
                </c:pt>
                <c:pt idx="284">
                  <c:v>45330</c:v>
                </c:pt>
                <c:pt idx="285">
                  <c:v>45331</c:v>
                </c:pt>
                <c:pt idx="286">
                  <c:v>45334</c:v>
                </c:pt>
                <c:pt idx="287">
                  <c:v>45335</c:v>
                </c:pt>
                <c:pt idx="288">
                  <c:v>45336</c:v>
                </c:pt>
                <c:pt idx="289">
                  <c:v>45337</c:v>
                </c:pt>
                <c:pt idx="290">
                  <c:v>45338</c:v>
                </c:pt>
                <c:pt idx="291">
                  <c:v>45341</c:v>
                </c:pt>
                <c:pt idx="292">
                  <c:v>45342</c:v>
                </c:pt>
                <c:pt idx="293">
                  <c:v>45343</c:v>
                </c:pt>
                <c:pt idx="294">
                  <c:v>45344</c:v>
                </c:pt>
                <c:pt idx="295">
                  <c:v>45345</c:v>
                </c:pt>
                <c:pt idx="296">
                  <c:v>45348</c:v>
                </c:pt>
                <c:pt idx="297">
                  <c:v>45349</c:v>
                </c:pt>
                <c:pt idx="298">
                  <c:v>45350</c:v>
                </c:pt>
                <c:pt idx="299">
                  <c:v>45351</c:v>
                </c:pt>
                <c:pt idx="300">
                  <c:v>45352</c:v>
                </c:pt>
                <c:pt idx="301">
                  <c:v>45355</c:v>
                </c:pt>
                <c:pt idx="302">
                  <c:v>45356</c:v>
                </c:pt>
                <c:pt idx="303">
                  <c:v>45357</c:v>
                </c:pt>
                <c:pt idx="304">
                  <c:v>45358</c:v>
                </c:pt>
                <c:pt idx="305">
                  <c:v>45359</c:v>
                </c:pt>
                <c:pt idx="306">
                  <c:v>45362</c:v>
                </c:pt>
                <c:pt idx="307">
                  <c:v>45363</c:v>
                </c:pt>
                <c:pt idx="308">
                  <c:v>45364</c:v>
                </c:pt>
                <c:pt idx="309">
                  <c:v>45365</c:v>
                </c:pt>
                <c:pt idx="310">
                  <c:v>45366</c:v>
                </c:pt>
                <c:pt idx="311">
                  <c:v>45369</c:v>
                </c:pt>
                <c:pt idx="312">
                  <c:v>45370</c:v>
                </c:pt>
                <c:pt idx="313">
                  <c:v>45371</c:v>
                </c:pt>
                <c:pt idx="314">
                  <c:v>45372</c:v>
                </c:pt>
                <c:pt idx="315">
                  <c:v>45373</c:v>
                </c:pt>
                <c:pt idx="316">
                  <c:v>45376</c:v>
                </c:pt>
                <c:pt idx="317">
                  <c:v>45377</c:v>
                </c:pt>
                <c:pt idx="318">
                  <c:v>45378</c:v>
                </c:pt>
                <c:pt idx="319">
                  <c:v>45379</c:v>
                </c:pt>
                <c:pt idx="320">
                  <c:v>45380</c:v>
                </c:pt>
                <c:pt idx="321">
                  <c:v>45383</c:v>
                </c:pt>
                <c:pt idx="322">
                  <c:v>45384</c:v>
                </c:pt>
                <c:pt idx="323">
                  <c:v>45385</c:v>
                </c:pt>
                <c:pt idx="324">
                  <c:v>45386</c:v>
                </c:pt>
                <c:pt idx="325">
                  <c:v>45387</c:v>
                </c:pt>
                <c:pt idx="326">
                  <c:v>45390</c:v>
                </c:pt>
                <c:pt idx="327">
                  <c:v>45391</c:v>
                </c:pt>
                <c:pt idx="328">
                  <c:v>45392</c:v>
                </c:pt>
                <c:pt idx="329">
                  <c:v>45393</c:v>
                </c:pt>
                <c:pt idx="330">
                  <c:v>45394</c:v>
                </c:pt>
                <c:pt idx="331">
                  <c:v>45397</c:v>
                </c:pt>
                <c:pt idx="332">
                  <c:v>45398</c:v>
                </c:pt>
                <c:pt idx="333">
                  <c:v>45399</c:v>
                </c:pt>
                <c:pt idx="334">
                  <c:v>45400</c:v>
                </c:pt>
                <c:pt idx="335">
                  <c:v>45401</c:v>
                </c:pt>
              </c:numCache>
            </c:numRef>
          </c:xVal>
          <c:yVal>
            <c:numRef>
              <c:f>ES!$P$2:$P$339</c:f>
              <c:numCache>
                <c:formatCode>General</c:formatCode>
                <c:ptCount val="338"/>
                <c:pt idx="0">
                  <c:v>3867</c:v>
                </c:pt>
                <c:pt idx="1">
                  <c:v>3862</c:v>
                </c:pt>
                <c:pt idx="2">
                  <c:v>3840</c:v>
                </c:pt>
                <c:pt idx="3">
                  <c:v>3860</c:v>
                </c:pt>
                <c:pt idx="4">
                  <c:v>3905</c:v>
                </c:pt>
                <c:pt idx="5">
                  <c:v>3920</c:v>
                </c:pt>
                <c:pt idx="6">
                  <c:v>3944</c:v>
                </c:pt>
                <c:pt idx="7">
                  <c:v>3992</c:v>
                </c:pt>
                <c:pt idx="8">
                  <c:v>3972</c:v>
                </c:pt>
                <c:pt idx="9">
                  <c:v>3972</c:v>
                </c:pt>
                <c:pt idx="10">
                  <c:v>4013</c:v>
                </c:pt>
                <c:pt idx="11">
                  <c:v>4011</c:v>
                </c:pt>
                <c:pt idx="12">
                  <c:v>3954</c:v>
                </c:pt>
                <c:pt idx="13">
                  <c:v>3944</c:v>
                </c:pt>
                <c:pt idx="14">
                  <c:v>3979</c:v>
                </c:pt>
                <c:pt idx="15">
                  <c:v>4014</c:v>
                </c:pt>
                <c:pt idx="16">
                  <c:v>3977</c:v>
                </c:pt>
                <c:pt idx="17">
                  <c:v>4042</c:v>
                </c:pt>
                <c:pt idx="18">
                  <c:v>4047</c:v>
                </c:pt>
                <c:pt idx="19">
                  <c:v>4066</c:v>
                </c:pt>
                <c:pt idx="20">
                  <c:v>4045</c:v>
                </c:pt>
                <c:pt idx="21">
                  <c:v>4050</c:v>
                </c:pt>
                <c:pt idx="22">
                  <c:v>4145</c:v>
                </c:pt>
                <c:pt idx="23">
                  <c:v>4149</c:v>
                </c:pt>
                <c:pt idx="24">
                  <c:v>4138</c:v>
                </c:pt>
                <c:pt idx="25">
                  <c:v>4117</c:v>
                </c:pt>
                <c:pt idx="26">
                  <c:v>4152</c:v>
                </c:pt>
                <c:pt idx="27">
                  <c:v>4156</c:v>
                </c:pt>
                <c:pt idx="28">
                  <c:v>4099</c:v>
                </c:pt>
                <c:pt idx="29">
                  <c:v>4114</c:v>
                </c:pt>
                <c:pt idx="30">
                  <c:v>4119</c:v>
                </c:pt>
                <c:pt idx="31">
                  <c:v>4133</c:v>
                </c:pt>
                <c:pt idx="32">
                  <c:v>4130</c:v>
                </c:pt>
                <c:pt idx="33">
                  <c:v>4095</c:v>
                </c:pt>
                <c:pt idx="34">
                  <c:v>4095</c:v>
                </c:pt>
                <c:pt idx="35">
                  <c:v>4079</c:v>
                </c:pt>
                <c:pt idx="36">
                  <c:v>4018</c:v>
                </c:pt>
                <c:pt idx="37">
                  <c:v>4028</c:v>
                </c:pt>
                <c:pt idx="38">
                  <c:v>3991</c:v>
                </c:pt>
                <c:pt idx="39">
                  <c:v>4006</c:v>
                </c:pt>
                <c:pt idx="40">
                  <c:v>3990</c:v>
                </c:pt>
                <c:pt idx="41">
                  <c:v>3984</c:v>
                </c:pt>
                <c:pt idx="42">
                  <c:v>3943</c:v>
                </c:pt>
                <c:pt idx="43">
                  <c:v>3988</c:v>
                </c:pt>
                <c:pt idx="44">
                  <c:v>4037</c:v>
                </c:pt>
                <c:pt idx="45">
                  <c:v>4047</c:v>
                </c:pt>
                <c:pt idx="46">
                  <c:v>3996</c:v>
                </c:pt>
                <c:pt idx="47">
                  <c:v>4004</c:v>
                </c:pt>
                <c:pt idx="48">
                  <c:v>3938</c:v>
                </c:pt>
                <c:pt idx="49">
                  <c:v>3853</c:v>
                </c:pt>
                <c:pt idx="50">
                  <c:v>3903</c:v>
                </c:pt>
                <c:pt idx="51">
                  <c:v>3922</c:v>
                </c:pt>
                <c:pt idx="52">
                  <c:v>3897</c:v>
                </c:pt>
                <c:pt idx="53">
                  <c:v>3994</c:v>
                </c:pt>
                <c:pt idx="54">
                  <c:v>3951</c:v>
                </c:pt>
                <c:pt idx="55">
                  <c:v>4012</c:v>
                </c:pt>
                <c:pt idx="56">
                  <c:v>4028</c:v>
                </c:pt>
                <c:pt idx="57">
                  <c:v>3995</c:v>
                </c:pt>
                <c:pt idx="58">
                  <c:v>3956</c:v>
                </c:pt>
                <c:pt idx="59">
                  <c:v>4009</c:v>
                </c:pt>
                <c:pt idx="60">
                  <c:v>4004</c:v>
                </c:pt>
                <c:pt idx="61">
                  <c:v>4030</c:v>
                </c:pt>
                <c:pt idx="62">
                  <c:v>4068</c:v>
                </c:pt>
                <c:pt idx="63">
                  <c:v>4078</c:v>
                </c:pt>
                <c:pt idx="64">
                  <c:v>4113</c:v>
                </c:pt>
                <c:pt idx="65">
                  <c:v>4153</c:v>
                </c:pt>
                <c:pt idx="66">
                  <c:v>4120</c:v>
                </c:pt>
                <c:pt idx="67">
                  <c:v>4115</c:v>
                </c:pt>
                <c:pt idx="68">
                  <c:v>4099</c:v>
                </c:pt>
                <c:pt idx="69">
                  <c:v>4129</c:v>
                </c:pt>
                <c:pt idx="70">
                  <c:v>4154</c:v>
                </c:pt>
                <c:pt idx="71">
                  <c:v>4127</c:v>
                </c:pt>
                <c:pt idx="72">
                  <c:v>4157</c:v>
                </c:pt>
                <c:pt idx="73">
                  <c:v>4157</c:v>
                </c:pt>
                <c:pt idx="74">
                  <c:v>4182</c:v>
                </c:pt>
                <c:pt idx="75">
                  <c:v>4161</c:v>
                </c:pt>
                <c:pt idx="76">
                  <c:v>4154</c:v>
                </c:pt>
                <c:pt idx="77">
                  <c:v>4154</c:v>
                </c:pt>
                <c:pt idx="78">
                  <c:v>4158</c:v>
                </c:pt>
                <c:pt idx="79">
                  <c:v>4142</c:v>
                </c:pt>
                <c:pt idx="80">
                  <c:v>4111</c:v>
                </c:pt>
                <c:pt idx="81">
                  <c:v>4099</c:v>
                </c:pt>
                <c:pt idx="82">
                  <c:v>4139</c:v>
                </c:pt>
                <c:pt idx="83">
                  <c:v>4164</c:v>
                </c:pt>
                <c:pt idx="84">
                  <c:v>4174</c:v>
                </c:pt>
                <c:pt idx="85">
                  <c:v>4138</c:v>
                </c:pt>
                <c:pt idx="86">
                  <c:v>4111</c:v>
                </c:pt>
                <c:pt idx="87">
                  <c:v>4110</c:v>
                </c:pt>
                <c:pt idx="88">
                  <c:v>4144</c:v>
                </c:pt>
                <c:pt idx="89">
                  <c:v>4134</c:v>
                </c:pt>
                <c:pt idx="90">
                  <c:v>4158</c:v>
                </c:pt>
                <c:pt idx="91">
                  <c:v>4136</c:v>
                </c:pt>
                <c:pt idx="92">
                  <c:v>4151</c:v>
                </c:pt>
                <c:pt idx="93">
                  <c:v>4125</c:v>
                </c:pt>
                <c:pt idx="94">
                  <c:v>4140</c:v>
                </c:pt>
                <c:pt idx="95">
                  <c:v>4145</c:v>
                </c:pt>
                <c:pt idx="96">
                  <c:v>4158</c:v>
                </c:pt>
                <c:pt idx="97">
                  <c:v>4202</c:v>
                </c:pt>
                <c:pt idx="98">
                  <c:v>4197</c:v>
                </c:pt>
                <c:pt idx="99">
                  <c:v>4191</c:v>
                </c:pt>
                <c:pt idx="100">
                  <c:v>4140</c:v>
                </c:pt>
                <c:pt idx="101">
                  <c:v>4153</c:v>
                </c:pt>
                <c:pt idx="102">
                  <c:v>4153</c:v>
                </c:pt>
                <c:pt idx="103">
                  <c:v>4153</c:v>
                </c:pt>
                <c:pt idx="104">
                  <c:v>4217</c:v>
                </c:pt>
                <c:pt idx="105">
                  <c:v>4191</c:v>
                </c:pt>
                <c:pt idx="106">
                  <c:v>4190</c:v>
                </c:pt>
                <c:pt idx="107">
                  <c:v>4244</c:v>
                </c:pt>
                <c:pt idx="108">
                  <c:v>4289</c:v>
                </c:pt>
                <c:pt idx="109">
                  <c:v>4273</c:v>
                </c:pt>
                <c:pt idx="110">
                  <c:v>4288</c:v>
                </c:pt>
                <c:pt idx="111">
                  <c:v>4276</c:v>
                </c:pt>
                <c:pt idx="112">
                  <c:v>4290</c:v>
                </c:pt>
                <c:pt idx="113">
                  <c:v>4315</c:v>
                </c:pt>
                <c:pt idx="114">
                  <c:v>4374</c:v>
                </c:pt>
                <c:pt idx="115">
                  <c:v>4408</c:v>
                </c:pt>
                <c:pt idx="116">
                  <c:v>4404</c:v>
                </c:pt>
                <c:pt idx="117">
                  <c:v>4481</c:v>
                </c:pt>
                <c:pt idx="118">
                  <c:v>4481</c:v>
                </c:pt>
                <c:pt idx="119">
                  <c:v>4440</c:v>
                </c:pt>
                <c:pt idx="120">
                  <c:v>4430</c:v>
                </c:pt>
                <c:pt idx="121">
                  <c:v>4393</c:v>
                </c:pt>
                <c:pt idx="122">
                  <c:v>4391</c:v>
                </c:pt>
                <c:pt idx="123">
                  <c:v>4391</c:v>
                </c:pt>
                <c:pt idx="124">
                  <c:v>4386</c:v>
                </c:pt>
                <c:pt idx="125">
                  <c:v>4405</c:v>
                </c:pt>
                <c:pt idx="126">
                  <c:v>4414</c:v>
                </c:pt>
                <c:pt idx="127">
                  <c:v>4453</c:v>
                </c:pt>
                <c:pt idx="128">
                  <c:v>4478</c:v>
                </c:pt>
                <c:pt idx="129">
                  <c:v>4478</c:v>
                </c:pt>
                <c:pt idx="130">
                  <c:v>4472</c:v>
                </c:pt>
                <c:pt idx="131">
                  <c:v>4464</c:v>
                </c:pt>
                <c:pt idx="132">
                  <c:v>4443</c:v>
                </c:pt>
                <c:pt idx="133">
                  <c:v>4438</c:v>
                </c:pt>
                <c:pt idx="134">
                  <c:v>4448</c:v>
                </c:pt>
                <c:pt idx="135">
                  <c:v>4513</c:v>
                </c:pt>
                <c:pt idx="136">
                  <c:v>4522</c:v>
                </c:pt>
                <c:pt idx="137">
                  <c:v>4541</c:v>
                </c:pt>
                <c:pt idx="138">
                  <c:v>4541</c:v>
                </c:pt>
                <c:pt idx="139">
                  <c:v>4550</c:v>
                </c:pt>
                <c:pt idx="140">
                  <c:v>4590</c:v>
                </c:pt>
                <c:pt idx="141">
                  <c:v>4587</c:v>
                </c:pt>
                <c:pt idx="142">
                  <c:v>4577</c:v>
                </c:pt>
                <c:pt idx="143">
                  <c:v>4576</c:v>
                </c:pt>
                <c:pt idx="144">
                  <c:v>4580</c:v>
                </c:pt>
                <c:pt idx="145">
                  <c:v>4580</c:v>
                </c:pt>
                <c:pt idx="146">
                  <c:v>4618</c:v>
                </c:pt>
                <c:pt idx="147">
                  <c:v>4593</c:v>
                </c:pt>
                <c:pt idx="148">
                  <c:v>4607</c:v>
                </c:pt>
                <c:pt idx="149">
                  <c:v>4601</c:v>
                </c:pt>
                <c:pt idx="150">
                  <c:v>4570</c:v>
                </c:pt>
                <c:pt idx="151">
                  <c:v>4517</c:v>
                </c:pt>
                <c:pt idx="152">
                  <c:v>4541</c:v>
                </c:pt>
                <c:pt idx="153">
                  <c:v>4536</c:v>
                </c:pt>
                <c:pt idx="154">
                  <c:v>4514</c:v>
                </c:pt>
                <c:pt idx="155">
                  <c:v>4514</c:v>
                </c:pt>
                <c:pt idx="156">
                  <c:v>4512</c:v>
                </c:pt>
                <c:pt idx="157">
                  <c:v>4465</c:v>
                </c:pt>
                <c:pt idx="158">
                  <c:v>4475</c:v>
                </c:pt>
                <c:pt idx="159">
                  <c:v>4489</c:v>
                </c:pt>
                <c:pt idx="160">
                  <c:v>4463</c:v>
                </c:pt>
                <c:pt idx="161">
                  <c:v>4436</c:v>
                </c:pt>
                <c:pt idx="162">
                  <c:v>4364</c:v>
                </c:pt>
                <c:pt idx="163">
                  <c:v>4394</c:v>
                </c:pt>
                <c:pt idx="164">
                  <c:v>4424</c:v>
                </c:pt>
                <c:pt idx="165">
                  <c:v>4413</c:v>
                </c:pt>
                <c:pt idx="166">
                  <c:v>4466</c:v>
                </c:pt>
                <c:pt idx="167">
                  <c:v>4410</c:v>
                </c:pt>
                <c:pt idx="168">
                  <c:v>4430</c:v>
                </c:pt>
                <c:pt idx="169">
                  <c:v>4439</c:v>
                </c:pt>
                <c:pt idx="170">
                  <c:v>4503</c:v>
                </c:pt>
                <c:pt idx="171">
                  <c:v>4526</c:v>
                </c:pt>
                <c:pt idx="172">
                  <c:v>4531</c:v>
                </c:pt>
                <c:pt idx="173">
                  <c:v>4531</c:v>
                </c:pt>
                <c:pt idx="174">
                  <c:v>4525</c:v>
                </c:pt>
                <c:pt idx="175">
                  <c:v>4489</c:v>
                </c:pt>
                <c:pt idx="176">
                  <c:v>4446</c:v>
                </c:pt>
                <c:pt idx="177">
                  <c:v>4461</c:v>
                </c:pt>
                <c:pt idx="178">
                  <c:v>4475</c:v>
                </c:pt>
                <c:pt idx="179">
                  <c:v>4529</c:v>
                </c:pt>
                <c:pt idx="180">
                  <c:v>4507</c:v>
                </c:pt>
                <c:pt idx="181">
                  <c:v>4526</c:v>
                </c:pt>
                <c:pt idx="182">
                  <c:v>4551</c:v>
                </c:pt>
                <c:pt idx="183">
                  <c:v>4499</c:v>
                </c:pt>
                <c:pt idx="184">
                  <c:v>4488</c:v>
                </c:pt>
                <c:pt idx="185">
                  <c:v>4503</c:v>
                </c:pt>
                <c:pt idx="186">
                  <c:v>4503</c:v>
                </c:pt>
                <c:pt idx="187">
                  <c:v>4377</c:v>
                </c:pt>
                <c:pt idx="188">
                  <c:v>4371</c:v>
                </c:pt>
                <c:pt idx="189">
                  <c:v>4355</c:v>
                </c:pt>
                <c:pt idx="190">
                  <c:v>4334</c:v>
                </c:pt>
                <c:pt idx="191">
                  <c:v>4307</c:v>
                </c:pt>
                <c:pt idx="192">
                  <c:v>4368</c:v>
                </c:pt>
                <c:pt idx="193">
                  <c:v>4326</c:v>
                </c:pt>
                <c:pt idx="194">
                  <c:v>4315</c:v>
                </c:pt>
                <c:pt idx="195">
                  <c:v>4283</c:v>
                </c:pt>
                <c:pt idx="196">
                  <c:v>4287</c:v>
                </c:pt>
                <c:pt idx="197">
                  <c:v>4270</c:v>
                </c:pt>
                <c:pt idx="198">
                  <c:v>4315</c:v>
                </c:pt>
                <c:pt idx="199">
                  <c:v>4366</c:v>
                </c:pt>
                <c:pt idx="200">
                  <c:v>4385</c:v>
                </c:pt>
                <c:pt idx="201">
                  <c:v>4404</c:v>
                </c:pt>
                <c:pt idx="202">
                  <c:v>4382</c:v>
                </c:pt>
                <c:pt idx="203">
                  <c:v>4371</c:v>
                </c:pt>
                <c:pt idx="204">
                  <c:v>4375</c:v>
                </c:pt>
                <c:pt idx="205">
                  <c:v>4380</c:v>
                </c:pt>
                <c:pt idx="206">
                  <c:v>4358</c:v>
                </c:pt>
                <c:pt idx="207">
                  <c:v>4311</c:v>
                </c:pt>
                <c:pt idx="208">
                  <c:v>4255</c:v>
                </c:pt>
                <c:pt idx="209">
                  <c:v>4260</c:v>
                </c:pt>
                <c:pt idx="210">
                  <c:v>4249</c:v>
                </c:pt>
                <c:pt idx="211">
                  <c:v>4211</c:v>
                </c:pt>
                <c:pt idx="212">
                  <c:v>4180</c:v>
                </c:pt>
                <c:pt idx="213">
                  <c:v>4170</c:v>
                </c:pt>
                <c:pt idx="214">
                  <c:v>4179</c:v>
                </c:pt>
                <c:pt idx="215">
                  <c:v>4214</c:v>
                </c:pt>
                <c:pt idx="216">
                  <c:v>4273</c:v>
                </c:pt>
                <c:pt idx="217">
                  <c:v>4333</c:v>
                </c:pt>
                <c:pt idx="218">
                  <c:v>4372</c:v>
                </c:pt>
                <c:pt idx="219">
                  <c:v>4382</c:v>
                </c:pt>
                <c:pt idx="220">
                  <c:v>4396</c:v>
                </c:pt>
                <c:pt idx="221">
                  <c:v>4404</c:v>
                </c:pt>
                <c:pt idx="222">
                  <c:v>4404</c:v>
                </c:pt>
                <c:pt idx="223">
                  <c:v>4413</c:v>
                </c:pt>
                <c:pt idx="224">
                  <c:v>4458</c:v>
                </c:pt>
                <c:pt idx="225">
                  <c:v>4512</c:v>
                </c:pt>
                <c:pt idx="226">
                  <c:v>4515</c:v>
                </c:pt>
                <c:pt idx="227">
                  <c:v>4519</c:v>
                </c:pt>
                <c:pt idx="228">
                  <c:v>4524</c:v>
                </c:pt>
                <c:pt idx="229">
                  <c:v>4553</c:v>
                </c:pt>
                <c:pt idx="230">
                  <c:v>4553</c:v>
                </c:pt>
                <c:pt idx="231">
                  <c:v>4553</c:v>
                </c:pt>
                <c:pt idx="232">
                  <c:v>4553</c:v>
                </c:pt>
                <c:pt idx="233">
                  <c:v>4564</c:v>
                </c:pt>
                <c:pt idx="234">
                  <c:v>4559</c:v>
                </c:pt>
                <c:pt idx="235">
                  <c:v>4583</c:v>
                </c:pt>
                <c:pt idx="236">
                  <c:v>4561</c:v>
                </c:pt>
                <c:pt idx="237">
                  <c:v>4571</c:v>
                </c:pt>
                <c:pt idx="238">
                  <c:v>4580</c:v>
                </c:pt>
                <c:pt idx="239">
                  <c:v>4580</c:v>
                </c:pt>
                <c:pt idx="240">
                  <c:v>4594</c:v>
                </c:pt>
                <c:pt idx="241">
                  <c:v>4577</c:v>
                </c:pt>
                <c:pt idx="242">
                  <c:v>4576</c:v>
                </c:pt>
                <c:pt idx="243">
                  <c:v>4595</c:v>
                </c:pt>
                <c:pt idx="244">
                  <c:v>4614</c:v>
                </c:pt>
                <c:pt idx="245">
                  <c:v>4695</c:v>
                </c:pt>
                <c:pt idx="246">
                  <c:v>4768</c:v>
                </c:pt>
                <c:pt idx="247">
                  <c:v>4773</c:v>
                </c:pt>
                <c:pt idx="248">
                  <c:v>4782</c:v>
                </c:pt>
                <c:pt idx="249">
                  <c:v>4797</c:v>
                </c:pt>
                <c:pt idx="250">
                  <c:v>4805</c:v>
                </c:pt>
                <c:pt idx="251">
                  <c:v>4793</c:v>
                </c:pt>
                <c:pt idx="252">
                  <c:v>4797</c:v>
                </c:pt>
                <c:pt idx="253">
                  <c:v>4807</c:v>
                </c:pt>
                <c:pt idx="254">
                  <c:v>4822</c:v>
                </c:pt>
                <c:pt idx="255">
                  <c:v>4833</c:v>
                </c:pt>
                <c:pt idx="256">
                  <c:v>4833</c:v>
                </c:pt>
                <c:pt idx="257">
                  <c:v>4833</c:v>
                </c:pt>
                <c:pt idx="258">
                  <c:v>4807</c:v>
                </c:pt>
                <c:pt idx="259">
                  <c:v>4775</c:v>
                </c:pt>
                <c:pt idx="260">
                  <c:v>4751</c:v>
                </c:pt>
                <c:pt idx="261">
                  <c:v>4735</c:v>
                </c:pt>
                <c:pt idx="262">
                  <c:v>4739</c:v>
                </c:pt>
                <c:pt idx="263">
                  <c:v>4774</c:v>
                </c:pt>
                <c:pt idx="264">
                  <c:v>4788</c:v>
                </c:pt>
                <c:pt idx="265">
                  <c:v>4821</c:v>
                </c:pt>
                <c:pt idx="266">
                  <c:v>4820</c:v>
                </c:pt>
                <c:pt idx="267">
                  <c:v>4820</c:v>
                </c:pt>
                <c:pt idx="268">
                  <c:v>4800</c:v>
                </c:pt>
                <c:pt idx="269">
                  <c:v>4777</c:v>
                </c:pt>
                <c:pt idx="270">
                  <c:v>4770</c:v>
                </c:pt>
                <c:pt idx="271">
                  <c:v>4800</c:v>
                </c:pt>
                <c:pt idx="272">
                  <c:v>4850</c:v>
                </c:pt>
                <c:pt idx="273">
                  <c:v>4875</c:v>
                </c:pt>
                <c:pt idx="274">
                  <c:v>4890</c:v>
                </c:pt>
                <c:pt idx="275">
                  <c:v>4898</c:v>
                </c:pt>
                <c:pt idx="276">
                  <c:v>4912</c:v>
                </c:pt>
                <c:pt idx="277">
                  <c:v>4921</c:v>
                </c:pt>
                <c:pt idx="278">
                  <c:v>4935</c:v>
                </c:pt>
                <c:pt idx="279">
                  <c:v>4924</c:v>
                </c:pt>
                <c:pt idx="280">
                  <c:v>4897</c:v>
                </c:pt>
                <c:pt idx="281">
                  <c:v>4931</c:v>
                </c:pt>
                <c:pt idx="282">
                  <c:v>4975</c:v>
                </c:pt>
                <c:pt idx="283">
                  <c:v>4969</c:v>
                </c:pt>
                <c:pt idx="284">
                  <c:v>4964</c:v>
                </c:pt>
                <c:pt idx="285">
                  <c:v>4997</c:v>
                </c:pt>
                <c:pt idx="286">
                  <c:v>5016</c:v>
                </c:pt>
                <c:pt idx="287">
                  <c:v>5031</c:v>
                </c:pt>
                <c:pt idx="288">
                  <c:v>4979</c:v>
                </c:pt>
                <c:pt idx="289">
                  <c:v>4994</c:v>
                </c:pt>
                <c:pt idx="290">
                  <c:v>5005</c:v>
                </c:pt>
                <c:pt idx="291">
                  <c:v>5025</c:v>
                </c:pt>
                <c:pt idx="292">
                  <c:v>5025</c:v>
                </c:pt>
                <c:pt idx="293">
                  <c:v>5009</c:v>
                </c:pt>
                <c:pt idx="294">
                  <c:v>5008</c:v>
                </c:pt>
                <c:pt idx="295">
                  <c:v>5042</c:v>
                </c:pt>
                <c:pt idx="296">
                  <c:v>5116</c:v>
                </c:pt>
                <c:pt idx="297">
                  <c:v>5105</c:v>
                </c:pt>
                <c:pt idx="298">
                  <c:v>5084</c:v>
                </c:pt>
                <c:pt idx="299">
                  <c:v>5073</c:v>
                </c:pt>
                <c:pt idx="300">
                  <c:v>5091</c:v>
                </c:pt>
                <c:pt idx="301">
                  <c:v>5105</c:v>
                </c:pt>
                <c:pt idx="302">
                  <c:v>5135</c:v>
                </c:pt>
                <c:pt idx="303">
                  <c:v>5119</c:v>
                </c:pt>
                <c:pt idx="304">
                  <c:v>5113</c:v>
                </c:pt>
                <c:pt idx="305">
                  <c:v>5126</c:v>
                </c:pt>
                <c:pt idx="306">
                  <c:v>5160</c:v>
                </c:pt>
                <c:pt idx="307">
                  <c:v>5113</c:v>
                </c:pt>
                <c:pt idx="308">
                  <c:v>5212</c:v>
                </c:pt>
                <c:pt idx="309">
                  <c:v>5216</c:v>
                </c:pt>
                <c:pt idx="310">
                  <c:v>5220</c:v>
                </c:pt>
                <c:pt idx="311">
                  <c:v>5209</c:v>
                </c:pt>
                <c:pt idx="312">
                  <c:v>5225</c:v>
                </c:pt>
                <c:pt idx="313">
                  <c:v>5209</c:v>
                </c:pt>
                <c:pt idx="314">
                  <c:v>5243</c:v>
                </c:pt>
                <c:pt idx="315">
                  <c:v>5285</c:v>
                </c:pt>
                <c:pt idx="316">
                  <c:v>5300</c:v>
                </c:pt>
                <c:pt idx="317">
                  <c:v>5283</c:v>
                </c:pt>
                <c:pt idx="318">
                  <c:v>5287</c:v>
                </c:pt>
                <c:pt idx="319">
                  <c:v>5285</c:v>
                </c:pt>
                <c:pt idx="320">
                  <c:v>5307</c:v>
                </c:pt>
                <c:pt idx="321">
                  <c:v>5307</c:v>
                </c:pt>
                <c:pt idx="322">
                  <c:v>5313</c:v>
                </c:pt>
                <c:pt idx="323">
                  <c:v>5281</c:v>
                </c:pt>
                <c:pt idx="324">
                  <c:v>5265</c:v>
                </c:pt>
                <c:pt idx="325">
                  <c:v>5304</c:v>
                </c:pt>
                <c:pt idx="326">
                  <c:v>5215</c:v>
                </c:pt>
                <c:pt idx="327">
                  <c:v>5261</c:v>
                </c:pt>
                <c:pt idx="328">
                  <c:v>5262</c:v>
                </c:pt>
                <c:pt idx="329">
                  <c:v>5276</c:v>
                </c:pt>
                <c:pt idx="330">
                  <c:v>5235</c:v>
                </c:pt>
                <c:pt idx="331">
                  <c:v>5215</c:v>
                </c:pt>
                <c:pt idx="332">
                  <c:v>5210</c:v>
                </c:pt>
                <c:pt idx="333">
                  <c:v>5132</c:v>
                </c:pt>
                <c:pt idx="334">
                  <c:v>5132</c:v>
                </c:pt>
                <c:pt idx="335">
                  <c:v>5099</c:v>
                </c:pt>
                <c:pt idx="336">
                  <c:v>5057</c:v>
                </c:pt>
                <c:pt idx="337">
                  <c:v>5041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8-4FEA-83E6-2FC99B902192}"/>
            </c:ext>
          </c:extLst>
        </c:ser>
        <c:ser>
          <c:idx val="1"/>
          <c:order val="1"/>
          <c:tx>
            <c:v>MHP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ES!$B$2:$B$337</c:f>
              <c:numCache>
                <c:formatCode>m/d/yyyy</c:formatCode>
                <c:ptCount val="336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  <c:pt idx="257">
                  <c:v>45293</c:v>
                </c:pt>
                <c:pt idx="258">
                  <c:v>45294</c:v>
                </c:pt>
                <c:pt idx="259">
                  <c:v>45295</c:v>
                </c:pt>
                <c:pt idx="260">
                  <c:v>45296</c:v>
                </c:pt>
                <c:pt idx="261">
                  <c:v>45299</c:v>
                </c:pt>
                <c:pt idx="262">
                  <c:v>45300</c:v>
                </c:pt>
                <c:pt idx="263">
                  <c:v>45301</c:v>
                </c:pt>
                <c:pt idx="264">
                  <c:v>45302</c:v>
                </c:pt>
                <c:pt idx="265">
                  <c:v>45303</c:v>
                </c:pt>
                <c:pt idx="266">
                  <c:v>45306</c:v>
                </c:pt>
                <c:pt idx="267">
                  <c:v>45307</c:v>
                </c:pt>
                <c:pt idx="268">
                  <c:v>45308</c:v>
                </c:pt>
                <c:pt idx="269">
                  <c:v>45309</c:v>
                </c:pt>
                <c:pt idx="270">
                  <c:v>45310</c:v>
                </c:pt>
                <c:pt idx="271">
                  <c:v>45313</c:v>
                </c:pt>
                <c:pt idx="272">
                  <c:v>45314</c:v>
                </c:pt>
                <c:pt idx="273">
                  <c:v>45315</c:v>
                </c:pt>
                <c:pt idx="274">
                  <c:v>45316</c:v>
                </c:pt>
                <c:pt idx="275">
                  <c:v>45317</c:v>
                </c:pt>
                <c:pt idx="276">
                  <c:v>45320</c:v>
                </c:pt>
                <c:pt idx="277">
                  <c:v>45321</c:v>
                </c:pt>
                <c:pt idx="278">
                  <c:v>45322</c:v>
                </c:pt>
                <c:pt idx="279">
                  <c:v>45323</c:v>
                </c:pt>
                <c:pt idx="280">
                  <c:v>45324</c:v>
                </c:pt>
                <c:pt idx="281">
                  <c:v>45327</c:v>
                </c:pt>
                <c:pt idx="282">
                  <c:v>45328</c:v>
                </c:pt>
                <c:pt idx="283">
                  <c:v>45329</c:v>
                </c:pt>
                <c:pt idx="284">
                  <c:v>45330</c:v>
                </c:pt>
                <c:pt idx="285">
                  <c:v>45331</c:v>
                </c:pt>
                <c:pt idx="286">
                  <c:v>45334</c:v>
                </c:pt>
                <c:pt idx="287">
                  <c:v>45335</c:v>
                </c:pt>
                <c:pt idx="288">
                  <c:v>45336</c:v>
                </c:pt>
                <c:pt idx="289">
                  <c:v>45337</c:v>
                </c:pt>
                <c:pt idx="290">
                  <c:v>45338</c:v>
                </c:pt>
                <c:pt idx="291">
                  <c:v>45341</c:v>
                </c:pt>
                <c:pt idx="292">
                  <c:v>45342</c:v>
                </c:pt>
                <c:pt idx="293">
                  <c:v>45343</c:v>
                </c:pt>
                <c:pt idx="294">
                  <c:v>45344</c:v>
                </c:pt>
                <c:pt idx="295">
                  <c:v>45345</c:v>
                </c:pt>
                <c:pt idx="296">
                  <c:v>45348</c:v>
                </c:pt>
                <c:pt idx="297">
                  <c:v>45349</c:v>
                </c:pt>
                <c:pt idx="298">
                  <c:v>45350</c:v>
                </c:pt>
                <c:pt idx="299">
                  <c:v>45351</c:v>
                </c:pt>
                <c:pt idx="300">
                  <c:v>45352</c:v>
                </c:pt>
                <c:pt idx="301">
                  <c:v>45355</c:v>
                </c:pt>
                <c:pt idx="302">
                  <c:v>45356</c:v>
                </c:pt>
                <c:pt idx="303">
                  <c:v>45357</c:v>
                </c:pt>
                <c:pt idx="304">
                  <c:v>45358</c:v>
                </c:pt>
                <c:pt idx="305">
                  <c:v>45359</c:v>
                </c:pt>
                <c:pt idx="306">
                  <c:v>45362</c:v>
                </c:pt>
                <c:pt idx="307">
                  <c:v>45363</c:v>
                </c:pt>
                <c:pt idx="308">
                  <c:v>45364</c:v>
                </c:pt>
                <c:pt idx="309">
                  <c:v>45365</c:v>
                </c:pt>
                <c:pt idx="310">
                  <c:v>45366</c:v>
                </c:pt>
                <c:pt idx="311">
                  <c:v>45369</c:v>
                </c:pt>
                <c:pt idx="312">
                  <c:v>45370</c:v>
                </c:pt>
                <c:pt idx="313">
                  <c:v>45371</c:v>
                </c:pt>
                <c:pt idx="314">
                  <c:v>45372</c:v>
                </c:pt>
                <c:pt idx="315">
                  <c:v>45373</c:v>
                </c:pt>
                <c:pt idx="316">
                  <c:v>45376</c:v>
                </c:pt>
                <c:pt idx="317">
                  <c:v>45377</c:v>
                </c:pt>
                <c:pt idx="318">
                  <c:v>45378</c:v>
                </c:pt>
                <c:pt idx="319">
                  <c:v>45379</c:v>
                </c:pt>
                <c:pt idx="320">
                  <c:v>45380</c:v>
                </c:pt>
                <c:pt idx="321">
                  <c:v>45383</c:v>
                </c:pt>
                <c:pt idx="322">
                  <c:v>45384</c:v>
                </c:pt>
                <c:pt idx="323">
                  <c:v>45385</c:v>
                </c:pt>
                <c:pt idx="324">
                  <c:v>45386</c:v>
                </c:pt>
                <c:pt idx="325">
                  <c:v>45387</c:v>
                </c:pt>
                <c:pt idx="326">
                  <c:v>45390</c:v>
                </c:pt>
                <c:pt idx="327">
                  <c:v>45391</c:v>
                </c:pt>
                <c:pt idx="328">
                  <c:v>45392</c:v>
                </c:pt>
                <c:pt idx="329">
                  <c:v>45393</c:v>
                </c:pt>
                <c:pt idx="330">
                  <c:v>45394</c:v>
                </c:pt>
                <c:pt idx="331">
                  <c:v>45397</c:v>
                </c:pt>
                <c:pt idx="332">
                  <c:v>45398</c:v>
                </c:pt>
                <c:pt idx="333">
                  <c:v>45399</c:v>
                </c:pt>
                <c:pt idx="334">
                  <c:v>45400</c:v>
                </c:pt>
                <c:pt idx="335">
                  <c:v>45401</c:v>
                </c:pt>
              </c:numCache>
            </c:numRef>
          </c:xVal>
          <c:yVal>
            <c:numRef>
              <c:f>ES!$O$2:$O$339</c:f>
              <c:numCache>
                <c:formatCode>General</c:formatCode>
                <c:ptCount val="338"/>
                <c:pt idx="0">
                  <c:v>3811</c:v>
                </c:pt>
                <c:pt idx="1">
                  <c:v>3786</c:v>
                </c:pt>
                <c:pt idx="2">
                  <c:v>3784</c:v>
                </c:pt>
                <c:pt idx="3">
                  <c:v>3784</c:v>
                </c:pt>
                <c:pt idx="4">
                  <c:v>3834</c:v>
                </c:pt>
                <c:pt idx="5">
                  <c:v>3859</c:v>
                </c:pt>
                <c:pt idx="6">
                  <c:v>3884</c:v>
                </c:pt>
                <c:pt idx="7">
                  <c:v>3882</c:v>
                </c:pt>
                <c:pt idx="8">
                  <c:v>3856</c:v>
                </c:pt>
                <c:pt idx="9">
                  <c:v>3856</c:v>
                </c:pt>
                <c:pt idx="10">
                  <c:v>3983</c:v>
                </c:pt>
                <c:pt idx="11">
                  <c:v>3981</c:v>
                </c:pt>
                <c:pt idx="12">
                  <c:v>3919</c:v>
                </c:pt>
                <c:pt idx="13">
                  <c:v>3928</c:v>
                </c:pt>
                <c:pt idx="14">
                  <c:v>3787</c:v>
                </c:pt>
                <c:pt idx="15">
                  <c:v>3802</c:v>
                </c:pt>
                <c:pt idx="16">
                  <c:v>3786</c:v>
                </c:pt>
                <c:pt idx="17">
                  <c:v>3876</c:v>
                </c:pt>
                <c:pt idx="18">
                  <c:v>3850</c:v>
                </c:pt>
                <c:pt idx="19">
                  <c:v>3925</c:v>
                </c:pt>
                <c:pt idx="20">
                  <c:v>3899</c:v>
                </c:pt>
                <c:pt idx="21">
                  <c:v>3924</c:v>
                </c:pt>
                <c:pt idx="22">
                  <c:v>3948</c:v>
                </c:pt>
                <c:pt idx="23">
                  <c:v>3963</c:v>
                </c:pt>
                <c:pt idx="24">
                  <c:v>3962</c:v>
                </c:pt>
                <c:pt idx="25">
                  <c:v>4097</c:v>
                </c:pt>
                <c:pt idx="26">
                  <c:v>4122</c:v>
                </c:pt>
                <c:pt idx="27">
                  <c:v>4146</c:v>
                </c:pt>
                <c:pt idx="28">
                  <c:v>4069</c:v>
                </c:pt>
                <c:pt idx="29">
                  <c:v>4099</c:v>
                </c:pt>
                <c:pt idx="30">
                  <c:v>4119</c:v>
                </c:pt>
                <c:pt idx="31">
                  <c:v>4123</c:v>
                </c:pt>
                <c:pt idx="32">
                  <c:v>4120</c:v>
                </c:pt>
                <c:pt idx="33">
                  <c:v>4065</c:v>
                </c:pt>
                <c:pt idx="34">
                  <c:v>4065</c:v>
                </c:pt>
                <c:pt idx="35">
                  <c:v>4059</c:v>
                </c:pt>
                <c:pt idx="36">
                  <c:v>4013</c:v>
                </c:pt>
                <c:pt idx="37">
                  <c:v>4033</c:v>
                </c:pt>
                <c:pt idx="38">
                  <c:v>3986</c:v>
                </c:pt>
                <c:pt idx="39">
                  <c:v>4006</c:v>
                </c:pt>
                <c:pt idx="40">
                  <c:v>3985</c:v>
                </c:pt>
                <c:pt idx="41">
                  <c:v>3984</c:v>
                </c:pt>
                <c:pt idx="42">
                  <c:v>3958</c:v>
                </c:pt>
                <c:pt idx="43">
                  <c:v>4003</c:v>
                </c:pt>
                <c:pt idx="44">
                  <c:v>4027</c:v>
                </c:pt>
                <c:pt idx="45">
                  <c:v>4027</c:v>
                </c:pt>
                <c:pt idx="46">
                  <c:v>3986</c:v>
                </c:pt>
                <c:pt idx="47">
                  <c:v>3984</c:v>
                </c:pt>
                <c:pt idx="48">
                  <c:v>3928</c:v>
                </c:pt>
                <c:pt idx="49">
                  <c:v>3833</c:v>
                </c:pt>
                <c:pt idx="50">
                  <c:v>3918</c:v>
                </c:pt>
                <c:pt idx="51">
                  <c:v>3907</c:v>
                </c:pt>
                <c:pt idx="52">
                  <c:v>3907</c:v>
                </c:pt>
                <c:pt idx="53">
                  <c:v>3989</c:v>
                </c:pt>
                <c:pt idx="54">
                  <c:v>3971</c:v>
                </c:pt>
                <c:pt idx="55">
                  <c:v>3997</c:v>
                </c:pt>
                <c:pt idx="56">
                  <c:v>3871</c:v>
                </c:pt>
                <c:pt idx="57">
                  <c:v>3869</c:v>
                </c:pt>
                <c:pt idx="58">
                  <c:v>3868</c:v>
                </c:pt>
                <c:pt idx="59">
                  <c:v>3893</c:v>
                </c:pt>
                <c:pt idx="60">
                  <c:v>3868</c:v>
                </c:pt>
                <c:pt idx="61">
                  <c:v>3868</c:v>
                </c:pt>
                <c:pt idx="62">
                  <c:v>3866</c:v>
                </c:pt>
                <c:pt idx="63">
                  <c:v>3916</c:v>
                </c:pt>
                <c:pt idx="64">
                  <c:v>3941</c:v>
                </c:pt>
                <c:pt idx="65">
                  <c:v>3941</c:v>
                </c:pt>
                <c:pt idx="66">
                  <c:v>3939</c:v>
                </c:pt>
                <c:pt idx="67">
                  <c:v>3938</c:v>
                </c:pt>
                <c:pt idx="68">
                  <c:v>3988</c:v>
                </c:pt>
                <c:pt idx="69">
                  <c:v>3988</c:v>
                </c:pt>
                <c:pt idx="70">
                  <c:v>4013</c:v>
                </c:pt>
                <c:pt idx="71">
                  <c:v>4011</c:v>
                </c:pt>
                <c:pt idx="72">
                  <c:v>4021</c:v>
                </c:pt>
                <c:pt idx="73">
                  <c:v>4071</c:v>
                </c:pt>
                <c:pt idx="74">
                  <c:v>4111</c:v>
                </c:pt>
                <c:pt idx="75">
                  <c:v>4156</c:v>
                </c:pt>
                <c:pt idx="76">
                  <c:v>4138</c:v>
                </c:pt>
                <c:pt idx="77">
                  <c:v>4138</c:v>
                </c:pt>
                <c:pt idx="78">
                  <c:v>3957</c:v>
                </c:pt>
                <c:pt idx="79">
                  <c:v>3981</c:v>
                </c:pt>
                <c:pt idx="80">
                  <c:v>3980</c:v>
                </c:pt>
                <c:pt idx="81">
                  <c:v>3978</c:v>
                </c:pt>
                <c:pt idx="82">
                  <c:v>3938</c:v>
                </c:pt>
                <c:pt idx="83">
                  <c:v>3998</c:v>
                </c:pt>
                <c:pt idx="84">
                  <c:v>3998</c:v>
                </c:pt>
                <c:pt idx="85">
                  <c:v>3992</c:v>
                </c:pt>
                <c:pt idx="86">
                  <c:v>3950</c:v>
                </c:pt>
                <c:pt idx="87">
                  <c:v>3947</c:v>
                </c:pt>
                <c:pt idx="88">
                  <c:v>4014</c:v>
                </c:pt>
                <c:pt idx="89">
                  <c:v>3998</c:v>
                </c:pt>
                <c:pt idx="90">
                  <c:v>4012</c:v>
                </c:pt>
                <c:pt idx="91">
                  <c:v>4021</c:v>
                </c:pt>
                <c:pt idx="92">
                  <c:v>4031</c:v>
                </c:pt>
                <c:pt idx="93">
                  <c:v>4045</c:v>
                </c:pt>
                <c:pt idx="94">
                  <c:v>4070</c:v>
                </c:pt>
                <c:pt idx="95">
                  <c:v>4079</c:v>
                </c:pt>
                <c:pt idx="96">
                  <c:v>4143</c:v>
                </c:pt>
                <c:pt idx="97">
                  <c:v>4208</c:v>
                </c:pt>
                <c:pt idx="98">
                  <c:v>4017</c:v>
                </c:pt>
                <c:pt idx="99">
                  <c:v>4016</c:v>
                </c:pt>
                <c:pt idx="100">
                  <c:v>3990</c:v>
                </c:pt>
                <c:pt idx="101">
                  <c:v>3987</c:v>
                </c:pt>
                <c:pt idx="102">
                  <c:v>3987</c:v>
                </c:pt>
                <c:pt idx="103">
                  <c:v>3987</c:v>
                </c:pt>
                <c:pt idx="104">
                  <c:v>4047</c:v>
                </c:pt>
                <c:pt idx="105">
                  <c:v>4036</c:v>
                </c:pt>
                <c:pt idx="106">
                  <c:v>4034</c:v>
                </c:pt>
                <c:pt idx="107">
                  <c:v>4084</c:v>
                </c:pt>
                <c:pt idx="108">
                  <c:v>4108</c:v>
                </c:pt>
                <c:pt idx="109">
                  <c:v>4108</c:v>
                </c:pt>
                <c:pt idx="110">
                  <c:v>4133</c:v>
                </c:pt>
                <c:pt idx="111">
                  <c:v>4131</c:v>
                </c:pt>
                <c:pt idx="112">
                  <c:v>4155</c:v>
                </c:pt>
                <c:pt idx="113">
                  <c:v>4230</c:v>
                </c:pt>
                <c:pt idx="114">
                  <c:v>4323</c:v>
                </c:pt>
                <c:pt idx="115">
                  <c:v>4352</c:v>
                </c:pt>
                <c:pt idx="116">
                  <c:v>4369</c:v>
                </c:pt>
                <c:pt idx="117">
                  <c:v>4486</c:v>
                </c:pt>
                <c:pt idx="118">
                  <c:v>4486</c:v>
                </c:pt>
                <c:pt idx="119">
                  <c:v>4131</c:v>
                </c:pt>
                <c:pt idx="120">
                  <c:v>4131</c:v>
                </c:pt>
                <c:pt idx="121">
                  <c:v>4256</c:v>
                </c:pt>
                <c:pt idx="122">
                  <c:v>4280</c:v>
                </c:pt>
                <c:pt idx="123">
                  <c:v>4280</c:v>
                </c:pt>
                <c:pt idx="124">
                  <c:v>4279</c:v>
                </c:pt>
                <c:pt idx="125">
                  <c:v>4279</c:v>
                </c:pt>
                <c:pt idx="126">
                  <c:v>4282</c:v>
                </c:pt>
                <c:pt idx="127">
                  <c:v>4327</c:v>
                </c:pt>
                <c:pt idx="128">
                  <c:v>4351</c:v>
                </c:pt>
                <c:pt idx="129">
                  <c:v>4351</c:v>
                </c:pt>
                <c:pt idx="130">
                  <c:v>4350</c:v>
                </c:pt>
                <c:pt idx="131">
                  <c:v>4348</c:v>
                </c:pt>
                <c:pt idx="132">
                  <c:v>4347</c:v>
                </c:pt>
                <c:pt idx="133">
                  <c:v>4372</c:v>
                </c:pt>
                <c:pt idx="134">
                  <c:v>4397</c:v>
                </c:pt>
                <c:pt idx="135">
                  <c:v>4422</c:v>
                </c:pt>
                <c:pt idx="136">
                  <c:v>4426</c:v>
                </c:pt>
                <c:pt idx="137">
                  <c:v>4480</c:v>
                </c:pt>
                <c:pt idx="138">
                  <c:v>4480</c:v>
                </c:pt>
                <c:pt idx="139">
                  <c:v>4514</c:v>
                </c:pt>
                <c:pt idx="140">
                  <c:v>4569</c:v>
                </c:pt>
                <c:pt idx="141">
                  <c:v>4577</c:v>
                </c:pt>
                <c:pt idx="142">
                  <c:v>4577</c:v>
                </c:pt>
                <c:pt idx="143">
                  <c:v>4541</c:v>
                </c:pt>
                <c:pt idx="144">
                  <c:v>4540</c:v>
                </c:pt>
                <c:pt idx="145">
                  <c:v>4408</c:v>
                </c:pt>
                <c:pt idx="146">
                  <c:v>4457</c:v>
                </c:pt>
                <c:pt idx="147">
                  <c:v>4436</c:v>
                </c:pt>
                <c:pt idx="148">
                  <c:v>4461</c:v>
                </c:pt>
                <c:pt idx="149">
                  <c:v>4460</c:v>
                </c:pt>
                <c:pt idx="150">
                  <c:v>4434</c:v>
                </c:pt>
                <c:pt idx="151">
                  <c:v>4407</c:v>
                </c:pt>
                <c:pt idx="152">
                  <c:v>4405</c:v>
                </c:pt>
                <c:pt idx="153">
                  <c:v>4430</c:v>
                </c:pt>
                <c:pt idx="154">
                  <c:v>4429</c:v>
                </c:pt>
                <c:pt idx="155">
                  <c:v>4428</c:v>
                </c:pt>
                <c:pt idx="156">
                  <c:v>4421</c:v>
                </c:pt>
                <c:pt idx="157">
                  <c:v>4400</c:v>
                </c:pt>
                <c:pt idx="158">
                  <c:v>4445</c:v>
                </c:pt>
                <c:pt idx="159">
                  <c:v>4444</c:v>
                </c:pt>
                <c:pt idx="160">
                  <c:v>4423</c:v>
                </c:pt>
                <c:pt idx="161">
                  <c:v>4421</c:v>
                </c:pt>
                <c:pt idx="162">
                  <c:v>4349</c:v>
                </c:pt>
                <c:pt idx="163">
                  <c:v>4243</c:v>
                </c:pt>
                <c:pt idx="164">
                  <c:v>4273</c:v>
                </c:pt>
                <c:pt idx="165">
                  <c:v>4267</c:v>
                </c:pt>
                <c:pt idx="166">
                  <c:v>4291</c:v>
                </c:pt>
                <c:pt idx="167">
                  <c:v>4224</c:v>
                </c:pt>
                <c:pt idx="168">
                  <c:v>4289</c:v>
                </c:pt>
                <c:pt idx="169">
                  <c:v>4263</c:v>
                </c:pt>
                <c:pt idx="170">
                  <c:v>4298</c:v>
                </c:pt>
                <c:pt idx="171">
                  <c:v>4360</c:v>
                </c:pt>
                <c:pt idx="172">
                  <c:v>4385</c:v>
                </c:pt>
                <c:pt idx="173">
                  <c:v>4385</c:v>
                </c:pt>
                <c:pt idx="174">
                  <c:v>4394</c:v>
                </c:pt>
                <c:pt idx="175">
                  <c:v>4388</c:v>
                </c:pt>
                <c:pt idx="176">
                  <c:v>4331</c:v>
                </c:pt>
                <c:pt idx="177">
                  <c:v>4356</c:v>
                </c:pt>
                <c:pt idx="178">
                  <c:v>4420</c:v>
                </c:pt>
                <c:pt idx="179">
                  <c:v>4463</c:v>
                </c:pt>
                <c:pt idx="180">
                  <c:v>4467</c:v>
                </c:pt>
                <c:pt idx="181">
                  <c:v>4521</c:v>
                </c:pt>
                <c:pt idx="182">
                  <c:v>4540</c:v>
                </c:pt>
                <c:pt idx="183">
                  <c:v>4209</c:v>
                </c:pt>
                <c:pt idx="184">
                  <c:v>4209</c:v>
                </c:pt>
                <c:pt idx="185">
                  <c:v>4209</c:v>
                </c:pt>
                <c:pt idx="186">
                  <c:v>4209</c:v>
                </c:pt>
                <c:pt idx="187">
                  <c:v>4129</c:v>
                </c:pt>
                <c:pt idx="188">
                  <c:v>4154</c:v>
                </c:pt>
                <c:pt idx="189">
                  <c:v>4127</c:v>
                </c:pt>
                <c:pt idx="190">
                  <c:v>4127</c:v>
                </c:pt>
                <c:pt idx="191">
                  <c:v>4125</c:v>
                </c:pt>
                <c:pt idx="192">
                  <c:v>4175</c:v>
                </c:pt>
                <c:pt idx="193">
                  <c:v>4149</c:v>
                </c:pt>
                <c:pt idx="194">
                  <c:v>4148</c:v>
                </c:pt>
                <c:pt idx="195">
                  <c:v>4147</c:v>
                </c:pt>
                <c:pt idx="196">
                  <c:v>4160</c:v>
                </c:pt>
                <c:pt idx="197">
                  <c:v>4118</c:v>
                </c:pt>
                <c:pt idx="198">
                  <c:v>4219</c:v>
                </c:pt>
                <c:pt idx="199">
                  <c:v>4244</c:v>
                </c:pt>
                <c:pt idx="200">
                  <c:v>4269</c:v>
                </c:pt>
                <c:pt idx="201">
                  <c:v>4272</c:v>
                </c:pt>
                <c:pt idx="202">
                  <c:v>4301</c:v>
                </c:pt>
                <c:pt idx="203">
                  <c:v>4336</c:v>
                </c:pt>
                <c:pt idx="204">
                  <c:v>4330</c:v>
                </c:pt>
                <c:pt idx="205">
                  <c:v>4350</c:v>
                </c:pt>
                <c:pt idx="206">
                  <c:v>4333</c:v>
                </c:pt>
                <c:pt idx="207">
                  <c:v>4296</c:v>
                </c:pt>
                <c:pt idx="208">
                  <c:v>4058</c:v>
                </c:pt>
                <c:pt idx="209">
                  <c:v>4083</c:v>
                </c:pt>
                <c:pt idx="210">
                  <c:v>4083</c:v>
                </c:pt>
                <c:pt idx="211">
                  <c:v>4030</c:v>
                </c:pt>
                <c:pt idx="212">
                  <c:v>4029</c:v>
                </c:pt>
                <c:pt idx="213">
                  <c:v>4054</c:v>
                </c:pt>
                <c:pt idx="214">
                  <c:v>4028</c:v>
                </c:pt>
                <c:pt idx="215">
                  <c:v>4078</c:v>
                </c:pt>
                <c:pt idx="216">
                  <c:v>4127</c:v>
                </c:pt>
                <c:pt idx="217">
                  <c:v>4152</c:v>
                </c:pt>
                <c:pt idx="218">
                  <c:v>4201</c:v>
                </c:pt>
                <c:pt idx="219">
                  <c:v>4211</c:v>
                </c:pt>
                <c:pt idx="220">
                  <c:v>4251</c:v>
                </c:pt>
                <c:pt idx="221">
                  <c:v>4253</c:v>
                </c:pt>
                <c:pt idx="222">
                  <c:v>4253</c:v>
                </c:pt>
                <c:pt idx="223">
                  <c:v>4322</c:v>
                </c:pt>
                <c:pt idx="224">
                  <c:v>4392</c:v>
                </c:pt>
                <c:pt idx="225">
                  <c:v>4452</c:v>
                </c:pt>
                <c:pt idx="226">
                  <c:v>4475</c:v>
                </c:pt>
                <c:pt idx="227">
                  <c:v>4514</c:v>
                </c:pt>
                <c:pt idx="228">
                  <c:v>4268</c:v>
                </c:pt>
                <c:pt idx="229">
                  <c:v>4266</c:v>
                </c:pt>
                <c:pt idx="230">
                  <c:v>4266</c:v>
                </c:pt>
                <c:pt idx="231">
                  <c:v>4266</c:v>
                </c:pt>
                <c:pt idx="232">
                  <c:v>4266</c:v>
                </c:pt>
                <c:pt idx="233">
                  <c:v>4364</c:v>
                </c:pt>
                <c:pt idx="234">
                  <c:v>4363</c:v>
                </c:pt>
                <c:pt idx="235">
                  <c:v>4428</c:v>
                </c:pt>
                <c:pt idx="236">
                  <c:v>4410</c:v>
                </c:pt>
                <c:pt idx="237">
                  <c:v>4425</c:v>
                </c:pt>
                <c:pt idx="238">
                  <c:v>4459</c:v>
                </c:pt>
                <c:pt idx="239">
                  <c:v>4459</c:v>
                </c:pt>
                <c:pt idx="240">
                  <c:v>4483</c:v>
                </c:pt>
                <c:pt idx="241">
                  <c:v>4482</c:v>
                </c:pt>
                <c:pt idx="242">
                  <c:v>4481</c:v>
                </c:pt>
                <c:pt idx="243">
                  <c:v>4555</c:v>
                </c:pt>
                <c:pt idx="244">
                  <c:v>4584</c:v>
                </c:pt>
                <c:pt idx="245">
                  <c:v>4680</c:v>
                </c:pt>
                <c:pt idx="246">
                  <c:v>4773</c:v>
                </c:pt>
                <c:pt idx="247">
                  <c:v>4763</c:v>
                </c:pt>
                <c:pt idx="248">
                  <c:v>4584</c:v>
                </c:pt>
                <c:pt idx="249">
                  <c:v>4588</c:v>
                </c:pt>
                <c:pt idx="250">
                  <c:v>4618</c:v>
                </c:pt>
                <c:pt idx="251">
                  <c:v>4564</c:v>
                </c:pt>
                <c:pt idx="252">
                  <c:v>4589</c:v>
                </c:pt>
                <c:pt idx="253">
                  <c:v>4589</c:v>
                </c:pt>
                <c:pt idx="254">
                  <c:v>4614</c:v>
                </c:pt>
                <c:pt idx="255">
                  <c:v>4640</c:v>
                </c:pt>
                <c:pt idx="256">
                  <c:v>4640</c:v>
                </c:pt>
                <c:pt idx="257">
                  <c:v>4640</c:v>
                </c:pt>
                <c:pt idx="258">
                  <c:v>4634</c:v>
                </c:pt>
                <c:pt idx="259">
                  <c:v>4587</c:v>
                </c:pt>
                <c:pt idx="260">
                  <c:v>4584</c:v>
                </c:pt>
                <c:pt idx="261">
                  <c:v>4583</c:v>
                </c:pt>
                <c:pt idx="262">
                  <c:v>4583</c:v>
                </c:pt>
                <c:pt idx="263">
                  <c:v>4583</c:v>
                </c:pt>
                <c:pt idx="264">
                  <c:v>4600</c:v>
                </c:pt>
                <c:pt idx="265">
                  <c:v>4674</c:v>
                </c:pt>
                <c:pt idx="266">
                  <c:v>4699</c:v>
                </c:pt>
                <c:pt idx="267">
                  <c:v>4699</c:v>
                </c:pt>
                <c:pt idx="268">
                  <c:v>4748</c:v>
                </c:pt>
                <c:pt idx="269">
                  <c:v>4747</c:v>
                </c:pt>
                <c:pt idx="270">
                  <c:v>4765</c:v>
                </c:pt>
                <c:pt idx="271">
                  <c:v>4815</c:v>
                </c:pt>
                <c:pt idx="272">
                  <c:v>4618</c:v>
                </c:pt>
                <c:pt idx="273">
                  <c:v>4668</c:v>
                </c:pt>
                <c:pt idx="274">
                  <c:v>4708</c:v>
                </c:pt>
                <c:pt idx="275">
                  <c:v>4706</c:v>
                </c:pt>
                <c:pt idx="276">
                  <c:v>4866</c:v>
                </c:pt>
                <c:pt idx="277">
                  <c:v>4866</c:v>
                </c:pt>
                <c:pt idx="278">
                  <c:v>4864</c:v>
                </c:pt>
                <c:pt idx="279">
                  <c:v>4864</c:v>
                </c:pt>
                <c:pt idx="280">
                  <c:v>4836</c:v>
                </c:pt>
                <c:pt idx="281">
                  <c:v>4860</c:v>
                </c:pt>
                <c:pt idx="282">
                  <c:v>4860</c:v>
                </c:pt>
                <c:pt idx="283">
                  <c:v>4959</c:v>
                </c:pt>
                <c:pt idx="284">
                  <c:v>4898</c:v>
                </c:pt>
                <c:pt idx="285">
                  <c:v>5007</c:v>
                </c:pt>
                <c:pt idx="286">
                  <c:v>5006</c:v>
                </c:pt>
                <c:pt idx="287">
                  <c:v>4985</c:v>
                </c:pt>
                <c:pt idx="288">
                  <c:v>4954</c:v>
                </c:pt>
                <c:pt idx="289">
                  <c:v>4959</c:v>
                </c:pt>
                <c:pt idx="290">
                  <c:v>5005</c:v>
                </c:pt>
                <c:pt idx="291">
                  <c:v>5035</c:v>
                </c:pt>
                <c:pt idx="292">
                  <c:v>5035</c:v>
                </c:pt>
                <c:pt idx="293">
                  <c:v>4873</c:v>
                </c:pt>
                <c:pt idx="294">
                  <c:v>4873</c:v>
                </c:pt>
                <c:pt idx="295">
                  <c:v>4871</c:v>
                </c:pt>
                <c:pt idx="296">
                  <c:v>4920</c:v>
                </c:pt>
                <c:pt idx="297">
                  <c:v>4894</c:v>
                </c:pt>
                <c:pt idx="298">
                  <c:v>4893</c:v>
                </c:pt>
                <c:pt idx="299">
                  <c:v>5018</c:v>
                </c:pt>
                <c:pt idx="300">
                  <c:v>5020</c:v>
                </c:pt>
                <c:pt idx="301">
                  <c:v>4990</c:v>
                </c:pt>
                <c:pt idx="302">
                  <c:v>5014</c:v>
                </c:pt>
                <c:pt idx="303">
                  <c:v>5038</c:v>
                </c:pt>
                <c:pt idx="304">
                  <c:v>5038</c:v>
                </c:pt>
                <c:pt idx="305">
                  <c:v>5046</c:v>
                </c:pt>
                <c:pt idx="306">
                  <c:v>5085</c:v>
                </c:pt>
                <c:pt idx="307">
                  <c:v>5053</c:v>
                </c:pt>
                <c:pt idx="308">
                  <c:v>5156</c:v>
                </c:pt>
                <c:pt idx="309">
                  <c:v>5201</c:v>
                </c:pt>
                <c:pt idx="310">
                  <c:v>5220</c:v>
                </c:pt>
                <c:pt idx="311">
                  <c:v>5188</c:v>
                </c:pt>
                <c:pt idx="312">
                  <c:v>5057</c:v>
                </c:pt>
                <c:pt idx="313">
                  <c:v>5056</c:v>
                </c:pt>
                <c:pt idx="314">
                  <c:v>5080</c:v>
                </c:pt>
                <c:pt idx="315">
                  <c:v>5128</c:v>
                </c:pt>
                <c:pt idx="316">
                  <c:v>5178</c:v>
                </c:pt>
                <c:pt idx="317">
                  <c:v>5225</c:v>
                </c:pt>
                <c:pt idx="318">
                  <c:v>5226</c:v>
                </c:pt>
                <c:pt idx="319">
                  <c:v>5199</c:v>
                </c:pt>
                <c:pt idx="320">
                  <c:v>5226</c:v>
                </c:pt>
                <c:pt idx="321">
                  <c:v>5226</c:v>
                </c:pt>
                <c:pt idx="322">
                  <c:v>5222</c:v>
                </c:pt>
                <c:pt idx="323">
                  <c:v>5230</c:v>
                </c:pt>
                <c:pt idx="324">
                  <c:v>5230</c:v>
                </c:pt>
                <c:pt idx="325">
                  <c:v>5270</c:v>
                </c:pt>
                <c:pt idx="326">
                  <c:v>5265</c:v>
                </c:pt>
                <c:pt idx="327">
                  <c:v>5200</c:v>
                </c:pt>
                <c:pt idx="328">
                  <c:v>5201</c:v>
                </c:pt>
                <c:pt idx="329">
                  <c:v>5241</c:v>
                </c:pt>
                <c:pt idx="330">
                  <c:v>5164</c:v>
                </c:pt>
                <c:pt idx="331">
                  <c:v>5185</c:v>
                </c:pt>
                <c:pt idx="332">
                  <c:v>5185</c:v>
                </c:pt>
                <c:pt idx="333">
                  <c:v>5107</c:v>
                </c:pt>
                <c:pt idx="334">
                  <c:v>5106</c:v>
                </c:pt>
                <c:pt idx="335">
                  <c:v>5063</c:v>
                </c:pt>
                <c:pt idx="336">
                  <c:v>5052</c:v>
                </c:pt>
                <c:pt idx="337">
                  <c:v>5052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F8-4FEA-83E6-2FC99B90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63439"/>
        <c:axId val="502763919"/>
      </c:scatterChart>
      <c:valAx>
        <c:axId val="502763439"/>
        <c:scaling>
          <c:orientation val="minMax"/>
          <c:max val="45411"/>
          <c:min val="4529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919"/>
        <c:crosses val="autoZero"/>
        <c:crossBetween val="midCat"/>
      </c:valAx>
      <c:valAx>
        <c:axId val="502763919"/>
        <c:scaling>
          <c:orientation val="minMax"/>
          <c:max val="5400"/>
          <c:min val="4500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439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points close from previous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BLU!$B$2:$B$87</c:f>
              <c:numCache>
                <c:formatCode>m/d/yyyy</c:formatCode>
                <c:ptCount val="86"/>
                <c:pt idx="0">
                  <c:v>44930</c:v>
                </c:pt>
                <c:pt idx="1">
                  <c:v>44935</c:v>
                </c:pt>
                <c:pt idx="2">
                  <c:v>44937</c:v>
                </c:pt>
                <c:pt idx="3">
                  <c:v>44938</c:v>
                </c:pt>
                <c:pt idx="4">
                  <c:v>44943</c:v>
                </c:pt>
                <c:pt idx="5">
                  <c:v>44944</c:v>
                </c:pt>
                <c:pt idx="6">
                  <c:v>44949</c:v>
                </c:pt>
                <c:pt idx="7">
                  <c:v>44952</c:v>
                </c:pt>
                <c:pt idx="8">
                  <c:v>44953</c:v>
                </c:pt>
                <c:pt idx="9">
                  <c:v>44958</c:v>
                </c:pt>
                <c:pt idx="10">
                  <c:v>44959</c:v>
                </c:pt>
                <c:pt idx="11">
                  <c:v>44966</c:v>
                </c:pt>
                <c:pt idx="12">
                  <c:v>44984</c:v>
                </c:pt>
                <c:pt idx="13">
                  <c:v>44991</c:v>
                </c:pt>
                <c:pt idx="14">
                  <c:v>45006</c:v>
                </c:pt>
                <c:pt idx="15">
                  <c:v>45007</c:v>
                </c:pt>
                <c:pt idx="16">
                  <c:v>45008</c:v>
                </c:pt>
                <c:pt idx="17">
                  <c:v>45012</c:v>
                </c:pt>
                <c:pt idx="18">
                  <c:v>45014</c:v>
                </c:pt>
                <c:pt idx="19">
                  <c:v>45015</c:v>
                </c:pt>
                <c:pt idx="20">
                  <c:v>45016</c:v>
                </c:pt>
                <c:pt idx="21">
                  <c:v>45020</c:v>
                </c:pt>
                <c:pt idx="22">
                  <c:v>45021</c:v>
                </c:pt>
                <c:pt idx="23">
                  <c:v>45027</c:v>
                </c:pt>
                <c:pt idx="24">
                  <c:v>45028</c:v>
                </c:pt>
                <c:pt idx="25">
                  <c:v>45029</c:v>
                </c:pt>
                <c:pt idx="26">
                  <c:v>45034</c:v>
                </c:pt>
                <c:pt idx="27">
                  <c:v>45040</c:v>
                </c:pt>
                <c:pt idx="28">
                  <c:v>45047</c:v>
                </c:pt>
                <c:pt idx="29">
                  <c:v>45049</c:v>
                </c:pt>
                <c:pt idx="30">
                  <c:v>45051</c:v>
                </c:pt>
                <c:pt idx="31">
                  <c:v>45056</c:v>
                </c:pt>
                <c:pt idx="32">
                  <c:v>45058</c:v>
                </c:pt>
                <c:pt idx="33">
                  <c:v>45076</c:v>
                </c:pt>
                <c:pt idx="34">
                  <c:v>45079</c:v>
                </c:pt>
                <c:pt idx="35">
                  <c:v>45082</c:v>
                </c:pt>
                <c:pt idx="36">
                  <c:v>45084</c:v>
                </c:pt>
                <c:pt idx="37">
                  <c:v>45086</c:v>
                </c:pt>
                <c:pt idx="38">
                  <c:v>45090</c:v>
                </c:pt>
                <c:pt idx="39">
                  <c:v>45091</c:v>
                </c:pt>
                <c:pt idx="40">
                  <c:v>45092</c:v>
                </c:pt>
                <c:pt idx="41">
                  <c:v>45107</c:v>
                </c:pt>
                <c:pt idx="42">
                  <c:v>45112</c:v>
                </c:pt>
                <c:pt idx="43">
                  <c:v>45118</c:v>
                </c:pt>
                <c:pt idx="44">
                  <c:v>45119</c:v>
                </c:pt>
                <c:pt idx="45">
                  <c:v>45120</c:v>
                </c:pt>
                <c:pt idx="46">
                  <c:v>45121</c:v>
                </c:pt>
                <c:pt idx="47">
                  <c:v>45126</c:v>
                </c:pt>
                <c:pt idx="48">
                  <c:v>45131</c:v>
                </c:pt>
                <c:pt idx="49">
                  <c:v>45134</c:v>
                </c:pt>
                <c:pt idx="50">
                  <c:v>45148</c:v>
                </c:pt>
                <c:pt idx="51">
                  <c:v>45160</c:v>
                </c:pt>
                <c:pt idx="52">
                  <c:v>45161</c:v>
                </c:pt>
                <c:pt idx="53">
                  <c:v>45166</c:v>
                </c:pt>
                <c:pt idx="54">
                  <c:v>45167</c:v>
                </c:pt>
                <c:pt idx="55">
                  <c:v>45168</c:v>
                </c:pt>
                <c:pt idx="56">
                  <c:v>45169</c:v>
                </c:pt>
                <c:pt idx="57">
                  <c:v>45170</c:v>
                </c:pt>
                <c:pt idx="58">
                  <c:v>45177</c:v>
                </c:pt>
                <c:pt idx="59">
                  <c:v>45180</c:v>
                </c:pt>
                <c:pt idx="60">
                  <c:v>45183</c:v>
                </c:pt>
                <c:pt idx="61">
                  <c:v>45198</c:v>
                </c:pt>
                <c:pt idx="62">
                  <c:v>45209</c:v>
                </c:pt>
                <c:pt idx="63">
                  <c:v>45210</c:v>
                </c:pt>
                <c:pt idx="64">
                  <c:v>45211</c:v>
                </c:pt>
                <c:pt idx="65">
                  <c:v>45212</c:v>
                </c:pt>
                <c:pt idx="66">
                  <c:v>45215</c:v>
                </c:pt>
                <c:pt idx="67">
                  <c:v>45223</c:v>
                </c:pt>
                <c:pt idx="68">
                  <c:v>45229</c:v>
                </c:pt>
                <c:pt idx="69">
                  <c:v>45231</c:v>
                </c:pt>
                <c:pt idx="70">
                  <c:v>45232</c:v>
                </c:pt>
                <c:pt idx="71">
                  <c:v>45233</c:v>
                </c:pt>
                <c:pt idx="72">
                  <c:v>45244</c:v>
                </c:pt>
                <c:pt idx="73">
                  <c:v>45245</c:v>
                </c:pt>
                <c:pt idx="74">
                  <c:v>45247</c:v>
                </c:pt>
                <c:pt idx="75">
                  <c:v>45250</c:v>
                </c:pt>
                <c:pt idx="76">
                  <c:v>45259</c:v>
                </c:pt>
                <c:pt idx="77">
                  <c:v>45260</c:v>
                </c:pt>
                <c:pt idx="78">
                  <c:v>45266</c:v>
                </c:pt>
                <c:pt idx="79">
                  <c:v>45273</c:v>
                </c:pt>
                <c:pt idx="80">
                  <c:v>45278</c:v>
                </c:pt>
                <c:pt idx="81">
                  <c:v>45279</c:v>
                </c:pt>
                <c:pt idx="82">
                  <c:v>45280</c:v>
                </c:pt>
                <c:pt idx="83">
                  <c:v>45282</c:v>
                </c:pt>
                <c:pt idx="84">
                  <c:v>45286</c:v>
                </c:pt>
                <c:pt idx="85">
                  <c:v>45287</c:v>
                </c:pt>
              </c:numCache>
            </c:numRef>
          </c:xVal>
          <c:yVal>
            <c:numRef>
              <c:f>BLU!$N$2:$N$87</c:f>
              <c:numCache>
                <c:formatCode>General</c:formatCode>
                <c:ptCount val="86"/>
                <c:pt idx="0">
                  <c:v>34.75</c:v>
                </c:pt>
                <c:pt idx="1">
                  <c:v>0.25</c:v>
                </c:pt>
                <c:pt idx="2">
                  <c:v>50</c:v>
                </c:pt>
                <c:pt idx="3">
                  <c:v>12.25</c:v>
                </c:pt>
                <c:pt idx="4">
                  <c:v>1.5</c:v>
                </c:pt>
                <c:pt idx="5">
                  <c:v>-66</c:v>
                </c:pt>
                <c:pt idx="6">
                  <c:v>45.5</c:v>
                </c:pt>
                <c:pt idx="7">
                  <c:v>38.25</c:v>
                </c:pt>
                <c:pt idx="8">
                  <c:v>10.5</c:v>
                </c:pt>
                <c:pt idx="9">
                  <c:v>44</c:v>
                </c:pt>
                <c:pt idx="10">
                  <c:v>57.5</c:v>
                </c:pt>
                <c:pt idx="11">
                  <c:v>-31.75</c:v>
                </c:pt>
                <c:pt idx="12">
                  <c:v>14.75</c:v>
                </c:pt>
                <c:pt idx="13">
                  <c:v>2.75</c:v>
                </c:pt>
                <c:pt idx="14">
                  <c:v>51.75</c:v>
                </c:pt>
                <c:pt idx="15">
                  <c:v>-66.5</c:v>
                </c:pt>
                <c:pt idx="16">
                  <c:v>4.5</c:v>
                </c:pt>
                <c:pt idx="17">
                  <c:v>9.25</c:v>
                </c:pt>
                <c:pt idx="18">
                  <c:v>51</c:v>
                </c:pt>
                <c:pt idx="19">
                  <c:v>24</c:v>
                </c:pt>
                <c:pt idx="20">
                  <c:v>57.5</c:v>
                </c:pt>
                <c:pt idx="21">
                  <c:v>-22.75</c:v>
                </c:pt>
                <c:pt idx="22">
                  <c:v>-14.75</c:v>
                </c:pt>
                <c:pt idx="23">
                  <c:v>-0.75</c:v>
                </c:pt>
                <c:pt idx="24">
                  <c:v>-19.5</c:v>
                </c:pt>
                <c:pt idx="25">
                  <c:v>53</c:v>
                </c:pt>
                <c:pt idx="26">
                  <c:v>-2.25</c:v>
                </c:pt>
                <c:pt idx="27">
                  <c:v>4</c:v>
                </c:pt>
                <c:pt idx="28">
                  <c:v>-3.5</c:v>
                </c:pt>
                <c:pt idx="29">
                  <c:v>-26.5</c:v>
                </c:pt>
                <c:pt idx="30">
                  <c:v>73.75</c:v>
                </c:pt>
                <c:pt idx="31">
                  <c:v>18.75</c:v>
                </c:pt>
                <c:pt idx="32">
                  <c:v>-9.75</c:v>
                </c:pt>
                <c:pt idx="33">
                  <c:v>-8</c:v>
                </c:pt>
                <c:pt idx="34">
                  <c:v>58.5</c:v>
                </c:pt>
                <c:pt idx="35">
                  <c:v>-7.5</c:v>
                </c:pt>
                <c:pt idx="36">
                  <c:v>-17</c:v>
                </c:pt>
                <c:pt idx="37">
                  <c:v>12</c:v>
                </c:pt>
                <c:pt idx="38">
                  <c:v>28</c:v>
                </c:pt>
                <c:pt idx="39">
                  <c:v>7.25</c:v>
                </c:pt>
                <c:pt idx="40">
                  <c:v>46</c:v>
                </c:pt>
                <c:pt idx="41">
                  <c:v>47.75</c:v>
                </c:pt>
                <c:pt idx="42">
                  <c:v>-6.75</c:v>
                </c:pt>
                <c:pt idx="43">
                  <c:v>25.5</c:v>
                </c:pt>
                <c:pt idx="44">
                  <c:v>39.25</c:v>
                </c:pt>
                <c:pt idx="45">
                  <c:v>30</c:v>
                </c:pt>
                <c:pt idx="46">
                  <c:v>-4.25</c:v>
                </c:pt>
                <c:pt idx="47">
                  <c:v>10.5</c:v>
                </c:pt>
                <c:pt idx="48">
                  <c:v>20.25</c:v>
                </c:pt>
                <c:pt idx="49">
                  <c:v>-30</c:v>
                </c:pt>
                <c:pt idx="50">
                  <c:v>-8</c:v>
                </c:pt>
                <c:pt idx="51">
                  <c:v>-11</c:v>
                </c:pt>
                <c:pt idx="52">
                  <c:v>50.5</c:v>
                </c:pt>
                <c:pt idx="53">
                  <c:v>27.5</c:v>
                </c:pt>
                <c:pt idx="54">
                  <c:v>64</c:v>
                </c:pt>
                <c:pt idx="55">
                  <c:v>16.75</c:v>
                </c:pt>
                <c:pt idx="56">
                  <c:v>-6</c:v>
                </c:pt>
                <c:pt idx="57">
                  <c:v>3.5</c:v>
                </c:pt>
                <c:pt idx="58">
                  <c:v>9.25</c:v>
                </c:pt>
                <c:pt idx="59">
                  <c:v>77.25</c:v>
                </c:pt>
                <c:pt idx="60">
                  <c:v>35.5</c:v>
                </c:pt>
                <c:pt idx="61">
                  <c:v>-8.25</c:v>
                </c:pt>
                <c:pt idx="62">
                  <c:v>21.5</c:v>
                </c:pt>
                <c:pt idx="63">
                  <c:v>21.5</c:v>
                </c:pt>
                <c:pt idx="64">
                  <c:v>-34</c:v>
                </c:pt>
                <c:pt idx="65">
                  <c:v>-26.25</c:v>
                </c:pt>
                <c:pt idx="66">
                  <c:v>48.75</c:v>
                </c:pt>
                <c:pt idx="67">
                  <c:v>26</c:v>
                </c:pt>
                <c:pt idx="68">
                  <c:v>45.25</c:v>
                </c:pt>
                <c:pt idx="69">
                  <c:v>48.75</c:v>
                </c:pt>
                <c:pt idx="70">
                  <c:v>77.5</c:v>
                </c:pt>
                <c:pt idx="71">
                  <c:v>44.5</c:v>
                </c:pt>
                <c:pt idx="72">
                  <c:v>87</c:v>
                </c:pt>
                <c:pt idx="73">
                  <c:v>1.75</c:v>
                </c:pt>
                <c:pt idx="74">
                  <c:v>4.5</c:v>
                </c:pt>
                <c:pt idx="75">
                  <c:v>33</c:v>
                </c:pt>
                <c:pt idx="76">
                  <c:v>-0.5</c:v>
                </c:pt>
                <c:pt idx="77">
                  <c:v>10.5</c:v>
                </c:pt>
                <c:pt idx="78">
                  <c:v>-19.25</c:v>
                </c:pt>
                <c:pt idx="79">
                  <c:v>61.5</c:v>
                </c:pt>
                <c:pt idx="80">
                  <c:v>20.5</c:v>
                </c:pt>
                <c:pt idx="81">
                  <c:v>28.5</c:v>
                </c:pt>
                <c:pt idx="82">
                  <c:v>-70.5</c:v>
                </c:pt>
                <c:pt idx="83">
                  <c:v>8</c:v>
                </c:pt>
                <c:pt idx="84">
                  <c:v>23</c:v>
                </c:pt>
                <c:pt idx="85">
                  <c:v>10.75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5-461E-967B-B38CBCE1E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43280"/>
        <c:axId val="1451442320"/>
      </c:scatterChart>
      <c:valAx>
        <c:axId val="14514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42320"/>
        <c:crosses val="autoZero"/>
        <c:crossBetween val="midCat"/>
      </c:valAx>
      <c:valAx>
        <c:axId val="14514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4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points close from 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BLU!$B$2:$B$87</c:f>
              <c:numCache>
                <c:formatCode>m/d/yyyy</c:formatCode>
                <c:ptCount val="86"/>
                <c:pt idx="0">
                  <c:v>44930</c:v>
                </c:pt>
                <c:pt idx="1">
                  <c:v>44935</c:v>
                </c:pt>
                <c:pt idx="2">
                  <c:v>44937</c:v>
                </c:pt>
                <c:pt idx="3">
                  <c:v>44938</c:v>
                </c:pt>
                <c:pt idx="4">
                  <c:v>44943</c:v>
                </c:pt>
                <c:pt idx="5">
                  <c:v>44944</c:v>
                </c:pt>
                <c:pt idx="6">
                  <c:v>44949</c:v>
                </c:pt>
                <c:pt idx="7">
                  <c:v>44952</c:v>
                </c:pt>
                <c:pt idx="8">
                  <c:v>44953</c:v>
                </c:pt>
                <c:pt idx="9">
                  <c:v>44958</c:v>
                </c:pt>
                <c:pt idx="10">
                  <c:v>44959</c:v>
                </c:pt>
                <c:pt idx="11">
                  <c:v>44966</c:v>
                </c:pt>
                <c:pt idx="12">
                  <c:v>44984</c:v>
                </c:pt>
                <c:pt idx="13">
                  <c:v>44991</c:v>
                </c:pt>
                <c:pt idx="14">
                  <c:v>45006</c:v>
                </c:pt>
                <c:pt idx="15">
                  <c:v>45007</c:v>
                </c:pt>
                <c:pt idx="16">
                  <c:v>45008</c:v>
                </c:pt>
                <c:pt idx="17">
                  <c:v>45012</c:v>
                </c:pt>
                <c:pt idx="18">
                  <c:v>45014</c:v>
                </c:pt>
                <c:pt idx="19">
                  <c:v>45015</c:v>
                </c:pt>
                <c:pt idx="20">
                  <c:v>45016</c:v>
                </c:pt>
                <c:pt idx="21">
                  <c:v>45020</c:v>
                </c:pt>
                <c:pt idx="22">
                  <c:v>45021</c:v>
                </c:pt>
                <c:pt idx="23">
                  <c:v>45027</c:v>
                </c:pt>
                <c:pt idx="24">
                  <c:v>45028</c:v>
                </c:pt>
                <c:pt idx="25">
                  <c:v>45029</c:v>
                </c:pt>
                <c:pt idx="26">
                  <c:v>45034</c:v>
                </c:pt>
                <c:pt idx="27">
                  <c:v>45040</c:v>
                </c:pt>
                <c:pt idx="28">
                  <c:v>45047</c:v>
                </c:pt>
                <c:pt idx="29">
                  <c:v>45049</c:v>
                </c:pt>
                <c:pt idx="30">
                  <c:v>45051</c:v>
                </c:pt>
                <c:pt idx="31">
                  <c:v>45056</c:v>
                </c:pt>
                <c:pt idx="32">
                  <c:v>45058</c:v>
                </c:pt>
                <c:pt idx="33">
                  <c:v>45076</c:v>
                </c:pt>
                <c:pt idx="34">
                  <c:v>45079</c:v>
                </c:pt>
                <c:pt idx="35">
                  <c:v>45082</c:v>
                </c:pt>
                <c:pt idx="36">
                  <c:v>45084</c:v>
                </c:pt>
                <c:pt idx="37">
                  <c:v>45086</c:v>
                </c:pt>
                <c:pt idx="38">
                  <c:v>45090</c:v>
                </c:pt>
                <c:pt idx="39">
                  <c:v>45091</c:v>
                </c:pt>
                <c:pt idx="40">
                  <c:v>45092</c:v>
                </c:pt>
                <c:pt idx="41">
                  <c:v>45107</c:v>
                </c:pt>
                <c:pt idx="42">
                  <c:v>45112</c:v>
                </c:pt>
                <c:pt idx="43">
                  <c:v>45118</c:v>
                </c:pt>
                <c:pt idx="44">
                  <c:v>45119</c:v>
                </c:pt>
                <c:pt idx="45">
                  <c:v>45120</c:v>
                </c:pt>
                <c:pt idx="46">
                  <c:v>45121</c:v>
                </c:pt>
                <c:pt idx="47">
                  <c:v>45126</c:v>
                </c:pt>
                <c:pt idx="48">
                  <c:v>45131</c:v>
                </c:pt>
                <c:pt idx="49">
                  <c:v>45134</c:v>
                </c:pt>
                <c:pt idx="50">
                  <c:v>45148</c:v>
                </c:pt>
                <c:pt idx="51">
                  <c:v>45160</c:v>
                </c:pt>
                <c:pt idx="52">
                  <c:v>45161</c:v>
                </c:pt>
                <c:pt idx="53">
                  <c:v>45166</c:v>
                </c:pt>
                <c:pt idx="54">
                  <c:v>45167</c:v>
                </c:pt>
                <c:pt idx="55">
                  <c:v>45168</c:v>
                </c:pt>
                <c:pt idx="56">
                  <c:v>45169</c:v>
                </c:pt>
                <c:pt idx="57">
                  <c:v>45170</c:v>
                </c:pt>
                <c:pt idx="58">
                  <c:v>45177</c:v>
                </c:pt>
                <c:pt idx="59">
                  <c:v>45180</c:v>
                </c:pt>
                <c:pt idx="60">
                  <c:v>45183</c:v>
                </c:pt>
                <c:pt idx="61">
                  <c:v>45198</c:v>
                </c:pt>
                <c:pt idx="62">
                  <c:v>45209</c:v>
                </c:pt>
                <c:pt idx="63">
                  <c:v>45210</c:v>
                </c:pt>
                <c:pt idx="64">
                  <c:v>45211</c:v>
                </c:pt>
                <c:pt idx="65">
                  <c:v>45212</c:v>
                </c:pt>
                <c:pt idx="66">
                  <c:v>45215</c:v>
                </c:pt>
                <c:pt idx="67">
                  <c:v>45223</c:v>
                </c:pt>
                <c:pt idx="68">
                  <c:v>45229</c:v>
                </c:pt>
                <c:pt idx="69">
                  <c:v>45231</c:v>
                </c:pt>
                <c:pt idx="70">
                  <c:v>45232</c:v>
                </c:pt>
                <c:pt idx="71">
                  <c:v>45233</c:v>
                </c:pt>
                <c:pt idx="72">
                  <c:v>45244</c:v>
                </c:pt>
                <c:pt idx="73">
                  <c:v>45245</c:v>
                </c:pt>
                <c:pt idx="74">
                  <c:v>45247</c:v>
                </c:pt>
                <c:pt idx="75">
                  <c:v>45250</c:v>
                </c:pt>
                <c:pt idx="76">
                  <c:v>45259</c:v>
                </c:pt>
                <c:pt idx="77">
                  <c:v>45260</c:v>
                </c:pt>
                <c:pt idx="78">
                  <c:v>45266</c:v>
                </c:pt>
                <c:pt idx="79">
                  <c:v>45273</c:v>
                </c:pt>
                <c:pt idx="80">
                  <c:v>45278</c:v>
                </c:pt>
                <c:pt idx="81">
                  <c:v>45279</c:v>
                </c:pt>
                <c:pt idx="82">
                  <c:v>45280</c:v>
                </c:pt>
                <c:pt idx="83">
                  <c:v>45282</c:v>
                </c:pt>
                <c:pt idx="84">
                  <c:v>45286</c:v>
                </c:pt>
                <c:pt idx="85">
                  <c:v>45287</c:v>
                </c:pt>
              </c:numCache>
            </c:numRef>
          </c:xVal>
          <c:yVal>
            <c:numRef>
              <c:f>BLU!$R$2:$R$87</c:f>
              <c:numCache>
                <c:formatCode>General</c:formatCode>
                <c:ptCount val="86"/>
                <c:pt idx="0">
                  <c:v>12</c:v>
                </c:pt>
                <c:pt idx="1">
                  <c:v>6.5</c:v>
                </c:pt>
                <c:pt idx="2">
                  <c:v>45.5</c:v>
                </c:pt>
                <c:pt idx="3">
                  <c:v>9.75</c:v>
                </c:pt>
                <c:pt idx="4">
                  <c:v>-1.75</c:v>
                </c:pt>
                <c:pt idx="5">
                  <c:v>-65.75</c:v>
                </c:pt>
                <c:pt idx="6">
                  <c:v>53</c:v>
                </c:pt>
                <c:pt idx="7">
                  <c:v>29.5</c:v>
                </c:pt>
                <c:pt idx="8">
                  <c:v>35</c:v>
                </c:pt>
                <c:pt idx="9">
                  <c:v>80.75</c:v>
                </c:pt>
                <c:pt idx="10">
                  <c:v>43.25</c:v>
                </c:pt>
                <c:pt idx="11">
                  <c:v>-59.25</c:v>
                </c:pt>
                <c:pt idx="12">
                  <c:v>-17.75</c:v>
                </c:pt>
                <c:pt idx="13">
                  <c:v>15.75</c:v>
                </c:pt>
                <c:pt idx="14">
                  <c:v>26</c:v>
                </c:pt>
                <c:pt idx="15">
                  <c:v>-56.5</c:v>
                </c:pt>
                <c:pt idx="16">
                  <c:v>-19</c:v>
                </c:pt>
                <c:pt idx="17">
                  <c:v>3.5</c:v>
                </c:pt>
                <c:pt idx="18">
                  <c:v>27.25</c:v>
                </c:pt>
                <c:pt idx="19">
                  <c:v>13.25</c:v>
                </c:pt>
                <c:pt idx="20">
                  <c:v>60.75</c:v>
                </c:pt>
                <c:pt idx="21">
                  <c:v>-21.25</c:v>
                </c:pt>
                <c:pt idx="22">
                  <c:v>-3</c:v>
                </c:pt>
                <c:pt idx="23">
                  <c:v>9.75</c:v>
                </c:pt>
                <c:pt idx="24">
                  <c:v>-34.75</c:v>
                </c:pt>
                <c:pt idx="25">
                  <c:v>45.25</c:v>
                </c:pt>
                <c:pt idx="26">
                  <c:v>-5</c:v>
                </c:pt>
                <c:pt idx="27">
                  <c:v>1.5</c:v>
                </c:pt>
                <c:pt idx="28">
                  <c:v>23.75</c:v>
                </c:pt>
                <c:pt idx="29">
                  <c:v>-26.5</c:v>
                </c:pt>
                <c:pt idx="30">
                  <c:v>37.5</c:v>
                </c:pt>
                <c:pt idx="31">
                  <c:v>-2.5</c:v>
                </c:pt>
                <c:pt idx="32">
                  <c:v>-16.25</c:v>
                </c:pt>
                <c:pt idx="33">
                  <c:v>-0.25</c:v>
                </c:pt>
                <c:pt idx="34">
                  <c:v>44.5</c:v>
                </c:pt>
                <c:pt idx="35">
                  <c:v>-8</c:v>
                </c:pt>
                <c:pt idx="36">
                  <c:v>-13.25</c:v>
                </c:pt>
                <c:pt idx="37">
                  <c:v>17</c:v>
                </c:pt>
                <c:pt idx="38">
                  <c:v>41</c:v>
                </c:pt>
                <c:pt idx="39">
                  <c:v>14.25</c:v>
                </c:pt>
                <c:pt idx="40">
                  <c:v>64.25</c:v>
                </c:pt>
                <c:pt idx="41">
                  <c:v>31.25</c:v>
                </c:pt>
                <c:pt idx="42">
                  <c:v>11.75</c:v>
                </c:pt>
                <c:pt idx="43">
                  <c:v>23.75</c:v>
                </c:pt>
                <c:pt idx="44">
                  <c:v>-2</c:v>
                </c:pt>
                <c:pt idx="45">
                  <c:v>19</c:v>
                </c:pt>
                <c:pt idx="46">
                  <c:v>-4.25</c:v>
                </c:pt>
                <c:pt idx="47">
                  <c:v>5</c:v>
                </c:pt>
                <c:pt idx="48">
                  <c:v>8.5</c:v>
                </c:pt>
                <c:pt idx="49">
                  <c:v>-50.75</c:v>
                </c:pt>
                <c:pt idx="50">
                  <c:v>-29.25</c:v>
                </c:pt>
                <c:pt idx="51">
                  <c:v>-25.5</c:v>
                </c:pt>
                <c:pt idx="52">
                  <c:v>36</c:v>
                </c:pt>
                <c:pt idx="53">
                  <c:v>13</c:v>
                </c:pt>
                <c:pt idx="54">
                  <c:v>68</c:v>
                </c:pt>
                <c:pt idx="55">
                  <c:v>20.75</c:v>
                </c:pt>
                <c:pt idx="56">
                  <c:v>-8.25</c:v>
                </c:pt>
                <c:pt idx="57">
                  <c:v>-9.75</c:v>
                </c:pt>
                <c:pt idx="58">
                  <c:v>2.5</c:v>
                </c:pt>
                <c:pt idx="59">
                  <c:v>65.75</c:v>
                </c:pt>
                <c:pt idx="60">
                  <c:v>29.5</c:v>
                </c:pt>
                <c:pt idx="61">
                  <c:v>-41.5</c:v>
                </c:pt>
                <c:pt idx="62">
                  <c:v>27</c:v>
                </c:pt>
                <c:pt idx="63">
                  <c:v>29.5</c:v>
                </c:pt>
                <c:pt idx="64">
                  <c:v>-23.5</c:v>
                </c:pt>
                <c:pt idx="65">
                  <c:v>-27.75</c:v>
                </c:pt>
                <c:pt idx="66">
                  <c:v>32</c:v>
                </c:pt>
                <c:pt idx="67">
                  <c:v>13.25</c:v>
                </c:pt>
                <c:pt idx="68">
                  <c:v>14.5</c:v>
                </c:pt>
                <c:pt idx="69">
                  <c:v>42.25</c:v>
                </c:pt>
                <c:pt idx="70">
                  <c:v>60.75</c:v>
                </c:pt>
                <c:pt idx="71">
                  <c:v>45.25</c:v>
                </c:pt>
                <c:pt idx="72">
                  <c:v>56</c:v>
                </c:pt>
                <c:pt idx="73">
                  <c:v>3.75</c:v>
                </c:pt>
                <c:pt idx="74">
                  <c:v>8</c:v>
                </c:pt>
                <c:pt idx="75">
                  <c:v>36</c:v>
                </c:pt>
                <c:pt idx="76">
                  <c:v>-19.75</c:v>
                </c:pt>
                <c:pt idx="77">
                  <c:v>12.75</c:v>
                </c:pt>
                <c:pt idx="78">
                  <c:v>-36.5</c:v>
                </c:pt>
                <c:pt idx="79">
                  <c:v>66.5</c:v>
                </c:pt>
                <c:pt idx="80">
                  <c:v>7.5</c:v>
                </c:pt>
                <c:pt idx="81">
                  <c:v>21</c:v>
                </c:pt>
                <c:pt idx="82">
                  <c:v>-57.5</c:v>
                </c:pt>
                <c:pt idx="83">
                  <c:v>5.25</c:v>
                </c:pt>
                <c:pt idx="84">
                  <c:v>18.25</c:v>
                </c:pt>
                <c:pt idx="8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3-40A7-8269-DF676F38E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43280"/>
        <c:axId val="1451442320"/>
      </c:scatterChart>
      <c:valAx>
        <c:axId val="14514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42320"/>
        <c:crosses val="autoZero"/>
        <c:crossBetween val="midCat"/>
      </c:valAx>
      <c:valAx>
        <c:axId val="14514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4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points close from MHP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BLU!$B$2:$B$87</c:f>
              <c:numCache>
                <c:formatCode>m/d/yyyy</c:formatCode>
                <c:ptCount val="86"/>
                <c:pt idx="0">
                  <c:v>44930</c:v>
                </c:pt>
                <c:pt idx="1">
                  <c:v>44935</c:v>
                </c:pt>
                <c:pt idx="2">
                  <c:v>44937</c:v>
                </c:pt>
                <c:pt idx="3">
                  <c:v>44938</c:v>
                </c:pt>
                <c:pt idx="4">
                  <c:v>44943</c:v>
                </c:pt>
                <c:pt idx="5">
                  <c:v>44944</c:v>
                </c:pt>
                <c:pt idx="6">
                  <c:v>44949</c:v>
                </c:pt>
                <c:pt idx="7">
                  <c:v>44952</c:v>
                </c:pt>
                <c:pt idx="8">
                  <c:v>44953</c:v>
                </c:pt>
                <c:pt idx="9">
                  <c:v>44958</c:v>
                </c:pt>
                <c:pt idx="10">
                  <c:v>44959</c:v>
                </c:pt>
                <c:pt idx="11">
                  <c:v>44966</c:v>
                </c:pt>
                <c:pt idx="12">
                  <c:v>44984</c:v>
                </c:pt>
                <c:pt idx="13">
                  <c:v>44991</c:v>
                </c:pt>
                <c:pt idx="14">
                  <c:v>45006</c:v>
                </c:pt>
                <c:pt idx="15">
                  <c:v>45007</c:v>
                </c:pt>
                <c:pt idx="16">
                  <c:v>45008</c:v>
                </c:pt>
                <c:pt idx="17">
                  <c:v>45012</c:v>
                </c:pt>
                <c:pt idx="18">
                  <c:v>45014</c:v>
                </c:pt>
                <c:pt idx="19">
                  <c:v>45015</c:v>
                </c:pt>
                <c:pt idx="20">
                  <c:v>45016</c:v>
                </c:pt>
                <c:pt idx="21">
                  <c:v>45020</c:v>
                </c:pt>
                <c:pt idx="22">
                  <c:v>45021</c:v>
                </c:pt>
                <c:pt idx="23">
                  <c:v>45027</c:v>
                </c:pt>
                <c:pt idx="24">
                  <c:v>45028</c:v>
                </c:pt>
                <c:pt idx="25">
                  <c:v>45029</c:v>
                </c:pt>
                <c:pt idx="26">
                  <c:v>45034</c:v>
                </c:pt>
                <c:pt idx="27">
                  <c:v>45040</c:v>
                </c:pt>
                <c:pt idx="28">
                  <c:v>45047</c:v>
                </c:pt>
                <c:pt idx="29">
                  <c:v>45049</c:v>
                </c:pt>
                <c:pt idx="30">
                  <c:v>45051</c:v>
                </c:pt>
                <c:pt idx="31">
                  <c:v>45056</c:v>
                </c:pt>
                <c:pt idx="32">
                  <c:v>45058</c:v>
                </c:pt>
                <c:pt idx="33">
                  <c:v>45076</c:v>
                </c:pt>
                <c:pt idx="34">
                  <c:v>45079</c:v>
                </c:pt>
                <c:pt idx="35">
                  <c:v>45082</c:v>
                </c:pt>
                <c:pt idx="36">
                  <c:v>45084</c:v>
                </c:pt>
                <c:pt idx="37">
                  <c:v>45086</c:v>
                </c:pt>
                <c:pt idx="38">
                  <c:v>45090</c:v>
                </c:pt>
                <c:pt idx="39">
                  <c:v>45091</c:v>
                </c:pt>
                <c:pt idx="40">
                  <c:v>45092</c:v>
                </c:pt>
                <c:pt idx="41">
                  <c:v>45107</c:v>
                </c:pt>
                <c:pt idx="42">
                  <c:v>45112</c:v>
                </c:pt>
                <c:pt idx="43">
                  <c:v>45118</c:v>
                </c:pt>
                <c:pt idx="44">
                  <c:v>45119</c:v>
                </c:pt>
                <c:pt idx="45">
                  <c:v>45120</c:v>
                </c:pt>
                <c:pt idx="46">
                  <c:v>45121</c:v>
                </c:pt>
                <c:pt idx="47">
                  <c:v>45126</c:v>
                </c:pt>
                <c:pt idx="48">
                  <c:v>45131</c:v>
                </c:pt>
                <c:pt idx="49">
                  <c:v>45134</c:v>
                </c:pt>
                <c:pt idx="50">
                  <c:v>45148</c:v>
                </c:pt>
                <c:pt idx="51">
                  <c:v>45160</c:v>
                </c:pt>
                <c:pt idx="52">
                  <c:v>45161</c:v>
                </c:pt>
                <c:pt idx="53">
                  <c:v>45166</c:v>
                </c:pt>
                <c:pt idx="54">
                  <c:v>45167</c:v>
                </c:pt>
                <c:pt idx="55">
                  <c:v>45168</c:v>
                </c:pt>
                <c:pt idx="56">
                  <c:v>45169</c:v>
                </c:pt>
                <c:pt idx="57">
                  <c:v>45170</c:v>
                </c:pt>
                <c:pt idx="58">
                  <c:v>45177</c:v>
                </c:pt>
                <c:pt idx="59">
                  <c:v>45180</c:v>
                </c:pt>
                <c:pt idx="60">
                  <c:v>45183</c:v>
                </c:pt>
                <c:pt idx="61">
                  <c:v>45198</c:v>
                </c:pt>
                <c:pt idx="62">
                  <c:v>45209</c:v>
                </c:pt>
                <c:pt idx="63">
                  <c:v>45210</c:v>
                </c:pt>
                <c:pt idx="64">
                  <c:v>45211</c:v>
                </c:pt>
                <c:pt idx="65">
                  <c:v>45212</c:v>
                </c:pt>
                <c:pt idx="66">
                  <c:v>45215</c:v>
                </c:pt>
                <c:pt idx="67">
                  <c:v>45223</c:v>
                </c:pt>
                <c:pt idx="68">
                  <c:v>45229</c:v>
                </c:pt>
                <c:pt idx="69">
                  <c:v>45231</c:v>
                </c:pt>
                <c:pt idx="70">
                  <c:v>45232</c:v>
                </c:pt>
                <c:pt idx="71">
                  <c:v>45233</c:v>
                </c:pt>
                <c:pt idx="72">
                  <c:v>45244</c:v>
                </c:pt>
                <c:pt idx="73">
                  <c:v>45245</c:v>
                </c:pt>
                <c:pt idx="74">
                  <c:v>45247</c:v>
                </c:pt>
                <c:pt idx="75">
                  <c:v>45250</c:v>
                </c:pt>
                <c:pt idx="76">
                  <c:v>45259</c:v>
                </c:pt>
                <c:pt idx="77">
                  <c:v>45260</c:v>
                </c:pt>
                <c:pt idx="78">
                  <c:v>45266</c:v>
                </c:pt>
                <c:pt idx="79">
                  <c:v>45273</c:v>
                </c:pt>
                <c:pt idx="80">
                  <c:v>45278</c:v>
                </c:pt>
                <c:pt idx="81">
                  <c:v>45279</c:v>
                </c:pt>
                <c:pt idx="82">
                  <c:v>45280</c:v>
                </c:pt>
                <c:pt idx="83">
                  <c:v>45282</c:v>
                </c:pt>
                <c:pt idx="84">
                  <c:v>45286</c:v>
                </c:pt>
                <c:pt idx="85">
                  <c:v>45287</c:v>
                </c:pt>
              </c:numCache>
            </c:numRef>
          </c:xVal>
          <c:yVal>
            <c:numRef>
              <c:f>BLU!$T$2:$T$87</c:f>
              <c:numCache>
                <c:formatCode>General</c:formatCode>
                <c:ptCount val="86"/>
                <c:pt idx="0">
                  <c:v>88</c:v>
                </c:pt>
                <c:pt idx="1">
                  <c:v>77.5</c:v>
                </c:pt>
                <c:pt idx="2">
                  <c:v>105.5</c:v>
                </c:pt>
                <c:pt idx="3">
                  <c:v>119.75</c:v>
                </c:pt>
                <c:pt idx="4">
                  <c:v>28.25</c:v>
                </c:pt>
                <c:pt idx="5">
                  <c:v>-35.75</c:v>
                </c:pt>
                <c:pt idx="6">
                  <c:v>245</c:v>
                </c:pt>
                <c:pt idx="7">
                  <c:v>195.5</c:v>
                </c:pt>
                <c:pt idx="8">
                  <c:v>232</c:v>
                </c:pt>
                <c:pt idx="9">
                  <c:v>206.75</c:v>
                </c:pt>
                <c:pt idx="10">
                  <c:v>240.25</c:v>
                </c:pt>
                <c:pt idx="11">
                  <c:v>-49.25</c:v>
                </c:pt>
                <c:pt idx="12">
                  <c:v>-17.75</c:v>
                </c:pt>
                <c:pt idx="13">
                  <c:v>25.75</c:v>
                </c:pt>
                <c:pt idx="14">
                  <c:v>41</c:v>
                </c:pt>
                <c:pt idx="15">
                  <c:v>100.5</c:v>
                </c:pt>
                <c:pt idx="16">
                  <c:v>107</c:v>
                </c:pt>
                <c:pt idx="17">
                  <c:v>119.5</c:v>
                </c:pt>
                <c:pt idx="18">
                  <c:v>189.25</c:v>
                </c:pt>
                <c:pt idx="19">
                  <c:v>215.25</c:v>
                </c:pt>
                <c:pt idx="20">
                  <c:v>222.75</c:v>
                </c:pt>
                <c:pt idx="21">
                  <c:v>190.75</c:v>
                </c:pt>
                <c:pt idx="22">
                  <c:v>178</c:v>
                </c:pt>
                <c:pt idx="23">
                  <c:v>150.75</c:v>
                </c:pt>
                <c:pt idx="24">
                  <c:v>106.25</c:v>
                </c:pt>
                <c:pt idx="25">
                  <c:v>161.25</c:v>
                </c:pt>
                <c:pt idx="26">
                  <c:v>66</c:v>
                </c:pt>
                <c:pt idx="27">
                  <c:v>202.5</c:v>
                </c:pt>
                <c:pt idx="28">
                  <c:v>189.75</c:v>
                </c:pt>
                <c:pt idx="29">
                  <c:v>119.5</c:v>
                </c:pt>
                <c:pt idx="30">
                  <c:v>200.5</c:v>
                </c:pt>
                <c:pt idx="31">
                  <c:v>143.5</c:v>
                </c:pt>
                <c:pt idx="32">
                  <c:v>103.75</c:v>
                </c:pt>
                <c:pt idx="33">
                  <c:v>169.75</c:v>
                </c:pt>
                <c:pt idx="34">
                  <c:v>204.5</c:v>
                </c:pt>
                <c:pt idx="35">
                  <c:v>173</c:v>
                </c:pt>
                <c:pt idx="36">
                  <c:v>141.75</c:v>
                </c:pt>
                <c:pt idx="37">
                  <c:v>152</c:v>
                </c:pt>
                <c:pt idx="38">
                  <c:v>92</c:v>
                </c:pt>
                <c:pt idx="39">
                  <c:v>70.25</c:v>
                </c:pt>
                <c:pt idx="40">
                  <c:v>99.25</c:v>
                </c:pt>
                <c:pt idx="41">
                  <c:v>157.25</c:v>
                </c:pt>
                <c:pt idx="42">
                  <c:v>133.75</c:v>
                </c:pt>
                <c:pt idx="43">
                  <c:v>74.75</c:v>
                </c:pt>
                <c:pt idx="44">
                  <c:v>89</c:v>
                </c:pt>
                <c:pt idx="45">
                  <c:v>115</c:v>
                </c:pt>
                <c:pt idx="46">
                  <c:v>56.75</c:v>
                </c:pt>
                <c:pt idx="47">
                  <c:v>26</c:v>
                </c:pt>
                <c:pt idx="48">
                  <c:v>43.5</c:v>
                </c:pt>
                <c:pt idx="49">
                  <c:v>110.25</c:v>
                </c:pt>
                <c:pt idx="50">
                  <c:v>61.75</c:v>
                </c:pt>
                <c:pt idx="51">
                  <c:v>125.5</c:v>
                </c:pt>
                <c:pt idx="52">
                  <c:v>182</c:v>
                </c:pt>
                <c:pt idx="53">
                  <c:v>154</c:v>
                </c:pt>
                <c:pt idx="54">
                  <c:v>244</c:v>
                </c:pt>
                <c:pt idx="55">
                  <c:v>225.75</c:v>
                </c:pt>
                <c:pt idx="56">
                  <c:v>157.75</c:v>
                </c:pt>
                <c:pt idx="57">
                  <c:v>136.25</c:v>
                </c:pt>
                <c:pt idx="58">
                  <c:v>107.5</c:v>
                </c:pt>
                <c:pt idx="59">
                  <c:v>120.75</c:v>
                </c:pt>
                <c:pt idx="60">
                  <c:v>34.5</c:v>
                </c:pt>
                <c:pt idx="61">
                  <c:v>151.5</c:v>
                </c:pt>
                <c:pt idx="62">
                  <c:v>149</c:v>
                </c:pt>
                <c:pt idx="63">
                  <c:v>145.5</c:v>
                </c:pt>
                <c:pt idx="64">
                  <c:v>108.5</c:v>
                </c:pt>
                <c:pt idx="65">
                  <c:v>53.25</c:v>
                </c:pt>
                <c:pt idx="66">
                  <c:v>67</c:v>
                </c:pt>
                <c:pt idx="67">
                  <c:v>190.25</c:v>
                </c:pt>
                <c:pt idx="68">
                  <c:v>130.5</c:v>
                </c:pt>
                <c:pt idx="69">
                  <c:v>178.25</c:v>
                </c:pt>
                <c:pt idx="70">
                  <c:v>206.75</c:v>
                </c:pt>
                <c:pt idx="71">
                  <c:v>226.25</c:v>
                </c:pt>
                <c:pt idx="72">
                  <c:v>122</c:v>
                </c:pt>
                <c:pt idx="73">
                  <c:v>63.75</c:v>
                </c:pt>
                <c:pt idx="74">
                  <c:v>13</c:v>
                </c:pt>
                <c:pt idx="75">
                  <c:v>292</c:v>
                </c:pt>
                <c:pt idx="76">
                  <c:v>135.25</c:v>
                </c:pt>
                <c:pt idx="77">
                  <c:v>163.75</c:v>
                </c:pt>
                <c:pt idx="78">
                  <c:v>74.5</c:v>
                </c:pt>
                <c:pt idx="79">
                  <c:v>81.5</c:v>
                </c:pt>
                <c:pt idx="80">
                  <c:v>205.5</c:v>
                </c:pt>
                <c:pt idx="81">
                  <c:v>230</c:v>
                </c:pt>
                <c:pt idx="82">
                  <c:v>129.5</c:v>
                </c:pt>
                <c:pt idx="83">
                  <c:v>213.25</c:v>
                </c:pt>
                <c:pt idx="84">
                  <c:v>236.25</c:v>
                </c:pt>
                <c:pt idx="85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E-4A8D-BB9D-A71E36C76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43280"/>
        <c:axId val="1451442320"/>
      </c:scatterChart>
      <c:valAx>
        <c:axId val="1451443280"/>
        <c:scaling>
          <c:orientation val="minMax"/>
          <c:max val="45291"/>
          <c:min val="449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42320"/>
        <c:crosses val="autoZero"/>
        <c:crossBetween val="midCat"/>
      </c:valAx>
      <c:valAx>
        <c:axId val="145144232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4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points close from MHP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LOD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BLU!$B$2:$B$87</c:f>
              <c:numCache>
                <c:formatCode>m/d/yyyy</c:formatCode>
                <c:ptCount val="86"/>
                <c:pt idx="0">
                  <c:v>44930</c:v>
                </c:pt>
                <c:pt idx="1">
                  <c:v>44935</c:v>
                </c:pt>
                <c:pt idx="2">
                  <c:v>44937</c:v>
                </c:pt>
                <c:pt idx="3">
                  <c:v>44938</c:v>
                </c:pt>
                <c:pt idx="4">
                  <c:v>44943</c:v>
                </c:pt>
                <c:pt idx="5">
                  <c:v>44944</c:v>
                </c:pt>
                <c:pt idx="6">
                  <c:v>44949</c:v>
                </c:pt>
                <c:pt idx="7">
                  <c:v>44952</c:v>
                </c:pt>
                <c:pt idx="8">
                  <c:v>44953</c:v>
                </c:pt>
                <c:pt idx="9">
                  <c:v>44958</c:v>
                </c:pt>
                <c:pt idx="10">
                  <c:v>44959</c:v>
                </c:pt>
                <c:pt idx="11">
                  <c:v>44966</c:v>
                </c:pt>
                <c:pt idx="12">
                  <c:v>44984</c:v>
                </c:pt>
                <c:pt idx="13">
                  <c:v>44991</c:v>
                </c:pt>
                <c:pt idx="14">
                  <c:v>45006</c:v>
                </c:pt>
                <c:pt idx="15">
                  <c:v>45007</c:v>
                </c:pt>
                <c:pt idx="16">
                  <c:v>45008</c:v>
                </c:pt>
                <c:pt idx="17">
                  <c:v>45012</c:v>
                </c:pt>
                <c:pt idx="18">
                  <c:v>45014</c:v>
                </c:pt>
                <c:pt idx="19">
                  <c:v>45015</c:v>
                </c:pt>
                <c:pt idx="20">
                  <c:v>45016</c:v>
                </c:pt>
                <c:pt idx="21">
                  <c:v>45020</c:v>
                </c:pt>
                <c:pt idx="22">
                  <c:v>45021</c:v>
                </c:pt>
                <c:pt idx="23">
                  <c:v>45027</c:v>
                </c:pt>
                <c:pt idx="24">
                  <c:v>45028</c:v>
                </c:pt>
                <c:pt idx="25">
                  <c:v>45029</c:v>
                </c:pt>
                <c:pt idx="26">
                  <c:v>45034</c:v>
                </c:pt>
                <c:pt idx="27">
                  <c:v>45040</c:v>
                </c:pt>
                <c:pt idx="28">
                  <c:v>45047</c:v>
                </c:pt>
                <c:pt idx="29">
                  <c:v>45049</c:v>
                </c:pt>
                <c:pt idx="30">
                  <c:v>45051</c:v>
                </c:pt>
                <c:pt idx="31">
                  <c:v>45056</c:v>
                </c:pt>
                <c:pt idx="32">
                  <c:v>45058</c:v>
                </c:pt>
                <c:pt idx="33">
                  <c:v>45076</c:v>
                </c:pt>
                <c:pt idx="34">
                  <c:v>45079</c:v>
                </c:pt>
                <c:pt idx="35">
                  <c:v>45082</c:v>
                </c:pt>
                <c:pt idx="36">
                  <c:v>45084</c:v>
                </c:pt>
                <c:pt idx="37">
                  <c:v>45086</c:v>
                </c:pt>
                <c:pt idx="38">
                  <c:v>45090</c:v>
                </c:pt>
                <c:pt idx="39">
                  <c:v>45091</c:v>
                </c:pt>
                <c:pt idx="40">
                  <c:v>45092</c:v>
                </c:pt>
                <c:pt idx="41">
                  <c:v>45107</c:v>
                </c:pt>
                <c:pt idx="42">
                  <c:v>45112</c:v>
                </c:pt>
                <c:pt idx="43">
                  <c:v>45118</c:v>
                </c:pt>
                <c:pt idx="44">
                  <c:v>45119</c:v>
                </c:pt>
                <c:pt idx="45">
                  <c:v>45120</c:v>
                </c:pt>
                <c:pt idx="46">
                  <c:v>45121</c:v>
                </c:pt>
                <c:pt idx="47">
                  <c:v>45126</c:v>
                </c:pt>
                <c:pt idx="48">
                  <c:v>45131</c:v>
                </c:pt>
                <c:pt idx="49">
                  <c:v>45134</c:v>
                </c:pt>
                <c:pt idx="50">
                  <c:v>45148</c:v>
                </c:pt>
                <c:pt idx="51">
                  <c:v>45160</c:v>
                </c:pt>
                <c:pt idx="52">
                  <c:v>45161</c:v>
                </c:pt>
                <c:pt idx="53">
                  <c:v>45166</c:v>
                </c:pt>
                <c:pt idx="54">
                  <c:v>45167</c:v>
                </c:pt>
                <c:pt idx="55">
                  <c:v>45168</c:v>
                </c:pt>
                <c:pt idx="56">
                  <c:v>45169</c:v>
                </c:pt>
                <c:pt idx="57">
                  <c:v>45170</c:v>
                </c:pt>
                <c:pt idx="58">
                  <c:v>45177</c:v>
                </c:pt>
                <c:pt idx="59">
                  <c:v>45180</c:v>
                </c:pt>
                <c:pt idx="60">
                  <c:v>45183</c:v>
                </c:pt>
                <c:pt idx="61">
                  <c:v>45198</c:v>
                </c:pt>
                <c:pt idx="62">
                  <c:v>45209</c:v>
                </c:pt>
                <c:pt idx="63">
                  <c:v>45210</c:v>
                </c:pt>
                <c:pt idx="64">
                  <c:v>45211</c:v>
                </c:pt>
                <c:pt idx="65">
                  <c:v>45212</c:v>
                </c:pt>
                <c:pt idx="66">
                  <c:v>45215</c:v>
                </c:pt>
                <c:pt idx="67">
                  <c:v>45223</c:v>
                </c:pt>
                <c:pt idx="68">
                  <c:v>45229</c:v>
                </c:pt>
                <c:pt idx="69">
                  <c:v>45231</c:v>
                </c:pt>
                <c:pt idx="70">
                  <c:v>45232</c:v>
                </c:pt>
                <c:pt idx="71">
                  <c:v>45233</c:v>
                </c:pt>
                <c:pt idx="72">
                  <c:v>45244</c:v>
                </c:pt>
                <c:pt idx="73">
                  <c:v>45245</c:v>
                </c:pt>
                <c:pt idx="74">
                  <c:v>45247</c:v>
                </c:pt>
                <c:pt idx="75">
                  <c:v>45250</c:v>
                </c:pt>
                <c:pt idx="76">
                  <c:v>45259</c:v>
                </c:pt>
                <c:pt idx="77">
                  <c:v>45260</c:v>
                </c:pt>
                <c:pt idx="78">
                  <c:v>45266</c:v>
                </c:pt>
                <c:pt idx="79">
                  <c:v>45273</c:v>
                </c:pt>
                <c:pt idx="80">
                  <c:v>45278</c:v>
                </c:pt>
                <c:pt idx="81">
                  <c:v>45279</c:v>
                </c:pt>
                <c:pt idx="82">
                  <c:v>45280</c:v>
                </c:pt>
                <c:pt idx="83">
                  <c:v>45282</c:v>
                </c:pt>
                <c:pt idx="84">
                  <c:v>45286</c:v>
                </c:pt>
                <c:pt idx="85">
                  <c:v>45287</c:v>
                </c:pt>
              </c:numCache>
            </c:numRef>
          </c:xVal>
          <c:yVal>
            <c:numRef>
              <c:f>BLU!$E$2:$E$87</c:f>
              <c:numCache>
                <c:formatCode>General</c:formatCode>
                <c:ptCount val="86"/>
                <c:pt idx="0">
                  <c:v>3836.5</c:v>
                </c:pt>
                <c:pt idx="1">
                  <c:v>3909.75</c:v>
                </c:pt>
                <c:pt idx="2">
                  <c:v>3948.75</c:v>
                </c:pt>
                <c:pt idx="3">
                  <c:v>3957.25</c:v>
                </c:pt>
                <c:pt idx="4">
                  <c:v>4002.75</c:v>
                </c:pt>
                <c:pt idx="5">
                  <c:v>3943.75</c:v>
                </c:pt>
                <c:pt idx="6">
                  <c:v>3986.25</c:v>
                </c:pt>
                <c:pt idx="7">
                  <c:v>4027.25</c:v>
                </c:pt>
                <c:pt idx="8">
                  <c:v>4061.75</c:v>
                </c:pt>
                <c:pt idx="9">
                  <c:v>4048.5</c:v>
                </c:pt>
                <c:pt idx="10">
                  <c:v>4153.25</c:v>
                </c:pt>
                <c:pt idx="11">
                  <c:v>4078.25</c:v>
                </c:pt>
                <c:pt idx="12">
                  <c:v>3978.5</c:v>
                </c:pt>
                <c:pt idx="13">
                  <c:v>4048</c:v>
                </c:pt>
                <c:pt idx="14">
                  <c:v>4003.5</c:v>
                </c:pt>
                <c:pt idx="15">
                  <c:v>3967.75</c:v>
                </c:pt>
                <c:pt idx="16">
                  <c:v>3948.5</c:v>
                </c:pt>
                <c:pt idx="17">
                  <c:v>4000.25</c:v>
                </c:pt>
                <c:pt idx="18">
                  <c:v>4032</c:v>
                </c:pt>
                <c:pt idx="19">
                  <c:v>4061.25</c:v>
                </c:pt>
                <c:pt idx="20">
                  <c:v>4088.5</c:v>
                </c:pt>
                <c:pt idx="21">
                  <c:v>4115.25</c:v>
                </c:pt>
                <c:pt idx="22">
                  <c:v>4099</c:v>
                </c:pt>
                <c:pt idx="23">
                  <c:v>4128.75</c:v>
                </c:pt>
                <c:pt idx="24">
                  <c:v>4113.5</c:v>
                </c:pt>
                <c:pt idx="25">
                  <c:v>4124.5</c:v>
                </c:pt>
                <c:pt idx="26">
                  <c:v>4164.5</c:v>
                </c:pt>
                <c:pt idx="27">
                  <c:v>4139</c:v>
                </c:pt>
                <c:pt idx="28">
                  <c:v>4182.25</c:v>
                </c:pt>
                <c:pt idx="29">
                  <c:v>4105</c:v>
                </c:pt>
                <c:pt idx="30">
                  <c:v>4111.5</c:v>
                </c:pt>
                <c:pt idx="31">
                  <c:v>4112.25</c:v>
                </c:pt>
                <c:pt idx="32">
                  <c:v>4111.75</c:v>
                </c:pt>
                <c:pt idx="33">
                  <c:v>4200</c:v>
                </c:pt>
                <c:pt idx="34">
                  <c:v>4249</c:v>
                </c:pt>
                <c:pt idx="35">
                  <c:v>4273</c:v>
                </c:pt>
                <c:pt idx="36">
                  <c:v>4269.25</c:v>
                </c:pt>
                <c:pt idx="37">
                  <c:v>4294</c:v>
                </c:pt>
                <c:pt idx="38">
                  <c:v>4396</c:v>
                </c:pt>
                <c:pt idx="39">
                  <c:v>4383.5</c:v>
                </c:pt>
                <c:pt idx="40">
                  <c:v>4407.25</c:v>
                </c:pt>
                <c:pt idx="41">
                  <c:v>4465</c:v>
                </c:pt>
                <c:pt idx="42">
                  <c:v>4471</c:v>
                </c:pt>
                <c:pt idx="43">
                  <c:v>4442</c:v>
                </c:pt>
                <c:pt idx="44">
                  <c:v>4497</c:v>
                </c:pt>
                <c:pt idx="45">
                  <c:v>4521.25</c:v>
                </c:pt>
                <c:pt idx="46">
                  <c:v>4531</c:v>
                </c:pt>
                <c:pt idx="47">
                  <c:v>4588.5</c:v>
                </c:pt>
                <c:pt idx="48">
                  <c:v>4568.75</c:v>
                </c:pt>
                <c:pt idx="49">
                  <c:v>4553.75</c:v>
                </c:pt>
                <c:pt idx="50">
                  <c:v>4473.5</c:v>
                </c:pt>
                <c:pt idx="51">
                  <c:v>4394.25</c:v>
                </c:pt>
                <c:pt idx="52">
                  <c:v>4409</c:v>
                </c:pt>
                <c:pt idx="53">
                  <c:v>4423.25</c:v>
                </c:pt>
                <c:pt idx="54">
                  <c:v>4438.5</c:v>
                </c:pt>
                <c:pt idx="55">
                  <c:v>4501</c:v>
                </c:pt>
                <c:pt idx="56">
                  <c:v>4512.75</c:v>
                </c:pt>
                <c:pt idx="57">
                  <c:v>4507.25</c:v>
                </c:pt>
                <c:pt idx="58">
                  <c:v>4451.5</c:v>
                </c:pt>
                <c:pt idx="59">
                  <c:v>4519.5</c:v>
                </c:pt>
                <c:pt idx="60">
                  <c:v>4528</c:v>
                </c:pt>
                <c:pt idx="61">
                  <c:v>4311</c:v>
                </c:pt>
                <c:pt idx="62">
                  <c:v>4371.25</c:v>
                </c:pt>
                <c:pt idx="63">
                  <c:v>4377.25</c:v>
                </c:pt>
                <c:pt idx="64">
                  <c:v>4355.5</c:v>
                </c:pt>
                <c:pt idx="65">
                  <c:v>4340.75</c:v>
                </c:pt>
                <c:pt idx="66">
                  <c:v>4377.75</c:v>
                </c:pt>
                <c:pt idx="67">
                  <c:v>4242</c:v>
                </c:pt>
                <c:pt idx="68">
                  <c:v>4152</c:v>
                </c:pt>
                <c:pt idx="69">
                  <c:v>4215.5</c:v>
                </c:pt>
                <c:pt idx="70">
                  <c:v>4293.75</c:v>
                </c:pt>
                <c:pt idx="71">
                  <c:v>4358.25</c:v>
                </c:pt>
                <c:pt idx="72">
                  <c:v>4483.75</c:v>
                </c:pt>
                <c:pt idx="73">
                  <c:v>4510.75</c:v>
                </c:pt>
                <c:pt idx="74">
                  <c:v>4512.75</c:v>
                </c:pt>
                <c:pt idx="75">
                  <c:v>4524.5</c:v>
                </c:pt>
                <c:pt idx="76">
                  <c:v>4555.5</c:v>
                </c:pt>
                <c:pt idx="77">
                  <c:v>4544.75</c:v>
                </c:pt>
                <c:pt idx="78">
                  <c:v>4552</c:v>
                </c:pt>
                <c:pt idx="79">
                  <c:v>4696.75</c:v>
                </c:pt>
                <c:pt idx="80">
                  <c:v>4780.25</c:v>
                </c:pt>
                <c:pt idx="81">
                  <c:v>4796.5</c:v>
                </c:pt>
                <c:pt idx="82">
                  <c:v>4743.25</c:v>
                </c:pt>
                <c:pt idx="83">
                  <c:v>4784.75</c:v>
                </c:pt>
                <c:pt idx="84">
                  <c:v>4808</c:v>
                </c:pt>
                <c:pt idx="85">
                  <c:v>4816.5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9-4A33-92D0-AB07EF7B02FE}"/>
            </c:ext>
          </c:extLst>
        </c:ser>
        <c:ser>
          <c:idx val="1"/>
          <c:order val="1"/>
          <c:tx>
            <c:v>MHP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BLU!$B$2:$B$87</c:f>
              <c:numCache>
                <c:formatCode>m/d/yyyy</c:formatCode>
                <c:ptCount val="86"/>
                <c:pt idx="0">
                  <c:v>44930</c:v>
                </c:pt>
                <c:pt idx="1">
                  <c:v>44935</c:v>
                </c:pt>
                <c:pt idx="2">
                  <c:v>44937</c:v>
                </c:pt>
                <c:pt idx="3">
                  <c:v>44938</c:v>
                </c:pt>
                <c:pt idx="4">
                  <c:v>44943</c:v>
                </c:pt>
                <c:pt idx="5">
                  <c:v>44944</c:v>
                </c:pt>
                <c:pt idx="6">
                  <c:v>44949</c:v>
                </c:pt>
                <c:pt idx="7">
                  <c:v>44952</c:v>
                </c:pt>
                <c:pt idx="8">
                  <c:v>44953</c:v>
                </c:pt>
                <c:pt idx="9">
                  <c:v>44958</c:v>
                </c:pt>
                <c:pt idx="10">
                  <c:v>44959</c:v>
                </c:pt>
                <c:pt idx="11">
                  <c:v>44966</c:v>
                </c:pt>
                <c:pt idx="12">
                  <c:v>44984</c:v>
                </c:pt>
                <c:pt idx="13">
                  <c:v>44991</c:v>
                </c:pt>
                <c:pt idx="14">
                  <c:v>45006</c:v>
                </c:pt>
                <c:pt idx="15">
                  <c:v>45007</c:v>
                </c:pt>
                <c:pt idx="16">
                  <c:v>45008</c:v>
                </c:pt>
                <c:pt idx="17">
                  <c:v>45012</c:v>
                </c:pt>
                <c:pt idx="18">
                  <c:v>45014</c:v>
                </c:pt>
                <c:pt idx="19">
                  <c:v>45015</c:v>
                </c:pt>
                <c:pt idx="20">
                  <c:v>45016</c:v>
                </c:pt>
                <c:pt idx="21">
                  <c:v>45020</c:v>
                </c:pt>
                <c:pt idx="22">
                  <c:v>45021</c:v>
                </c:pt>
                <c:pt idx="23">
                  <c:v>45027</c:v>
                </c:pt>
                <c:pt idx="24">
                  <c:v>45028</c:v>
                </c:pt>
                <c:pt idx="25">
                  <c:v>45029</c:v>
                </c:pt>
                <c:pt idx="26">
                  <c:v>45034</c:v>
                </c:pt>
                <c:pt idx="27">
                  <c:v>45040</c:v>
                </c:pt>
                <c:pt idx="28">
                  <c:v>45047</c:v>
                </c:pt>
                <c:pt idx="29">
                  <c:v>45049</c:v>
                </c:pt>
                <c:pt idx="30">
                  <c:v>45051</c:v>
                </c:pt>
                <c:pt idx="31">
                  <c:v>45056</c:v>
                </c:pt>
                <c:pt idx="32">
                  <c:v>45058</c:v>
                </c:pt>
                <c:pt idx="33">
                  <c:v>45076</c:v>
                </c:pt>
                <c:pt idx="34">
                  <c:v>45079</c:v>
                </c:pt>
                <c:pt idx="35">
                  <c:v>45082</c:v>
                </c:pt>
                <c:pt idx="36">
                  <c:v>45084</c:v>
                </c:pt>
                <c:pt idx="37">
                  <c:v>45086</c:v>
                </c:pt>
                <c:pt idx="38">
                  <c:v>45090</c:v>
                </c:pt>
                <c:pt idx="39">
                  <c:v>45091</c:v>
                </c:pt>
                <c:pt idx="40">
                  <c:v>45092</c:v>
                </c:pt>
                <c:pt idx="41">
                  <c:v>45107</c:v>
                </c:pt>
                <c:pt idx="42">
                  <c:v>45112</c:v>
                </c:pt>
                <c:pt idx="43">
                  <c:v>45118</c:v>
                </c:pt>
                <c:pt idx="44">
                  <c:v>45119</c:v>
                </c:pt>
                <c:pt idx="45">
                  <c:v>45120</c:v>
                </c:pt>
                <c:pt idx="46">
                  <c:v>45121</c:v>
                </c:pt>
                <c:pt idx="47">
                  <c:v>45126</c:v>
                </c:pt>
                <c:pt idx="48">
                  <c:v>45131</c:v>
                </c:pt>
                <c:pt idx="49">
                  <c:v>45134</c:v>
                </c:pt>
                <c:pt idx="50">
                  <c:v>45148</c:v>
                </c:pt>
                <c:pt idx="51">
                  <c:v>45160</c:v>
                </c:pt>
                <c:pt idx="52">
                  <c:v>45161</c:v>
                </c:pt>
                <c:pt idx="53">
                  <c:v>45166</c:v>
                </c:pt>
                <c:pt idx="54">
                  <c:v>45167</c:v>
                </c:pt>
                <c:pt idx="55">
                  <c:v>45168</c:v>
                </c:pt>
                <c:pt idx="56">
                  <c:v>45169</c:v>
                </c:pt>
                <c:pt idx="57">
                  <c:v>45170</c:v>
                </c:pt>
                <c:pt idx="58">
                  <c:v>45177</c:v>
                </c:pt>
                <c:pt idx="59">
                  <c:v>45180</c:v>
                </c:pt>
                <c:pt idx="60">
                  <c:v>45183</c:v>
                </c:pt>
                <c:pt idx="61">
                  <c:v>45198</c:v>
                </c:pt>
                <c:pt idx="62">
                  <c:v>45209</c:v>
                </c:pt>
                <c:pt idx="63">
                  <c:v>45210</c:v>
                </c:pt>
                <c:pt idx="64">
                  <c:v>45211</c:v>
                </c:pt>
                <c:pt idx="65">
                  <c:v>45212</c:v>
                </c:pt>
                <c:pt idx="66">
                  <c:v>45215</c:v>
                </c:pt>
                <c:pt idx="67">
                  <c:v>45223</c:v>
                </c:pt>
                <c:pt idx="68">
                  <c:v>45229</c:v>
                </c:pt>
                <c:pt idx="69">
                  <c:v>45231</c:v>
                </c:pt>
                <c:pt idx="70">
                  <c:v>45232</c:v>
                </c:pt>
                <c:pt idx="71">
                  <c:v>45233</c:v>
                </c:pt>
                <c:pt idx="72">
                  <c:v>45244</c:v>
                </c:pt>
                <c:pt idx="73">
                  <c:v>45245</c:v>
                </c:pt>
                <c:pt idx="74">
                  <c:v>45247</c:v>
                </c:pt>
                <c:pt idx="75">
                  <c:v>45250</c:v>
                </c:pt>
                <c:pt idx="76">
                  <c:v>45259</c:v>
                </c:pt>
                <c:pt idx="77">
                  <c:v>45260</c:v>
                </c:pt>
                <c:pt idx="78">
                  <c:v>45266</c:v>
                </c:pt>
                <c:pt idx="79">
                  <c:v>45273</c:v>
                </c:pt>
                <c:pt idx="80">
                  <c:v>45278</c:v>
                </c:pt>
                <c:pt idx="81">
                  <c:v>45279</c:v>
                </c:pt>
                <c:pt idx="82">
                  <c:v>45280</c:v>
                </c:pt>
                <c:pt idx="83">
                  <c:v>45282</c:v>
                </c:pt>
                <c:pt idx="84">
                  <c:v>45286</c:v>
                </c:pt>
                <c:pt idx="85">
                  <c:v>45287</c:v>
                </c:pt>
              </c:numCache>
            </c:numRef>
          </c:xVal>
          <c:yVal>
            <c:numRef>
              <c:f>BLU!$O$2:$O$87</c:f>
              <c:numCache>
                <c:formatCode>General</c:formatCode>
                <c:ptCount val="86"/>
                <c:pt idx="0">
                  <c:v>3786</c:v>
                </c:pt>
                <c:pt idx="1">
                  <c:v>3834</c:v>
                </c:pt>
                <c:pt idx="2">
                  <c:v>3884</c:v>
                </c:pt>
                <c:pt idx="3">
                  <c:v>3882</c:v>
                </c:pt>
                <c:pt idx="4">
                  <c:v>3983</c:v>
                </c:pt>
                <c:pt idx="5">
                  <c:v>3981</c:v>
                </c:pt>
                <c:pt idx="6">
                  <c:v>3787</c:v>
                </c:pt>
                <c:pt idx="7">
                  <c:v>3876</c:v>
                </c:pt>
                <c:pt idx="8">
                  <c:v>3850</c:v>
                </c:pt>
                <c:pt idx="9">
                  <c:v>3924</c:v>
                </c:pt>
                <c:pt idx="10">
                  <c:v>3948</c:v>
                </c:pt>
                <c:pt idx="11">
                  <c:v>4146</c:v>
                </c:pt>
                <c:pt idx="12">
                  <c:v>4006</c:v>
                </c:pt>
                <c:pt idx="13">
                  <c:v>4027</c:v>
                </c:pt>
                <c:pt idx="14">
                  <c:v>3997</c:v>
                </c:pt>
                <c:pt idx="15">
                  <c:v>3871</c:v>
                </c:pt>
                <c:pt idx="16">
                  <c:v>3869</c:v>
                </c:pt>
                <c:pt idx="17">
                  <c:v>3893</c:v>
                </c:pt>
                <c:pt idx="18">
                  <c:v>3868</c:v>
                </c:pt>
                <c:pt idx="19">
                  <c:v>3866</c:v>
                </c:pt>
                <c:pt idx="20">
                  <c:v>3916</c:v>
                </c:pt>
                <c:pt idx="21">
                  <c:v>3941</c:v>
                </c:pt>
                <c:pt idx="22">
                  <c:v>3939</c:v>
                </c:pt>
                <c:pt idx="23">
                  <c:v>3988</c:v>
                </c:pt>
                <c:pt idx="24">
                  <c:v>4013</c:v>
                </c:pt>
                <c:pt idx="25">
                  <c:v>4011</c:v>
                </c:pt>
                <c:pt idx="26">
                  <c:v>4111</c:v>
                </c:pt>
                <c:pt idx="27">
                  <c:v>3957</c:v>
                </c:pt>
                <c:pt idx="28">
                  <c:v>3998</c:v>
                </c:pt>
                <c:pt idx="29">
                  <c:v>3992</c:v>
                </c:pt>
                <c:pt idx="30">
                  <c:v>3947</c:v>
                </c:pt>
                <c:pt idx="31">
                  <c:v>4012</c:v>
                </c:pt>
                <c:pt idx="32">
                  <c:v>4031</c:v>
                </c:pt>
                <c:pt idx="33">
                  <c:v>4047</c:v>
                </c:pt>
                <c:pt idx="34">
                  <c:v>4084</c:v>
                </c:pt>
                <c:pt idx="35">
                  <c:v>4108</c:v>
                </c:pt>
                <c:pt idx="36">
                  <c:v>4133</c:v>
                </c:pt>
                <c:pt idx="37">
                  <c:v>4155</c:v>
                </c:pt>
                <c:pt idx="38">
                  <c:v>4323</c:v>
                </c:pt>
                <c:pt idx="39">
                  <c:v>4352</c:v>
                </c:pt>
                <c:pt idx="40">
                  <c:v>4369</c:v>
                </c:pt>
                <c:pt idx="41">
                  <c:v>4327</c:v>
                </c:pt>
                <c:pt idx="42">
                  <c:v>4350</c:v>
                </c:pt>
                <c:pt idx="43">
                  <c:v>4397</c:v>
                </c:pt>
                <c:pt idx="44">
                  <c:v>4422</c:v>
                </c:pt>
                <c:pt idx="45">
                  <c:v>4426</c:v>
                </c:pt>
                <c:pt idx="46">
                  <c:v>4480</c:v>
                </c:pt>
                <c:pt idx="47">
                  <c:v>4569</c:v>
                </c:pt>
                <c:pt idx="48">
                  <c:v>4541</c:v>
                </c:pt>
                <c:pt idx="49">
                  <c:v>4457</c:v>
                </c:pt>
                <c:pt idx="50">
                  <c:v>4421</c:v>
                </c:pt>
                <c:pt idx="51">
                  <c:v>4273</c:v>
                </c:pt>
                <c:pt idx="52">
                  <c:v>4267</c:v>
                </c:pt>
                <c:pt idx="53">
                  <c:v>4289</c:v>
                </c:pt>
                <c:pt idx="54">
                  <c:v>4263</c:v>
                </c:pt>
                <c:pt idx="55">
                  <c:v>4298</c:v>
                </c:pt>
                <c:pt idx="56">
                  <c:v>4360</c:v>
                </c:pt>
                <c:pt idx="57">
                  <c:v>4385</c:v>
                </c:pt>
                <c:pt idx="58">
                  <c:v>4356</c:v>
                </c:pt>
                <c:pt idx="59">
                  <c:v>4420</c:v>
                </c:pt>
                <c:pt idx="60">
                  <c:v>4521</c:v>
                </c:pt>
                <c:pt idx="61">
                  <c:v>4175</c:v>
                </c:pt>
                <c:pt idx="62">
                  <c:v>4244</c:v>
                </c:pt>
                <c:pt idx="63">
                  <c:v>4269</c:v>
                </c:pt>
                <c:pt idx="64">
                  <c:v>4272</c:v>
                </c:pt>
                <c:pt idx="65">
                  <c:v>4301</c:v>
                </c:pt>
                <c:pt idx="66">
                  <c:v>4336</c:v>
                </c:pt>
                <c:pt idx="67">
                  <c:v>4083</c:v>
                </c:pt>
                <c:pt idx="68">
                  <c:v>4054</c:v>
                </c:pt>
                <c:pt idx="69">
                  <c:v>4078</c:v>
                </c:pt>
                <c:pt idx="70">
                  <c:v>4127</c:v>
                </c:pt>
                <c:pt idx="71">
                  <c:v>4152</c:v>
                </c:pt>
                <c:pt idx="72">
                  <c:v>4392</c:v>
                </c:pt>
                <c:pt idx="73">
                  <c:v>4452</c:v>
                </c:pt>
                <c:pt idx="74">
                  <c:v>4514</c:v>
                </c:pt>
                <c:pt idx="75">
                  <c:v>4268</c:v>
                </c:pt>
                <c:pt idx="76">
                  <c:v>4428</c:v>
                </c:pt>
                <c:pt idx="77">
                  <c:v>4410</c:v>
                </c:pt>
                <c:pt idx="78">
                  <c:v>4483</c:v>
                </c:pt>
                <c:pt idx="79">
                  <c:v>4680</c:v>
                </c:pt>
                <c:pt idx="80">
                  <c:v>4584</c:v>
                </c:pt>
                <c:pt idx="81">
                  <c:v>4588</c:v>
                </c:pt>
                <c:pt idx="82">
                  <c:v>4618</c:v>
                </c:pt>
                <c:pt idx="83">
                  <c:v>4589</c:v>
                </c:pt>
                <c:pt idx="84">
                  <c:v>4589</c:v>
                </c:pt>
                <c:pt idx="85">
                  <c:v>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29-4A33-92D0-AB07EF7B02FE}"/>
            </c:ext>
          </c:extLst>
        </c:ser>
        <c:ser>
          <c:idx val="2"/>
          <c:order val="2"/>
          <c:tx>
            <c:v>HP</c:v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BLU!$B$2:$B$87</c:f>
              <c:numCache>
                <c:formatCode>m/d/yyyy</c:formatCode>
                <c:ptCount val="86"/>
                <c:pt idx="0">
                  <c:v>44930</c:v>
                </c:pt>
                <c:pt idx="1">
                  <c:v>44935</c:v>
                </c:pt>
                <c:pt idx="2">
                  <c:v>44937</c:v>
                </c:pt>
                <c:pt idx="3">
                  <c:v>44938</c:v>
                </c:pt>
                <c:pt idx="4">
                  <c:v>44943</c:v>
                </c:pt>
                <c:pt idx="5">
                  <c:v>44944</c:v>
                </c:pt>
                <c:pt idx="6">
                  <c:v>44949</c:v>
                </c:pt>
                <c:pt idx="7">
                  <c:v>44952</c:v>
                </c:pt>
                <c:pt idx="8">
                  <c:v>44953</c:v>
                </c:pt>
                <c:pt idx="9">
                  <c:v>44958</c:v>
                </c:pt>
                <c:pt idx="10">
                  <c:v>44959</c:v>
                </c:pt>
                <c:pt idx="11">
                  <c:v>44966</c:v>
                </c:pt>
                <c:pt idx="12">
                  <c:v>44984</c:v>
                </c:pt>
                <c:pt idx="13">
                  <c:v>44991</c:v>
                </c:pt>
                <c:pt idx="14">
                  <c:v>45006</c:v>
                </c:pt>
                <c:pt idx="15">
                  <c:v>45007</c:v>
                </c:pt>
                <c:pt idx="16">
                  <c:v>45008</c:v>
                </c:pt>
                <c:pt idx="17">
                  <c:v>45012</c:v>
                </c:pt>
                <c:pt idx="18">
                  <c:v>45014</c:v>
                </c:pt>
                <c:pt idx="19">
                  <c:v>45015</c:v>
                </c:pt>
                <c:pt idx="20">
                  <c:v>45016</c:v>
                </c:pt>
                <c:pt idx="21">
                  <c:v>45020</c:v>
                </c:pt>
                <c:pt idx="22">
                  <c:v>45021</c:v>
                </c:pt>
                <c:pt idx="23">
                  <c:v>45027</c:v>
                </c:pt>
                <c:pt idx="24">
                  <c:v>45028</c:v>
                </c:pt>
                <c:pt idx="25">
                  <c:v>45029</c:v>
                </c:pt>
                <c:pt idx="26">
                  <c:v>45034</c:v>
                </c:pt>
                <c:pt idx="27">
                  <c:v>45040</c:v>
                </c:pt>
                <c:pt idx="28">
                  <c:v>45047</c:v>
                </c:pt>
                <c:pt idx="29">
                  <c:v>45049</c:v>
                </c:pt>
                <c:pt idx="30">
                  <c:v>45051</c:v>
                </c:pt>
                <c:pt idx="31">
                  <c:v>45056</c:v>
                </c:pt>
                <c:pt idx="32">
                  <c:v>45058</c:v>
                </c:pt>
                <c:pt idx="33">
                  <c:v>45076</c:v>
                </c:pt>
                <c:pt idx="34">
                  <c:v>45079</c:v>
                </c:pt>
                <c:pt idx="35">
                  <c:v>45082</c:v>
                </c:pt>
                <c:pt idx="36">
                  <c:v>45084</c:v>
                </c:pt>
                <c:pt idx="37">
                  <c:v>45086</c:v>
                </c:pt>
                <c:pt idx="38">
                  <c:v>45090</c:v>
                </c:pt>
                <c:pt idx="39">
                  <c:v>45091</c:v>
                </c:pt>
                <c:pt idx="40">
                  <c:v>45092</c:v>
                </c:pt>
                <c:pt idx="41">
                  <c:v>45107</c:v>
                </c:pt>
                <c:pt idx="42">
                  <c:v>45112</c:v>
                </c:pt>
                <c:pt idx="43">
                  <c:v>45118</c:v>
                </c:pt>
                <c:pt idx="44">
                  <c:v>45119</c:v>
                </c:pt>
                <c:pt idx="45">
                  <c:v>45120</c:v>
                </c:pt>
                <c:pt idx="46">
                  <c:v>45121</c:v>
                </c:pt>
                <c:pt idx="47">
                  <c:v>45126</c:v>
                </c:pt>
                <c:pt idx="48">
                  <c:v>45131</c:v>
                </c:pt>
                <c:pt idx="49">
                  <c:v>45134</c:v>
                </c:pt>
                <c:pt idx="50">
                  <c:v>45148</c:v>
                </c:pt>
                <c:pt idx="51">
                  <c:v>45160</c:v>
                </c:pt>
                <c:pt idx="52">
                  <c:v>45161</c:v>
                </c:pt>
                <c:pt idx="53">
                  <c:v>45166</c:v>
                </c:pt>
                <c:pt idx="54">
                  <c:v>45167</c:v>
                </c:pt>
                <c:pt idx="55">
                  <c:v>45168</c:v>
                </c:pt>
                <c:pt idx="56">
                  <c:v>45169</c:v>
                </c:pt>
                <c:pt idx="57">
                  <c:v>45170</c:v>
                </c:pt>
                <c:pt idx="58">
                  <c:v>45177</c:v>
                </c:pt>
                <c:pt idx="59">
                  <c:v>45180</c:v>
                </c:pt>
                <c:pt idx="60">
                  <c:v>45183</c:v>
                </c:pt>
                <c:pt idx="61">
                  <c:v>45198</c:v>
                </c:pt>
                <c:pt idx="62">
                  <c:v>45209</c:v>
                </c:pt>
                <c:pt idx="63">
                  <c:v>45210</c:v>
                </c:pt>
                <c:pt idx="64">
                  <c:v>45211</c:v>
                </c:pt>
                <c:pt idx="65">
                  <c:v>45212</c:v>
                </c:pt>
                <c:pt idx="66">
                  <c:v>45215</c:v>
                </c:pt>
                <c:pt idx="67">
                  <c:v>45223</c:v>
                </c:pt>
                <c:pt idx="68">
                  <c:v>45229</c:v>
                </c:pt>
                <c:pt idx="69">
                  <c:v>45231</c:v>
                </c:pt>
                <c:pt idx="70">
                  <c:v>45232</c:v>
                </c:pt>
                <c:pt idx="71">
                  <c:v>45233</c:v>
                </c:pt>
                <c:pt idx="72">
                  <c:v>45244</c:v>
                </c:pt>
                <c:pt idx="73">
                  <c:v>45245</c:v>
                </c:pt>
                <c:pt idx="74">
                  <c:v>45247</c:v>
                </c:pt>
                <c:pt idx="75">
                  <c:v>45250</c:v>
                </c:pt>
                <c:pt idx="76">
                  <c:v>45259</c:v>
                </c:pt>
                <c:pt idx="77">
                  <c:v>45260</c:v>
                </c:pt>
                <c:pt idx="78">
                  <c:v>45266</c:v>
                </c:pt>
                <c:pt idx="79">
                  <c:v>45273</c:v>
                </c:pt>
                <c:pt idx="80">
                  <c:v>45278</c:v>
                </c:pt>
                <c:pt idx="81">
                  <c:v>45279</c:v>
                </c:pt>
                <c:pt idx="82">
                  <c:v>45280</c:v>
                </c:pt>
                <c:pt idx="83">
                  <c:v>45282</c:v>
                </c:pt>
                <c:pt idx="84">
                  <c:v>45286</c:v>
                </c:pt>
                <c:pt idx="85">
                  <c:v>45287</c:v>
                </c:pt>
              </c:numCache>
            </c:numRef>
          </c:xVal>
          <c:yVal>
            <c:numRef>
              <c:f>BLU!$P$2:$P$87</c:f>
              <c:numCache>
                <c:formatCode>General</c:formatCode>
                <c:ptCount val="86"/>
                <c:pt idx="0">
                  <c:v>3862</c:v>
                </c:pt>
                <c:pt idx="1">
                  <c:v>3905</c:v>
                </c:pt>
                <c:pt idx="2">
                  <c:v>3944</c:v>
                </c:pt>
                <c:pt idx="3">
                  <c:v>3992</c:v>
                </c:pt>
                <c:pt idx="4">
                  <c:v>4013</c:v>
                </c:pt>
                <c:pt idx="5">
                  <c:v>4011</c:v>
                </c:pt>
                <c:pt idx="6">
                  <c:v>3979</c:v>
                </c:pt>
                <c:pt idx="7">
                  <c:v>4042</c:v>
                </c:pt>
                <c:pt idx="8">
                  <c:v>4047</c:v>
                </c:pt>
                <c:pt idx="9">
                  <c:v>4050</c:v>
                </c:pt>
                <c:pt idx="10">
                  <c:v>4145</c:v>
                </c:pt>
                <c:pt idx="11">
                  <c:v>4156</c:v>
                </c:pt>
                <c:pt idx="12">
                  <c:v>4006</c:v>
                </c:pt>
                <c:pt idx="13">
                  <c:v>4037</c:v>
                </c:pt>
                <c:pt idx="14">
                  <c:v>4012</c:v>
                </c:pt>
                <c:pt idx="15">
                  <c:v>4028</c:v>
                </c:pt>
                <c:pt idx="16">
                  <c:v>3995</c:v>
                </c:pt>
                <c:pt idx="17">
                  <c:v>4009</c:v>
                </c:pt>
                <c:pt idx="18">
                  <c:v>4030</c:v>
                </c:pt>
                <c:pt idx="19">
                  <c:v>4068</c:v>
                </c:pt>
                <c:pt idx="20">
                  <c:v>4078</c:v>
                </c:pt>
                <c:pt idx="21">
                  <c:v>4153</c:v>
                </c:pt>
                <c:pt idx="22">
                  <c:v>4120</c:v>
                </c:pt>
                <c:pt idx="23">
                  <c:v>4129</c:v>
                </c:pt>
                <c:pt idx="24">
                  <c:v>4154</c:v>
                </c:pt>
                <c:pt idx="25">
                  <c:v>4127</c:v>
                </c:pt>
                <c:pt idx="26">
                  <c:v>4182</c:v>
                </c:pt>
                <c:pt idx="27">
                  <c:v>4158</c:v>
                </c:pt>
                <c:pt idx="28">
                  <c:v>4164</c:v>
                </c:pt>
                <c:pt idx="29">
                  <c:v>4138</c:v>
                </c:pt>
                <c:pt idx="30">
                  <c:v>4110</c:v>
                </c:pt>
                <c:pt idx="31">
                  <c:v>4158</c:v>
                </c:pt>
                <c:pt idx="32">
                  <c:v>4151</c:v>
                </c:pt>
                <c:pt idx="33">
                  <c:v>4217</c:v>
                </c:pt>
                <c:pt idx="34">
                  <c:v>4244</c:v>
                </c:pt>
                <c:pt idx="35">
                  <c:v>4289</c:v>
                </c:pt>
                <c:pt idx="36">
                  <c:v>4288</c:v>
                </c:pt>
                <c:pt idx="37">
                  <c:v>4290</c:v>
                </c:pt>
                <c:pt idx="38">
                  <c:v>4374</c:v>
                </c:pt>
                <c:pt idx="39">
                  <c:v>4408</c:v>
                </c:pt>
                <c:pt idx="40">
                  <c:v>4404</c:v>
                </c:pt>
                <c:pt idx="41">
                  <c:v>4453</c:v>
                </c:pt>
                <c:pt idx="42">
                  <c:v>4472</c:v>
                </c:pt>
                <c:pt idx="43">
                  <c:v>4448</c:v>
                </c:pt>
                <c:pt idx="44">
                  <c:v>4513</c:v>
                </c:pt>
                <c:pt idx="45">
                  <c:v>4522</c:v>
                </c:pt>
                <c:pt idx="46">
                  <c:v>4541</c:v>
                </c:pt>
                <c:pt idx="47">
                  <c:v>4590</c:v>
                </c:pt>
                <c:pt idx="48">
                  <c:v>4576</c:v>
                </c:pt>
                <c:pt idx="49">
                  <c:v>4618</c:v>
                </c:pt>
                <c:pt idx="50">
                  <c:v>4512</c:v>
                </c:pt>
                <c:pt idx="51">
                  <c:v>4424</c:v>
                </c:pt>
                <c:pt idx="52">
                  <c:v>4413</c:v>
                </c:pt>
                <c:pt idx="53">
                  <c:v>4430</c:v>
                </c:pt>
                <c:pt idx="54">
                  <c:v>4439</c:v>
                </c:pt>
                <c:pt idx="55">
                  <c:v>4503</c:v>
                </c:pt>
                <c:pt idx="56">
                  <c:v>4526</c:v>
                </c:pt>
                <c:pt idx="57">
                  <c:v>4531</c:v>
                </c:pt>
                <c:pt idx="58">
                  <c:v>4461</c:v>
                </c:pt>
                <c:pt idx="59">
                  <c:v>4475</c:v>
                </c:pt>
                <c:pt idx="60">
                  <c:v>4526</c:v>
                </c:pt>
                <c:pt idx="61">
                  <c:v>4368</c:v>
                </c:pt>
                <c:pt idx="62">
                  <c:v>4366</c:v>
                </c:pt>
                <c:pt idx="63">
                  <c:v>4385</c:v>
                </c:pt>
                <c:pt idx="64">
                  <c:v>4404</c:v>
                </c:pt>
                <c:pt idx="65">
                  <c:v>4382</c:v>
                </c:pt>
                <c:pt idx="66">
                  <c:v>4371</c:v>
                </c:pt>
                <c:pt idx="67">
                  <c:v>4260</c:v>
                </c:pt>
                <c:pt idx="68">
                  <c:v>4170</c:v>
                </c:pt>
                <c:pt idx="69">
                  <c:v>4214</c:v>
                </c:pt>
                <c:pt idx="70">
                  <c:v>4273</c:v>
                </c:pt>
                <c:pt idx="71">
                  <c:v>4333</c:v>
                </c:pt>
                <c:pt idx="72">
                  <c:v>4458</c:v>
                </c:pt>
                <c:pt idx="73">
                  <c:v>4512</c:v>
                </c:pt>
                <c:pt idx="74">
                  <c:v>4519</c:v>
                </c:pt>
                <c:pt idx="75">
                  <c:v>4524</c:v>
                </c:pt>
                <c:pt idx="76">
                  <c:v>4583</c:v>
                </c:pt>
                <c:pt idx="77">
                  <c:v>4561</c:v>
                </c:pt>
                <c:pt idx="78">
                  <c:v>4594</c:v>
                </c:pt>
                <c:pt idx="79">
                  <c:v>4695</c:v>
                </c:pt>
                <c:pt idx="80">
                  <c:v>4782</c:v>
                </c:pt>
                <c:pt idx="81">
                  <c:v>4797</c:v>
                </c:pt>
                <c:pt idx="82">
                  <c:v>4805</c:v>
                </c:pt>
                <c:pt idx="83">
                  <c:v>4797</c:v>
                </c:pt>
                <c:pt idx="84">
                  <c:v>4807</c:v>
                </c:pt>
                <c:pt idx="85">
                  <c:v>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9-4A33-92D0-AB07EF7B02FE}"/>
            </c:ext>
          </c:extLst>
        </c:ser>
        <c:ser>
          <c:idx val="3"/>
          <c:order val="3"/>
          <c:tx>
            <c:v>HOD</c:v>
          </c:tx>
          <c:spPr>
            <a:ln w="19050" cap="rnd">
              <a:solidFill>
                <a:srgbClr val="00C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00"/>
              </a:solidFill>
              <a:ln w="9525">
                <a:solidFill>
                  <a:srgbClr val="00CC00"/>
                </a:solidFill>
              </a:ln>
              <a:effectLst/>
            </c:spPr>
          </c:marker>
          <c:xVal>
            <c:numRef>
              <c:f>BLU!$B$2:$B$87</c:f>
              <c:numCache>
                <c:formatCode>m/d/yyyy</c:formatCode>
                <c:ptCount val="86"/>
                <c:pt idx="0">
                  <c:v>44930</c:v>
                </c:pt>
                <c:pt idx="1">
                  <c:v>44935</c:v>
                </c:pt>
                <c:pt idx="2">
                  <c:v>44937</c:v>
                </c:pt>
                <c:pt idx="3">
                  <c:v>44938</c:v>
                </c:pt>
                <c:pt idx="4">
                  <c:v>44943</c:v>
                </c:pt>
                <c:pt idx="5">
                  <c:v>44944</c:v>
                </c:pt>
                <c:pt idx="6">
                  <c:v>44949</c:v>
                </c:pt>
                <c:pt idx="7">
                  <c:v>44952</c:v>
                </c:pt>
                <c:pt idx="8">
                  <c:v>44953</c:v>
                </c:pt>
                <c:pt idx="9">
                  <c:v>44958</c:v>
                </c:pt>
                <c:pt idx="10">
                  <c:v>44959</c:v>
                </c:pt>
                <c:pt idx="11">
                  <c:v>44966</c:v>
                </c:pt>
                <c:pt idx="12">
                  <c:v>44984</c:v>
                </c:pt>
                <c:pt idx="13">
                  <c:v>44991</c:v>
                </c:pt>
                <c:pt idx="14">
                  <c:v>45006</c:v>
                </c:pt>
                <c:pt idx="15">
                  <c:v>45007</c:v>
                </c:pt>
                <c:pt idx="16">
                  <c:v>45008</c:v>
                </c:pt>
                <c:pt idx="17">
                  <c:v>45012</c:v>
                </c:pt>
                <c:pt idx="18">
                  <c:v>45014</c:v>
                </c:pt>
                <c:pt idx="19">
                  <c:v>45015</c:v>
                </c:pt>
                <c:pt idx="20">
                  <c:v>45016</c:v>
                </c:pt>
                <c:pt idx="21">
                  <c:v>45020</c:v>
                </c:pt>
                <c:pt idx="22">
                  <c:v>45021</c:v>
                </c:pt>
                <c:pt idx="23">
                  <c:v>45027</c:v>
                </c:pt>
                <c:pt idx="24">
                  <c:v>45028</c:v>
                </c:pt>
                <c:pt idx="25">
                  <c:v>45029</c:v>
                </c:pt>
                <c:pt idx="26">
                  <c:v>45034</c:v>
                </c:pt>
                <c:pt idx="27">
                  <c:v>45040</c:v>
                </c:pt>
                <c:pt idx="28">
                  <c:v>45047</c:v>
                </c:pt>
                <c:pt idx="29">
                  <c:v>45049</c:v>
                </c:pt>
                <c:pt idx="30">
                  <c:v>45051</c:v>
                </c:pt>
                <c:pt idx="31">
                  <c:v>45056</c:v>
                </c:pt>
                <c:pt idx="32">
                  <c:v>45058</c:v>
                </c:pt>
                <c:pt idx="33">
                  <c:v>45076</c:v>
                </c:pt>
                <c:pt idx="34">
                  <c:v>45079</c:v>
                </c:pt>
                <c:pt idx="35">
                  <c:v>45082</c:v>
                </c:pt>
                <c:pt idx="36">
                  <c:v>45084</c:v>
                </c:pt>
                <c:pt idx="37">
                  <c:v>45086</c:v>
                </c:pt>
                <c:pt idx="38">
                  <c:v>45090</c:v>
                </c:pt>
                <c:pt idx="39">
                  <c:v>45091</c:v>
                </c:pt>
                <c:pt idx="40">
                  <c:v>45092</c:v>
                </c:pt>
                <c:pt idx="41">
                  <c:v>45107</c:v>
                </c:pt>
                <c:pt idx="42">
                  <c:v>45112</c:v>
                </c:pt>
                <c:pt idx="43">
                  <c:v>45118</c:v>
                </c:pt>
                <c:pt idx="44">
                  <c:v>45119</c:v>
                </c:pt>
                <c:pt idx="45">
                  <c:v>45120</c:v>
                </c:pt>
                <c:pt idx="46">
                  <c:v>45121</c:v>
                </c:pt>
                <c:pt idx="47">
                  <c:v>45126</c:v>
                </c:pt>
                <c:pt idx="48">
                  <c:v>45131</c:v>
                </c:pt>
                <c:pt idx="49">
                  <c:v>45134</c:v>
                </c:pt>
                <c:pt idx="50">
                  <c:v>45148</c:v>
                </c:pt>
                <c:pt idx="51">
                  <c:v>45160</c:v>
                </c:pt>
                <c:pt idx="52">
                  <c:v>45161</c:v>
                </c:pt>
                <c:pt idx="53">
                  <c:v>45166</c:v>
                </c:pt>
                <c:pt idx="54">
                  <c:v>45167</c:v>
                </c:pt>
                <c:pt idx="55">
                  <c:v>45168</c:v>
                </c:pt>
                <c:pt idx="56">
                  <c:v>45169</c:v>
                </c:pt>
                <c:pt idx="57">
                  <c:v>45170</c:v>
                </c:pt>
                <c:pt idx="58">
                  <c:v>45177</c:v>
                </c:pt>
                <c:pt idx="59">
                  <c:v>45180</c:v>
                </c:pt>
                <c:pt idx="60">
                  <c:v>45183</c:v>
                </c:pt>
                <c:pt idx="61">
                  <c:v>45198</c:v>
                </c:pt>
                <c:pt idx="62">
                  <c:v>45209</c:v>
                </c:pt>
                <c:pt idx="63">
                  <c:v>45210</c:v>
                </c:pt>
                <c:pt idx="64">
                  <c:v>45211</c:v>
                </c:pt>
                <c:pt idx="65">
                  <c:v>45212</c:v>
                </c:pt>
                <c:pt idx="66">
                  <c:v>45215</c:v>
                </c:pt>
                <c:pt idx="67">
                  <c:v>45223</c:v>
                </c:pt>
                <c:pt idx="68">
                  <c:v>45229</c:v>
                </c:pt>
                <c:pt idx="69">
                  <c:v>45231</c:v>
                </c:pt>
                <c:pt idx="70">
                  <c:v>45232</c:v>
                </c:pt>
                <c:pt idx="71">
                  <c:v>45233</c:v>
                </c:pt>
                <c:pt idx="72">
                  <c:v>45244</c:v>
                </c:pt>
                <c:pt idx="73">
                  <c:v>45245</c:v>
                </c:pt>
                <c:pt idx="74">
                  <c:v>45247</c:v>
                </c:pt>
                <c:pt idx="75">
                  <c:v>45250</c:v>
                </c:pt>
                <c:pt idx="76">
                  <c:v>45259</c:v>
                </c:pt>
                <c:pt idx="77">
                  <c:v>45260</c:v>
                </c:pt>
                <c:pt idx="78">
                  <c:v>45266</c:v>
                </c:pt>
                <c:pt idx="79">
                  <c:v>45273</c:v>
                </c:pt>
                <c:pt idx="80">
                  <c:v>45278</c:v>
                </c:pt>
                <c:pt idx="81">
                  <c:v>45279</c:v>
                </c:pt>
                <c:pt idx="82">
                  <c:v>45280</c:v>
                </c:pt>
                <c:pt idx="83">
                  <c:v>45282</c:v>
                </c:pt>
                <c:pt idx="84">
                  <c:v>45286</c:v>
                </c:pt>
                <c:pt idx="85">
                  <c:v>45287</c:v>
                </c:pt>
              </c:numCache>
            </c:numRef>
          </c:xVal>
          <c:yVal>
            <c:numRef>
              <c:f>BLU!$D$2:$D$87</c:f>
              <c:numCache>
                <c:formatCode>General</c:formatCode>
                <c:ptCount val="86"/>
                <c:pt idx="0">
                  <c:v>3896.25</c:v>
                </c:pt>
                <c:pt idx="1">
                  <c:v>3973.25</c:v>
                </c:pt>
                <c:pt idx="2">
                  <c:v>3990.75</c:v>
                </c:pt>
                <c:pt idx="3">
                  <c:v>4018.5</c:v>
                </c:pt>
                <c:pt idx="4">
                  <c:v>4035.25</c:v>
                </c:pt>
                <c:pt idx="5">
                  <c:v>4033.5</c:v>
                </c:pt>
                <c:pt idx="6">
                  <c:v>4056.75</c:v>
                </c:pt>
                <c:pt idx="7">
                  <c:v>4077</c:v>
                </c:pt>
                <c:pt idx="8">
                  <c:v>4109.25</c:v>
                </c:pt>
                <c:pt idx="9">
                  <c:v>4163.25</c:v>
                </c:pt>
                <c:pt idx="10">
                  <c:v>4208.5</c:v>
                </c:pt>
                <c:pt idx="11">
                  <c:v>4166.75</c:v>
                </c:pt>
                <c:pt idx="12">
                  <c:v>4024.75</c:v>
                </c:pt>
                <c:pt idx="13">
                  <c:v>4082.5</c:v>
                </c:pt>
                <c:pt idx="14">
                  <c:v>4043.25</c:v>
                </c:pt>
                <c:pt idx="15">
                  <c:v>4073.75</c:v>
                </c:pt>
                <c:pt idx="16">
                  <c:v>4039.5</c:v>
                </c:pt>
                <c:pt idx="17">
                  <c:v>4034.25</c:v>
                </c:pt>
                <c:pt idx="18">
                  <c:v>4061.25</c:v>
                </c:pt>
                <c:pt idx="19">
                  <c:v>4087.75</c:v>
                </c:pt>
                <c:pt idx="20">
                  <c:v>4141.25</c:v>
                </c:pt>
                <c:pt idx="21">
                  <c:v>4163.25</c:v>
                </c:pt>
                <c:pt idx="22">
                  <c:v>4127.75</c:v>
                </c:pt>
                <c:pt idx="23">
                  <c:v>4151.75</c:v>
                </c:pt>
                <c:pt idx="24">
                  <c:v>4161</c:v>
                </c:pt>
                <c:pt idx="25">
                  <c:v>4177</c:v>
                </c:pt>
                <c:pt idx="26">
                  <c:v>4194.75</c:v>
                </c:pt>
                <c:pt idx="27">
                  <c:v>4164.25</c:v>
                </c:pt>
                <c:pt idx="28">
                  <c:v>4206.25</c:v>
                </c:pt>
                <c:pt idx="29">
                  <c:v>4167</c:v>
                </c:pt>
                <c:pt idx="30">
                  <c:v>4163.25</c:v>
                </c:pt>
                <c:pt idx="31">
                  <c:v>4169.5</c:v>
                </c:pt>
                <c:pt idx="32">
                  <c:v>4158.25</c:v>
                </c:pt>
                <c:pt idx="33">
                  <c:v>4238.5</c:v>
                </c:pt>
                <c:pt idx="34">
                  <c:v>4297.75</c:v>
                </c:pt>
                <c:pt idx="35">
                  <c:v>4305.75</c:v>
                </c:pt>
                <c:pt idx="36">
                  <c:v>4304.75</c:v>
                </c:pt>
                <c:pt idx="37">
                  <c:v>4325.5</c:v>
                </c:pt>
                <c:pt idx="38">
                  <c:v>4423.25</c:v>
                </c:pt>
                <c:pt idx="39">
                  <c:v>4439.5</c:v>
                </c:pt>
                <c:pt idx="40">
                  <c:v>4485.5</c:v>
                </c:pt>
                <c:pt idx="41">
                  <c:v>4498</c:v>
                </c:pt>
                <c:pt idx="42">
                  <c:v>4491.25</c:v>
                </c:pt>
                <c:pt idx="43">
                  <c:v>4478.5</c:v>
                </c:pt>
                <c:pt idx="44">
                  <c:v>4523.75</c:v>
                </c:pt>
                <c:pt idx="45">
                  <c:v>4551.5</c:v>
                </c:pt>
                <c:pt idx="46">
                  <c:v>4560.5</c:v>
                </c:pt>
                <c:pt idx="47">
                  <c:v>4609.25</c:v>
                </c:pt>
                <c:pt idx="48">
                  <c:v>4592.5</c:v>
                </c:pt>
                <c:pt idx="49">
                  <c:v>4633.5</c:v>
                </c:pt>
                <c:pt idx="50">
                  <c:v>4544.75</c:v>
                </c:pt>
                <c:pt idx="51">
                  <c:v>4431.25</c:v>
                </c:pt>
                <c:pt idx="52">
                  <c:v>4455.25</c:v>
                </c:pt>
                <c:pt idx="53">
                  <c:v>4449.5</c:v>
                </c:pt>
                <c:pt idx="54">
                  <c:v>4509</c:v>
                </c:pt>
                <c:pt idx="55">
                  <c:v>4530.75</c:v>
                </c:pt>
                <c:pt idx="56">
                  <c:v>4539.75</c:v>
                </c:pt>
                <c:pt idx="57">
                  <c:v>4547.5</c:v>
                </c:pt>
                <c:pt idx="58">
                  <c:v>4477.5</c:v>
                </c:pt>
                <c:pt idx="59">
                  <c:v>4543.5</c:v>
                </c:pt>
                <c:pt idx="60">
                  <c:v>4562</c:v>
                </c:pt>
                <c:pt idx="61">
                  <c:v>4371.25</c:v>
                </c:pt>
                <c:pt idx="62">
                  <c:v>4419</c:v>
                </c:pt>
                <c:pt idx="63">
                  <c:v>4415.75</c:v>
                </c:pt>
                <c:pt idx="64">
                  <c:v>4417.5</c:v>
                </c:pt>
                <c:pt idx="65">
                  <c:v>4407.75</c:v>
                </c:pt>
                <c:pt idx="66">
                  <c:v>4414.25</c:v>
                </c:pt>
                <c:pt idx="67">
                  <c:v>4290.5</c:v>
                </c:pt>
                <c:pt idx="68">
                  <c:v>4197.5</c:v>
                </c:pt>
                <c:pt idx="69">
                  <c:v>4264.75</c:v>
                </c:pt>
                <c:pt idx="70">
                  <c:v>4337.75</c:v>
                </c:pt>
                <c:pt idx="71">
                  <c:v>4391.75</c:v>
                </c:pt>
                <c:pt idx="72">
                  <c:v>4524.25</c:v>
                </c:pt>
                <c:pt idx="73">
                  <c:v>4536.75</c:v>
                </c:pt>
                <c:pt idx="74">
                  <c:v>4534.5</c:v>
                </c:pt>
                <c:pt idx="75">
                  <c:v>4571</c:v>
                </c:pt>
                <c:pt idx="76">
                  <c:v>4597</c:v>
                </c:pt>
                <c:pt idx="77">
                  <c:v>4579.5</c:v>
                </c:pt>
                <c:pt idx="78">
                  <c:v>4597.5</c:v>
                </c:pt>
                <c:pt idx="79">
                  <c:v>4764.25</c:v>
                </c:pt>
                <c:pt idx="80">
                  <c:v>4802.25</c:v>
                </c:pt>
                <c:pt idx="81">
                  <c:v>4821.5</c:v>
                </c:pt>
                <c:pt idx="82">
                  <c:v>4830.75</c:v>
                </c:pt>
                <c:pt idx="83">
                  <c:v>4821.75</c:v>
                </c:pt>
                <c:pt idx="84">
                  <c:v>4834.5</c:v>
                </c:pt>
                <c:pt idx="85">
                  <c:v>4836.25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29-4A33-92D0-AB07EF7B0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43280"/>
        <c:axId val="1451442320"/>
      </c:scatterChart>
      <c:valAx>
        <c:axId val="1451443280"/>
        <c:scaling>
          <c:orientation val="minMax"/>
          <c:max val="45291"/>
          <c:min val="449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42320"/>
        <c:crosses val="autoZero"/>
        <c:crossBetween val="midCat"/>
      </c:valAx>
      <c:valAx>
        <c:axId val="1451442320"/>
        <c:scaling>
          <c:orientation val="minMax"/>
          <c:min val="3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43280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2023 ES Q4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8083517260672E-2"/>
          <c:y val="7.9125413081781171E-2"/>
          <c:w val="0.89960907767385589"/>
          <c:h val="0.82177544241934353"/>
        </c:manualLayout>
      </c:layout>
      <c:stockChart>
        <c:ser>
          <c:idx val="0"/>
          <c:order val="0"/>
          <c:tx>
            <c:strRef>
              <c:f>ES!$C$1</c:f>
              <c:strCache>
                <c:ptCount val="1"/>
                <c:pt idx="0">
                  <c:v>Open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ES!$C$2:$C$258</c:f>
              <c:numCache>
                <c:formatCode>General</c:formatCode>
                <c:ptCount val="257"/>
                <c:pt idx="0">
                  <c:v>3881</c:v>
                </c:pt>
                <c:pt idx="1">
                  <c:v>3869</c:v>
                </c:pt>
                <c:pt idx="2">
                  <c:v>3852.75</c:v>
                </c:pt>
                <c:pt idx="3">
                  <c:v>3861.25</c:v>
                </c:pt>
                <c:pt idx="4">
                  <c:v>3939.5</c:v>
                </c:pt>
                <c:pt idx="5">
                  <c:v>3907.5</c:v>
                </c:pt>
                <c:pt idx="6">
                  <c:v>3957.5</c:v>
                </c:pt>
                <c:pt idx="7">
                  <c:v>3999.75</c:v>
                </c:pt>
                <c:pt idx="8">
                  <c:v>3968.25</c:v>
                </c:pt>
                <c:pt idx="9">
                  <c:v>4014.75</c:v>
                </c:pt>
                <c:pt idx="10">
                  <c:v>4018.25</c:v>
                </c:pt>
                <c:pt idx="11">
                  <c:v>4022</c:v>
                </c:pt>
                <c:pt idx="12">
                  <c:v>3923</c:v>
                </c:pt>
                <c:pt idx="13">
                  <c:v>3929.75</c:v>
                </c:pt>
                <c:pt idx="14">
                  <c:v>3996.5</c:v>
                </c:pt>
                <c:pt idx="15">
                  <c:v>4018</c:v>
                </c:pt>
                <c:pt idx="16">
                  <c:v>3987.5</c:v>
                </c:pt>
                <c:pt idx="17">
                  <c:v>4059</c:v>
                </c:pt>
                <c:pt idx="18">
                  <c:v>4063.75</c:v>
                </c:pt>
                <c:pt idx="19">
                  <c:v>4054.5</c:v>
                </c:pt>
                <c:pt idx="20">
                  <c:v>4036.75</c:v>
                </c:pt>
                <c:pt idx="21">
                  <c:v>4077.75</c:v>
                </c:pt>
                <c:pt idx="22">
                  <c:v>4173.75</c:v>
                </c:pt>
                <c:pt idx="23">
                  <c:v>4140.5</c:v>
                </c:pt>
                <c:pt idx="24">
                  <c:v>4121.25</c:v>
                </c:pt>
                <c:pt idx="25">
                  <c:v>4111</c:v>
                </c:pt>
                <c:pt idx="26">
                  <c:v>4153.75</c:v>
                </c:pt>
                <c:pt idx="27">
                  <c:v>4165.5</c:v>
                </c:pt>
                <c:pt idx="28">
                  <c:v>4078.5</c:v>
                </c:pt>
                <c:pt idx="29">
                  <c:v>4107</c:v>
                </c:pt>
                <c:pt idx="30">
                  <c:v>4131.5</c:v>
                </c:pt>
                <c:pt idx="31">
                  <c:v>4122</c:v>
                </c:pt>
                <c:pt idx="32">
                  <c:v>4103.75</c:v>
                </c:pt>
                <c:pt idx="33">
                  <c:v>4076.25</c:v>
                </c:pt>
                <c:pt idx="34">
                  <c:v>4081.25</c:v>
                </c:pt>
                <c:pt idx="35">
                  <c:v>4045.25</c:v>
                </c:pt>
                <c:pt idx="36">
                  <c:v>4009</c:v>
                </c:pt>
                <c:pt idx="37">
                  <c:v>4028.5</c:v>
                </c:pt>
                <c:pt idx="38">
                  <c:v>3965.25</c:v>
                </c:pt>
                <c:pt idx="39">
                  <c:v>4010.25</c:v>
                </c:pt>
                <c:pt idx="40">
                  <c:v>3982.75</c:v>
                </c:pt>
                <c:pt idx="41">
                  <c:v>3963.75</c:v>
                </c:pt>
                <c:pt idx="42">
                  <c:v>3935</c:v>
                </c:pt>
                <c:pt idx="43">
                  <c:v>4005</c:v>
                </c:pt>
                <c:pt idx="44">
                  <c:v>4057.75</c:v>
                </c:pt>
                <c:pt idx="45">
                  <c:v>4051.25</c:v>
                </c:pt>
                <c:pt idx="46">
                  <c:v>3990.25</c:v>
                </c:pt>
                <c:pt idx="47">
                  <c:v>4002.5</c:v>
                </c:pt>
                <c:pt idx="48">
                  <c:v>3913.5</c:v>
                </c:pt>
                <c:pt idx="49">
                  <c:v>3852.25</c:v>
                </c:pt>
                <c:pt idx="50">
                  <c:v>3943.25</c:v>
                </c:pt>
                <c:pt idx="51">
                  <c:v>3890.75</c:v>
                </c:pt>
                <c:pt idx="52">
                  <c:v>3901</c:v>
                </c:pt>
                <c:pt idx="53">
                  <c:v>3981.5</c:v>
                </c:pt>
                <c:pt idx="54">
                  <c:v>3954.5</c:v>
                </c:pt>
                <c:pt idx="55">
                  <c:v>4020</c:v>
                </c:pt>
                <c:pt idx="56">
                  <c:v>4035.75</c:v>
                </c:pt>
                <c:pt idx="57">
                  <c:v>3996.5</c:v>
                </c:pt>
                <c:pt idx="58">
                  <c:v>3962.5</c:v>
                </c:pt>
                <c:pt idx="59">
                  <c:v>4026</c:v>
                </c:pt>
                <c:pt idx="60">
                  <c:v>4002.25</c:v>
                </c:pt>
                <c:pt idx="61">
                  <c:v>4044.5</c:v>
                </c:pt>
                <c:pt idx="62">
                  <c:v>4085</c:v>
                </c:pt>
                <c:pt idx="63">
                  <c:v>4090.25</c:v>
                </c:pt>
                <c:pt idx="64">
                  <c:v>4132.5</c:v>
                </c:pt>
                <c:pt idx="65">
                  <c:v>4160.25</c:v>
                </c:pt>
                <c:pt idx="66">
                  <c:v>4120</c:v>
                </c:pt>
                <c:pt idx="67">
                  <c:v>4107.75</c:v>
                </c:pt>
                <c:pt idx="68">
                  <c:v>4105.75</c:v>
                </c:pt>
                <c:pt idx="69">
                  <c:v>4142.25</c:v>
                </c:pt>
                <c:pt idx="70">
                  <c:v>4158.25</c:v>
                </c:pt>
                <c:pt idx="71">
                  <c:v>4130.25</c:v>
                </c:pt>
                <c:pt idx="72">
                  <c:v>4166.25</c:v>
                </c:pt>
                <c:pt idx="73">
                  <c:v>4161</c:v>
                </c:pt>
                <c:pt idx="74">
                  <c:v>4193.5</c:v>
                </c:pt>
                <c:pt idx="75">
                  <c:v>4158.5</c:v>
                </c:pt>
                <c:pt idx="76">
                  <c:v>4146.25</c:v>
                </c:pt>
                <c:pt idx="77">
                  <c:v>4155.75</c:v>
                </c:pt>
                <c:pt idx="78">
                  <c:v>4153.5</c:v>
                </c:pt>
                <c:pt idx="79">
                  <c:v>4138.5</c:v>
                </c:pt>
                <c:pt idx="80">
                  <c:v>4098.75</c:v>
                </c:pt>
                <c:pt idx="81">
                  <c:v>4099.75</c:v>
                </c:pt>
                <c:pt idx="82">
                  <c:v>4144.5</c:v>
                </c:pt>
                <c:pt idx="83">
                  <c:v>4184.25</c:v>
                </c:pt>
                <c:pt idx="84">
                  <c:v>4177</c:v>
                </c:pt>
                <c:pt idx="85">
                  <c:v>4141.5</c:v>
                </c:pt>
                <c:pt idx="86">
                  <c:v>4095.25</c:v>
                </c:pt>
                <c:pt idx="87">
                  <c:v>4114.5</c:v>
                </c:pt>
                <c:pt idx="88">
                  <c:v>4154.75</c:v>
                </c:pt>
                <c:pt idx="89">
                  <c:v>4135.5</c:v>
                </c:pt>
                <c:pt idx="90">
                  <c:v>4162.75</c:v>
                </c:pt>
                <c:pt idx="91">
                  <c:v>4141.5</c:v>
                </c:pt>
                <c:pt idx="92">
                  <c:v>4155.75</c:v>
                </c:pt>
                <c:pt idx="93">
                  <c:v>4143</c:v>
                </c:pt>
                <c:pt idx="94">
                  <c:v>4139</c:v>
                </c:pt>
                <c:pt idx="95">
                  <c:v>4143.75</c:v>
                </c:pt>
                <c:pt idx="96">
                  <c:v>4167.25</c:v>
                </c:pt>
                <c:pt idx="97">
                  <c:v>4219.75</c:v>
                </c:pt>
                <c:pt idx="98">
                  <c:v>4204.5</c:v>
                </c:pt>
                <c:pt idx="99">
                  <c:v>4187.75</c:v>
                </c:pt>
                <c:pt idx="100">
                  <c:v>4140</c:v>
                </c:pt>
                <c:pt idx="101">
                  <c:v>4160.75</c:v>
                </c:pt>
                <c:pt idx="102">
                  <c:v>4166.25</c:v>
                </c:pt>
                <c:pt idx="103">
                  <c:v>4221.5</c:v>
                </c:pt>
                <c:pt idx="104">
                  <c:v>4233</c:v>
                </c:pt>
                <c:pt idx="105">
                  <c:v>4194.75</c:v>
                </c:pt>
                <c:pt idx="106">
                  <c:v>4191.25</c:v>
                </c:pt>
                <c:pt idx="107">
                  <c:v>4254.75</c:v>
                </c:pt>
                <c:pt idx="108">
                  <c:v>4292</c:v>
                </c:pt>
                <c:pt idx="109">
                  <c:v>4275.5</c:v>
                </c:pt>
                <c:pt idx="110">
                  <c:v>4292.75</c:v>
                </c:pt>
                <c:pt idx="111">
                  <c:v>4272.5</c:v>
                </c:pt>
                <c:pt idx="112">
                  <c:v>4305.25</c:v>
                </c:pt>
                <c:pt idx="113">
                  <c:v>4358.25</c:v>
                </c:pt>
                <c:pt idx="114">
                  <c:v>4402.75</c:v>
                </c:pt>
                <c:pt idx="115">
                  <c:v>4418.5</c:v>
                </c:pt>
                <c:pt idx="116">
                  <c:v>4408.25</c:v>
                </c:pt>
                <c:pt idx="117">
                  <c:v>4492.5</c:v>
                </c:pt>
                <c:pt idx="118">
                  <c:v>4448.25</c:v>
                </c:pt>
                <c:pt idx="119">
                  <c:v>4435</c:v>
                </c:pt>
                <c:pt idx="120">
                  <c:v>4422</c:v>
                </c:pt>
                <c:pt idx="121">
                  <c:v>4398</c:v>
                </c:pt>
                <c:pt idx="122">
                  <c:v>4386</c:v>
                </c:pt>
                <c:pt idx="123">
                  <c:v>4383</c:v>
                </c:pt>
                <c:pt idx="124">
                  <c:v>4379.5</c:v>
                </c:pt>
                <c:pt idx="125">
                  <c:v>4406.25</c:v>
                </c:pt>
                <c:pt idx="126">
                  <c:v>4414</c:v>
                </c:pt>
                <c:pt idx="127">
                  <c:v>4468.25</c:v>
                </c:pt>
                <c:pt idx="128">
                  <c:v>4482.75</c:v>
                </c:pt>
                <c:pt idx="129">
                  <c:v>4491.25</c:v>
                </c:pt>
                <c:pt idx="130">
                  <c:v>4471.25</c:v>
                </c:pt>
                <c:pt idx="131">
                  <c:v>4443.75</c:v>
                </c:pt>
                <c:pt idx="132">
                  <c:v>4434.75</c:v>
                </c:pt>
                <c:pt idx="133">
                  <c:v>4430</c:v>
                </c:pt>
                <c:pt idx="134">
                  <c:v>4453</c:v>
                </c:pt>
                <c:pt idx="135">
                  <c:v>4512.5</c:v>
                </c:pt>
                <c:pt idx="136">
                  <c:v>4526</c:v>
                </c:pt>
                <c:pt idx="137">
                  <c:v>4551.5</c:v>
                </c:pt>
                <c:pt idx="138">
                  <c:v>4536.75</c:v>
                </c:pt>
                <c:pt idx="139">
                  <c:v>4550</c:v>
                </c:pt>
                <c:pt idx="140">
                  <c:v>4595.25</c:v>
                </c:pt>
                <c:pt idx="141">
                  <c:v>4584.25</c:v>
                </c:pt>
                <c:pt idx="142">
                  <c:v>4581.75</c:v>
                </c:pt>
                <c:pt idx="143">
                  <c:v>4575.25</c:v>
                </c:pt>
                <c:pt idx="144">
                  <c:v>4580</c:v>
                </c:pt>
                <c:pt idx="145">
                  <c:v>4585.25</c:v>
                </c:pt>
                <c:pt idx="146">
                  <c:v>4629.25</c:v>
                </c:pt>
                <c:pt idx="147">
                  <c:v>4596.75</c:v>
                </c:pt>
                <c:pt idx="148">
                  <c:v>4611.5</c:v>
                </c:pt>
                <c:pt idx="149">
                  <c:v>4599.5</c:v>
                </c:pt>
                <c:pt idx="150">
                  <c:v>4567.75</c:v>
                </c:pt>
                <c:pt idx="151">
                  <c:v>4513.25</c:v>
                </c:pt>
                <c:pt idx="152">
                  <c:v>4538.5</c:v>
                </c:pt>
                <c:pt idx="153">
                  <c:v>4518.25</c:v>
                </c:pt>
                <c:pt idx="154">
                  <c:v>4510.75</c:v>
                </c:pt>
                <c:pt idx="155">
                  <c:v>4519.75</c:v>
                </c:pt>
                <c:pt idx="156">
                  <c:v>4509</c:v>
                </c:pt>
                <c:pt idx="157">
                  <c:v>4465.5</c:v>
                </c:pt>
                <c:pt idx="158">
                  <c:v>4472.5</c:v>
                </c:pt>
                <c:pt idx="159">
                  <c:v>4487.25</c:v>
                </c:pt>
                <c:pt idx="160">
                  <c:v>4448.25</c:v>
                </c:pt>
                <c:pt idx="161">
                  <c:v>4433</c:v>
                </c:pt>
                <c:pt idx="162">
                  <c:v>4353.5</c:v>
                </c:pt>
                <c:pt idx="163">
                  <c:v>4395</c:v>
                </c:pt>
                <c:pt idx="164">
                  <c:v>4431</c:v>
                </c:pt>
                <c:pt idx="165">
                  <c:v>4410.5</c:v>
                </c:pt>
                <c:pt idx="166">
                  <c:v>4463.5</c:v>
                </c:pt>
                <c:pt idx="167">
                  <c:v>4402.25</c:v>
                </c:pt>
                <c:pt idx="168">
                  <c:v>4437.75</c:v>
                </c:pt>
                <c:pt idx="169">
                  <c:v>4441</c:v>
                </c:pt>
                <c:pt idx="170">
                  <c:v>4509.25</c:v>
                </c:pt>
                <c:pt idx="171">
                  <c:v>4527.75</c:v>
                </c:pt>
                <c:pt idx="172">
                  <c:v>4542.75</c:v>
                </c:pt>
                <c:pt idx="173">
                  <c:v>4526.5</c:v>
                </c:pt>
                <c:pt idx="174">
                  <c:v>4517.5</c:v>
                </c:pt>
                <c:pt idx="175">
                  <c:v>4493</c:v>
                </c:pt>
                <c:pt idx="176">
                  <c:v>4438</c:v>
                </c:pt>
                <c:pt idx="177">
                  <c:v>4455.25</c:v>
                </c:pt>
                <c:pt idx="178">
                  <c:v>4538</c:v>
                </c:pt>
                <c:pt idx="179">
                  <c:v>4523.75</c:v>
                </c:pt>
                <c:pt idx="180">
                  <c:v>4515.25</c:v>
                </c:pt>
                <c:pt idx="181">
                  <c:v>4542</c:v>
                </c:pt>
                <c:pt idx="182">
                  <c:v>4537</c:v>
                </c:pt>
                <c:pt idx="183">
                  <c:v>4494.5</c:v>
                </c:pt>
                <c:pt idx="184">
                  <c:v>4490.5</c:v>
                </c:pt>
                <c:pt idx="185">
                  <c:v>4503.25</c:v>
                </c:pt>
                <c:pt idx="186">
                  <c:v>4415.75</c:v>
                </c:pt>
                <c:pt idx="187">
                  <c:v>4382.25</c:v>
                </c:pt>
                <c:pt idx="188">
                  <c:v>4348.25</c:v>
                </c:pt>
                <c:pt idx="189">
                  <c:v>4346.25</c:v>
                </c:pt>
                <c:pt idx="190">
                  <c:v>4325.5</c:v>
                </c:pt>
                <c:pt idx="191">
                  <c:v>4307.25</c:v>
                </c:pt>
                <c:pt idx="192">
                  <c:v>4369.75</c:v>
                </c:pt>
                <c:pt idx="193">
                  <c:v>4317.25</c:v>
                </c:pt>
                <c:pt idx="194">
                  <c:v>4301</c:v>
                </c:pt>
                <c:pt idx="195">
                  <c:v>4269.5</c:v>
                </c:pt>
                <c:pt idx="196">
                  <c:v>4290.75</c:v>
                </c:pt>
                <c:pt idx="197">
                  <c:v>4265.25</c:v>
                </c:pt>
                <c:pt idx="198">
                  <c:v>4321.75</c:v>
                </c:pt>
                <c:pt idx="199">
                  <c:v>4376</c:v>
                </c:pt>
                <c:pt idx="200">
                  <c:v>4402.5</c:v>
                </c:pt>
                <c:pt idx="201">
                  <c:v>4413.75</c:v>
                </c:pt>
                <c:pt idx="202">
                  <c:v>4395</c:v>
                </c:pt>
                <c:pt idx="203">
                  <c:v>4380.25</c:v>
                </c:pt>
                <c:pt idx="204">
                  <c:v>4369.25</c:v>
                </c:pt>
                <c:pt idx="205">
                  <c:v>4382.75</c:v>
                </c:pt>
                <c:pt idx="206">
                  <c:v>4347.75</c:v>
                </c:pt>
                <c:pt idx="207">
                  <c:v>4296.5</c:v>
                </c:pt>
                <c:pt idx="208">
                  <c:v>4231.25</c:v>
                </c:pt>
                <c:pt idx="209">
                  <c:v>4261.75</c:v>
                </c:pt>
                <c:pt idx="210">
                  <c:v>4253.5</c:v>
                </c:pt>
                <c:pt idx="211">
                  <c:v>4196.25</c:v>
                </c:pt>
                <c:pt idx="212">
                  <c:v>4172.75</c:v>
                </c:pt>
                <c:pt idx="213">
                  <c:v>4165.75</c:v>
                </c:pt>
                <c:pt idx="214">
                  <c:v>4191.5</c:v>
                </c:pt>
                <c:pt idx="215">
                  <c:v>4221.5</c:v>
                </c:pt>
                <c:pt idx="216">
                  <c:v>4294</c:v>
                </c:pt>
                <c:pt idx="217">
                  <c:v>4359.5</c:v>
                </c:pt>
                <c:pt idx="218">
                  <c:v>4382.5</c:v>
                </c:pt>
                <c:pt idx="219">
                  <c:v>4384</c:v>
                </c:pt>
                <c:pt idx="220">
                  <c:v>4402.25</c:v>
                </c:pt>
                <c:pt idx="221">
                  <c:v>4409</c:v>
                </c:pt>
                <c:pt idx="222">
                  <c:v>4383.75</c:v>
                </c:pt>
                <c:pt idx="223">
                  <c:v>4415.5</c:v>
                </c:pt>
                <c:pt idx="224">
                  <c:v>4486.5</c:v>
                </c:pt>
                <c:pt idx="225">
                  <c:v>4523.75</c:v>
                </c:pt>
                <c:pt idx="226">
                  <c:v>4513</c:v>
                </c:pt>
                <c:pt idx="227">
                  <c:v>4522.25</c:v>
                </c:pt>
                <c:pt idx="228">
                  <c:v>4524.5</c:v>
                </c:pt>
                <c:pt idx="229">
                  <c:v>4550</c:v>
                </c:pt>
                <c:pt idx="230">
                  <c:v>4566.5</c:v>
                </c:pt>
                <c:pt idx="231">
                  <c:v>4570.25</c:v>
                </c:pt>
                <c:pt idx="232">
                  <c:v>4566.25</c:v>
                </c:pt>
                <c:pt idx="233">
                  <c:v>4561.25</c:v>
                </c:pt>
                <c:pt idx="234">
                  <c:v>4555.25</c:v>
                </c:pt>
                <c:pt idx="235">
                  <c:v>4585.25</c:v>
                </c:pt>
                <c:pt idx="236">
                  <c:v>4566.25</c:v>
                </c:pt>
                <c:pt idx="237">
                  <c:v>4568.75</c:v>
                </c:pt>
                <c:pt idx="238">
                  <c:v>4566</c:v>
                </c:pt>
                <c:pt idx="239">
                  <c:v>4562</c:v>
                </c:pt>
                <c:pt idx="240">
                  <c:v>4597.25</c:v>
                </c:pt>
                <c:pt idx="241">
                  <c:v>4576.5</c:v>
                </c:pt>
                <c:pt idx="242">
                  <c:v>4581</c:v>
                </c:pt>
                <c:pt idx="243">
                  <c:v>4655.5</c:v>
                </c:pt>
                <c:pt idx="244">
                  <c:v>4672.75</c:v>
                </c:pt>
                <c:pt idx="245">
                  <c:v>4700.25</c:v>
                </c:pt>
                <c:pt idx="246">
                  <c:v>4779</c:v>
                </c:pt>
                <c:pt idx="247">
                  <c:v>4768.25</c:v>
                </c:pt>
                <c:pt idx="248">
                  <c:v>4782</c:v>
                </c:pt>
                <c:pt idx="249">
                  <c:v>4797.5</c:v>
                </c:pt>
                <c:pt idx="250">
                  <c:v>4810.5</c:v>
                </c:pt>
                <c:pt idx="251">
                  <c:v>4781.25</c:v>
                </c:pt>
                <c:pt idx="252">
                  <c:v>4806.25</c:v>
                </c:pt>
                <c:pt idx="253">
                  <c:v>4808.75</c:v>
                </c:pt>
                <c:pt idx="254">
                  <c:v>4822.25</c:v>
                </c:pt>
                <c:pt idx="255">
                  <c:v>4832</c:v>
                </c:pt>
                <c:pt idx="256">
                  <c:v>4828.5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9-4FC1-BCFC-E69A0F1BF482}"/>
            </c:ext>
          </c:extLst>
        </c:ser>
        <c:ser>
          <c:idx val="1"/>
          <c:order val="1"/>
          <c:tx>
            <c:strRef>
              <c:f>ES!$D$1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ES!$D$2:$D$258</c:f>
              <c:numCache>
                <c:formatCode>General</c:formatCode>
                <c:ptCount val="257"/>
                <c:pt idx="0">
                  <c:v>3901.5</c:v>
                </c:pt>
                <c:pt idx="1">
                  <c:v>3896.25</c:v>
                </c:pt>
                <c:pt idx="2">
                  <c:v>3853.5</c:v>
                </c:pt>
                <c:pt idx="3">
                  <c:v>3928.75</c:v>
                </c:pt>
                <c:pt idx="4">
                  <c:v>3973.25</c:v>
                </c:pt>
                <c:pt idx="5">
                  <c:v>3943.75</c:v>
                </c:pt>
                <c:pt idx="6">
                  <c:v>3990.75</c:v>
                </c:pt>
                <c:pt idx="7">
                  <c:v>4018.5</c:v>
                </c:pt>
                <c:pt idx="8">
                  <c:v>4024.25</c:v>
                </c:pt>
                <c:pt idx="9">
                  <c:v>4020.5</c:v>
                </c:pt>
                <c:pt idx="10">
                  <c:v>4035.25</c:v>
                </c:pt>
                <c:pt idx="11">
                  <c:v>4033.5</c:v>
                </c:pt>
                <c:pt idx="12">
                  <c:v>3940.25</c:v>
                </c:pt>
                <c:pt idx="13">
                  <c:v>3990.5</c:v>
                </c:pt>
                <c:pt idx="14">
                  <c:v>4056.75</c:v>
                </c:pt>
                <c:pt idx="15">
                  <c:v>4047.5</c:v>
                </c:pt>
                <c:pt idx="16">
                  <c:v>4035.75</c:v>
                </c:pt>
                <c:pt idx="17">
                  <c:v>4077</c:v>
                </c:pt>
                <c:pt idx="18">
                  <c:v>4109.25</c:v>
                </c:pt>
                <c:pt idx="19">
                  <c:v>4078</c:v>
                </c:pt>
                <c:pt idx="20">
                  <c:v>4091.25</c:v>
                </c:pt>
                <c:pt idx="21">
                  <c:v>4163.25</c:v>
                </c:pt>
                <c:pt idx="22">
                  <c:v>4208.5</c:v>
                </c:pt>
                <c:pt idx="23">
                  <c:v>4194</c:v>
                </c:pt>
                <c:pt idx="24">
                  <c:v>4136.5</c:v>
                </c:pt>
                <c:pt idx="25">
                  <c:v>4188.25</c:v>
                </c:pt>
                <c:pt idx="26">
                  <c:v>4168</c:v>
                </c:pt>
                <c:pt idx="27">
                  <c:v>4166.75</c:v>
                </c:pt>
                <c:pt idx="28">
                  <c:v>4104.25</c:v>
                </c:pt>
                <c:pt idx="29">
                  <c:v>4150.25</c:v>
                </c:pt>
                <c:pt idx="30">
                  <c:v>4170</c:v>
                </c:pt>
                <c:pt idx="31">
                  <c:v>4160</c:v>
                </c:pt>
                <c:pt idx="32">
                  <c:v>4145.5</c:v>
                </c:pt>
                <c:pt idx="33">
                  <c:v>4090.5</c:v>
                </c:pt>
                <c:pt idx="34">
                  <c:v>4081.75</c:v>
                </c:pt>
                <c:pt idx="35">
                  <c:v>4056.25</c:v>
                </c:pt>
                <c:pt idx="36">
                  <c:v>4025</c:v>
                </c:pt>
                <c:pt idx="37">
                  <c:v>4034.25</c:v>
                </c:pt>
                <c:pt idx="38">
                  <c:v>3984</c:v>
                </c:pt>
                <c:pt idx="39">
                  <c:v>4024.75</c:v>
                </c:pt>
                <c:pt idx="40">
                  <c:v>4003.5</c:v>
                </c:pt>
                <c:pt idx="41">
                  <c:v>3976.5</c:v>
                </c:pt>
                <c:pt idx="42">
                  <c:v>3995.25</c:v>
                </c:pt>
                <c:pt idx="43">
                  <c:v>4053</c:v>
                </c:pt>
                <c:pt idx="44">
                  <c:v>4082.5</c:v>
                </c:pt>
                <c:pt idx="45">
                  <c:v>4054</c:v>
                </c:pt>
                <c:pt idx="46">
                  <c:v>4003.25</c:v>
                </c:pt>
                <c:pt idx="47">
                  <c:v>4019.75</c:v>
                </c:pt>
                <c:pt idx="48">
                  <c:v>3934.75</c:v>
                </c:pt>
                <c:pt idx="49">
                  <c:v>3940.5</c:v>
                </c:pt>
                <c:pt idx="50">
                  <c:v>3972.5</c:v>
                </c:pt>
                <c:pt idx="51">
                  <c:v>3931.25</c:v>
                </c:pt>
                <c:pt idx="52">
                  <c:v>3999</c:v>
                </c:pt>
                <c:pt idx="53">
                  <c:v>3992.5</c:v>
                </c:pt>
                <c:pt idx="54">
                  <c:v>3989.5</c:v>
                </c:pt>
                <c:pt idx="55">
                  <c:v>4043.25</c:v>
                </c:pt>
                <c:pt idx="56">
                  <c:v>4073.75</c:v>
                </c:pt>
                <c:pt idx="57">
                  <c:v>4039.5</c:v>
                </c:pt>
                <c:pt idx="58">
                  <c:v>4005.25</c:v>
                </c:pt>
                <c:pt idx="59">
                  <c:v>4034.25</c:v>
                </c:pt>
                <c:pt idx="60">
                  <c:v>4009.5</c:v>
                </c:pt>
                <c:pt idx="61">
                  <c:v>4061.25</c:v>
                </c:pt>
                <c:pt idx="62">
                  <c:v>4087.75</c:v>
                </c:pt>
                <c:pt idx="63">
                  <c:v>4141.25</c:v>
                </c:pt>
                <c:pt idx="64">
                  <c:v>4157.75</c:v>
                </c:pt>
                <c:pt idx="65">
                  <c:v>4163.25</c:v>
                </c:pt>
                <c:pt idx="66">
                  <c:v>4127.75</c:v>
                </c:pt>
                <c:pt idx="67">
                  <c:v>4135.25</c:v>
                </c:pt>
                <c:pt idx="68">
                  <c:v>4140</c:v>
                </c:pt>
                <c:pt idx="69">
                  <c:v>4151.75</c:v>
                </c:pt>
                <c:pt idx="70">
                  <c:v>4161</c:v>
                </c:pt>
                <c:pt idx="71">
                  <c:v>4177</c:v>
                </c:pt>
                <c:pt idx="72">
                  <c:v>4189</c:v>
                </c:pt>
                <c:pt idx="73">
                  <c:v>4179.5</c:v>
                </c:pt>
                <c:pt idx="74">
                  <c:v>4194.75</c:v>
                </c:pt>
                <c:pt idx="75">
                  <c:v>4187.5</c:v>
                </c:pt>
                <c:pt idx="76">
                  <c:v>4171.75</c:v>
                </c:pt>
                <c:pt idx="77">
                  <c:v>4161</c:v>
                </c:pt>
                <c:pt idx="78">
                  <c:v>4164.25</c:v>
                </c:pt>
                <c:pt idx="79">
                  <c:v>4144.25</c:v>
                </c:pt>
                <c:pt idx="80">
                  <c:v>4109.75</c:v>
                </c:pt>
                <c:pt idx="81">
                  <c:v>4166.5</c:v>
                </c:pt>
                <c:pt idx="82">
                  <c:v>4193.75</c:v>
                </c:pt>
                <c:pt idx="83">
                  <c:v>4206.25</c:v>
                </c:pt>
                <c:pt idx="84">
                  <c:v>4177.25</c:v>
                </c:pt>
                <c:pt idx="85">
                  <c:v>4167</c:v>
                </c:pt>
                <c:pt idx="86">
                  <c:v>4098.25</c:v>
                </c:pt>
                <c:pt idx="87">
                  <c:v>4163.25</c:v>
                </c:pt>
                <c:pt idx="88">
                  <c:v>4157.5</c:v>
                </c:pt>
                <c:pt idx="89">
                  <c:v>4145.25</c:v>
                </c:pt>
                <c:pt idx="90">
                  <c:v>4169.5</c:v>
                </c:pt>
                <c:pt idx="91">
                  <c:v>4146.75</c:v>
                </c:pt>
                <c:pt idx="92">
                  <c:v>4158.25</c:v>
                </c:pt>
                <c:pt idx="93">
                  <c:v>4155.25</c:v>
                </c:pt>
                <c:pt idx="94">
                  <c:v>4148.75</c:v>
                </c:pt>
                <c:pt idx="95">
                  <c:v>4179</c:v>
                </c:pt>
                <c:pt idx="96">
                  <c:v>4215.5</c:v>
                </c:pt>
                <c:pt idx="97">
                  <c:v>4225.75</c:v>
                </c:pt>
                <c:pt idx="98">
                  <c:v>4221.75</c:v>
                </c:pt>
                <c:pt idx="99">
                  <c:v>4198.5</c:v>
                </c:pt>
                <c:pt idx="100">
                  <c:v>4143.75</c:v>
                </c:pt>
                <c:pt idx="101">
                  <c:v>4175.5</c:v>
                </c:pt>
                <c:pt idx="102">
                  <c:v>4221.25</c:v>
                </c:pt>
                <c:pt idx="103">
                  <c:v>4227.25</c:v>
                </c:pt>
                <c:pt idx="104">
                  <c:v>4238.5</c:v>
                </c:pt>
                <c:pt idx="105">
                  <c:v>4204.5</c:v>
                </c:pt>
                <c:pt idx="106">
                  <c:v>4239.75</c:v>
                </c:pt>
                <c:pt idx="107">
                  <c:v>4297.75</c:v>
                </c:pt>
                <c:pt idx="108">
                  <c:v>4305.75</c:v>
                </c:pt>
                <c:pt idx="109">
                  <c:v>4294.75</c:v>
                </c:pt>
                <c:pt idx="110">
                  <c:v>4304.75</c:v>
                </c:pt>
                <c:pt idx="111">
                  <c:v>4302.5</c:v>
                </c:pt>
                <c:pt idx="112">
                  <c:v>4325.5</c:v>
                </c:pt>
                <c:pt idx="113">
                  <c:v>4389.5</c:v>
                </c:pt>
                <c:pt idx="114">
                  <c:v>4423.25</c:v>
                </c:pt>
                <c:pt idx="115">
                  <c:v>4439.5</c:v>
                </c:pt>
                <c:pt idx="116">
                  <c:v>4485.5</c:v>
                </c:pt>
                <c:pt idx="117">
                  <c:v>4493.5</c:v>
                </c:pt>
                <c:pt idx="118">
                  <c:v>4449</c:v>
                </c:pt>
                <c:pt idx="119">
                  <c:v>4444.75</c:v>
                </c:pt>
                <c:pt idx="120">
                  <c:v>4430.75</c:v>
                </c:pt>
                <c:pt idx="121">
                  <c:v>4425.5</c:v>
                </c:pt>
                <c:pt idx="122">
                  <c:v>4408</c:v>
                </c:pt>
                <c:pt idx="123">
                  <c:v>4403</c:v>
                </c:pt>
                <c:pt idx="124">
                  <c:v>4424.75</c:v>
                </c:pt>
                <c:pt idx="125">
                  <c:v>4430.25</c:v>
                </c:pt>
                <c:pt idx="126">
                  <c:v>4437.75</c:v>
                </c:pt>
                <c:pt idx="127">
                  <c:v>4498</c:v>
                </c:pt>
                <c:pt idx="128">
                  <c:v>4494</c:v>
                </c:pt>
                <c:pt idx="129">
                  <c:v>4491.75</c:v>
                </c:pt>
                <c:pt idx="130">
                  <c:v>4491.25</c:v>
                </c:pt>
                <c:pt idx="131">
                  <c:v>4451</c:v>
                </c:pt>
                <c:pt idx="132">
                  <c:v>4476</c:v>
                </c:pt>
                <c:pt idx="133">
                  <c:v>4446.75</c:v>
                </c:pt>
                <c:pt idx="134">
                  <c:v>4478.5</c:v>
                </c:pt>
                <c:pt idx="135">
                  <c:v>4523.75</c:v>
                </c:pt>
                <c:pt idx="136">
                  <c:v>4551.5</c:v>
                </c:pt>
                <c:pt idx="137">
                  <c:v>4560.5</c:v>
                </c:pt>
                <c:pt idx="138">
                  <c:v>4565.75</c:v>
                </c:pt>
                <c:pt idx="139">
                  <c:v>4594.5</c:v>
                </c:pt>
                <c:pt idx="140">
                  <c:v>4609.25</c:v>
                </c:pt>
                <c:pt idx="141">
                  <c:v>4594.25</c:v>
                </c:pt>
                <c:pt idx="142">
                  <c:v>4584</c:v>
                </c:pt>
                <c:pt idx="143">
                  <c:v>4592.5</c:v>
                </c:pt>
                <c:pt idx="144">
                  <c:v>4608.75</c:v>
                </c:pt>
                <c:pt idx="145">
                  <c:v>4610.75</c:v>
                </c:pt>
                <c:pt idx="146">
                  <c:v>4633.5</c:v>
                </c:pt>
                <c:pt idx="147">
                  <c:v>4616.5</c:v>
                </c:pt>
                <c:pt idx="148">
                  <c:v>4619.25</c:v>
                </c:pt>
                <c:pt idx="149">
                  <c:v>4609.25</c:v>
                </c:pt>
                <c:pt idx="150">
                  <c:v>4570.25</c:v>
                </c:pt>
                <c:pt idx="151">
                  <c:v>4540.5</c:v>
                </c:pt>
                <c:pt idx="152">
                  <c:v>4560.75</c:v>
                </c:pt>
                <c:pt idx="153">
                  <c:v>4539.75</c:v>
                </c:pt>
                <c:pt idx="154">
                  <c:v>4522.25</c:v>
                </c:pt>
                <c:pt idx="155">
                  <c:v>4521.5</c:v>
                </c:pt>
                <c:pt idx="156">
                  <c:v>4544.75</c:v>
                </c:pt>
                <c:pt idx="157">
                  <c:v>4493</c:v>
                </c:pt>
                <c:pt idx="158">
                  <c:v>4507.75</c:v>
                </c:pt>
                <c:pt idx="159">
                  <c:v>4491</c:v>
                </c:pt>
                <c:pt idx="160">
                  <c:v>4465.5</c:v>
                </c:pt>
                <c:pt idx="161">
                  <c:v>4435.75</c:v>
                </c:pt>
                <c:pt idx="162">
                  <c:v>4396</c:v>
                </c:pt>
                <c:pt idx="163">
                  <c:v>4421</c:v>
                </c:pt>
                <c:pt idx="164">
                  <c:v>4431.25</c:v>
                </c:pt>
                <c:pt idx="165">
                  <c:v>4455.25</c:v>
                </c:pt>
                <c:pt idx="166">
                  <c:v>4468.75</c:v>
                </c:pt>
                <c:pt idx="167">
                  <c:v>4429</c:v>
                </c:pt>
                <c:pt idx="168">
                  <c:v>4449.5</c:v>
                </c:pt>
                <c:pt idx="169">
                  <c:v>4509</c:v>
                </c:pt>
                <c:pt idx="170">
                  <c:v>4530.75</c:v>
                </c:pt>
                <c:pt idx="171">
                  <c:v>4539.75</c:v>
                </c:pt>
                <c:pt idx="172">
                  <c:v>4547.5</c:v>
                </c:pt>
                <c:pt idx="173">
                  <c:v>4528.25</c:v>
                </c:pt>
                <c:pt idx="174">
                  <c:v>4520.75</c:v>
                </c:pt>
                <c:pt idx="175">
                  <c:v>4494.25</c:v>
                </c:pt>
                <c:pt idx="176">
                  <c:v>4463</c:v>
                </c:pt>
                <c:pt idx="177">
                  <c:v>4477.5</c:v>
                </c:pt>
                <c:pt idx="178">
                  <c:v>4543.5</c:v>
                </c:pt>
                <c:pt idx="179">
                  <c:v>4539</c:v>
                </c:pt>
                <c:pt idx="180">
                  <c:v>4530.25</c:v>
                </c:pt>
                <c:pt idx="181">
                  <c:v>4562</c:v>
                </c:pt>
                <c:pt idx="182">
                  <c:v>4540.5</c:v>
                </c:pt>
                <c:pt idx="183">
                  <c:v>4514.5</c:v>
                </c:pt>
                <c:pt idx="184">
                  <c:v>4496.75</c:v>
                </c:pt>
                <c:pt idx="185">
                  <c:v>4507.5</c:v>
                </c:pt>
                <c:pt idx="186">
                  <c:v>4418.5</c:v>
                </c:pt>
                <c:pt idx="187">
                  <c:v>4399</c:v>
                </c:pt>
                <c:pt idx="188">
                  <c:v>4381.5</c:v>
                </c:pt>
                <c:pt idx="189">
                  <c:v>4354</c:v>
                </c:pt>
                <c:pt idx="190">
                  <c:v>4331.75</c:v>
                </c:pt>
                <c:pt idx="191">
                  <c:v>4355.75</c:v>
                </c:pt>
                <c:pt idx="192">
                  <c:v>4371.25</c:v>
                </c:pt>
                <c:pt idx="193">
                  <c:v>4337.75</c:v>
                </c:pt>
                <c:pt idx="194">
                  <c:v>4317</c:v>
                </c:pt>
                <c:pt idx="195">
                  <c:v>4304</c:v>
                </c:pt>
                <c:pt idx="196">
                  <c:v>4300.75</c:v>
                </c:pt>
                <c:pt idx="197">
                  <c:v>4358.5</c:v>
                </c:pt>
                <c:pt idx="198">
                  <c:v>4375.75</c:v>
                </c:pt>
                <c:pt idx="199">
                  <c:v>4419</c:v>
                </c:pt>
                <c:pt idx="200">
                  <c:v>4415.75</c:v>
                </c:pt>
                <c:pt idx="201">
                  <c:v>4417.5</c:v>
                </c:pt>
                <c:pt idx="202">
                  <c:v>4407.75</c:v>
                </c:pt>
                <c:pt idx="203">
                  <c:v>4414.25</c:v>
                </c:pt>
                <c:pt idx="204">
                  <c:v>4423.25</c:v>
                </c:pt>
                <c:pt idx="205">
                  <c:v>4392.5</c:v>
                </c:pt>
                <c:pt idx="206">
                  <c:v>4366.5</c:v>
                </c:pt>
                <c:pt idx="207">
                  <c:v>4302.25</c:v>
                </c:pt>
                <c:pt idx="208">
                  <c:v>4280.75</c:v>
                </c:pt>
                <c:pt idx="209">
                  <c:v>4290.5</c:v>
                </c:pt>
                <c:pt idx="210">
                  <c:v>4253.5</c:v>
                </c:pt>
                <c:pt idx="211">
                  <c:v>4205</c:v>
                </c:pt>
                <c:pt idx="212">
                  <c:v>4176.75</c:v>
                </c:pt>
                <c:pt idx="213">
                  <c:v>4197.5</c:v>
                </c:pt>
                <c:pt idx="214">
                  <c:v>4215</c:v>
                </c:pt>
                <c:pt idx="215">
                  <c:v>4264.75</c:v>
                </c:pt>
                <c:pt idx="216">
                  <c:v>4337.75</c:v>
                </c:pt>
                <c:pt idx="217">
                  <c:v>4391.75</c:v>
                </c:pt>
                <c:pt idx="218">
                  <c:v>4389.5</c:v>
                </c:pt>
                <c:pt idx="219">
                  <c:v>4403.25</c:v>
                </c:pt>
                <c:pt idx="220">
                  <c:v>4407.75</c:v>
                </c:pt>
                <c:pt idx="221">
                  <c:v>4409.5</c:v>
                </c:pt>
                <c:pt idx="222">
                  <c:v>4435.5</c:v>
                </c:pt>
                <c:pt idx="223">
                  <c:v>4436.75</c:v>
                </c:pt>
                <c:pt idx="224">
                  <c:v>4524.25</c:v>
                </c:pt>
                <c:pt idx="225">
                  <c:v>4536.75</c:v>
                </c:pt>
                <c:pt idx="226">
                  <c:v>4526.25</c:v>
                </c:pt>
                <c:pt idx="227">
                  <c:v>4534.5</c:v>
                </c:pt>
                <c:pt idx="228">
                  <c:v>4571</c:v>
                </c:pt>
                <c:pt idx="229">
                  <c:v>4554.75</c:v>
                </c:pt>
                <c:pt idx="230">
                  <c:v>4580.5</c:v>
                </c:pt>
                <c:pt idx="231">
                  <c:v>4572.75</c:v>
                </c:pt>
                <c:pt idx="232">
                  <c:v>4571</c:v>
                </c:pt>
                <c:pt idx="233">
                  <c:v>4570</c:v>
                </c:pt>
                <c:pt idx="234">
                  <c:v>4577.25</c:v>
                </c:pt>
                <c:pt idx="235">
                  <c:v>4597</c:v>
                </c:pt>
                <c:pt idx="236">
                  <c:v>4579.5</c:v>
                </c:pt>
                <c:pt idx="237">
                  <c:v>4607.75</c:v>
                </c:pt>
                <c:pt idx="238">
                  <c:v>4579.75</c:v>
                </c:pt>
                <c:pt idx="239">
                  <c:v>4585.5</c:v>
                </c:pt>
                <c:pt idx="240">
                  <c:v>4597.5</c:v>
                </c:pt>
                <c:pt idx="241">
                  <c:v>4596</c:v>
                </c:pt>
                <c:pt idx="242">
                  <c:v>4613.75</c:v>
                </c:pt>
                <c:pt idx="243">
                  <c:v>4679.5</c:v>
                </c:pt>
                <c:pt idx="244">
                  <c:v>4700.25</c:v>
                </c:pt>
                <c:pt idx="245">
                  <c:v>4764.25</c:v>
                </c:pt>
                <c:pt idx="246">
                  <c:v>4791.75</c:v>
                </c:pt>
                <c:pt idx="247">
                  <c:v>4779.5</c:v>
                </c:pt>
                <c:pt idx="248">
                  <c:v>4802.25</c:v>
                </c:pt>
                <c:pt idx="249">
                  <c:v>4821.5</c:v>
                </c:pt>
                <c:pt idx="250">
                  <c:v>4830.75</c:v>
                </c:pt>
                <c:pt idx="251">
                  <c:v>4798.25</c:v>
                </c:pt>
                <c:pt idx="252">
                  <c:v>4821.75</c:v>
                </c:pt>
                <c:pt idx="253">
                  <c:v>4834.5</c:v>
                </c:pt>
                <c:pt idx="254">
                  <c:v>4836.25</c:v>
                </c:pt>
                <c:pt idx="255">
                  <c:v>4839.75</c:v>
                </c:pt>
                <c:pt idx="256">
                  <c:v>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9-4FC1-BCFC-E69A0F1BF482}"/>
            </c:ext>
          </c:extLst>
        </c:ser>
        <c:ser>
          <c:idx val="2"/>
          <c:order val="2"/>
          <c:tx>
            <c:strRef>
              <c:f>ES!$E$1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ES!$E$2:$E$258</c:f>
              <c:numCache>
                <c:formatCode>General</c:formatCode>
                <c:ptCount val="257"/>
                <c:pt idx="0">
                  <c:v>3814.5</c:v>
                </c:pt>
                <c:pt idx="1">
                  <c:v>3836.5</c:v>
                </c:pt>
                <c:pt idx="2">
                  <c:v>3822.5</c:v>
                </c:pt>
                <c:pt idx="3">
                  <c:v>3829</c:v>
                </c:pt>
                <c:pt idx="4">
                  <c:v>3909.75</c:v>
                </c:pt>
                <c:pt idx="5">
                  <c:v>3897.25</c:v>
                </c:pt>
                <c:pt idx="6">
                  <c:v>3948.75</c:v>
                </c:pt>
                <c:pt idx="7">
                  <c:v>3957.25</c:v>
                </c:pt>
                <c:pt idx="8">
                  <c:v>3965.75</c:v>
                </c:pt>
                <c:pt idx="9">
                  <c:v>4008.25</c:v>
                </c:pt>
                <c:pt idx="10">
                  <c:v>4002.75</c:v>
                </c:pt>
                <c:pt idx="11">
                  <c:v>3943.75</c:v>
                </c:pt>
                <c:pt idx="12">
                  <c:v>3901.75</c:v>
                </c:pt>
                <c:pt idx="13">
                  <c:v>3912.25</c:v>
                </c:pt>
                <c:pt idx="14">
                  <c:v>3986.25</c:v>
                </c:pt>
                <c:pt idx="15">
                  <c:v>4005.25</c:v>
                </c:pt>
                <c:pt idx="16">
                  <c:v>3963.25</c:v>
                </c:pt>
                <c:pt idx="17">
                  <c:v>4027.25</c:v>
                </c:pt>
                <c:pt idx="18">
                  <c:v>4061.75</c:v>
                </c:pt>
                <c:pt idx="19">
                  <c:v>4029.5</c:v>
                </c:pt>
                <c:pt idx="20">
                  <c:v>4033.25</c:v>
                </c:pt>
                <c:pt idx="21">
                  <c:v>4048.5</c:v>
                </c:pt>
                <c:pt idx="22">
                  <c:v>4153.25</c:v>
                </c:pt>
                <c:pt idx="23">
                  <c:v>4135</c:v>
                </c:pt>
                <c:pt idx="24">
                  <c:v>4104</c:v>
                </c:pt>
                <c:pt idx="25">
                  <c:v>4098.25</c:v>
                </c:pt>
                <c:pt idx="26">
                  <c:v>4121.25</c:v>
                </c:pt>
                <c:pt idx="27">
                  <c:v>4078.25</c:v>
                </c:pt>
                <c:pt idx="28">
                  <c:v>4069.75</c:v>
                </c:pt>
                <c:pt idx="29">
                  <c:v>4101.5</c:v>
                </c:pt>
                <c:pt idx="30">
                  <c:v>4103.75</c:v>
                </c:pt>
                <c:pt idx="31">
                  <c:v>4113</c:v>
                </c:pt>
                <c:pt idx="32">
                  <c:v>4095.75</c:v>
                </c:pt>
                <c:pt idx="33">
                  <c:v>4055.75</c:v>
                </c:pt>
                <c:pt idx="34">
                  <c:v>4073.25</c:v>
                </c:pt>
                <c:pt idx="35">
                  <c:v>4002</c:v>
                </c:pt>
                <c:pt idx="36">
                  <c:v>3983.75</c:v>
                </c:pt>
                <c:pt idx="37">
                  <c:v>3974.25</c:v>
                </c:pt>
                <c:pt idx="38">
                  <c:v>3947.5</c:v>
                </c:pt>
                <c:pt idx="39">
                  <c:v>3978.5</c:v>
                </c:pt>
                <c:pt idx="40">
                  <c:v>3965</c:v>
                </c:pt>
                <c:pt idx="41">
                  <c:v>3943</c:v>
                </c:pt>
                <c:pt idx="42">
                  <c:v>3931</c:v>
                </c:pt>
                <c:pt idx="43">
                  <c:v>3998</c:v>
                </c:pt>
                <c:pt idx="44">
                  <c:v>4048</c:v>
                </c:pt>
                <c:pt idx="45">
                  <c:v>3982.5</c:v>
                </c:pt>
                <c:pt idx="46">
                  <c:v>3971.5</c:v>
                </c:pt>
                <c:pt idx="47">
                  <c:v>3909.5</c:v>
                </c:pt>
                <c:pt idx="48">
                  <c:v>3846.25</c:v>
                </c:pt>
                <c:pt idx="49">
                  <c:v>3840.75</c:v>
                </c:pt>
                <c:pt idx="50">
                  <c:v>3905.5</c:v>
                </c:pt>
                <c:pt idx="51">
                  <c:v>3869.5</c:v>
                </c:pt>
                <c:pt idx="52">
                  <c:v>3895</c:v>
                </c:pt>
                <c:pt idx="53">
                  <c:v>3932.5</c:v>
                </c:pt>
                <c:pt idx="54">
                  <c:v>3946.75</c:v>
                </c:pt>
                <c:pt idx="55">
                  <c:v>4003.5</c:v>
                </c:pt>
                <c:pt idx="56">
                  <c:v>3967.75</c:v>
                </c:pt>
                <c:pt idx="57">
                  <c:v>3948.5</c:v>
                </c:pt>
                <c:pt idx="58">
                  <c:v>3937.5</c:v>
                </c:pt>
                <c:pt idx="59">
                  <c:v>4000.25</c:v>
                </c:pt>
                <c:pt idx="60">
                  <c:v>3980.75</c:v>
                </c:pt>
                <c:pt idx="61">
                  <c:v>4032</c:v>
                </c:pt>
                <c:pt idx="62">
                  <c:v>4061.25</c:v>
                </c:pt>
                <c:pt idx="63">
                  <c:v>4088.5</c:v>
                </c:pt>
                <c:pt idx="64">
                  <c:v>4127.75</c:v>
                </c:pt>
                <c:pt idx="65">
                  <c:v>4115.25</c:v>
                </c:pt>
                <c:pt idx="66">
                  <c:v>4099</c:v>
                </c:pt>
                <c:pt idx="67">
                  <c:v>4096.5</c:v>
                </c:pt>
                <c:pt idx="68">
                  <c:v>4098.75</c:v>
                </c:pt>
                <c:pt idx="69">
                  <c:v>4128.75</c:v>
                </c:pt>
                <c:pt idx="70">
                  <c:v>4113.5</c:v>
                </c:pt>
                <c:pt idx="71">
                  <c:v>4124.5</c:v>
                </c:pt>
                <c:pt idx="72">
                  <c:v>4138</c:v>
                </c:pt>
                <c:pt idx="73">
                  <c:v>4148</c:v>
                </c:pt>
                <c:pt idx="74">
                  <c:v>4164.5</c:v>
                </c:pt>
                <c:pt idx="75">
                  <c:v>4157.75</c:v>
                </c:pt>
                <c:pt idx="76">
                  <c:v>4137</c:v>
                </c:pt>
                <c:pt idx="77">
                  <c:v>4135.25</c:v>
                </c:pt>
                <c:pt idx="78">
                  <c:v>4139</c:v>
                </c:pt>
                <c:pt idx="79">
                  <c:v>4091.5</c:v>
                </c:pt>
                <c:pt idx="80">
                  <c:v>4068.75</c:v>
                </c:pt>
                <c:pt idx="81">
                  <c:v>4097.25</c:v>
                </c:pt>
                <c:pt idx="82">
                  <c:v>4143.75</c:v>
                </c:pt>
                <c:pt idx="83">
                  <c:v>4182.25</c:v>
                </c:pt>
                <c:pt idx="84">
                  <c:v>4105.5</c:v>
                </c:pt>
                <c:pt idx="85">
                  <c:v>4105</c:v>
                </c:pt>
                <c:pt idx="86">
                  <c:v>4062.25</c:v>
                </c:pt>
                <c:pt idx="87">
                  <c:v>4111.5</c:v>
                </c:pt>
                <c:pt idx="88">
                  <c:v>4137.5</c:v>
                </c:pt>
                <c:pt idx="89">
                  <c:v>4131</c:v>
                </c:pt>
                <c:pt idx="90">
                  <c:v>4112.25</c:v>
                </c:pt>
                <c:pt idx="91">
                  <c:v>4121.5</c:v>
                </c:pt>
                <c:pt idx="92">
                  <c:v>4111.75</c:v>
                </c:pt>
                <c:pt idx="93">
                  <c:v>4123</c:v>
                </c:pt>
                <c:pt idx="94">
                  <c:v>4120</c:v>
                </c:pt>
                <c:pt idx="95">
                  <c:v>4125.75</c:v>
                </c:pt>
                <c:pt idx="96">
                  <c:v>4164.75</c:v>
                </c:pt>
                <c:pt idx="97">
                  <c:v>4191.5</c:v>
                </c:pt>
                <c:pt idx="98">
                  <c:v>4191</c:v>
                </c:pt>
                <c:pt idx="99">
                  <c:v>4153</c:v>
                </c:pt>
                <c:pt idx="100">
                  <c:v>4114</c:v>
                </c:pt>
                <c:pt idx="101">
                  <c:v>4137.5</c:v>
                </c:pt>
                <c:pt idx="102">
                  <c:v>4165.5</c:v>
                </c:pt>
                <c:pt idx="103">
                  <c:v>4220.25</c:v>
                </c:pt>
                <c:pt idx="104">
                  <c:v>4200</c:v>
                </c:pt>
                <c:pt idx="105">
                  <c:v>4174</c:v>
                </c:pt>
                <c:pt idx="106">
                  <c:v>4178</c:v>
                </c:pt>
                <c:pt idx="107">
                  <c:v>4249</c:v>
                </c:pt>
                <c:pt idx="108">
                  <c:v>4273</c:v>
                </c:pt>
                <c:pt idx="109">
                  <c:v>4268.5</c:v>
                </c:pt>
                <c:pt idx="110">
                  <c:v>4269.25</c:v>
                </c:pt>
                <c:pt idx="111">
                  <c:v>4264.5</c:v>
                </c:pt>
                <c:pt idx="112">
                  <c:v>4294</c:v>
                </c:pt>
                <c:pt idx="113">
                  <c:v>4351.25</c:v>
                </c:pt>
                <c:pt idx="114">
                  <c:v>4396</c:v>
                </c:pt>
                <c:pt idx="115">
                  <c:v>4383.5</c:v>
                </c:pt>
                <c:pt idx="116">
                  <c:v>4407.25</c:v>
                </c:pt>
                <c:pt idx="117">
                  <c:v>4451</c:v>
                </c:pt>
                <c:pt idx="118">
                  <c:v>4443</c:v>
                </c:pt>
                <c:pt idx="119">
                  <c:v>4410.5</c:v>
                </c:pt>
                <c:pt idx="120">
                  <c:v>4403.5</c:v>
                </c:pt>
                <c:pt idx="121">
                  <c:v>4393.75</c:v>
                </c:pt>
                <c:pt idx="122">
                  <c:v>4381.5</c:v>
                </c:pt>
                <c:pt idx="123">
                  <c:v>4368.5</c:v>
                </c:pt>
                <c:pt idx="124">
                  <c:v>4374.5</c:v>
                </c:pt>
                <c:pt idx="125">
                  <c:v>4399.25</c:v>
                </c:pt>
                <c:pt idx="126">
                  <c:v>4409.75</c:v>
                </c:pt>
                <c:pt idx="127">
                  <c:v>4465</c:v>
                </c:pt>
                <c:pt idx="128">
                  <c:v>4479.5</c:v>
                </c:pt>
                <c:pt idx="129">
                  <c:v>4488.25</c:v>
                </c:pt>
                <c:pt idx="130">
                  <c:v>4471</c:v>
                </c:pt>
                <c:pt idx="131">
                  <c:v>4419.5</c:v>
                </c:pt>
                <c:pt idx="132">
                  <c:v>4431.75</c:v>
                </c:pt>
                <c:pt idx="133">
                  <c:v>4424</c:v>
                </c:pt>
                <c:pt idx="134">
                  <c:v>4442</c:v>
                </c:pt>
                <c:pt idx="135">
                  <c:v>4497</c:v>
                </c:pt>
                <c:pt idx="136">
                  <c:v>4521.25</c:v>
                </c:pt>
                <c:pt idx="137">
                  <c:v>4531</c:v>
                </c:pt>
                <c:pt idx="138">
                  <c:v>4536.25</c:v>
                </c:pt>
                <c:pt idx="139">
                  <c:v>4545.25</c:v>
                </c:pt>
                <c:pt idx="140">
                  <c:v>4588.5</c:v>
                </c:pt>
                <c:pt idx="141">
                  <c:v>4557.25</c:v>
                </c:pt>
                <c:pt idx="142">
                  <c:v>4563</c:v>
                </c:pt>
                <c:pt idx="143">
                  <c:v>4568.75</c:v>
                </c:pt>
                <c:pt idx="144">
                  <c:v>4579.5</c:v>
                </c:pt>
                <c:pt idx="145">
                  <c:v>4573.75</c:v>
                </c:pt>
                <c:pt idx="146">
                  <c:v>4553.75</c:v>
                </c:pt>
                <c:pt idx="147">
                  <c:v>4588.75</c:v>
                </c:pt>
                <c:pt idx="148">
                  <c:v>4597.75</c:v>
                </c:pt>
                <c:pt idx="149">
                  <c:v>4591</c:v>
                </c:pt>
                <c:pt idx="150">
                  <c:v>4527.75</c:v>
                </c:pt>
                <c:pt idx="151">
                  <c:v>4505.75</c:v>
                </c:pt>
                <c:pt idx="152">
                  <c:v>4493.75</c:v>
                </c:pt>
                <c:pt idx="153">
                  <c:v>4510.5</c:v>
                </c:pt>
                <c:pt idx="154">
                  <c:v>4482</c:v>
                </c:pt>
                <c:pt idx="155">
                  <c:v>4478.25</c:v>
                </c:pt>
                <c:pt idx="156">
                  <c:v>4473.5</c:v>
                </c:pt>
                <c:pt idx="157">
                  <c:v>4459</c:v>
                </c:pt>
                <c:pt idx="158">
                  <c:v>4469</c:v>
                </c:pt>
                <c:pt idx="159">
                  <c:v>4447</c:v>
                </c:pt>
                <c:pt idx="160">
                  <c:v>4417</c:v>
                </c:pt>
                <c:pt idx="161">
                  <c:v>4378.5</c:v>
                </c:pt>
                <c:pt idx="162">
                  <c:v>4350</c:v>
                </c:pt>
                <c:pt idx="163">
                  <c:v>4372.25</c:v>
                </c:pt>
                <c:pt idx="164">
                  <c:v>4394.25</c:v>
                </c:pt>
                <c:pt idx="165">
                  <c:v>4409</c:v>
                </c:pt>
                <c:pt idx="166">
                  <c:v>4380.25</c:v>
                </c:pt>
                <c:pt idx="167">
                  <c:v>4365.25</c:v>
                </c:pt>
                <c:pt idx="168">
                  <c:v>4423.25</c:v>
                </c:pt>
                <c:pt idx="169">
                  <c:v>4438.5</c:v>
                </c:pt>
                <c:pt idx="170">
                  <c:v>4501</c:v>
                </c:pt>
                <c:pt idx="171">
                  <c:v>4512.75</c:v>
                </c:pt>
                <c:pt idx="172">
                  <c:v>4507.25</c:v>
                </c:pt>
                <c:pt idx="173">
                  <c:v>4515.25</c:v>
                </c:pt>
                <c:pt idx="174">
                  <c:v>4501</c:v>
                </c:pt>
                <c:pt idx="175">
                  <c:v>4447</c:v>
                </c:pt>
                <c:pt idx="176">
                  <c:v>4434.25</c:v>
                </c:pt>
                <c:pt idx="177">
                  <c:v>4451.5</c:v>
                </c:pt>
                <c:pt idx="178">
                  <c:v>4519.5</c:v>
                </c:pt>
                <c:pt idx="179">
                  <c:v>4507.25</c:v>
                </c:pt>
                <c:pt idx="180">
                  <c:v>4503</c:v>
                </c:pt>
                <c:pt idx="181">
                  <c:v>4528</c:v>
                </c:pt>
                <c:pt idx="182">
                  <c:v>4494</c:v>
                </c:pt>
                <c:pt idx="183">
                  <c:v>4490</c:v>
                </c:pt>
                <c:pt idx="184">
                  <c:v>4462.25</c:v>
                </c:pt>
                <c:pt idx="185">
                  <c:v>4443.5</c:v>
                </c:pt>
                <c:pt idx="186">
                  <c:v>4369</c:v>
                </c:pt>
                <c:pt idx="187">
                  <c:v>4357.25</c:v>
                </c:pt>
                <c:pt idx="188">
                  <c:v>4343.5</c:v>
                </c:pt>
                <c:pt idx="189">
                  <c:v>4305.5</c:v>
                </c:pt>
                <c:pt idx="190">
                  <c:v>4277</c:v>
                </c:pt>
                <c:pt idx="191">
                  <c:v>4301</c:v>
                </c:pt>
                <c:pt idx="192">
                  <c:v>4311</c:v>
                </c:pt>
                <c:pt idx="193">
                  <c:v>4295.5</c:v>
                </c:pt>
                <c:pt idx="194">
                  <c:v>4251.25</c:v>
                </c:pt>
                <c:pt idx="195">
                  <c:v>4254.25</c:v>
                </c:pt>
                <c:pt idx="196">
                  <c:v>4258</c:v>
                </c:pt>
                <c:pt idx="197">
                  <c:v>4251.5</c:v>
                </c:pt>
                <c:pt idx="198">
                  <c:v>4316</c:v>
                </c:pt>
                <c:pt idx="199">
                  <c:v>4371.25</c:v>
                </c:pt>
                <c:pt idx="200">
                  <c:v>4377.25</c:v>
                </c:pt>
                <c:pt idx="201">
                  <c:v>4355.5</c:v>
                </c:pt>
                <c:pt idx="202">
                  <c:v>4340.75</c:v>
                </c:pt>
                <c:pt idx="203">
                  <c:v>4377.75</c:v>
                </c:pt>
                <c:pt idx="204">
                  <c:v>4365.75</c:v>
                </c:pt>
                <c:pt idx="205">
                  <c:v>4330.75</c:v>
                </c:pt>
                <c:pt idx="206">
                  <c:v>4292.75</c:v>
                </c:pt>
                <c:pt idx="207">
                  <c:v>4245</c:v>
                </c:pt>
                <c:pt idx="208">
                  <c:v>4213.25</c:v>
                </c:pt>
                <c:pt idx="209">
                  <c:v>4242</c:v>
                </c:pt>
                <c:pt idx="210">
                  <c:v>4203.75</c:v>
                </c:pt>
                <c:pt idx="211">
                  <c:v>4146.25</c:v>
                </c:pt>
                <c:pt idx="212">
                  <c:v>4122.25</c:v>
                </c:pt>
                <c:pt idx="213">
                  <c:v>4152</c:v>
                </c:pt>
                <c:pt idx="214">
                  <c:v>4171.75</c:v>
                </c:pt>
                <c:pt idx="215">
                  <c:v>4215.5</c:v>
                </c:pt>
                <c:pt idx="216">
                  <c:v>4293.75</c:v>
                </c:pt>
                <c:pt idx="217">
                  <c:v>4358.25</c:v>
                </c:pt>
                <c:pt idx="218">
                  <c:v>4364.25</c:v>
                </c:pt>
                <c:pt idx="219">
                  <c:v>4372.25</c:v>
                </c:pt>
                <c:pt idx="220">
                  <c:v>4375</c:v>
                </c:pt>
                <c:pt idx="221">
                  <c:v>4357.75</c:v>
                </c:pt>
                <c:pt idx="222">
                  <c:v>4367.75</c:v>
                </c:pt>
                <c:pt idx="223">
                  <c:v>4407.25</c:v>
                </c:pt>
                <c:pt idx="224">
                  <c:v>4483.75</c:v>
                </c:pt>
                <c:pt idx="225">
                  <c:v>4510.75</c:v>
                </c:pt>
                <c:pt idx="226">
                  <c:v>4501.75</c:v>
                </c:pt>
                <c:pt idx="227">
                  <c:v>4512.75</c:v>
                </c:pt>
                <c:pt idx="228">
                  <c:v>4524.5</c:v>
                </c:pt>
                <c:pt idx="229">
                  <c:v>4537.75</c:v>
                </c:pt>
                <c:pt idx="230">
                  <c:v>4555</c:v>
                </c:pt>
                <c:pt idx="231">
                  <c:v>4567.5</c:v>
                </c:pt>
                <c:pt idx="232">
                  <c:v>4562.75</c:v>
                </c:pt>
                <c:pt idx="233">
                  <c:v>4555.5</c:v>
                </c:pt>
                <c:pt idx="234">
                  <c:v>4549.25</c:v>
                </c:pt>
                <c:pt idx="235">
                  <c:v>4555.5</c:v>
                </c:pt>
                <c:pt idx="236">
                  <c:v>4544.75</c:v>
                </c:pt>
                <c:pt idx="237">
                  <c:v>4562.5</c:v>
                </c:pt>
                <c:pt idx="238">
                  <c:v>4553.5</c:v>
                </c:pt>
                <c:pt idx="239">
                  <c:v>4558.25</c:v>
                </c:pt>
                <c:pt idx="240">
                  <c:v>4552</c:v>
                </c:pt>
                <c:pt idx="241">
                  <c:v>4569.75</c:v>
                </c:pt>
                <c:pt idx="242">
                  <c:v>4578.25</c:v>
                </c:pt>
                <c:pt idx="243">
                  <c:v>4653</c:v>
                </c:pt>
                <c:pt idx="244">
                  <c:v>4662.25</c:v>
                </c:pt>
                <c:pt idx="245">
                  <c:v>4696.75</c:v>
                </c:pt>
                <c:pt idx="246">
                  <c:v>4746.25</c:v>
                </c:pt>
                <c:pt idx="247">
                  <c:v>4757.25</c:v>
                </c:pt>
                <c:pt idx="248">
                  <c:v>4780.25</c:v>
                </c:pt>
                <c:pt idx="249">
                  <c:v>4796.5</c:v>
                </c:pt>
                <c:pt idx="250">
                  <c:v>4743.25</c:v>
                </c:pt>
                <c:pt idx="251">
                  <c:v>4755.5</c:v>
                </c:pt>
                <c:pt idx="252">
                  <c:v>4784.75</c:v>
                </c:pt>
                <c:pt idx="253">
                  <c:v>4808</c:v>
                </c:pt>
                <c:pt idx="254">
                  <c:v>4816.5</c:v>
                </c:pt>
                <c:pt idx="255">
                  <c:v>4828</c:v>
                </c:pt>
                <c:pt idx="256">
                  <c:v>4796.75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9-4FC1-BCFC-E69A0F1BF482}"/>
            </c:ext>
          </c:extLst>
        </c:ser>
        <c:ser>
          <c:idx val="3"/>
          <c:order val="3"/>
          <c:tx>
            <c:strRef>
              <c:f>ES!$F$1</c:f>
              <c:strCache>
                <c:ptCount val="1"/>
                <c:pt idx="0">
                  <c:v>Close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ES!$F$2:$F$258</c:f>
              <c:numCache>
                <c:formatCode>General</c:formatCode>
                <c:ptCount val="257"/>
                <c:pt idx="0">
                  <c:v>3839.25</c:v>
                </c:pt>
                <c:pt idx="1">
                  <c:v>3874</c:v>
                </c:pt>
                <c:pt idx="2">
                  <c:v>3831</c:v>
                </c:pt>
                <c:pt idx="3">
                  <c:v>3911.25</c:v>
                </c:pt>
                <c:pt idx="4">
                  <c:v>3911.5</c:v>
                </c:pt>
                <c:pt idx="5">
                  <c:v>3939.5</c:v>
                </c:pt>
                <c:pt idx="6">
                  <c:v>3989.5</c:v>
                </c:pt>
                <c:pt idx="7">
                  <c:v>4001.75</c:v>
                </c:pt>
                <c:pt idx="8">
                  <c:v>4015.25</c:v>
                </c:pt>
                <c:pt idx="9">
                  <c:v>4009.75</c:v>
                </c:pt>
                <c:pt idx="10">
                  <c:v>4011.25</c:v>
                </c:pt>
                <c:pt idx="11">
                  <c:v>3945.25</c:v>
                </c:pt>
                <c:pt idx="12">
                  <c:v>3922.75</c:v>
                </c:pt>
                <c:pt idx="13">
                  <c:v>3986.5</c:v>
                </c:pt>
                <c:pt idx="14">
                  <c:v>4032</c:v>
                </c:pt>
                <c:pt idx="15">
                  <c:v>4043.75</c:v>
                </c:pt>
                <c:pt idx="16">
                  <c:v>4033.25</c:v>
                </c:pt>
                <c:pt idx="17">
                  <c:v>4071.5</c:v>
                </c:pt>
                <c:pt idx="18">
                  <c:v>4082</c:v>
                </c:pt>
                <c:pt idx="19">
                  <c:v>4037.75</c:v>
                </c:pt>
                <c:pt idx="20">
                  <c:v>4086.75</c:v>
                </c:pt>
                <c:pt idx="21">
                  <c:v>4130.75</c:v>
                </c:pt>
                <c:pt idx="22">
                  <c:v>4188.25</c:v>
                </c:pt>
                <c:pt idx="23">
                  <c:v>4146.75</c:v>
                </c:pt>
                <c:pt idx="24">
                  <c:v>4123</c:v>
                </c:pt>
                <c:pt idx="25">
                  <c:v>4168.5</c:v>
                </c:pt>
                <c:pt idx="26">
                  <c:v>4128.5</c:v>
                </c:pt>
                <c:pt idx="27">
                  <c:v>4096.75</c:v>
                </c:pt>
                <c:pt idx="28">
                  <c:v>4099.25</c:v>
                </c:pt>
                <c:pt idx="29">
                  <c:v>4148.25</c:v>
                </c:pt>
                <c:pt idx="30">
                  <c:v>4140.5</c:v>
                </c:pt>
                <c:pt idx="31">
                  <c:v>4158.5</c:v>
                </c:pt>
                <c:pt idx="32">
                  <c:v>4098.5</c:v>
                </c:pt>
                <c:pt idx="33">
                  <c:v>4088.25</c:v>
                </c:pt>
                <c:pt idx="34">
                  <c:v>4075.75</c:v>
                </c:pt>
                <c:pt idx="35">
                  <c:v>4009.5</c:v>
                </c:pt>
                <c:pt idx="36">
                  <c:v>4000.75</c:v>
                </c:pt>
                <c:pt idx="37">
                  <c:v>4016.25</c:v>
                </c:pt>
                <c:pt idx="38">
                  <c:v>3973.5</c:v>
                </c:pt>
                <c:pt idx="39">
                  <c:v>3988.25</c:v>
                </c:pt>
                <c:pt idx="40">
                  <c:v>3969.25</c:v>
                </c:pt>
                <c:pt idx="41">
                  <c:v>3954.75</c:v>
                </c:pt>
                <c:pt idx="42">
                  <c:v>3986.25</c:v>
                </c:pt>
                <c:pt idx="43">
                  <c:v>4050</c:v>
                </c:pt>
                <c:pt idx="44">
                  <c:v>4052.75</c:v>
                </c:pt>
                <c:pt idx="45">
                  <c:v>3989</c:v>
                </c:pt>
                <c:pt idx="46">
                  <c:v>3995</c:v>
                </c:pt>
                <c:pt idx="47">
                  <c:v>3918.75</c:v>
                </c:pt>
                <c:pt idx="48">
                  <c:v>3864.25</c:v>
                </c:pt>
                <c:pt idx="49">
                  <c:v>3891.5</c:v>
                </c:pt>
                <c:pt idx="50">
                  <c:v>3949.5</c:v>
                </c:pt>
                <c:pt idx="51">
                  <c:v>3927.5</c:v>
                </c:pt>
                <c:pt idx="52">
                  <c:v>3993.5</c:v>
                </c:pt>
                <c:pt idx="53">
                  <c:v>3952.5</c:v>
                </c:pt>
                <c:pt idx="54">
                  <c:v>3986.25</c:v>
                </c:pt>
                <c:pt idx="55">
                  <c:v>4038</c:v>
                </c:pt>
                <c:pt idx="56">
                  <c:v>3971.5</c:v>
                </c:pt>
                <c:pt idx="57">
                  <c:v>3976</c:v>
                </c:pt>
                <c:pt idx="58">
                  <c:v>4003.25</c:v>
                </c:pt>
                <c:pt idx="59">
                  <c:v>4012.5</c:v>
                </c:pt>
                <c:pt idx="60">
                  <c:v>4006.25</c:v>
                </c:pt>
                <c:pt idx="61">
                  <c:v>4057.25</c:v>
                </c:pt>
                <c:pt idx="62">
                  <c:v>4081.25</c:v>
                </c:pt>
                <c:pt idx="63">
                  <c:v>4138.75</c:v>
                </c:pt>
                <c:pt idx="64">
                  <c:v>4154.5</c:v>
                </c:pt>
                <c:pt idx="65">
                  <c:v>4131.75</c:v>
                </c:pt>
                <c:pt idx="66">
                  <c:v>4117</c:v>
                </c:pt>
                <c:pt idx="67">
                  <c:v>4130.75</c:v>
                </c:pt>
                <c:pt idx="68">
                  <c:v>4139.5</c:v>
                </c:pt>
                <c:pt idx="69">
                  <c:v>4138.75</c:v>
                </c:pt>
                <c:pt idx="70">
                  <c:v>4119.25</c:v>
                </c:pt>
                <c:pt idx="71">
                  <c:v>4172.25</c:v>
                </c:pt>
                <c:pt idx="72">
                  <c:v>4164</c:v>
                </c:pt>
                <c:pt idx="73">
                  <c:v>4179.25</c:v>
                </c:pt>
                <c:pt idx="74">
                  <c:v>4177</c:v>
                </c:pt>
                <c:pt idx="75">
                  <c:v>4175.25</c:v>
                </c:pt>
                <c:pt idx="76">
                  <c:v>4156.75</c:v>
                </c:pt>
                <c:pt idx="77">
                  <c:v>4155.5</c:v>
                </c:pt>
                <c:pt idx="78">
                  <c:v>4159.5</c:v>
                </c:pt>
                <c:pt idx="79">
                  <c:v>4104.25</c:v>
                </c:pt>
                <c:pt idx="80">
                  <c:v>4075.5</c:v>
                </c:pt>
                <c:pt idx="81">
                  <c:v>4162.75</c:v>
                </c:pt>
                <c:pt idx="82">
                  <c:v>4191.25</c:v>
                </c:pt>
                <c:pt idx="83">
                  <c:v>4187.75</c:v>
                </c:pt>
                <c:pt idx="84">
                  <c:v>4138</c:v>
                </c:pt>
                <c:pt idx="85">
                  <c:v>4111.5</c:v>
                </c:pt>
                <c:pt idx="86">
                  <c:v>4073.75</c:v>
                </c:pt>
                <c:pt idx="87">
                  <c:v>4147.5</c:v>
                </c:pt>
                <c:pt idx="88">
                  <c:v>4151.25</c:v>
                </c:pt>
                <c:pt idx="89">
                  <c:v>4136.75</c:v>
                </c:pt>
                <c:pt idx="90">
                  <c:v>4155.5</c:v>
                </c:pt>
                <c:pt idx="91">
                  <c:v>4144.5</c:v>
                </c:pt>
                <c:pt idx="92">
                  <c:v>4134.75</c:v>
                </c:pt>
                <c:pt idx="93">
                  <c:v>4150</c:v>
                </c:pt>
                <c:pt idx="94">
                  <c:v>4122.5</c:v>
                </c:pt>
                <c:pt idx="95">
                  <c:v>4170.25</c:v>
                </c:pt>
                <c:pt idx="96">
                  <c:v>4211.5</c:v>
                </c:pt>
                <c:pt idx="97">
                  <c:v>4204</c:v>
                </c:pt>
                <c:pt idx="98">
                  <c:v>4207.25</c:v>
                </c:pt>
                <c:pt idx="99">
                  <c:v>4159.25</c:v>
                </c:pt>
                <c:pt idx="100">
                  <c:v>4127</c:v>
                </c:pt>
                <c:pt idx="101">
                  <c:v>4159.5</c:v>
                </c:pt>
                <c:pt idx="102">
                  <c:v>4215</c:v>
                </c:pt>
                <c:pt idx="103">
                  <c:v>4224.75</c:v>
                </c:pt>
                <c:pt idx="104">
                  <c:v>4216.75</c:v>
                </c:pt>
                <c:pt idx="105">
                  <c:v>4187.5</c:v>
                </c:pt>
                <c:pt idx="106">
                  <c:v>4230</c:v>
                </c:pt>
                <c:pt idx="107">
                  <c:v>4288.5</c:v>
                </c:pt>
                <c:pt idx="108">
                  <c:v>4281</c:v>
                </c:pt>
                <c:pt idx="109">
                  <c:v>4291.75</c:v>
                </c:pt>
                <c:pt idx="110">
                  <c:v>4274.75</c:v>
                </c:pt>
                <c:pt idx="111">
                  <c:v>4295</c:v>
                </c:pt>
                <c:pt idx="112">
                  <c:v>4307</c:v>
                </c:pt>
                <c:pt idx="113">
                  <c:v>4387</c:v>
                </c:pt>
                <c:pt idx="114">
                  <c:v>4415</c:v>
                </c:pt>
                <c:pt idx="115">
                  <c:v>4422.25</c:v>
                </c:pt>
                <c:pt idx="116">
                  <c:v>4468.25</c:v>
                </c:pt>
                <c:pt idx="117">
                  <c:v>4460.75</c:v>
                </c:pt>
                <c:pt idx="118">
                  <c:v>4448.25</c:v>
                </c:pt>
                <c:pt idx="119">
                  <c:v>4429.75</c:v>
                </c:pt>
                <c:pt idx="120">
                  <c:v>4411</c:v>
                </c:pt>
                <c:pt idx="121">
                  <c:v>4424</c:v>
                </c:pt>
                <c:pt idx="122">
                  <c:v>4390.5</c:v>
                </c:pt>
                <c:pt idx="123">
                  <c:v>4373</c:v>
                </c:pt>
                <c:pt idx="124">
                  <c:v>4415</c:v>
                </c:pt>
                <c:pt idx="125">
                  <c:v>4423</c:v>
                </c:pt>
                <c:pt idx="126">
                  <c:v>4436.5</c:v>
                </c:pt>
                <c:pt idx="127">
                  <c:v>4484.25</c:v>
                </c:pt>
                <c:pt idx="128">
                  <c:v>4492</c:v>
                </c:pt>
                <c:pt idx="129">
                  <c:v>4490.5</c:v>
                </c:pt>
                <c:pt idx="130">
                  <c:v>4483.75</c:v>
                </c:pt>
                <c:pt idx="131">
                  <c:v>4447.75</c:v>
                </c:pt>
                <c:pt idx="132">
                  <c:v>4438.25</c:v>
                </c:pt>
                <c:pt idx="133">
                  <c:v>4446.25</c:v>
                </c:pt>
                <c:pt idx="134">
                  <c:v>4471.75</c:v>
                </c:pt>
                <c:pt idx="135">
                  <c:v>4511</c:v>
                </c:pt>
                <c:pt idx="136">
                  <c:v>4541</c:v>
                </c:pt>
                <c:pt idx="137">
                  <c:v>4536.75</c:v>
                </c:pt>
                <c:pt idx="138">
                  <c:v>4551</c:v>
                </c:pt>
                <c:pt idx="139">
                  <c:v>4584.5</c:v>
                </c:pt>
                <c:pt idx="140">
                  <c:v>4595</c:v>
                </c:pt>
                <c:pt idx="141">
                  <c:v>4567.25</c:v>
                </c:pt>
                <c:pt idx="142">
                  <c:v>4564.25</c:v>
                </c:pt>
                <c:pt idx="143">
                  <c:v>4584.5</c:v>
                </c:pt>
                <c:pt idx="144">
                  <c:v>4595</c:v>
                </c:pt>
                <c:pt idx="145">
                  <c:v>4597.25</c:v>
                </c:pt>
                <c:pt idx="146">
                  <c:v>4567.25</c:v>
                </c:pt>
                <c:pt idx="147">
                  <c:v>4606</c:v>
                </c:pt>
                <c:pt idx="148">
                  <c:v>4615.75</c:v>
                </c:pt>
                <c:pt idx="149">
                  <c:v>4598.75</c:v>
                </c:pt>
                <c:pt idx="150">
                  <c:v>4535</c:v>
                </c:pt>
                <c:pt idx="151">
                  <c:v>4532.75</c:v>
                </c:pt>
                <c:pt idx="152">
                  <c:v>4498</c:v>
                </c:pt>
                <c:pt idx="153">
                  <c:v>4539</c:v>
                </c:pt>
                <c:pt idx="154">
                  <c:v>4516</c:v>
                </c:pt>
                <c:pt idx="155">
                  <c:v>4490.75</c:v>
                </c:pt>
                <c:pt idx="156">
                  <c:v>4482.75</c:v>
                </c:pt>
                <c:pt idx="157">
                  <c:v>4484</c:v>
                </c:pt>
                <c:pt idx="158">
                  <c:v>4506.75</c:v>
                </c:pt>
                <c:pt idx="159">
                  <c:v>4453.25</c:v>
                </c:pt>
                <c:pt idx="160">
                  <c:v>4421.25</c:v>
                </c:pt>
                <c:pt idx="161">
                  <c:v>4382.25</c:v>
                </c:pt>
                <c:pt idx="162">
                  <c:v>4385.75</c:v>
                </c:pt>
                <c:pt idx="163">
                  <c:v>4409.5</c:v>
                </c:pt>
                <c:pt idx="164">
                  <c:v>4398.5</c:v>
                </c:pt>
                <c:pt idx="165">
                  <c:v>4449</c:v>
                </c:pt>
                <c:pt idx="166">
                  <c:v>4384</c:v>
                </c:pt>
                <c:pt idx="167">
                  <c:v>4415.5</c:v>
                </c:pt>
                <c:pt idx="168">
                  <c:v>4443</c:v>
                </c:pt>
                <c:pt idx="169">
                  <c:v>4507</c:v>
                </c:pt>
                <c:pt idx="170">
                  <c:v>4523.75</c:v>
                </c:pt>
                <c:pt idx="171">
                  <c:v>4517.75</c:v>
                </c:pt>
                <c:pt idx="172">
                  <c:v>4521.25</c:v>
                </c:pt>
                <c:pt idx="173">
                  <c:v>4518.75</c:v>
                </c:pt>
                <c:pt idx="174">
                  <c:v>4501.5</c:v>
                </c:pt>
                <c:pt idx="175">
                  <c:v>4469.5</c:v>
                </c:pt>
                <c:pt idx="176">
                  <c:v>4454.25</c:v>
                </c:pt>
                <c:pt idx="177">
                  <c:v>4463.5</c:v>
                </c:pt>
                <c:pt idx="178">
                  <c:v>4540.75</c:v>
                </c:pt>
                <c:pt idx="179">
                  <c:v>4514.25</c:v>
                </c:pt>
                <c:pt idx="180">
                  <c:v>4520</c:v>
                </c:pt>
                <c:pt idx="181">
                  <c:v>4555.5</c:v>
                </c:pt>
                <c:pt idx="182">
                  <c:v>4497.5</c:v>
                </c:pt>
                <c:pt idx="183">
                  <c:v>4500.75</c:v>
                </c:pt>
                <c:pt idx="184">
                  <c:v>4491.25</c:v>
                </c:pt>
                <c:pt idx="185">
                  <c:v>4445.5</c:v>
                </c:pt>
                <c:pt idx="186">
                  <c:v>4370</c:v>
                </c:pt>
                <c:pt idx="187">
                  <c:v>4361.75</c:v>
                </c:pt>
                <c:pt idx="188">
                  <c:v>4379</c:v>
                </c:pt>
                <c:pt idx="189">
                  <c:v>4315.25</c:v>
                </c:pt>
                <c:pt idx="190">
                  <c:v>4316.25</c:v>
                </c:pt>
                <c:pt idx="191">
                  <c:v>4334.75</c:v>
                </c:pt>
                <c:pt idx="192">
                  <c:v>4326.5</c:v>
                </c:pt>
                <c:pt idx="193">
                  <c:v>4327</c:v>
                </c:pt>
                <c:pt idx="194">
                  <c:v>4269.25</c:v>
                </c:pt>
                <c:pt idx="195">
                  <c:v>4294</c:v>
                </c:pt>
                <c:pt idx="196">
                  <c:v>4290</c:v>
                </c:pt>
                <c:pt idx="197">
                  <c:v>4345.25</c:v>
                </c:pt>
                <c:pt idx="198">
                  <c:v>4371.5</c:v>
                </c:pt>
                <c:pt idx="199">
                  <c:v>4393</c:v>
                </c:pt>
                <c:pt idx="200">
                  <c:v>4414.5</c:v>
                </c:pt>
                <c:pt idx="201">
                  <c:v>4380.5</c:v>
                </c:pt>
                <c:pt idx="202">
                  <c:v>4354.25</c:v>
                </c:pt>
                <c:pt idx="203">
                  <c:v>4403</c:v>
                </c:pt>
                <c:pt idx="204">
                  <c:v>4399</c:v>
                </c:pt>
                <c:pt idx="205">
                  <c:v>4346</c:v>
                </c:pt>
                <c:pt idx="206">
                  <c:v>4294.75</c:v>
                </c:pt>
                <c:pt idx="207">
                  <c:v>4246.25</c:v>
                </c:pt>
                <c:pt idx="208">
                  <c:v>4247.25</c:v>
                </c:pt>
                <c:pt idx="209">
                  <c:v>4273.25</c:v>
                </c:pt>
                <c:pt idx="210">
                  <c:v>4214.25</c:v>
                </c:pt>
                <c:pt idx="211">
                  <c:v>4162.25</c:v>
                </c:pt>
                <c:pt idx="212">
                  <c:v>4139.25</c:v>
                </c:pt>
                <c:pt idx="213">
                  <c:v>4184.5</c:v>
                </c:pt>
                <c:pt idx="214">
                  <c:v>4207.5</c:v>
                </c:pt>
                <c:pt idx="215">
                  <c:v>4256.25</c:v>
                </c:pt>
                <c:pt idx="216">
                  <c:v>4333.75</c:v>
                </c:pt>
                <c:pt idx="217">
                  <c:v>4378.25</c:v>
                </c:pt>
                <c:pt idx="218">
                  <c:v>4382.25</c:v>
                </c:pt>
                <c:pt idx="219">
                  <c:v>4396.5</c:v>
                </c:pt>
                <c:pt idx="220">
                  <c:v>4396.25</c:v>
                </c:pt>
                <c:pt idx="221">
                  <c:v>4364.75</c:v>
                </c:pt>
                <c:pt idx="222">
                  <c:v>4431.5</c:v>
                </c:pt>
                <c:pt idx="223">
                  <c:v>4427</c:v>
                </c:pt>
                <c:pt idx="224">
                  <c:v>4514</c:v>
                </c:pt>
                <c:pt idx="225">
                  <c:v>4515.75</c:v>
                </c:pt>
                <c:pt idx="226">
                  <c:v>4522.5</c:v>
                </c:pt>
                <c:pt idx="227">
                  <c:v>4527</c:v>
                </c:pt>
                <c:pt idx="228">
                  <c:v>4560</c:v>
                </c:pt>
                <c:pt idx="229">
                  <c:v>4547.75</c:v>
                </c:pt>
                <c:pt idx="230">
                  <c:v>4566</c:v>
                </c:pt>
                <c:pt idx="231">
                  <c:v>4569.5</c:v>
                </c:pt>
                <c:pt idx="232">
                  <c:v>4568.25</c:v>
                </c:pt>
                <c:pt idx="233">
                  <c:v>4559</c:v>
                </c:pt>
                <c:pt idx="234">
                  <c:v>4563.75</c:v>
                </c:pt>
                <c:pt idx="235">
                  <c:v>4563.25</c:v>
                </c:pt>
                <c:pt idx="236">
                  <c:v>4573.75</c:v>
                </c:pt>
                <c:pt idx="237">
                  <c:v>4603.25</c:v>
                </c:pt>
                <c:pt idx="238">
                  <c:v>4574.25</c:v>
                </c:pt>
                <c:pt idx="239">
                  <c:v>4576.75</c:v>
                </c:pt>
                <c:pt idx="240">
                  <c:v>4557.5</c:v>
                </c:pt>
                <c:pt idx="241">
                  <c:v>4587.75</c:v>
                </c:pt>
                <c:pt idx="242">
                  <c:v>4606</c:v>
                </c:pt>
                <c:pt idx="243">
                  <c:v>4676.75</c:v>
                </c:pt>
                <c:pt idx="244">
                  <c:v>4700</c:v>
                </c:pt>
                <c:pt idx="245">
                  <c:v>4761.5</c:v>
                </c:pt>
                <c:pt idx="246">
                  <c:v>4772</c:v>
                </c:pt>
                <c:pt idx="247">
                  <c:v>4769</c:v>
                </c:pt>
                <c:pt idx="248">
                  <c:v>4789.5</c:v>
                </c:pt>
                <c:pt idx="249">
                  <c:v>4818</c:v>
                </c:pt>
                <c:pt idx="250">
                  <c:v>4747.5</c:v>
                </c:pt>
                <c:pt idx="251">
                  <c:v>4794.25</c:v>
                </c:pt>
                <c:pt idx="252">
                  <c:v>4802.25</c:v>
                </c:pt>
                <c:pt idx="253">
                  <c:v>4825.25</c:v>
                </c:pt>
                <c:pt idx="254">
                  <c:v>4836</c:v>
                </c:pt>
                <c:pt idx="255">
                  <c:v>4833</c:v>
                </c:pt>
                <c:pt idx="256">
                  <c:v>4814.75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79-4FC1-BCFC-E69A0F1B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CC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41D0C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8239935"/>
        <c:axId val="548226495"/>
      </c:stockChart>
      <c:dateAx>
        <c:axId val="548239935"/>
        <c:scaling>
          <c:orientation val="minMax"/>
          <c:max val="45291"/>
          <c:min val="45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6495"/>
        <c:crosses val="autoZero"/>
        <c:auto val="1"/>
        <c:lblOffset val="100"/>
        <c:baseTimeUnit val="days"/>
        <c:majorUnit val="10"/>
        <c:majorTimeUnit val="days"/>
      </c:dateAx>
      <c:valAx>
        <c:axId val="548226495"/>
        <c:scaling>
          <c:orientation val="minMax"/>
          <c:max val="5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2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48239935"/>
        <c:crosses val="autoZero"/>
        <c:crossBetween val="between"/>
        <c:majorUnit val="100"/>
        <c:minorUnit val="50"/>
      </c:valAx>
      <c:spPr>
        <a:gradFill flip="none" rotWithShape="1">
          <a:gsLst>
            <a:gs pos="59000">
              <a:schemeClr val="tx1"/>
            </a:gs>
            <a:gs pos="100000">
              <a:schemeClr val="tx1">
                <a:lumMod val="85000"/>
                <a:lumOff val="15000"/>
              </a:schemeClr>
            </a:gs>
          </a:gsLst>
          <a:lin ang="5400000" scaled="1"/>
          <a:tileRect/>
        </a:gradFill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96767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2023 ES Q3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8083517260672E-2"/>
          <c:y val="7.9125413081781171E-2"/>
          <c:w val="0.89960907767385589"/>
          <c:h val="0.82177544241934353"/>
        </c:manualLayout>
      </c:layout>
      <c:stockChart>
        <c:ser>
          <c:idx val="0"/>
          <c:order val="0"/>
          <c:tx>
            <c:strRef>
              <c:f>ES!$C$1</c:f>
              <c:strCache>
                <c:ptCount val="1"/>
                <c:pt idx="0">
                  <c:v>Open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ES!$C$2:$C$258</c:f>
              <c:numCache>
                <c:formatCode>General</c:formatCode>
                <c:ptCount val="257"/>
                <c:pt idx="0">
                  <c:v>3881</c:v>
                </c:pt>
                <c:pt idx="1">
                  <c:v>3869</c:v>
                </c:pt>
                <c:pt idx="2">
                  <c:v>3852.75</c:v>
                </c:pt>
                <c:pt idx="3">
                  <c:v>3861.25</c:v>
                </c:pt>
                <c:pt idx="4">
                  <c:v>3939.5</c:v>
                </c:pt>
                <c:pt idx="5">
                  <c:v>3907.5</c:v>
                </c:pt>
                <c:pt idx="6">
                  <c:v>3957.5</c:v>
                </c:pt>
                <c:pt idx="7">
                  <c:v>3999.75</c:v>
                </c:pt>
                <c:pt idx="8">
                  <c:v>3968.25</c:v>
                </c:pt>
                <c:pt idx="9">
                  <c:v>4014.75</c:v>
                </c:pt>
                <c:pt idx="10">
                  <c:v>4018.25</c:v>
                </c:pt>
                <c:pt idx="11">
                  <c:v>4022</c:v>
                </c:pt>
                <c:pt idx="12">
                  <c:v>3923</c:v>
                </c:pt>
                <c:pt idx="13">
                  <c:v>3929.75</c:v>
                </c:pt>
                <c:pt idx="14">
                  <c:v>3996.5</c:v>
                </c:pt>
                <c:pt idx="15">
                  <c:v>4018</c:v>
                </c:pt>
                <c:pt idx="16">
                  <c:v>3987.5</c:v>
                </c:pt>
                <c:pt idx="17">
                  <c:v>4059</c:v>
                </c:pt>
                <c:pt idx="18">
                  <c:v>4063.75</c:v>
                </c:pt>
                <c:pt idx="19">
                  <c:v>4054.5</c:v>
                </c:pt>
                <c:pt idx="20">
                  <c:v>4036.75</c:v>
                </c:pt>
                <c:pt idx="21">
                  <c:v>4077.75</c:v>
                </c:pt>
                <c:pt idx="22">
                  <c:v>4173.75</c:v>
                </c:pt>
                <c:pt idx="23">
                  <c:v>4140.5</c:v>
                </c:pt>
                <c:pt idx="24">
                  <c:v>4121.25</c:v>
                </c:pt>
                <c:pt idx="25">
                  <c:v>4111</c:v>
                </c:pt>
                <c:pt idx="26">
                  <c:v>4153.75</c:v>
                </c:pt>
                <c:pt idx="27">
                  <c:v>4165.5</c:v>
                </c:pt>
                <c:pt idx="28">
                  <c:v>4078.5</c:v>
                </c:pt>
                <c:pt idx="29">
                  <c:v>4107</c:v>
                </c:pt>
                <c:pt idx="30">
                  <c:v>4131.5</c:v>
                </c:pt>
                <c:pt idx="31">
                  <c:v>4122</c:v>
                </c:pt>
                <c:pt idx="32">
                  <c:v>4103.75</c:v>
                </c:pt>
                <c:pt idx="33">
                  <c:v>4076.25</c:v>
                </c:pt>
                <c:pt idx="34">
                  <c:v>4081.25</c:v>
                </c:pt>
                <c:pt idx="35">
                  <c:v>4045.25</c:v>
                </c:pt>
                <c:pt idx="36">
                  <c:v>4009</c:v>
                </c:pt>
                <c:pt idx="37">
                  <c:v>4028.5</c:v>
                </c:pt>
                <c:pt idx="38">
                  <c:v>3965.25</c:v>
                </c:pt>
                <c:pt idx="39">
                  <c:v>4010.25</c:v>
                </c:pt>
                <c:pt idx="40">
                  <c:v>3982.75</c:v>
                </c:pt>
                <c:pt idx="41">
                  <c:v>3963.75</c:v>
                </c:pt>
                <c:pt idx="42">
                  <c:v>3935</c:v>
                </c:pt>
                <c:pt idx="43">
                  <c:v>4005</c:v>
                </c:pt>
                <c:pt idx="44">
                  <c:v>4057.75</c:v>
                </c:pt>
                <c:pt idx="45">
                  <c:v>4051.25</c:v>
                </c:pt>
                <c:pt idx="46">
                  <c:v>3990.25</c:v>
                </c:pt>
                <c:pt idx="47">
                  <c:v>4002.5</c:v>
                </c:pt>
                <c:pt idx="48">
                  <c:v>3913.5</c:v>
                </c:pt>
                <c:pt idx="49">
                  <c:v>3852.25</c:v>
                </c:pt>
                <c:pt idx="50">
                  <c:v>3943.25</c:v>
                </c:pt>
                <c:pt idx="51">
                  <c:v>3890.75</c:v>
                </c:pt>
                <c:pt idx="52">
                  <c:v>3901</c:v>
                </c:pt>
                <c:pt idx="53">
                  <c:v>3981.5</c:v>
                </c:pt>
                <c:pt idx="54">
                  <c:v>3954.5</c:v>
                </c:pt>
                <c:pt idx="55">
                  <c:v>4020</c:v>
                </c:pt>
                <c:pt idx="56">
                  <c:v>4035.75</c:v>
                </c:pt>
                <c:pt idx="57">
                  <c:v>3996.5</c:v>
                </c:pt>
                <c:pt idx="58">
                  <c:v>3962.5</c:v>
                </c:pt>
                <c:pt idx="59">
                  <c:v>4026</c:v>
                </c:pt>
                <c:pt idx="60">
                  <c:v>4002.25</c:v>
                </c:pt>
                <c:pt idx="61">
                  <c:v>4044.5</c:v>
                </c:pt>
                <c:pt idx="62">
                  <c:v>4085</c:v>
                </c:pt>
                <c:pt idx="63">
                  <c:v>4090.25</c:v>
                </c:pt>
                <c:pt idx="64">
                  <c:v>4132.5</c:v>
                </c:pt>
                <c:pt idx="65">
                  <c:v>4160.25</c:v>
                </c:pt>
                <c:pt idx="66">
                  <c:v>4120</c:v>
                </c:pt>
                <c:pt idx="67">
                  <c:v>4107.75</c:v>
                </c:pt>
                <c:pt idx="68">
                  <c:v>4105.75</c:v>
                </c:pt>
                <c:pt idx="69">
                  <c:v>4142.25</c:v>
                </c:pt>
                <c:pt idx="70">
                  <c:v>4158.25</c:v>
                </c:pt>
                <c:pt idx="71">
                  <c:v>4130.25</c:v>
                </c:pt>
                <c:pt idx="72">
                  <c:v>4166.25</c:v>
                </c:pt>
                <c:pt idx="73">
                  <c:v>4161</c:v>
                </c:pt>
                <c:pt idx="74">
                  <c:v>4193.5</c:v>
                </c:pt>
                <c:pt idx="75">
                  <c:v>4158.5</c:v>
                </c:pt>
                <c:pt idx="76">
                  <c:v>4146.25</c:v>
                </c:pt>
                <c:pt idx="77">
                  <c:v>4155.75</c:v>
                </c:pt>
                <c:pt idx="78">
                  <c:v>4153.5</c:v>
                </c:pt>
                <c:pt idx="79">
                  <c:v>4138.5</c:v>
                </c:pt>
                <c:pt idx="80">
                  <c:v>4098.75</c:v>
                </c:pt>
                <c:pt idx="81">
                  <c:v>4099.75</c:v>
                </c:pt>
                <c:pt idx="82">
                  <c:v>4144.5</c:v>
                </c:pt>
                <c:pt idx="83">
                  <c:v>4184.25</c:v>
                </c:pt>
                <c:pt idx="84">
                  <c:v>4177</c:v>
                </c:pt>
                <c:pt idx="85">
                  <c:v>4141.5</c:v>
                </c:pt>
                <c:pt idx="86">
                  <c:v>4095.25</c:v>
                </c:pt>
                <c:pt idx="87">
                  <c:v>4114.5</c:v>
                </c:pt>
                <c:pt idx="88">
                  <c:v>4154.75</c:v>
                </c:pt>
                <c:pt idx="89">
                  <c:v>4135.5</c:v>
                </c:pt>
                <c:pt idx="90">
                  <c:v>4162.75</c:v>
                </c:pt>
                <c:pt idx="91">
                  <c:v>4141.5</c:v>
                </c:pt>
                <c:pt idx="92">
                  <c:v>4155.75</c:v>
                </c:pt>
                <c:pt idx="93">
                  <c:v>4143</c:v>
                </c:pt>
                <c:pt idx="94">
                  <c:v>4139</c:v>
                </c:pt>
                <c:pt idx="95">
                  <c:v>4143.75</c:v>
                </c:pt>
                <c:pt idx="96">
                  <c:v>4167.25</c:v>
                </c:pt>
                <c:pt idx="97">
                  <c:v>4219.75</c:v>
                </c:pt>
                <c:pt idx="98">
                  <c:v>4204.5</c:v>
                </c:pt>
                <c:pt idx="99">
                  <c:v>4187.75</c:v>
                </c:pt>
                <c:pt idx="100">
                  <c:v>4140</c:v>
                </c:pt>
                <c:pt idx="101">
                  <c:v>4160.75</c:v>
                </c:pt>
                <c:pt idx="102">
                  <c:v>4166.25</c:v>
                </c:pt>
                <c:pt idx="103">
                  <c:v>4221.5</c:v>
                </c:pt>
                <c:pt idx="104">
                  <c:v>4233</c:v>
                </c:pt>
                <c:pt idx="105">
                  <c:v>4194.75</c:v>
                </c:pt>
                <c:pt idx="106">
                  <c:v>4191.25</c:v>
                </c:pt>
                <c:pt idx="107">
                  <c:v>4254.75</c:v>
                </c:pt>
                <c:pt idx="108">
                  <c:v>4292</c:v>
                </c:pt>
                <c:pt idx="109">
                  <c:v>4275.5</c:v>
                </c:pt>
                <c:pt idx="110">
                  <c:v>4292.75</c:v>
                </c:pt>
                <c:pt idx="111">
                  <c:v>4272.5</c:v>
                </c:pt>
                <c:pt idx="112">
                  <c:v>4305.25</c:v>
                </c:pt>
                <c:pt idx="113">
                  <c:v>4358.25</c:v>
                </c:pt>
                <c:pt idx="114">
                  <c:v>4402.75</c:v>
                </c:pt>
                <c:pt idx="115">
                  <c:v>4418.5</c:v>
                </c:pt>
                <c:pt idx="116">
                  <c:v>4408.25</c:v>
                </c:pt>
                <c:pt idx="117">
                  <c:v>4492.5</c:v>
                </c:pt>
                <c:pt idx="118">
                  <c:v>4448.25</c:v>
                </c:pt>
                <c:pt idx="119">
                  <c:v>4435</c:v>
                </c:pt>
                <c:pt idx="120">
                  <c:v>4422</c:v>
                </c:pt>
                <c:pt idx="121">
                  <c:v>4398</c:v>
                </c:pt>
                <c:pt idx="122">
                  <c:v>4386</c:v>
                </c:pt>
                <c:pt idx="123">
                  <c:v>4383</c:v>
                </c:pt>
                <c:pt idx="124">
                  <c:v>4379.5</c:v>
                </c:pt>
                <c:pt idx="125">
                  <c:v>4406.25</c:v>
                </c:pt>
                <c:pt idx="126">
                  <c:v>4414</c:v>
                </c:pt>
                <c:pt idx="127">
                  <c:v>4468.25</c:v>
                </c:pt>
                <c:pt idx="128">
                  <c:v>4482.75</c:v>
                </c:pt>
                <c:pt idx="129">
                  <c:v>4491.25</c:v>
                </c:pt>
                <c:pt idx="130">
                  <c:v>4471.25</c:v>
                </c:pt>
                <c:pt idx="131">
                  <c:v>4443.75</c:v>
                </c:pt>
                <c:pt idx="132">
                  <c:v>4434.75</c:v>
                </c:pt>
                <c:pt idx="133">
                  <c:v>4430</c:v>
                </c:pt>
                <c:pt idx="134">
                  <c:v>4453</c:v>
                </c:pt>
                <c:pt idx="135">
                  <c:v>4512.5</c:v>
                </c:pt>
                <c:pt idx="136">
                  <c:v>4526</c:v>
                </c:pt>
                <c:pt idx="137">
                  <c:v>4551.5</c:v>
                </c:pt>
                <c:pt idx="138">
                  <c:v>4536.75</c:v>
                </c:pt>
                <c:pt idx="139">
                  <c:v>4550</c:v>
                </c:pt>
                <c:pt idx="140">
                  <c:v>4595.25</c:v>
                </c:pt>
                <c:pt idx="141">
                  <c:v>4584.25</c:v>
                </c:pt>
                <c:pt idx="142">
                  <c:v>4581.75</c:v>
                </c:pt>
                <c:pt idx="143">
                  <c:v>4575.25</c:v>
                </c:pt>
                <c:pt idx="144">
                  <c:v>4580</c:v>
                </c:pt>
                <c:pt idx="145">
                  <c:v>4585.25</c:v>
                </c:pt>
                <c:pt idx="146">
                  <c:v>4629.25</c:v>
                </c:pt>
                <c:pt idx="147">
                  <c:v>4596.75</c:v>
                </c:pt>
                <c:pt idx="148">
                  <c:v>4611.5</c:v>
                </c:pt>
                <c:pt idx="149">
                  <c:v>4599.5</c:v>
                </c:pt>
                <c:pt idx="150">
                  <c:v>4567.75</c:v>
                </c:pt>
                <c:pt idx="151">
                  <c:v>4513.25</c:v>
                </c:pt>
                <c:pt idx="152">
                  <c:v>4538.5</c:v>
                </c:pt>
                <c:pt idx="153">
                  <c:v>4518.25</c:v>
                </c:pt>
                <c:pt idx="154">
                  <c:v>4510.75</c:v>
                </c:pt>
                <c:pt idx="155">
                  <c:v>4519.75</c:v>
                </c:pt>
                <c:pt idx="156">
                  <c:v>4509</c:v>
                </c:pt>
                <c:pt idx="157">
                  <c:v>4465.5</c:v>
                </c:pt>
                <c:pt idx="158">
                  <c:v>4472.5</c:v>
                </c:pt>
                <c:pt idx="159">
                  <c:v>4487.25</c:v>
                </c:pt>
                <c:pt idx="160">
                  <c:v>4448.25</c:v>
                </c:pt>
                <c:pt idx="161">
                  <c:v>4433</c:v>
                </c:pt>
                <c:pt idx="162">
                  <c:v>4353.5</c:v>
                </c:pt>
                <c:pt idx="163">
                  <c:v>4395</c:v>
                </c:pt>
                <c:pt idx="164">
                  <c:v>4431</c:v>
                </c:pt>
                <c:pt idx="165">
                  <c:v>4410.5</c:v>
                </c:pt>
                <c:pt idx="166">
                  <c:v>4463.5</c:v>
                </c:pt>
                <c:pt idx="167">
                  <c:v>4402.25</c:v>
                </c:pt>
                <c:pt idx="168">
                  <c:v>4437.75</c:v>
                </c:pt>
                <c:pt idx="169">
                  <c:v>4441</c:v>
                </c:pt>
                <c:pt idx="170">
                  <c:v>4509.25</c:v>
                </c:pt>
                <c:pt idx="171">
                  <c:v>4527.75</c:v>
                </c:pt>
                <c:pt idx="172">
                  <c:v>4542.75</c:v>
                </c:pt>
                <c:pt idx="173">
                  <c:v>4526.5</c:v>
                </c:pt>
                <c:pt idx="174">
                  <c:v>4517.5</c:v>
                </c:pt>
                <c:pt idx="175">
                  <c:v>4493</c:v>
                </c:pt>
                <c:pt idx="176">
                  <c:v>4438</c:v>
                </c:pt>
                <c:pt idx="177">
                  <c:v>4455.25</c:v>
                </c:pt>
                <c:pt idx="178">
                  <c:v>4538</c:v>
                </c:pt>
                <c:pt idx="179">
                  <c:v>4523.75</c:v>
                </c:pt>
                <c:pt idx="180">
                  <c:v>4515.25</c:v>
                </c:pt>
                <c:pt idx="181">
                  <c:v>4542</c:v>
                </c:pt>
                <c:pt idx="182">
                  <c:v>4537</c:v>
                </c:pt>
                <c:pt idx="183">
                  <c:v>4494.5</c:v>
                </c:pt>
                <c:pt idx="184">
                  <c:v>4490.5</c:v>
                </c:pt>
                <c:pt idx="185">
                  <c:v>4503.25</c:v>
                </c:pt>
                <c:pt idx="186">
                  <c:v>4415.75</c:v>
                </c:pt>
                <c:pt idx="187">
                  <c:v>4382.25</c:v>
                </c:pt>
                <c:pt idx="188">
                  <c:v>4348.25</c:v>
                </c:pt>
                <c:pt idx="189">
                  <c:v>4346.25</c:v>
                </c:pt>
                <c:pt idx="190">
                  <c:v>4325.5</c:v>
                </c:pt>
                <c:pt idx="191">
                  <c:v>4307.25</c:v>
                </c:pt>
                <c:pt idx="192">
                  <c:v>4369.75</c:v>
                </c:pt>
                <c:pt idx="193">
                  <c:v>4317.25</c:v>
                </c:pt>
                <c:pt idx="194">
                  <c:v>4301</c:v>
                </c:pt>
                <c:pt idx="195">
                  <c:v>4269.5</c:v>
                </c:pt>
                <c:pt idx="196">
                  <c:v>4290.75</c:v>
                </c:pt>
                <c:pt idx="197">
                  <c:v>4265.25</c:v>
                </c:pt>
                <c:pt idx="198">
                  <c:v>4321.75</c:v>
                </c:pt>
                <c:pt idx="199">
                  <c:v>4376</c:v>
                </c:pt>
                <c:pt idx="200">
                  <c:v>4402.5</c:v>
                </c:pt>
                <c:pt idx="201">
                  <c:v>4413.75</c:v>
                </c:pt>
                <c:pt idx="202">
                  <c:v>4395</c:v>
                </c:pt>
                <c:pt idx="203">
                  <c:v>4380.25</c:v>
                </c:pt>
                <c:pt idx="204">
                  <c:v>4369.25</c:v>
                </c:pt>
                <c:pt idx="205">
                  <c:v>4382.75</c:v>
                </c:pt>
                <c:pt idx="206">
                  <c:v>4347.75</c:v>
                </c:pt>
                <c:pt idx="207">
                  <c:v>4296.5</c:v>
                </c:pt>
                <c:pt idx="208">
                  <c:v>4231.25</c:v>
                </c:pt>
                <c:pt idx="209">
                  <c:v>4261.75</c:v>
                </c:pt>
                <c:pt idx="210">
                  <c:v>4253.5</c:v>
                </c:pt>
                <c:pt idx="211">
                  <c:v>4196.25</c:v>
                </c:pt>
                <c:pt idx="212">
                  <c:v>4172.75</c:v>
                </c:pt>
                <c:pt idx="213">
                  <c:v>4165.75</c:v>
                </c:pt>
                <c:pt idx="214">
                  <c:v>4191.5</c:v>
                </c:pt>
                <c:pt idx="215">
                  <c:v>4221.5</c:v>
                </c:pt>
                <c:pt idx="216">
                  <c:v>4294</c:v>
                </c:pt>
                <c:pt idx="217">
                  <c:v>4359.5</c:v>
                </c:pt>
                <c:pt idx="218">
                  <c:v>4382.5</c:v>
                </c:pt>
                <c:pt idx="219">
                  <c:v>4384</c:v>
                </c:pt>
                <c:pt idx="220">
                  <c:v>4402.25</c:v>
                </c:pt>
                <c:pt idx="221">
                  <c:v>4409</c:v>
                </c:pt>
                <c:pt idx="222">
                  <c:v>4383.75</c:v>
                </c:pt>
                <c:pt idx="223">
                  <c:v>4415.5</c:v>
                </c:pt>
                <c:pt idx="224">
                  <c:v>4486.5</c:v>
                </c:pt>
                <c:pt idx="225">
                  <c:v>4523.75</c:v>
                </c:pt>
                <c:pt idx="226">
                  <c:v>4513</c:v>
                </c:pt>
                <c:pt idx="227">
                  <c:v>4522.25</c:v>
                </c:pt>
                <c:pt idx="228">
                  <c:v>4524.5</c:v>
                </c:pt>
                <c:pt idx="229">
                  <c:v>4550</c:v>
                </c:pt>
                <c:pt idx="230">
                  <c:v>4566.5</c:v>
                </c:pt>
                <c:pt idx="231">
                  <c:v>4570.25</c:v>
                </c:pt>
                <c:pt idx="232">
                  <c:v>4566.25</c:v>
                </c:pt>
                <c:pt idx="233">
                  <c:v>4561.25</c:v>
                </c:pt>
                <c:pt idx="234">
                  <c:v>4555.25</c:v>
                </c:pt>
                <c:pt idx="235">
                  <c:v>4585.25</c:v>
                </c:pt>
                <c:pt idx="236">
                  <c:v>4566.25</c:v>
                </c:pt>
                <c:pt idx="237">
                  <c:v>4568.75</c:v>
                </c:pt>
                <c:pt idx="238">
                  <c:v>4566</c:v>
                </c:pt>
                <c:pt idx="239">
                  <c:v>4562</c:v>
                </c:pt>
                <c:pt idx="240">
                  <c:v>4597.25</c:v>
                </c:pt>
                <c:pt idx="241">
                  <c:v>4576.5</c:v>
                </c:pt>
                <c:pt idx="242">
                  <c:v>4581</c:v>
                </c:pt>
                <c:pt idx="243">
                  <c:v>4655.5</c:v>
                </c:pt>
                <c:pt idx="244">
                  <c:v>4672.75</c:v>
                </c:pt>
                <c:pt idx="245">
                  <c:v>4700.25</c:v>
                </c:pt>
                <c:pt idx="246">
                  <c:v>4779</c:v>
                </c:pt>
                <c:pt idx="247">
                  <c:v>4768.25</c:v>
                </c:pt>
                <c:pt idx="248">
                  <c:v>4782</c:v>
                </c:pt>
                <c:pt idx="249">
                  <c:v>4797.5</c:v>
                </c:pt>
                <c:pt idx="250">
                  <c:v>4810.5</c:v>
                </c:pt>
                <c:pt idx="251">
                  <c:v>4781.25</c:v>
                </c:pt>
                <c:pt idx="252">
                  <c:v>4806.25</c:v>
                </c:pt>
                <c:pt idx="253">
                  <c:v>4808.75</c:v>
                </c:pt>
                <c:pt idx="254">
                  <c:v>4822.25</c:v>
                </c:pt>
                <c:pt idx="255">
                  <c:v>4832</c:v>
                </c:pt>
                <c:pt idx="256">
                  <c:v>4828.5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F-4680-A82E-B7AF2FFACB12}"/>
            </c:ext>
          </c:extLst>
        </c:ser>
        <c:ser>
          <c:idx val="1"/>
          <c:order val="1"/>
          <c:tx>
            <c:strRef>
              <c:f>ES!$D$1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ES!$D$2:$D$258</c:f>
              <c:numCache>
                <c:formatCode>General</c:formatCode>
                <c:ptCount val="257"/>
                <c:pt idx="0">
                  <c:v>3901.5</c:v>
                </c:pt>
                <c:pt idx="1">
                  <c:v>3896.25</c:v>
                </c:pt>
                <c:pt idx="2">
                  <c:v>3853.5</c:v>
                </c:pt>
                <c:pt idx="3">
                  <c:v>3928.75</c:v>
                </c:pt>
                <c:pt idx="4">
                  <c:v>3973.25</c:v>
                </c:pt>
                <c:pt idx="5">
                  <c:v>3943.75</c:v>
                </c:pt>
                <c:pt idx="6">
                  <c:v>3990.75</c:v>
                </c:pt>
                <c:pt idx="7">
                  <c:v>4018.5</c:v>
                </c:pt>
                <c:pt idx="8">
                  <c:v>4024.25</c:v>
                </c:pt>
                <c:pt idx="9">
                  <c:v>4020.5</c:v>
                </c:pt>
                <c:pt idx="10">
                  <c:v>4035.25</c:v>
                </c:pt>
                <c:pt idx="11">
                  <c:v>4033.5</c:v>
                </c:pt>
                <c:pt idx="12">
                  <c:v>3940.25</c:v>
                </c:pt>
                <c:pt idx="13">
                  <c:v>3990.5</c:v>
                </c:pt>
                <c:pt idx="14">
                  <c:v>4056.75</c:v>
                </c:pt>
                <c:pt idx="15">
                  <c:v>4047.5</c:v>
                </c:pt>
                <c:pt idx="16">
                  <c:v>4035.75</c:v>
                </c:pt>
                <c:pt idx="17">
                  <c:v>4077</c:v>
                </c:pt>
                <c:pt idx="18">
                  <c:v>4109.25</c:v>
                </c:pt>
                <c:pt idx="19">
                  <c:v>4078</c:v>
                </c:pt>
                <c:pt idx="20">
                  <c:v>4091.25</c:v>
                </c:pt>
                <c:pt idx="21">
                  <c:v>4163.25</c:v>
                </c:pt>
                <c:pt idx="22">
                  <c:v>4208.5</c:v>
                </c:pt>
                <c:pt idx="23">
                  <c:v>4194</c:v>
                </c:pt>
                <c:pt idx="24">
                  <c:v>4136.5</c:v>
                </c:pt>
                <c:pt idx="25">
                  <c:v>4188.25</c:v>
                </c:pt>
                <c:pt idx="26">
                  <c:v>4168</c:v>
                </c:pt>
                <c:pt idx="27">
                  <c:v>4166.75</c:v>
                </c:pt>
                <c:pt idx="28">
                  <c:v>4104.25</c:v>
                </c:pt>
                <c:pt idx="29">
                  <c:v>4150.25</c:v>
                </c:pt>
                <c:pt idx="30">
                  <c:v>4170</c:v>
                </c:pt>
                <c:pt idx="31">
                  <c:v>4160</c:v>
                </c:pt>
                <c:pt idx="32">
                  <c:v>4145.5</c:v>
                </c:pt>
                <c:pt idx="33">
                  <c:v>4090.5</c:v>
                </c:pt>
                <c:pt idx="34">
                  <c:v>4081.75</c:v>
                </c:pt>
                <c:pt idx="35">
                  <c:v>4056.25</c:v>
                </c:pt>
                <c:pt idx="36">
                  <c:v>4025</c:v>
                </c:pt>
                <c:pt idx="37">
                  <c:v>4034.25</c:v>
                </c:pt>
                <c:pt idx="38">
                  <c:v>3984</c:v>
                </c:pt>
                <c:pt idx="39">
                  <c:v>4024.75</c:v>
                </c:pt>
                <c:pt idx="40">
                  <c:v>4003.5</c:v>
                </c:pt>
                <c:pt idx="41">
                  <c:v>3976.5</c:v>
                </c:pt>
                <c:pt idx="42">
                  <c:v>3995.25</c:v>
                </c:pt>
                <c:pt idx="43">
                  <c:v>4053</c:v>
                </c:pt>
                <c:pt idx="44">
                  <c:v>4082.5</c:v>
                </c:pt>
                <c:pt idx="45">
                  <c:v>4054</c:v>
                </c:pt>
                <c:pt idx="46">
                  <c:v>4003.25</c:v>
                </c:pt>
                <c:pt idx="47">
                  <c:v>4019.75</c:v>
                </c:pt>
                <c:pt idx="48">
                  <c:v>3934.75</c:v>
                </c:pt>
                <c:pt idx="49">
                  <c:v>3940.5</c:v>
                </c:pt>
                <c:pt idx="50">
                  <c:v>3972.5</c:v>
                </c:pt>
                <c:pt idx="51">
                  <c:v>3931.25</c:v>
                </c:pt>
                <c:pt idx="52">
                  <c:v>3999</c:v>
                </c:pt>
                <c:pt idx="53">
                  <c:v>3992.5</c:v>
                </c:pt>
                <c:pt idx="54">
                  <c:v>3989.5</c:v>
                </c:pt>
                <c:pt idx="55">
                  <c:v>4043.25</c:v>
                </c:pt>
                <c:pt idx="56">
                  <c:v>4073.75</c:v>
                </c:pt>
                <c:pt idx="57">
                  <c:v>4039.5</c:v>
                </c:pt>
                <c:pt idx="58">
                  <c:v>4005.25</c:v>
                </c:pt>
                <c:pt idx="59">
                  <c:v>4034.25</c:v>
                </c:pt>
                <c:pt idx="60">
                  <c:v>4009.5</c:v>
                </c:pt>
                <c:pt idx="61">
                  <c:v>4061.25</c:v>
                </c:pt>
                <c:pt idx="62">
                  <c:v>4087.75</c:v>
                </c:pt>
                <c:pt idx="63">
                  <c:v>4141.25</c:v>
                </c:pt>
                <c:pt idx="64">
                  <c:v>4157.75</c:v>
                </c:pt>
                <c:pt idx="65">
                  <c:v>4163.25</c:v>
                </c:pt>
                <c:pt idx="66">
                  <c:v>4127.75</c:v>
                </c:pt>
                <c:pt idx="67">
                  <c:v>4135.25</c:v>
                </c:pt>
                <c:pt idx="68">
                  <c:v>4140</c:v>
                </c:pt>
                <c:pt idx="69">
                  <c:v>4151.75</c:v>
                </c:pt>
                <c:pt idx="70">
                  <c:v>4161</c:v>
                </c:pt>
                <c:pt idx="71">
                  <c:v>4177</c:v>
                </c:pt>
                <c:pt idx="72">
                  <c:v>4189</c:v>
                </c:pt>
                <c:pt idx="73">
                  <c:v>4179.5</c:v>
                </c:pt>
                <c:pt idx="74">
                  <c:v>4194.75</c:v>
                </c:pt>
                <c:pt idx="75">
                  <c:v>4187.5</c:v>
                </c:pt>
                <c:pt idx="76">
                  <c:v>4171.75</c:v>
                </c:pt>
                <c:pt idx="77">
                  <c:v>4161</c:v>
                </c:pt>
                <c:pt idx="78">
                  <c:v>4164.25</c:v>
                </c:pt>
                <c:pt idx="79">
                  <c:v>4144.25</c:v>
                </c:pt>
                <c:pt idx="80">
                  <c:v>4109.75</c:v>
                </c:pt>
                <c:pt idx="81">
                  <c:v>4166.5</c:v>
                </c:pt>
                <c:pt idx="82">
                  <c:v>4193.75</c:v>
                </c:pt>
                <c:pt idx="83">
                  <c:v>4206.25</c:v>
                </c:pt>
                <c:pt idx="84">
                  <c:v>4177.25</c:v>
                </c:pt>
                <c:pt idx="85">
                  <c:v>4167</c:v>
                </c:pt>
                <c:pt idx="86">
                  <c:v>4098.25</c:v>
                </c:pt>
                <c:pt idx="87">
                  <c:v>4163.25</c:v>
                </c:pt>
                <c:pt idx="88">
                  <c:v>4157.5</c:v>
                </c:pt>
                <c:pt idx="89">
                  <c:v>4145.25</c:v>
                </c:pt>
                <c:pt idx="90">
                  <c:v>4169.5</c:v>
                </c:pt>
                <c:pt idx="91">
                  <c:v>4146.75</c:v>
                </c:pt>
                <c:pt idx="92">
                  <c:v>4158.25</c:v>
                </c:pt>
                <c:pt idx="93">
                  <c:v>4155.25</c:v>
                </c:pt>
                <c:pt idx="94">
                  <c:v>4148.75</c:v>
                </c:pt>
                <c:pt idx="95">
                  <c:v>4179</c:v>
                </c:pt>
                <c:pt idx="96">
                  <c:v>4215.5</c:v>
                </c:pt>
                <c:pt idx="97">
                  <c:v>4225.75</c:v>
                </c:pt>
                <c:pt idx="98">
                  <c:v>4221.75</c:v>
                </c:pt>
                <c:pt idx="99">
                  <c:v>4198.5</c:v>
                </c:pt>
                <c:pt idx="100">
                  <c:v>4143.75</c:v>
                </c:pt>
                <c:pt idx="101">
                  <c:v>4175.5</c:v>
                </c:pt>
                <c:pt idx="102">
                  <c:v>4221.25</c:v>
                </c:pt>
                <c:pt idx="103">
                  <c:v>4227.25</c:v>
                </c:pt>
                <c:pt idx="104">
                  <c:v>4238.5</c:v>
                </c:pt>
                <c:pt idx="105">
                  <c:v>4204.5</c:v>
                </c:pt>
                <c:pt idx="106">
                  <c:v>4239.75</c:v>
                </c:pt>
                <c:pt idx="107">
                  <c:v>4297.75</c:v>
                </c:pt>
                <c:pt idx="108">
                  <c:v>4305.75</c:v>
                </c:pt>
                <c:pt idx="109">
                  <c:v>4294.75</c:v>
                </c:pt>
                <c:pt idx="110">
                  <c:v>4304.75</c:v>
                </c:pt>
                <c:pt idx="111">
                  <c:v>4302.5</c:v>
                </c:pt>
                <c:pt idx="112">
                  <c:v>4325.5</c:v>
                </c:pt>
                <c:pt idx="113">
                  <c:v>4389.5</c:v>
                </c:pt>
                <c:pt idx="114">
                  <c:v>4423.25</c:v>
                </c:pt>
                <c:pt idx="115">
                  <c:v>4439.5</c:v>
                </c:pt>
                <c:pt idx="116">
                  <c:v>4485.5</c:v>
                </c:pt>
                <c:pt idx="117">
                  <c:v>4493.5</c:v>
                </c:pt>
                <c:pt idx="118">
                  <c:v>4449</c:v>
                </c:pt>
                <c:pt idx="119">
                  <c:v>4444.75</c:v>
                </c:pt>
                <c:pt idx="120">
                  <c:v>4430.75</c:v>
                </c:pt>
                <c:pt idx="121">
                  <c:v>4425.5</c:v>
                </c:pt>
                <c:pt idx="122">
                  <c:v>4408</c:v>
                </c:pt>
                <c:pt idx="123">
                  <c:v>4403</c:v>
                </c:pt>
                <c:pt idx="124">
                  <c:v>4424.75</c:v>
                </c:pt>
                <c:pt idx="125">
                  <c:v>4430.25</c:v>
                </c:pt>
                <c:pt idx="126">
                  <c:v>4437.75</c:v>
                </c:pt>
                <c:pt idx="127">
                  <c:v>4498</c:v>
                </c:pt>
                <c:pt idx="128">
                  <c:v>4494</c:v>
                </c:pt>
                <c:pt idx="129">
                  <c:v>4491.75</c:v>
                </c:pt>
                <c:pt idx="130">
                  <c:v>4491.25</c:v>
                </c:pt>
                <c:pt idx="131">
                  <c:v>4451</c:v>
                </c:pt>
                <c:pt idx="132">
                  <c:v>4476</c:v>
                </c:pt>
                <c:pt idx="133">
                  <c:v>4446.75</c:v>
                </c:pt>
                <c:pt idx="134">
                  <c:v>4478.5</c:v>
                </c:pt>
                <c:pt idx="135">
                  <c:v>4523.75</c:v>
                </c:pt>
                <c:pt idx="136">
                  <c:v>4551.5</c:v>
                </c:pt>
                <c:pt idx="137">
                  <c:v>4560.5</c:v>
                </c:pt>
                <c:pt idx="138">
                  <c:v>4565.75</c:v>
                </c:pt>
                <c:pt idx="139">
                  <c:v>4594.5</c:v>
                </c:pt>
                <c:pt idx="140">
                  <c:v>4609.25</c:v>
                </c:pt>
                <c:pt idx="141">
                  <c:v>4594.25</c:v>
                </c:pt>
                <c:pt idx="142">
                  <c:v>4584</c:v>
                </c:pt>
                <c:pt idx="143">
                  <c:v>4592.5</c:v>
                </c:pt>
                <c:pt idx="144">
                  <c:v>4608.75</c:v>
                </c:pt>
                <c:pt idx="145">
                  <c:v>4610.75</c:v>
                </c:pt>
                <c:pt idx="146">
                  <c:v>4633.5</c:v>
                </c:pt>
                <c:pt idx="147">
                  <c:v>4616.5</c:v>
                </c:pt>
                <c:pt idx="148">
                  <c:v>4619.25</c:v>
                </c:pt>
                <c:pt idx="149">
                  <c:v>4609.25</c:v>
                </c:pt>
                <c:pt idx="150">
                  <c:v>4570.25</c:v>
                </c:pt>
                <c:pt idx="151">
                  <c:v>4540.5</c:v>
                </c:pt>
                <c:pt idx="152">
                  <c:v>4560.75</c:v>
                </c:pt>
                <c:pt idx="153">
                  <c:v>4539.75</c:v>
                </c:pt>
                <c:pt idx="154">
                  <c:v>4522.25</c:v>
                </c:pt>
                <c:pt idx="155">
                  <c:v>4521.5</c:v>
                </c:pt>
                <c:pt idx="156">
                  <c:v>4544.75</c:v>
                </c:pt>
                <c:pt idx="157">
                  <c:v>4493</c:v>
                </c:pt>
                <c:pt idx="158">
                  <c:v>4507.75</c:v>
                </c:pt>
                <c:pt idx="159">
                  <c:v>4491</c:v>
                </c:pt>
                <c:pt idx="160">
                  <c:v>4465.5</c:v>
                </c:pt>
                <c:pt idx="161">
                  <c:v>4435.75</c:v>
                </c:pt>
                <c:pt idx="162">
                  <c:v>4396</c:v>
                </c:pt>
                <c:pt idx="163">
                  <c:v>4421</c:v>
                </c:pt>
                <c:pt idx="164">
                  <c:v>4431.25</c:v>
                </c:pt>
                <c:pt idx="165">
                  <c:v>4455.25</c:v>
                </c:pt>
                <c:pt idx="166">
                  <c:v>4468.75</c:v>
                </c:pt>
                <c:pt idx="167">
                  <c:v>4429</c:v>
                </c:pt>
                <c:pt idx="168">
                  <c:v>4449.5</c:v>
                </c:pt>
                <c:pt idx="169">
                  <c:v>4509</c:v>
                </c:pt>
                <c:pt idx="170">
                  <c:v>4530.75</c:v>
                </c:pt>
                <c:pt idx="171">
                  <c:v>4539.75</c:v>
                </c:pt>
                <c:pt idx="172">
                  <c:v>4547.5</c:v>
                </c:pt>
                <c:pt idx="173">
                  <c:v>4528.25</c:v>
                </c:pt>
                <c:pt idx="174">
                  <c:v>4520.75</c:v>
                </c:pt>
                <c:pt idx="175">
                  <c:v>4494.25</c:v>
                </c:pt>
                <c:pt idx="176">
                  <c:v>4463</c:v>
                </c:pt>
                <c:pt idx="177">
                  <c:v>4477.5</c:v>
                </c:pt>
                <c:pt idx="178">
                  <c:v>4543.5</c:v>
                </c:pt>
                <c:pt idx="179">
                  <c:v>4539</c:v>
                </c:pt>
                <c:pt idx="180">
                  <c:v>4530.25</c:v>
                </c:pt>
                <c:pt idx="181">
                  <c:v>4562</c:v>
                </c:pt>
                <c:pt idx="182">
                  <c:v>4540.5</c:v>
                </c:pt>
                <c:pt idx="183">
                  <c:v>4514.5</c:v>
                </c:pt>
                <c:pt idx="184">
                  <c:v>4496.75</c:v>
                </c:pt>
                <c:pt idx="185">
                  <c:v>4507.5</c:v>
                </c:pt>
                <c:pt idx="186">
                  <c:v>4418.5</c:v>
                </c:pt>
                <c:pt idx="187">
                  <c:v>4399</c:v>
                </c:pt>
                <c:pt idx="188">
                  <c:v>4381.5</c:v>
                </c:pt>
                <c:pt idx="189">
                  <c:v>4354</c:v>
                </c:pt>
                <c:pt idx="190">
                  <c:v>4331.75</c:v>
                </c:pt>
                <c:pt idx="191">
                  <c:v>4355.75</c:v>
                </c:pt>
                <c:pt idx="192">
                  <c:v>4371.25</c:v>
                </c:pt>
                <c:pt idx="193">
                  <c:v>4337.75</c:v>
                </c:pt>
                <c:pt idx="194">
                  <c:v>4317</c:v>
                </c:pt>
                <c:pt idx="195">
                  <c:v>4304</c:v>
                </c:pt>
                <c:pt idx="196">
                  <c:v>4300.75</c:v>
                </c:pt>
                <c:pt idx="197">
                  <c:v>4358.5</c:v>
                </c:pt>
                <c:pt idx="198">
                  <c:v>4375.75</c:v>
                </c:pt>
                <c:pt idx="199">
                  <c:v>4419</c:v>
                </c:pt>
                <c:pt idx="200">
                  <c:v>4415.75</c:v>
                </c:pt>
                <c:pt idx="201">
                  <c:v>4417.5</c:v>
                </c:pt>
                <c:pt idx="202">
                  <c:v>4407.75</c:v>
                </c:pt>
                <c:pt idx="203">
                  <c:v>4414.25</c:v>
                </c:pt>
                <c:pt idx="204">
                  <c:v>4423.25</c:v>
                </c:pt>
                <c:pt idx="205">
                  <c:v>4392.5</c:v>
                </c:pt>
                <c:pt idx="206">
                  <c:v>4366.5</c:v>
                </c:pt>
                <c:pt idx="207">
                  <c:v>4302.25</c:v>
                </c:pt>
                <c:pt idx="208">
                  <c:v>4280.75</c:v>
                </c:pt>
                <c:pt idx="209">
                  <c:v>4290.5</c:v>
                </c:pt>
                <c:pt idx="210">
                  <c:v>4253.5</c:v>
                </c:pt>
                <c:pt idx="211">
                  <c:v>4205</c:v>
                </c:pt>
                <c:pt idx="212">
                  <c:v>4176.75</c:v>
                </c:pt>
                <c:pt idx="213">
                  <c:v>4197.5</c:v>
                </c:pt>
                <c:pt idx="214">
                  <c:v>4215</c:v>
                </c:pt>
                <c:pt idx="215">
                  <c:v>4264.75</c:v>
                </c:pt>
                <c:pt idx="216">
                  <c:v>4337.75</c:v>
                </c:pt>
                <c:pt idx="217">
                  <c:v>4391.75</c:v>
                </c:pt>
                <c:pt idx="218">
                  <c:v>4389.5</c:v>
                </c:pt>
                <c:pt idx="219">
                  <c:v>4403.25</c:v>
                </c:pt>
                <c:pt idx="220">
                  <c:v>4407.75</c:v>
                </c:pt>
                <c:pt idx="221">
                  <c:v>4409.5</c:v>
                </c:pt>
                <c:pt idx="222">
                  <c:v>4435.5</c:v>
                </c:pt>
                <c:pt idx="223">
                  <c:v>4436.75</c:v>
                </c:pt>
                <c:pt idx="224">
                  <c:v>4524.25</c:v>
                </c:pt>
                <c:pt idx="225">
                  <c:v>4536.75</c:v>
                </c:pt>
                <c:pt idx="226">
                  <c:v>4526.25</c:v>
                </c:pt>
                <c:pt idx="227">
                  <c:v>4534.5</c:v>
                </c:pt>
                <c:pt idx="228">
                  <c:v>4571</c:v>
                </c:pt>
                <c:pt idx="229">
                  <c:v>4554.75</c:v>
                </c:pt>
                <c:pt idx="230">
                  <c:v>4580.5</c:v>
                </c:pt>
                <c:pt idx="231">
                  <c:v>4572.75</c:v>
                </c:pt>
                <c:pt idx="232">
                  <c:v>4571</c:v>
                </c:pt>
                <c:pt idx="233">
                  <c:v>4570</c:v>
                </c:pt>
                <c:pt idx="234">
                  <c:v>4577.25</c:v>
                </c:pt>
                <c:pt idx="235">
                  <c:v>4597</c:v>
                </c:pt>
                <c:pt idx="236">
                  <c:v>4579.5</c:v>
                </c:pt>
                <c:pt idx="237">
                  <c:v>4607.75</c:v>
                </c:pt>
                <c:pt idx="238">
                  <c:v>4579.75</c:v>
                </c:pt>
                <c:pt idx="239">
                  <c:v>4585.5</c:v>
                </c:pt>
                <c:pt idx="240">
                  <c:v>4597.5</c:v>
                </c:pt>
                <c:pt idx="241">
                  <c:v>4596</c:v>
                </c:pt>
                <c:pt idx="242">
                  <c:v>4613.75</c:v>
                </c:pt>
                <c:pt idx="243">
                  <c:v>4679.5</c:v>
                </c:pt>
                <c:pt idx="244">
                  <c:v>4700.25</c:v>
                </c:pt>
                <c:pt idx="245">
                  <c:v>4764.25</c:v>
                </c:pt>
                <c:pt idx="246">
                  <c:v>4791.75</c:v>
                </c:pt>
                <c:pt idx="247">
                  <c:v>4779.5</c:v>
                </c:pt>
                <c:pt idx="248">
                  <c:v>4802.25</c:v>
                </c:pt>
                <c:pt idx="249">
                  <c:v>4821.5</c:v>
                </c:pt>
                <c:pt idx="250">
                  <c:v>4830.75</c:v>
                </c:pt>
                <c:pt idx="251">
                  <c:v>4798.25</c:v>
                </c:pt>
                <c:pt idx="252">
                  <c:v>4821.75</c:v>
                </c:pt>
                <c:pt idx="253">
                  <c:v>4834.5</c:v>
                </c:pt>
                <c:pt idx="254">
                  <c:v>4836.25</c:v>
                </c:pt>
                <c:pt idx="255">
                  <c:v>4839.75</c:v>
                </c:pt>
                <c:pt idx="256">
                  <c:v>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F-4680-A82E-B7AF2FFACB12}"/>
            </c:ext>
          </c:extLst>
        </c:ser>
        <c:ser>
          <c:idx val="2"/>
          <c:order val="2"/>
          <c:tx>
            <c:strRef>
              <c:f>ES!$E$1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ES!$E$2:$E$258</c:f>
              <c:numCache>
                <c:formatCode>General</c:formatCode>
                <c:ptCount val="257"/>
                <c:pt idx="0">
                  <c:v>3814.5</c:v>
                </c:pt>
                <c:pt idx="1">
                  <c:v>3836.5</c:v>
                </c:pt>
                <c:pt idx="2">
                  <c:v>3822.5</c:v>
                </c:pt>
                <c:pt idx="3">
                  <c:v>3829</c:v>
                </c:pt>
                <c:pt idx="4">
                  <c:v>3909.75</c:v>
                </c:pt>
                <c:pt idx="5">
                  <c:v>3897.25</c:v>
                </c:pt>
                <c:pt idx="6">
                  <c:v>3948.75</c:v>
                </c:pt>
                <c:pt idx="7">
                  <c:v>3957.25</c:v>
                </c:pt>
                <c:pt idx="8">
                  <c:v>3965.75</c:v>
                </c:pt>
                <c:pt idx="9">
                  <c:v>4008.25</c:v>
                </c:pt>
                <c:pt idx="10">
                  <c:v>4002.75</c:v>
                </c:pt>
                <c:pt idx="11">
                  <c:v>3943.75</c:v>
                </c:pt>
                <c:pt idx="12">
                  <c:v>3901.75</c:v>
                </c:pt>
                <c:pt idx="13">
                  <c:v>3912.25</c:v>
                </c:pt>
                <c:pt idx="14">
                  <c:v>3986.25</c:v>
                </c:pt>
                <c:pt idx="15">
                  <c:v>4005.25</c:v>
                </c:pt>
                <c:pt idx="16">
                  <c:v>3963.25</c:v>
                </c:pt>
                <c:pt idx="17">
                  <c:v>4027.25</c:v>
                </c:pt>
                <c:pt idx="18">
                  <c:v>4061.75</c:v>
                </c:pt>
                <c:pt idx="19">
                  <c:v>4029.5</c:v>
                </c:pt>
                <c:pt idx="20">
                  <c:v>4033.25</c:v>
                </c:pt>
                <c:pt idx="21">
                  <c:v>4048.5</c:v>
                </c:pt>
                <c:pt idx="22">
                  <c:v>4153.25</c:v>
                </c:pt>
                <c:pt idx="23">
                  <c:v>4135</c:v>
                </c:pt>
                <c:pt idx="24">
                  <c:v>4104</c:v>
                </c:pt>
                <c:pt idx="25">
                  <c:v>4098.25</c:v>
                </c:pt>
                <c:pt idx="26">
                  <c:v>4121.25</c:v>
                </c:pt>
                <c:pt idx="27">
                  <c:v>4078.25</c:v>
                </c:pt>
                <c:pt idx="28">
                  <c:v>4069.75</c:v>
                </c:pt>
                <c:pt idx="29">
                  <c:v>4101.5</c:v>
                </c:pt>
                <c:pt idx="30">
                  <c:v>4103.75</c:v>
                </c:pt>
                <c:pt idx="31">
                  <c:v>4113</c:v>
                </c:pt>
                <c:pt idx="32">
                  <c:v>4095.75</c:v>
                </c:pt>
                <c:pt idx="33">
                  <c:v>4055.75</c:v>
                </c:pt>
                <c:pt idx="34">
                  <c:v>4073.25</c:v>
                </c:pt>
                <c:pt idx="35">
                  <c:v>4002</c:v>
                </c:pt>
                <c:pt idx="36">
                  <c:v>3983.75</c:v>
                </c:pt>
                <c:pt idx="37">
                  <c:v>3974.25</c:v>
                </c:pt>
                <c:pt idx="38">
                  <c:v>3947.5</c:v>
                </c:pt>
                <c:pt idx="39">
                  <c:v>3978.5</c:v>
                </c:pt>
                <c:pt idx="40">
                  <c:v>3965</c:v>
                </c:pt>
                <c:pt idx="41">
                  <c:v>3943</c:v>
                </c:pt>
                <c:pt idx="42">
                  <c:v>3931</c:v>
                </c:pt>
                <c:pt idx="43">
                  <c:v>3998</c:v>
                </c:pt>
                <c:pt idx="44">
                  <c:v>4048</c:v>
                </c:pt>
                <c:pt idx="45">
                  <c:v>3982.5</c:v>
                </c:pt>
                <c:pt idx="46">
                  <c:v>3971.5</c:v>
                </c:pt>
                <c:pt idx="47">
                  <c:v>3909.5</c:v>
                </c:pt>
                <c:pt idx="48">
                  <c:v>3846.25</c:v>
                </c:pt>
                <c:pt idx="49">
                  <c:v>3840.75</c:v>
                </c:pt>
                <c:pt idx="50">
                  <c:v>3905.5</c:v>
                </c:pt>
                <c:pt idx="51">
                  <c:v>3869.5</c:v>
                </c:pt>
                <c:pt idx="52">
                  <c:v>3895</c:v>
                </c:pt>
                <c:pt idx="53">
                  <c:v>3932.5</c:v>
                </c:pt>
                <c:pt idx="54">
                  <c:v>3946.75</c:v>
                </c:pt>
                <c:pt idx="55">
                  <c:v>4003.5</c:v>
                </c:pt>
                <c:pt idx="56">
                  <c:v>3967.75</c:v>
                </c:pt>
                <c:pt idx="57">
                  <c:v>3948.5</c:v>
                </c:pt>
                <c:pt idx="58">
                  <c:v>3937.5</c:v>
                </c:pt>
                <c:pt idx="59">
                  <c:v>4000.25</c:v>
                </c:pt>
                <c:pt idx="60">
                  <c:v>3980.75</c:v>
                </c:pt>
                <c:pt idx="61">
                  <c:v>4032</c:v>
                </c:pt>
                <c:pt idx="62">
                  <c:v>4061.25</c:v>
                </c:pt>
                <c:pt idx="63">
                  <c:v>4088.5</c:v>
                </c:pt>
                <c:pt idx="64">
                  <c:v>4127.75</c:v>
                </c:pt>
                <c:pt idx="65">
                  <c:v>4115.25</c:v>
                </c:pt>
                <c:pt idx="66">
                  <c:v>4099</c:v>
                </c:pt>
                <c:pt idx="67">
                  <c:v>4096.5</c:v>
                </c:pt>
                <c:pt idx="68">
                  <c:v>4098.75</c:v>
                </c:pt>
                <c:pt idx="69">
                  <c:v>4128.75</c:v>
                </c:pt>
                <c:pt idx="70">
                  <c:v>4113.5</c:v>
                </c:pt>
                <c:pt idx="71">
                  <c:v>4124.5</c:v>
                </c:pt>
                <c:pt idx="72">
                  <c:v>4138</c:v>
                </c:pt>
                <c:pt idx="73">
                  <c:v>4148</c:v>
                </c:pt>
                <c:pt idx="74">
                  <c:v>4164.5</c:v>
                </c:pt>
                <c:pt idx="75">
                  <c:v>4157.75</c:v>
                </c:pt>
                <c:pt idx="76">
                  <c:v>4137</c:v>
                </c:pt>
                <c:pt idx="77">
                  <c:v>4135.25</c:v>
                </c:pt>
                <c:pt idx="78">
                  <c:v>4139</c:v>
                </c:pt>
                <c:pt idx="79">
                  <c:v>4091.5</c:v>
                </c:pt>
                <c:pt idx="80">
                  <c:v>4068.75</c:v>
                </c:pt>
                <c:pt idx="81">
                  <c:v>4097.25</c:v>
                </c:pt>
                <c:pt idx="82">
                  <c:v>4143.75</c:v>
                </c:pt>
                <c:pt idx="83">
                  <c:v>4182.25</c:v>
                </c:pt>
                <c:pt idx="84">
                  <c:v>4105.5</c:v>
                </c:pt>
                <c:pt idx="85">
                  <c:v>4105</c:v>
                </c:pt>
                <c:pt idx="86">
                  <c:v>4062.25</c:v>
                </c:pt>
                <c:pt idx="87">
                  <c:v>4111.5</c:v>
                </c:pt>
                <c:pt idx="88">
                  <c:v>4137.5</c:v>
                </c:pt>
                <c:pt idx="89">
                  <c:v>4131</c:v>
                </c:pt>
                <c:pt idx="90">
                  <c:v>4112.25</c:v>
                </c:pt>
                <c:pt idx="91">
                  <c:v>4121.5</c:v>
                </c:pt>
                <c:pt idx="92">
                  <c:v>4111.75</c:v>
                </c:pt>
                <c:pt idx="93">
                  <c:v>4123</c:v>
                </c:pt>
                <c:pt idx="94">
                  <c:v>4120</c:v>
                </c:pt>
                <c:pt idx="95">
                  <c:v>4125.75</c:v>
                </c:pt>
                <c:pt idx="96">
                  <c:v>4164.75</c:v>
                </c:pt>
                <c:pt idx="97">
                  <c:v>4191.5</c:v>
                </c:pt>
                <c:pt idx="98">
                  <c:v>4191</c:v>
                </c:pt>
                <c:pt idx="99">
                  <c:v>4153</c:v>
                </c:pt>
                <c:pt idx="100">
                  <c:v>4114</c:v>
                </c:pt>
                <c:pt idx="101">
                  <c:v>4137.5</c:v>
                </c:pt>
                <c:pt idx="102">
                  <c:v>4165.5</c:v>
                </c:pt>
                <c:pt idx="103">
                  <c:v>4220.25</c:v>
                </c:pt>
                <c:pt idx="104">
                  <c:v>4200</c:v>
                </c:pt>
                <c:pt idx="105">
                  <c:v>4174</c:v>
                </c:pt>
                <c:pt idx="106">
                  <c:v>4178</c:v>
                </c:pt>
                <c:pt idx="107">
                  <c:v>4249</c:v>
                </c:pt>
                <c:pt idx="108">
                  <c:v>4273</c:v>
                </c:pt>
                <c:pt idx="109">
                  <c:v>4268.5</c:v>
                </c:pt>
                <c:pt idx="110">
                  <c:v>4269.25</c:v>
                </c:pt>
                <c:pt idx="111">
                  <c:v>4264.5</c:v>
                </c:pt>
                <c:pt idx="112">
                  <c:v>4294</c:v>
                </c:pt>
                <c:pt idx="113">
                  <c:v>4351.25</c:v>
                </c:pt>
                <c:pt idx="114">
                  <c:v>4396</c:v>
                </c:pt>
                <c:pt idx="115">
                  <c:v>4383.5</c:v>
                </c:pt>
                <c:pt idx="116">
                  <c:v>4407.25</c:v>
                </c:pt>
                <c:pt idx="117">
                  <c:v>4451</c:v>
                </c:pt>
                <c:pt idx="118">
                  <c:v>4443</c:v>
                </c:pt>
                <c:pt idx="119">
                  <c:v>4410.5</c:v>
                </c:pt>
                <c:pt idx="120">
                  <c:v>4403.5</c:v>
                </c:pt>
                <c:pt idx="121">
                  <c:v>4393.75</c:v>
                </c:pt>
                <c:pt idx="122">
                  <c:v>4381.5</c:v>
                </c:pt>
                <c:pt idx="123">
                  <c:v>4368.5</c:v>
                </c:pt>
                <c:pt idx="124">
                  <c:v>4374.5</c:v>
                </c:pt>
                <c:pt idx="125">
                  <c:v>4399.25</c:v>
                </c:pt>
                <c:pt idx="126">
                  <c:v>4409.75</c:v>
                </c:pt>
                <c:pt idx="127">
                  <c:v>4465</c:v>
                </c:pt>
                <c:pt idx="128">
                  <c:v>4479.5</c:v>
                </c:pt>
                <c:pt idx="129">
                  <c:v>4488.25</c:v>
                </c:pt>
                <c:pt idx="130">
                  <c:v>4471</c:v>
                </c:pt>
                <c:pt idx="131">
                  <c:v>4419.5</c:v>
                </c:pt>
                <c:pt idx="132">
                  <c:v>4431.75</c:v>
                </c:pt>
                <c:pt idx="133">
                  <c:v>4424</c:v>
                </c:pt>
                <c:pt idx="134">
                  <c:v>4442</c:v>
                </c:pt>
                <c:pt idx="135">
                  <c:v>4497</c:v>
                </c:pt>
                <c:pt idx="136">
                  <c:v>4521.25</c:v>
                </c:pt>
                <c:pt idx="137">
                  <c:v>4531</c:v>
                </c:pt>
                <c:pt idx="138">
                  <c:v>4536.25</c:v>
                </c:pt>
                <c:pt idx="139">
                  <c:v>4545.25</c:v>
                </c:pt>
                <c:pt idx="140">
                  <c:v>4588.5</c:v>
                </c:pt>
                <c:pt idx="141">
                  <c:v>4557.25</c:v>
                </c:pt>
                <c:pt idx="142">
                  <c:v>4563</c:v>
                </c:pt>
                <c:pt idx="143">
                  <c:v>4568.75</c:v>
                </c:pt>
                <c:pt idx="144">
                  <c:v>4579.5</c:v>
                </c:pt>
                <c:pt idx="145">
                  <c:v>4573.75</c:v>
                </c:pt>
                <c:pt idx="146">
                  <c:v>4553.75</c:v>
                </c:pt>
                <c:pt idx="147">
                  <c:v>4588.75</c:v>
                </c:pt>
                <c:pt idx="148">
                  <c:v>4597.75</c:v>
                </c:pt>
                <c:pt idx="149">
                  <c:v>4591</c:v>
                </c:pt>
                <c:pt idx="150">
                  <c:v>4527.75</c:v>
                </c:pt>
                <c:pt idx="151">
                  <c:v>4505.75</c:v>
                </c:pt>
                <c:pt idx="152">
                  <c:v>4493.75</c:v>
                </c:pt>
                <c:pt idx="153">
                  <c:v>4510.5</c:v>
                </c:pt>
                <c:pt idx="154">
                  <c:v>4482</c:v>
                </c:pt>
                <c:pt idx="155">
                  <c:v>4478.25</c:v>
                </c:pt>
                <c:pt idx="156">
                  <c:v>4473.5</c:v>
                </c:pt>
                <c:pt idx="157">
                  <c:v>4459</c:v>
                </c:pt>
                <c:pt idx="158">
                  <c:v>4469</c:v>
                </c:pt>
                <c:pt idx="159">
                  <c:v>4447</c:v>
                </c:pt>
                <c:pt idx="160">
                  <c:v>4417</c:v>
                </c:pt>
                <c:pt idx="161">
                  <c:v>4378.5</c:v>
                </c:pt>
                <c:pt idx="162">
                  <c:v>4350</c:v>
                </c:pt>
                <c:pt idx="163">
                  <c:v>4372.25</c:v>
                </c:pt>
                <c:pt idx="164">
                  <c:v>4394.25</c:v>
                </c:pt>
                <c:pt idx="165">
                  <c:v>4409</c:v>
                </c:pt>
                <c:pt idx="166">
                  <c:v>4380.25</c:v>
                </c:pt>
                <c:pt idx="167">
                  <c:v>4365.25</c:v>
                </c:pt>
                <c:pt idx="168">
                  <c:v>4423.25</c:v>
                </c:pt>
                <c:pt idx="169">
                  <c:v>4438.5</c:v>
                </c:pt>
                <c:pt idx="170">
                  <c:v>4501</c:v>
                </c:pt>
                <c:pt idx="171">
                  <c:v>4512.75</c:v>
                </c:pt>
                <c:pt idx="172">
                  <c:v>4507.25</c:v>
                </c:pt>
                <c:pt idx="173">
                  <c:v>4515.25</c:v>
                </c:pt>
                <c:pt idx="174">
                  <c:v>4501</c:v>
                </c:pt>
                <c:pt idx="175">
                  <c:v>4447</c:v>
                </c:pt>
                <c:pt idx="176">
                  <c:v>4434.25</c:v>
                </c:pt>
                <c:pt idx="177">
                  <c:v>4451.5</c:v>
                </c:pt>
                <c:pt idx="178">
                  <c:v>4519.5</c:v>
                </c:pt>
                <c:pt idx="179">
                  <c:v>4507.25</c:v>
                </c:pt>
                <c:pt idx="180">
                  <c:v>4503</c:v>
                </c:pt>
                <c:pt idx="181">
                  <c:v>4528</c:v>
                </c:pt>
                <c:pt idx="182">
                  <c:v>4494</c:v>
                </c:pt>
                <c:pt idx="183">
                  <c:v>4490</c:v>
                </c:pt>
                <c:pt idx="184">
                  <c:v>4462.25</c:v>
                </c:pt>
                <c:pt idx="185">
                  <c:v>4443.5</c:v>
                </c:pt>
                <c:pt idx="186">
                  <c:v>4369</c:v>
                </c:pt>
                <c:pt idx="187">
                  <c:v>4357.25</c:v>
                </c:pt>
                <c:pt idx="188">
                  <c:v>4343.5</c:v>
                </c:pt>
                <c:pt idx="189">
                  <c:v>4305.5</c:v>
                </c:pt>
                <c:pt idx="190">
                  <c:v>4277</c:v>
                </c:pt>
                <c:pt idx="191">
                  <c:v>4301</c:v>
                </c:pt>
                <c:pt idx="192">
                  <c:v>4311</c:v>
                </c:pt>
                <c:pt idx="193">
                  <c:v>4295.5</c:v>
                </c:pt>
                <c:pt idx="194">
                  <c:v>4251.25</c:v>
                </c:pt>
                <c:pt idx="195">
                  <c:v>4254.25</c:v>
                </c:pt>
                <c:pt idx="196">
                  <c:v>4258</c:v>
                </c:pt>
                <c:pt idx="197">
                  <c:v>4251.5</c:v>
                </c:pt>
                <c:pt idx="198">
                  <c:v>4316</c:v>
                </c:pt>
                <c:pt idx="199">
                  <c:v>4371.25</c:v>
                </c:pt>
                <c:pt idx="200">
                  <c:v>4377.25</c:v>
                </c:pt>
                <c:pt idx="201">
                  <c:v>4355.5</c:v>
                </c:pt>
                <c:pt idx="202">
                  <c:v>4340.75</c:v>
                </c:pt>
                <c:pt idx="203">
                  <c:v>4377.75</c:v>
                </c:pt>
                <c:pt idx="204">
                  <c:v>4365.75</c:v>
                </c:pt>
                <c:pt idx="205">
                  <c:v>4330.75</c:v>
                </c:pt>
                <c:pt idx="206">
                  <c:v>4292.75</c:v>
                </c:pt>
                <c:pt idx="207">
                  <c:v>4245</c:v>
                </c:pt>
                <c:pt idx="208">
                  <c:v>4213.25</c:v>
                </c:pt>
                <c:pt idx="209">
                  <c:v>4242</c:v>
                </c:pt>
                <c:pt idx="210">
                  <c:v>4203.75</c:v>
                </c:pt>
                <c:pt idx="211">
                  <c:v>4146.25</c:v>
                </c:pt>
                <c:pt idx="212">
                  <c:v>4122.25</c:v>
                </c:pt>
                <c:pt idx="213">
                  <c:v>4152</c:v>
                </c:pt>
                <c:pt idx="214">
                  <c:v>4171.75</c:v>
                </c:pt>
                <c:pt idx="215">
                  <c:v>4215.5</c:v>
                </c:pt>
                <c:pt idx="216">
                  <c:v>4293.75</c:v>
                </c:pt>
                <c:pt idx="217">
                  <c:v>4358.25</c:v>
                </c:pt>
                <c:pt idx="218">
                  <c:v>4364.25</c:v>
                </c:pt>
                <c:pt idx="219">
                  <c:v>4372.25</c:v>
                </c:pt>
                <c:pt idx="220">
                  <c:v>4375</c:v>
                </c:pt>
                <c:pt idx="221">
                  <c:v>4357.75</c:v>
                </c:pt>
                <c:pt idx="222">
                  <c:v>4367.75</c:v>
                </c:pt>
                <c:pt idx="223">
                  <c:v>4407.25</c:v>
                </c:pt>
                <c:pt idx="224">
                  <c:v>4483.75</c:v>
                </c:pt>
                <c:pt idx="225">
                  <c:v>4510.75</c:v>
                </c:pt>
                <c:pt idx="226">
                  <c:v>4501.75</c:v>
                </c:pt>
                <c:pt idx="227">
                  <c:v>4512.75</c:v>
                </c:pt>
                <c:pt idx="228">
                  <c:v>4524.5</c:v>
                </c:pt>
                <c:pt idx="229">
                  <c:v>4537.75</c:v>
                </c:pt>
                <c:pt idx="230">
                  <c:v>4555</c:v>
                </c:pt>
                <c:pt idx="231">
                  <c:v>4567.5</c:v>
                </c:pt>
                <c:pt idx="232">
                  <c:v>4562.75</c:v>
                </c:pt>
                <c:pt idx="233">
                  <c:v>4555.5</c:v>
                </c:pt>
                <c:pt idx="234">
                  <c:v>4549.25</c:v>
                </c:pt>
                <c:pt idx="235">
                  <c:v>4555.5</c:v>
                </c:pt>
                <c:pt idx="236">
                  <c:v>4544.75</c:v>
                </c:pt>
                <c:pt idx="237">
                  <c:v>4562.5</c:v>
                </c:pt>
                <c:pt idx="238">
                  <c:v>4553.5</c:v>
                </c:pt>
                <c:pt idx="239">
                  <c:v>4558.25</c:v>
                </c:pt>
                <c:pt idx="240">
                  <c:v>4552</c:v>
                </c:pt>
                <c:pt idx="241">
                  <c:v>4569.75</c:v>
                </c:pt>
                <c:pt idx="242">
                  <c:v>4578.25</c:v>
                </c:pt>
                <c:pt idx="243">
                  <c:v>4653</c:v>
                </c:pt>
                <c:pt idx="244">
                  <c:v>4662.25</c:v>
                </c:pt>
                <c:pt idx="245">
                  <c:v>4696.75</c:v>
                </c:pt>
                <c:pt idx="246">
                  <c:v>4746.25</c:v>
                </c:pt>
                <c:pt idx="247">
                  <c:v>4757.25</c:v>
                </c:pt>
                <c:pt idx="248">
                  <c:v>4780.25</c:v>
                </c:pt>
                <c:pt idx="249">
                  <c:v>4796.5</c:v>
                </c:pt>
                <c:pt idx="250">
                  <c:v>4743.25</c:v>
                </c:pt>
                <c:pt idx="251">
                  <c:v>4755.5</c:v>
                </c:pt>
                <c:pt idx="252">
                  <c:v>4784.75</c:v>
                </c:pt>
                <c:pt idx="253">
                  <c:v>4808</c:v>
                </c:pt>
                <c:pt idx="254">
                  <c:v>4816.5</c:v>
                </c:pt>
                <c:pt idx="255">
                  <c:v>4828</c:v>
                </c:pt>
                <c:pt idx="256">
                  <c:v>4796.75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F-4680-A82E-B7AF2FFACB12}"/>
            </c:ext>
          </c:extLst>
        </c:ser>
        <c:ser>
          <c:idx val="3"/>
          <c:order val="3"/>
          <c:tx>
            <c:strRef>
              <c:f>ES!$F$1</c:f>
              <c:strCache>
                <c:ptCount val="1"/>
                <c:pt idx="0">
                  <c:v>Close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ES!$F$2:$F$258</c:f>
              <c:numCache>
                <c:formatCode>General</c:formatCode>
                <c:ptCount val="257"/>
                <c:pt idx="0">
                  <c:v>3839.25</c:v>
                </c:pt>
                <c:pt idx="1">
                  <c:v>3874</c:v>
                </c:pt>
                <c:pt idx="2">
                  <c:v>3831</c:v>
                </c:pt>
                <c:pt idx="3">
                  <c:v>3911.25</c:v>
                </c:pt>
                <c:pt idx="4">
                  <c:v>3911.5</c:v>
                </c:pt>
                <c:pt idx="5">
                  <c:v>3939.5</c:v>
                </c:pt>
                <c:pt idx="6">
                  <c:v>3989.5</c:v>
                </c:pt>
                <c:pt idx="7">
                  <c:v>4001.75</c:v>
                </c:pt>
                <c:pt idx="8">
                  <c:v>4015.25</c:v>
                </c:pt>
                <c:pt idx="9">
                  <c:v>4009.75</c:v>
                </c:pt>
                <c:pt idx="10">
                  <c:v>4011.25</c:v>
                </c:pt>
                <c:pt idx="11">
                  <c:v>3945.25</c:v>
                </c:pt>
                <c:pt idx="12">
                  <c:v>3922.75</c:v>
                </c:pt>
                <c:pt idx="13">
                  <c:v>3986.5</c:v>
                </c:pt>
                <c:pt idx="14">
                  <c:v>4032</c:v>
                </c:pt>
                <c:pt idx="15">
                  <c:v>4043.75</c:v>
                </c:pt>
                <c:pt idx="16">
                  <c:v>4033.25</c:v>
                </c:pt>
                <c:pt idx="17">
                  <c:v>4071.5</c:v>
                </c:pt>
                <c:pt idx="18">
                  <c:v>4082</c:v>
                </c:pt>
                <c:pt idx="19">
                  <c:v>4037.75</c:v>
                </c:pt>
                <c:pt idx="20">
                  <c:v>4086.75</c:v>
                </c:pt>
                <c:pt idx="21">
                  <c:v>4130.75</c:v>
                </c:pt>
                <c:pt idx="22">
                  <c:v>4188.25</c:v>
                </c:pt>
                <c:pt idx="23">
                  <c:v>4146.75</c:v>
                </c:pt>
                <c:pt idx="24">
                  <c:v>4123</c:v>
                </c:pt>
                <c:pt idx="25">
                  <c:v>4168.5</c:v>
                </c:pt>
                <c:pt idx="26">
                  <c:v>4128.5</c:v>
                </c:pt>
                <c:pt idx="27">
                  <c:v>4096.75</c:v>
                </c:pt>
                <c:pt idx="28">
                  <c:v>4099.25</c:v>
                </c:pt>
                <c:pt idx="29">
                  <c:v>4148.25</c:v>
                </c:pt>
                <c:pt idx="30">
                  <c:v>4140.5</c:v>
                </c:pt>
                <c:pt idx="31">
                  <c:v>4158.5</c:v>
                </c:pt>
                <c:pt idx="32">
                  <c:v>4098.5</c:v>
                </c:pt>
                <c:pt idx="33">
                  <c:v>4088.25</c:v>
                </c:pt>
                <c:pt idx="34">
                  <c:v>4075.75</c:v>
                </c:pt>
                <c:pt idx="35">
                  <c:v>4009.5</c:v>
                </c:pt>
                <c:pt idx="36">
                  <c:v>4000.75</c:v>
                </c:pt>
                <c:pt idx="37">
                  <c:v>4016.25</c:v>
                </c:pt>
                <c:pt idx="38">
                  <c:v>3973.5</c:v>
                </c:pt>
                <c:pt idx="39">
                  <c:v>3988.25</c:v>
                </c:pt>
                <c:pt idx="40">
                  <c:v>3969.25</c:v>
                </c:pt>
                <c:pt idx="41">
                  <c:v>3954.75</c:v>
                </c:pt>
                <c:pt idx="42">
                  <c:v>3986.25</c:v>
                </c:pt>
                <c:pt idx="43">
                  <c:v>4050</c:v>
                </c:pt>
                <c:pt idx="44">
                  <c:v>4052.75</c:v>
                </c:pt>
                <c:pt idx="45">
                  <c:v>3989</c:v>
                </c:pt>
                <c:pt idx="46">
                  <c:v>3995</c:v>
                </c:pt>
                <c:pt idx="47">
                  <c:v>3918.75</c:v>
                </c:pt>
                <c:pt idx="48">
                  <c:v>3864.25</c:v>
                </c:pt>
                <c:pt idx="49">
                  <c:v>3891.5</c:v>
                </c:pt>
                <c:pt idx="50">
                  <c:v>3949.5</c:v>
                </c:pt>
                <c:pt idx="51">
                  <c:v>3927.5</c:v>
                </c:pt>
                <c:pt idx="52">
                  <c:v>3993.5</c:v>
                </c:pt>
                <c:pt idx="53">
                  <c:v>3952.5</c:v>
                </c:pt>
                <c:pt idx="54">
                  <c:v>3986.25</c:v>
                </c:pt>
                <c:pt idx="55">
                  <c:v>4038</c:v>
                </c:pt>
                <c:pt idx="56">
                  <c:v>3971.5</c:v>
                </c:pt>
                <c:pt idx="57">
                  <c:v>3976</c:v>
                </c:pt>
                <c:pt idx="58">
                  <c:v>4003.25</c:v>
                </c:pt>
                <c:pt idx="59">
                  <c:v>4012.5</c:v>
                </c:pt>
                <c:pt idx="60">
                  <c:v>4006.25</c:v>
                </c:pt>
                <c:pt idx="61">
                  <c:v>4057.25</c:v>
                </c:pt>
                <c:pt idx="62">
                  <c:v>4081.25</c:v>
                </c:pt>
                <c:pt idx="63">
                  <c:v>4138.75</c:v>
                </c:pt>
                <c:pt idx="64">
                  <c:v>4154.5</c:v>
                </c:pt>
                <c:pt idx="65">
                  <c:v>4131.75</c:v>
                </c:pt>
                <c:pt idx="66">
                  <c:v>4117</c:v>
                </c:pt>
                <c:pt idx="67">
                  <c:v>4130.75</c:v>
                </c:pt>
                <c:pt idx="68">
                  <c:v>4139.5</c:v>
                </c:pt>
                <c:pt idx="69">
                  <c:v>4138.75</c:v>
                </c:pt>
                <c:pt idx="70">
                  <c:v>4119.25</c:v>
                </c:pt>
                <c:pt idx="71">
                  <c:v>4172.25</c:v>
                </c:pt>
                <c:pt idx="72">
                  <c:v>4164</c:v>
                </c:pt>
                <c:pt idx="73">
                  <c:v>4179.25</c:v>
                </c:pt>
                <c:pt idx="74">
                  <c:v>4177</c:v>
                </c:pt>
                <c:pt idx="75">
                  <c:v>4175.25</c:v>
                </c:pt>
                <c:pt idx="76">
                  <c:v>4156.75</c:v>
                </c:pt>
                <c:pt idx="77">
                  <c:v>4155.5</c:v>
                </c:pt>
                <c:pt idx="78">
                  <c:v>4159.5</c:v>
                </c:pt>
                <c:pt idx="79">
                  <c:v>4104.25</c:v>
                </c:pt>
                <c:pt idx="80">
                  <c:v>4075.5</c:v>
                </c:pt>
                <c:pt idx="81">
                  <c:v>4162.75</c:v>
                </c:pt>
                <c:pt idx="82">
                  <c:v>4191.25</c:v>
                </c:pt>
                <c:pt idx="83">
                  <c:v>4187.75</c:v>
                </c:pt>
                <c:pt idx="84">
                  <c:v>4138</c:v>
                </c:pt>
                <c:pt idx="85">
                  <c:v>4111.5</c:v>
                </c:pt>
                <c:pt idx="86">
                  <c:v>4073.75</c:v>
                </c:pt>
                <c:pt idx="87">
                  <c:v>4147.5</c:v>
                </c:pt>
                <c:pt idx="88">
                  <c:v>4151.25</c:v>
                </c:pt>
                <c:pt idx="89">
                  <c:v>4136.75</c:v>
                </c:pt>
                <c:pt idx="90">
                  <c:v>4155.5</c:v>
                </c:pt>
                <c:pt idx="91">
                  <c:v>4144.5</c:v>
                </c:pt>
                <c:pt idx="92">
                  <c:v>4134.75</c:v>
                </c:pt>
                <c:pt idx="93">
                  <c:v>4150</c:v>
                </c:pt>
                <c:pt idx="94">
                  <c:v>4122.5</c:v>
                </c:pt>
                <c:pt idx="95">
                  <c:v>4170.25</c:v>
                </c:pt>
                <c:pt idx="96">
                  <c:v>4211.5</c:v>
                </c:pt>
                <c:pt idx="97">
                  <c:v>4204</c:v>
                </c:pt>
                <c:pt idx="98">
                  <c:v>4207.25</c:v>
                </c:pt>
                <c:pt idx="99">
                  <c:v>4159.25</c:v>
                </c:pt>
                <c:pt idx="100">
                  <c:v>4127</c:v>
                </c:pt>
                <c:pt idx="101">
                  <c:v>4159.5</c:v>
                </c:pt>
                <c:pt idx="102">
                  <c:v>4215</c:v>
                </c:pt>
                <c:pt idx="103">
                  <c:v>4224.75</c:v>
                </c:pt>
                <c:pt idx="104">
                  <c:v>4216.75</c:v>
                </c:pt>
                <c:pt idx="105">
                  <c:v>4187.5</c:v>
                </c:pt>
                <c:pt idx="106">
                  <c:v>4230</c:v>
                </c:pt>
                <c:pt idx="107">
                  <c:v>4288.5</c:v>
                </c:pt>
                <c:pt idx="108">
                  <c:v>4281</c:v>
                </c:pt>
                <c:pt idx="109">
                  <c:v>4291.75</c:v>
                </c:pt>
                <c:pt idx="110">
                  <c:v>4274.75</c:v>
                </c:pt>
                <c:pt idx="111">
                  <c:v>4295</c:v>
                </c:pt>
                <c:pt idx="112">
                  <c:v>4307</c:v>
                </c:pt>
                <c:pt idx="113">
                  <c:v>4387</c:v>
                </c:pt>
                <c:pt idx="114">
                  <c:v>4415</c:v>
                </c:pt>
                <c:pt idx="115">
                  <c:v>4422.25</c:v>
                </c:pt>
                <c:pt idx="116">
                  <c:v>4468.25</c:v>
                </c:pt>
                <c:pt idx="117">
                  <c:v>4460.75</c:v>
                </c:pt>
                <c:pt idx="118">
                  <c:v>4448.25</c:v>
                </c:pt>
                <c:pt idx="119">
                  <c:v>4429.75</c:v>
                </c:pt>
                <c:pt idx="120">
                  <c:v>4411</c:v>
                </c:pt>
                <c:pt idx="121">
                  <c:v>4424</c:v>
                </c:pt>
                <c:pt idx="122">
                  <c:v>4390.5</c:v>
                </c:pt>
                <c:pt idx="123">
                  <c:v>4373</c:v>
                </c:pt>
                <c:pt idx="124">
                  <c:v>4415</c:v>
                </c:pt>
                <c:pt idx="125">
                  <c:v>4423</c:v>
                </c:pt>
                <c:pt idx="126">
                  <c:v>4436.5</c:v>
                </c:pt>
                <c:pt idx="127">
                  <c:v>4484.25</c:v>
                </c:pt>
                <c:pt idx="128">
                  <c:v>4492</c:v>
                </c:pt>
                <c:pt idx="129">
                  <c:v>4490.5</c:v>
                </c:pt>
                <c:pt idx="130">
                  <c:v>4483.75</c:v>
                </c:pt>
                <c:pt idx="131">
                  <c:v>4447.75</c:v>
                </c:pt>
                <c:pt idx="132">
                  <c:v>4438.25</c:v>
                </c:pt>
                <c:pt idx="133">
                  <c:v>4446.25</c:v>
                </c:pt>
                <c:pt idx="134">
                  <c:v>4471.75</c:v>
                </c:pt>
                <c:pt idx="135">
                  <c:v>4511</c:v>
                </c:pt>
                <c:pt idx="136">
                  <c:v>4541</c:v>
                </c:pt>
                <c:pt idx="137">
                  <c:v>4536.75</c:v>
                </c:pt>
                <c:pt idx="138">
                  <c:v>4551</c:v>
                </c:pt>
                <c:pt idx="139">
                  <c:v>4584.5</c:v>
                </c:pt>
                <c:pt idx="140">
                  <c:v>4595</c:v>
                </c:pt>
                <c:pt idx="141">
                  <c:v>4567.25</c:v>
                </c:pt>
                <c:pt idx="142">
                  <c:v>4564.25</c:v>
                </c:pt>
                <c:pt idx="143">
                  <c:v>4584.5</c:v>
                </c:pt>
                <c:pt idx="144">
                  <c:v>4595</c:v>
                </c:pt>
                <c:pt idx="145">
                  <c:v>4597.25</c:v>
                </c:pt>
                <c:pt idx="146">
                  <c:v>4567.25</c:v>
                </c:pt>
                <c:pt idx="147">
                  <c:v>4606</c:v>
                </c:pt>
                <c:pt idx="148">
                  <c:v>4615.75</c:v>
                </c:pt>
                <c:pt idx="149">
                  <c:v>4598.75</c:v>
                </c:pt>
                <c:pt idx="150">
                  <c:v>4535</c:v>
                </c:pt>
                <c:pt idx="151">
                  <c:v>4532.75</c:v>
                </c:pt>
                <c:pt idx="152">
                  <c:v>4498</c:v>
                </c:pt>
                <c:pt idx="153">
                  <c:v>4539</c:v>
                </c:pt>
                <c:pt idx="154">
                  <c:v>4516</c:v>
                </c:pt>
                <c:pt idx="155">
                  <c:v>4490.75</c:v>
                </c:pt>
                <c:pt idx="156">
                  <c:v>4482.75</c:v>
                </c:pt>
                <c:pt idx="157">
                  <c:v>4484</c:v>
                </c:pt>
                <c:pt idx="158">
                  <c:v>4506.75</c:v>
                </c:pt>
                <c:pt idx="159">
                  <c:v>4453.25</c:v>
                </c:pt>
                <c:pt idx="160">
                  <c:v>4421.25</c:v>
                </c:pt>
                <c:pt idx="161">
                  <c:v>4382.25</c:v>
                </c:pt>
                <c:pt idx="162">
                  <c:v>4385.75</c:v>
                </c:pt>
                <c:pt idx="163">
                  <c:v>4409.5</c:v>
                </c:pt>
                <c:pt idx="164">
                  <c:v>4398.5</c:v>
                </c:pt>
                <c:pt idx="165">
                  <c:v>4449</c:v>
                </c:pt>
                <c:pt idx="166">
                  <c:v>4384</c:v>
                </c:pt>
                <c:pt idx="167">
                  <c:v>4415.5</c:v>
                </c:pt>
                <c:pt idx="168">
                  <c:v>4443</c:v>
                </c:pt>
                <c:pt idx="169">
                  <c:v>4507</c:v>
                </c:pt>
                <c:pt idx="170">
                  <c:v>4523.75</c:v>
                </c:pt>
                <c:pt idx="171">
                  <c:v>4517.75</c:v>
                </c:pt>
                <c:pt idx="172">
                  <c:v>4521.25</c:v>
                </c:pt>
                <c:pt idx="173">
                  <c:v>4518.75</c:v>
                </c:pt>
                <c:pt idx="174">
                  <c:v>4501.5</c:v>
                </c:pt>
                <c:pt idx="175">
                  <c:v>4469.5</c:v>
                </c:pt>
                <c:pt idx="176">
                  <c:v>4454.25</c:v>
                </c:pt>
                <c:pt idx="177">
                  <c:v>4463.5</c:v>
                </c:pt>
                <c:pt idx="178">
                  <c:v>4540.75</c:v>
                </c:pt>
                <c:pt idx="179">
                  <c:v>4514.25</c:v>
                </c:pt>
                <c:pt idx="180">
                  <c:v>4520</c:v>
                </c:pt>
                <c:pt idx="181">
                  <c:v>4555.5</c:v>
                </c:pt>
                <c:pt idx="182">
                  <c:v>4497.5</c:v>
                </c:pt>
                <c:pt idx="183">
                  <c:v>4500.75</c:v>
                </c:pt>
                <c:pt idx="184">
                  <c:v>4491.25</c:v>
                </c:pt>
                <c:pt idx="185">
                  <c:v>4445.5</c:v>
                </c:pt>
                <c:pt idx="186">
                  <c:v>4370</c:v>
                </c:pt>
                <c:pt idx="187">
                  <c:v>4361.75</c:v>
                </c:pt>
                <c:pt idx="188">
                  <c:v>4379</c:v>
                </c:pt>
                <c:pt idx="189">
                  <c:v>4315.25</c:v>
                </c:pt>
                <c:pt idx="190">
                  <c:v>4316.25</c:v>
                </c:pt>
                <c:pt idx="191">
                  <c:v>4334.75</c:v>
                </c:pt>
                <c:pt idx="192">
                  <c:v>4326.5</c:v>
                </c:pt>
                <c:pt idx="193">
                  <c:v>4327</c:v>
                </c:pt>
                <c:pt idx="194">
                  <c:v>4269.25</c:v>
                </c:pt>
                <c:pt idx="195">
                  <c:v>4294</c:v>
                </c:pt>
                <c:pt idx="196">
                  <c:v>4290</c:v>
                </c:pt>
                <c:pt idx="197">
                  <c:v>4345.25</c:v>
                </c:pt>
                <c:pt idx="198">
                  <c:v>4371.5</c:v>
                </c:pt>
                <c:pt idx="199">
                  <c:v>4393</c:v>
                </c:pt>
                <c:pt idx="200">
                  <c:v>4414.5</c:v>
                </c:pt>
                <c:pt idx="201">
                  <c:v>4380.5</c:v>
                </c:pt>
                <c:pt idx="202">
                  <c:v>4354.25</c:v>
                </c:pt>
                <c:pt idx="203">
                  <c:v>4403</c:v>
                </c:pt>
                <c:pt idx="204">
                  <c:v>4399</c:v>
                </c:pt>
                <c:pt idx="205">
                  <c:v>4346</c:v>
                </c:pt>
                <c:pt idx="206">
                  <c:v>4294.75</c:v>
                </c:pt>
                <c:pt idx="207">
                  <c:v>4246.25</c:v>
                </c:pt>
                <c:pt idx="208">
                  <c:v>4247.25</c:v>
                </c:pt>
                <c:pt idx="209">
                  <c:v>4273.25</c:v>
                </c:pt>
                <c:pt idx="210">
                  <c:v>4214.25</c:v>
                </c:pt>
                <c:pt idx="211">
                  <c:v>4162.25</c:v>
                </c:pt>
                <c:pt idx="212">
                  <c:v>4139.25</c:v>
                </c:pt>
                <c:pt idx="213">
                  <c:v>4184.5</c:v>
                </c:pt>
                <c:pt idx="214">
                  <c:v>4207.5</c:v>
                </c:pt>
                <c:pt idx="215">
                  <c:v>4256.25</c:v>
                </c:pt>
                <c:pt idx="216">
                  <c:v>4333.75</c:v>
                </c:pt>
                <c:pt idx="217">
                  <c:v>4378.25</c:v>
                </c:pt>
                <c:pt idx="218">
                  <c:v>4382.25</c:v>
                </c:pt>
                <c:pt idx="219">
                  <c:v>4396.5</c:v>
                </c:pt>
                <c:pt idx="220">
                  <c:v>4396.25</c:v>
                </c:pt>
                <c:pt idx="221">
                  <c:v>4364.75</c:v>
                </c:pt>
                <c:pt idx="222">
                  <c:v>4431.5</c:v>
                </c:pt>
                <c:pt idx="223">
                  <c:v>4427</c:v>
                </c:pt>
                <c:pt idx="224">
                  <c:v>4514</c:v>
                </c:pt>
                <c:pt idx="225">
                  <c:v>4515.75</c:v>
                </c:pt>
                <c:pt idx="226">
                  <c:v>4522.5</c:v>
                </c:pt>
                <c:pt idx="227">
                  <c:v>4527</c:v>
                </c:pt>
                <c:pt idx="228">
                  <c:v>4560</c:v>
                </c:pt>
                <c:pt idx="229">
                  <c:v>4547.75</c:v>
                </c:pt>
                <c:pt idx="230">
                  <c:v>4566</c:v>
                </c:pt>
                <c:pt idx="231">
                  <c:v>4569.5</c:v>
                </c:pt>
                <c:pt idx="232">
                  <c:v>4568.25</c:v>
                </c:pt>
                <c:pt idx="233">
                  <c:v>4559</c:v>
                </c:pt>
                <c:pt idx="234">
                  <c:v>4563.75</c:v>
                </c:pt>
                <c:pt idx="235">
                  <c:v>4563.25</c:v>
                </c:pt>
                <c:pt idx="236">
                  <c:v>4573.75</c:v>
                </c:pt>
                <c:pt idx="237">
                  <c:v>4603.25</c:v>
                </c:pt>
                <c:pt idx="238">
                  <c:v>4574.25</c:v>
                </c:pt>
                <c:pt idx="239">
                  <c:v>4576.75</c:v>
                </c:pt>
                <c:pt idx="240">
                  <c:v>4557.5</c:v>
                </c:pt>
                <c:pt idx="241">
                  <c:v>4587.75</c:v>
                </c:pt>
                <c:pt idx="242">
                  <c:v>4606</c:v>
                </c:pt>
                <c:pt idx="243">
                  <c:v>4676.75</c:v>
                </c:pt>
                <c:pt idx="244">
                  <c:v>4700</c:v>
                </c:pt>
                <c:pt idx="245">
                  <c:v>4761.5</c:v>
                </c:pt>
                <c:pt idx="246">
                  <c:v>4772</c:v>
                </c:pt>
                <c:pt idx="247">
                  <c:v>4769</c:v>
                </c:pt>
                <c:pt idx="248">
                  <c:v>4789.5</c:v>
                </c:pt>
                <c:pt idx="249">
                  <c:v>4818</c:v>
                </c:pt>
                <c:pt idx="250">
                  <c:v>4747.5</c:v>
                </c:pt>
                <c:pt idx="251">
                  <c:v>4794.25</c:v>
                </c:pt>
                <c:pt idx="252">
                  <c:v>4802.25</c:v>
                </c:pt>
                <c:pt idx="253">
                  <c:v>4825.25</c:v>
                </c:pt>
                <c:pt idx="254">
                  <c:v>4836</c:v>
                </c:pt>
                <c:pt idx="255">
                  <c:v>4833</c:v>
                </c:pt>
                <c:pt idx="256">
                  <c:v>4814.75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2F-4680-A82E-B7AF2FFAC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CC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41D0C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8239935"/>
        <c:axId val="548226495"/>
      </c:stockChart>
      <c:dateAx>
        <c:axId val="548239935"/>
        <c:scaling>
          <c:orientation val="minMax"/>
          <c:max val="45199"/>
          <c:min val="4510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6495"/>
        <c:crosses val="autoZero"/>
        <c:auto val="1"/>
        <c:lblOffset val="100"/>
        <c:baseTimeUnit val="days"/>
        <c:majorUnit val="10"/>
        <c:majorTimeUnit val="days"/>
      </c:dateAx>
      <c:valAx>
        <c:axId val="548226495"/>
        <c:scaling>
          <c:orientation val="minMax"/>
          <c:max val="4700"/>
          <c:min val="4100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2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48239935"/>
        <c:crosses val="autoZero"/>
        <c:crossBetween val="between"/>
        <c:majorUnit val="100"/>
        <c:minorUnit val="50"/>
      </c:valAx>
      <c:spPr>
        <a:gradFill flip="none" rotWithShape="1">
          <a:gsLst>
            <a:gs pos="59000">
              <a:schemeClr val="tx1"/>
            </a:gs>
            <a:gs pos="100000">
              <a:schemeClr val="tx1">
                <a:lumMod val="85000"/>
                <a:lumOff val="15000"/>
              </a:schemeClr>
            </a:gs>
          </a:gsLst>
          <a:lin ang="5400000" scaled="1"/>
          <a:tileRect/>
        </a:gradFill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96767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882908315947919E-2"/>
          <c:y val="7.9125306750553112E-2"/>
          <c:w val="0.93084695931602102"/>
          <c:h val="0.82177568192313044"/>
        </c:manualLayout>
      </c:layout>
      <c:scatterChart>
        <c:scatterStyle val="smoothMarker"/>
        <c:varyColors val="0"/>
        <c:ser>
          <c:idx val="0"/>
          <c:order val="0"/>
          <c:tx>
            <c:v>HP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xVal>
          <c:yVal>
            <c:numRef>
              <c:f>ES!$P$2:$P$258</c:f>
              <c:numCache>
                <c:formatCode>General</c:formatCode>
                <c:ptCount val="257"/>
                <c:pt idx="0">
                  <c:v>3867</c:v>
                </c:pt>
                <c:pt idx="1">
                  <c:v>3862</c:v>
                </c:pt>
                <c:pt idx="2">
                  <c:v>3840</c:v>
                </c:pt>
                <c:pt idx="3">
                  <c:v>3860</c:v>
                </c:pt>
                <c:pt idx="4">
                  <c:v>3905</c:v>
                </c:pt>
                <c:pt idx="5">
                  <c:v>3920</c:v>
                </c:pt>
                <c:pt idx="6">
                  <c:v>3944</c:v>
                </c:pt>
                <c:pt idx="7">
                  <c:v>3992</c:v>
                </c:pt>
                <c:pt idx="8">
                  <c:v>3972</c:v>
                </c:pt>
                <c:pt idx="9">
                  <c:v>3972</c:v>
                </c:pt>
                <c:pt idx="10">
                  <c:v>4013</c:v>
                </c:pt>
                <c:pt idx="11">
                  <c:v>4011</c:v>
                </c:pt>
                <c:pt idx="12">
                  <c:v>3954</c:v>
                </c:pt>
                <c:pt idx="13">
                  <c:v>3944</c:v>
                </c:pt>
                <c:pt idx="14">
                  <c:v>3979</c:v>
                </c:pt>
                <c:pt idx="15">
                  <c:v>4014</c:v>
                </c:pt>
                <c:pt idx="16">
                  <c:v>3977</c:v>
                </c:pt>
                <c:pt idx="17">
                  <c:v>4042</c:v>
                </c:pt>
                <c:pt idx="18">
                  <c:v>4047</c:v>
                </c:pt>
                <c:pt idx="19">
                  <c:v>4066</c:v>
                </c:pt>
                <c:pt idx="20">
                  <c:v>4045</c:v>
                </c:pt>
                <c:pt idx="21">
                  <c:v>4050</c:v>
                </c:pt>
                <c:pt idx="22">
                  <c:v>4145</c:v>
                </c:pt>
                <c:pt idx="23">
                  <c:v>4149</c:v>
                </c:pt>
                <c:pt idx="24">
                  <c:v>4138</c:v>
                </c:pt>
                <c:pt idx="25">
                  <c:v>4117</c:v>
                </c:pt>
                <c:pt idx="26">
                  <c:v>4152</c:v>
                </c:pt>
                <c:pt idx="27">
                  <c:v>4156</c:v>
                </c:pt>
                <c:pt idx="28">
                  <c:v>4099</c:v>
                </c:pt>
                <c:pt idx="29">
                  <c:v>4114</c:v>
                </c:pt>
                <c:pt idx="30">
                  <c:v>4119</c:v>
                </c:pt>
                <c:pt idx="31">
                  <c:v>4133</c:v>
                </c:pt>
                <c:pt idx="32">
                  <c:v>4130</c:v>
                </c:pt>
                <c:pt idx="33">
                  <c:v>4095</c:v>
                </c:pt>
                <c:pt idx="34">
                  <c:v>4095</c:v>
                </c:pt>
                <c:pt idx="35">
                  <c:v>4079</c:v>
                </c:pt>
                <c:pt idx="36">
                  <c:v>4018</c:v>
                </c:pt>
                <c:pt idx="37">
                  <c:v>4028</c:v>
                </c:pt>
                <c:pt idx="38">
                  <c:v>3991</c:v>
                </c:pt>
                <c:pt idx="39">
                  <c:v>4006</c:v>
                </c:pt>
                <c:pt idx="40">
                  <c:v>3990</c:v>
                </c:pt>
                <c:pt idx="41">
                  <c:v>3984</c:v>
                </c:pt>
                <c:pt idx="42">
                  <c:v>3943</c:v>
                </c:pt>
                <c:pt idx="43">
                  <c:v>3988</c:v>
                </c:pt>
                <c:pt idx="44">
                  <c:v>4037</c:v>
                </c:pt>
                <c:pt idx="45">
                  <c:v>4047</c:v>
                </c:pt>
                <c:pt idx="46">
                  <c:v>3996</c:v>
                </c:pt>
                <c:pt idx="47">
                  <c:v>4004</c:v>
                </c:pt>
                <c:pt idx="48">
                  <c:v>3938</c:v>
                </c:pt>
                <c:pt idx="49">
                  <c:v>3853</c:v>
                </c:pt>
                <c:pt idx="50">
                  <c:v>3903</c:v>
                </c:pt>
                <c:pt idx="51">
                  <c:v>3922</c:v>
                </c:pt>
                <c:pt idx="52">
                  <c:v>3897</c:v>
                </c:pt>
                <c:pt idx="53">
                  <c:v>3994</c:v>
                </c:pt>
                <c:pt idx="54">
                  <c:v>3951</c:v>
                </c:pt>
                <c:pt idx="55">
                  <c:v>4012</c:v>
                </c:pt>
                <c:pt idx="56">
                  <c:v>4028</c:v>
                </c:pt>
                <c:pt idx="57">
                  <c:v>3995</c:v>
                </c:pt>
                <c:pt idx="58">
                  <c:v>3956</c:v>
                </c:pt>
                <c:pt idx="59">
                  <c:v>4009</c:v>
                </c:pt>
                <c:pt idx="60">
                  <c:v>4004</c:v>
                </c:pt>
                <c:pt idx="61">
                  <c:v>4030</c:v>
                </c:pt>
                <c:pt idx="62">
                  <c:v>4068</c:v>
                </c:pt>
                <c:pt idx="63">
                  <c:v>4078</c:v>
                </c:pt>
                <c:pt idx="64">
                  <c:v>4113</c:v>
                </c:pt>
                <c:pt idx="65">
                  <c:v>4153</c:v>
                </c:pt>
                <c:pt idx="66">
                  <c:v>4120</c:v>
                </c:pt>
                <c:pt idx="67">
                  <c:v>4115</c:v>
                </c:pt>
                <c:pt idx="68">
                  <c:v>4099</c:v>
                </c:pt>
                <c:pt idx="69">
                  <c:v>4129</c:v>
                </c:pt>
                <c:pt idx="70">
                  <c:v>4154</c:v>
                </c:pt>
                <c:pt idx="71">
                  <c:v>4127</c:v>
                </c:pt>
                <c:pt idx="72">
                  <c:v>4157</c:v>
                </c:pt>
                <c:pt idx="73">
                  <c:v>4157</c:v>
                </c:pt>
                <c:pt idx="74">
                  <c:v>4182</c:v>
                </c:pt>
                <c:pt idx="75">
                  <c:v>4161</c:v>
                </c:pt>
                <c:pt idx="76">
                  <c:v>4154</c:v>
                </c:pt>
                <c:pt idx="77">
                  <c:v>4154</c:v>
                </c:pt>
                <c:pt idx="78">
                  <c:v>4158</c:v>
                </c:pt>
                <c:pt idx="79">
                  <c:v>4142</c:v>
                </c:pt>
                <c:pt idx="80">
                  <c:v>4111</c:v>
                </c:pt>
                <c:pt idx="81">
                  <c:v>4099</c:v>
                </c:pt>
                <c:pt idx="82">
                  <c:v>4139</c:v>
                </c:pt>
                <c:pt idx="83">
                  <c:v>4164</c:v>
                </c:pt>
                <c:pt idx="84">
                  <c:v>4174</c:v>
                </c:pt>
                <c:pt idx="85">
                  <c:v>4138</c:v>
                </c:pt>
                <c:pt idx="86">
                  <c:v>4111</c:v>
                </c:pt>
                <c:pt idx="87">
                  <c:v>4110</c:v>
                </c:pt>
                <c:pt idx="88">
                  <c:v>4144</c:v>
                </c:pt>
                <c:pt idx="89">
                  <c:v>4134</c:v>
                </c:pt>
                <c:pt idx="90">
                  <c:v>4158</c:v>
                </c:pt>
                <c:pt idx="91">
                  <c:v>4136</c:v>
                </c:pt>
                <c:pt idx="92">
                  <c:v>4151</c:v>
                </c:pt>
                <c:pt idx="93">
                  <c:v>4125</c:v>
                </c:pt>
                <c:pt idx="94">
                  <c:v>4140</c:v>
                </c:pt>
                <c:pt idx="95">
                  <c:v>4145</c:v>
                </c:pt>
                <c:pt idx="96">
                  <c:v>4158</c:v>
                </c:pt>
                <c:pt idx="97">
                  <c:v>4202</c:v>
                </c:pt>
                <c:pt idx="98">
                  <c:v>4197</c:v>
                </c:pt>
                <c:pt idx="99">
                  <c:v>4191</c:v>
                </c:pt>
                <c:pt idx="100">
                  <c:v>4140</c:v>
                </c:pt>
                <c:pt idx="101">
                  <c:v>4153</c:v>
                </c:pt>
                <c:pt idx="102">
                  <c:v>4153</c:v>
                </c:pt>
                <c:pt idx="103">
                  <c:v>4153</c:v>
                </c:pt>
                <c:pt idx="104">
                  <c:v>4217</c:v>
                </c:pt>
                <c:pt idx="105">
                  <c:v>4191</c:v>
                </c:pt>
                <c:pt idx="106">
                  <c:v>4190</c:v>
                </c:pt>
                <c:pt idx="107">
                  <c:v>4244</c:v>
                </c:pt>
                <c:pt idx="108">
                  <c:v>4289</c:v>
                </c:pt>
                <c:pt idx="109">
                  <c:v>4273</c:v>
                </c:pt>
                <c:pt idx="110">
                  <c:v>4288</c:v>
                </c:pt>
                <c:pt idx="111">
                  <c:v>4276</c:v>
                </c:pt>
                <c:pt idx="112">
                  <c:v>4290</c:v>
                </c:pt>
                <c:pt idx="113">
                  <c:v>4315</c:v>
                </c:pt>
                <c:pt idx="114">
                  <c:v>4374</c:v>
                </c:pt>
                <c:pt idx="115">
                  <c:v>4408</c:v>
                </c:pt>
                <c:pt idx="116">
                  <c:v>4404</c:v>
                </c:pt>
                <c:pt idx="117">
                  <c:v>4481</c:v>
                </c:pt>
                <c:pt idx="118">
                  <c:v>4481</c:v>
                </c:pt>
                <c:pt idx="119">
                  <c:v>4440</c:v>
                </c:pt>
                <c:pt idx="120">
                  <c:v>4430</c:v>
                </c:pt>
                <c:pt idx="121">
                  <c:v>4393</c:v>
                </c:pt>
                <c:pt idx="122">
                  <c:v>4391</c:v>
                </c:pt>
                <c:pt idx="123">
                  <c:v>4391</c:v>
                </c:pt>
                <c:pt idx="124">
                  <c:v>4386</c:v>
                </c:pt>
                <c:pt idx="125">
                  <c:v>4405</c:v>
                </c:pt>
                <c:pt idx="126">
                  <c:v>4414</c:v>
                </c:pt>
                <c:pt idx="127">
                  <c:v>4453</c:v>
                </c:pt>
                <c:pt idx="128">
                  <c:v>4478</c:v>
                </c:pt>
                <c:pt idx="129">
                  <c:v>4478</c:v>
                </c:pt>
                <c:pt idx="130">
                  <c:v>4472</c:v>
                </c:pt>
                <c:pt idx="131">
                  <c:v>4464</c:v>
                </c:pt>
                <c:pt idx="132">
                  <c:v>4443</c:v>
                </c:pt>
                <c:pt idx="133">
                  <c:v>4438</c:v>
                </c:pt>
                <c:pt idx="134">
                  <c:v>4448</c:v>
                </c:pt>
                <c:pt idx="135">
                  <c:v>4513</c:v>
                </c:pt>
                <c:pt idx="136">
                  <c:v>4522</c:v>
                </c:pt>
                <c:pt idx="137">
                  <c:v>4541</c:v>
                </c:pt>
                <c:pt idx="138">
                  <c:v>4541</c:v>
                </c:pt>
                <c:pt idx="139">
                  <c:v>4550</c:v>
                </c:pt>
                <c:pt idx="140">
                  <c:v>4590</c:v>
                </c:pt>
                <c:pt idx="141">
                  <c:v>4587</c:v>
                </c:pt>
                <c:pt idx="142">
                  <c:v>4577</c:v>
                </c:pt>
                <c:pt idx="143">
                  <c:v>4576</c:v>
                </c:pt>
                <c:pt idx="144">
                  <c:v>4580</c:v>
                </c:pt>
                <c:pt idx="145">
                  <c:v>4580</c:v>
                </c:pt>
                <c:pt idx="146">
                  <c:v>4618</c:v>
                </c:pt>
                <c:pt idx="147">
                  <c:v>4593</c:v>
                </c:pt>
                <c:pt idx="148">
                  <c:v>4607</c:v>
                </c:pt>
                <c:pt idx="149">
                  <c:v>4601</c:v>
                </c:pt>
                <c:pt idx="150">
                  <c:v>4570</c:v>
                </c:pt>
                <c:pt idx="151">
                  <c:v>4517</c:v>
                </c:pt>
                <c:pt idx="152">
                  <c:v>4541</c:v>
                </c:pt>
                <c:pt idx="153">
                  <c:v>4536</c:v>
                </c:pt>
                <c:pt idx="154">
                  <c:v>4514</c:v>
                </c:pt>
                <c:pt idx="155">
                  <c:v>4514</c:v>
                </c:pt>
                <c:pt idx="156">
                  <c:v>4512</c:v>
                </c:pt>
                <c:pt idx="157">
                  <c:v>4465</c:v>
                </c:pt>
                <c:pt idx="158">
                  <c:v>4475</c:v>
                </c:pt>
                <c:pt idx="159">
                  <c:v>4489</c:v>
                </c:pt>
                <c:pt idx="160">
                  <c:v>4463</c:v>
                </c:pt>
                <c:pt idx="161">
                  <c:v>4436</c:v>
                </c:pt>
                <c:pt idx="162">
                  <c:v>4364</c:v>
                </c:pt>
                <c:pt idx="163">
                  <c:v>4394</c:v>
                </c:pt>
                <c:pt idx="164">
                  <c:v>4424</c:v>
                </c:pt>
                <c:pt idx="165">
                  <c:v>4413</c:v>
                </c:pt>
                <c:pt idx="166">
                  <c:v>4466</c:v>
                </c:pt>
                <c:pt idx="167">
                  <c:v>4410</c:v>
                </c:pt>
                <c:pt idx="168">
                  <c:v>4430</c:v>
                </c:pt>
                <c:pt idx="169">
                  <c:v>4439</c:v>
                </c:pt>
                <c:pt idx="170">
                  <c:v>4503</c:v>
                </c:pt>
                <c:pt idx="171">
                  <c:v>4526</c:v>
                </c:pt>
                <c:pt idx="172">
                  <c:v>4531</c:v>
                </c:pt>
                <c:pt idx="173">
                  <c:v>4531</c:v>
                </c:pt>
                <c:pt idx="174">
                  <c:v>4525</c:v>
                </c:pt>
                <c:pt idx="175">
                  <c:v>4489</c:v>
                </c:pt>
                <c:pt idx="176">
                  <c:v>4446</c:v>
                </c:pt>
                <c:pt idx="177">
                  <c:v>4461</c:v>
                </c:pt>
                <c:pt idx="178">
                  <c:v>4475</c:v>
                </c:pt>
                <c:pt idx="179">
                  <c:v>4529</c:v>
                </c:pt>
                <c:pt idx="180">
                  <c:v>4507</c:v>
                </c:pt>
                <c:pt idx="181">
                  <c:v>4526</c:v>
                </c:pt>
                <c:pt idx="182">
                  <c:v>4551</c:v>
                </c:pt>
                <c:pt idx="183">
                  <c:v>4499</c:v>
                </c:pt>
                <c:pt idx="184">
                  <c:v>4488</c:v>
                </c:pt>
                <c:pt idx="185">
                  <c:v>4503</c:v>
                </c:pt>
                <c:pt idx="186">
                  <c:v>4503</c:v>
                </c:pt>
                <c:pt idx="187">
                  <c:v>4377</c:v>
                </c:pt>
                <c:pt idx="188">
                  <c:v>4371</c:v>
                </c:pt>
                <c:pt idx="189">
                  <c:v>4355</c:v>
                </c:pt>
                <c:pt idx="190">
                  <c:v>4334</c:v>
                </c:pt>
                <c:pt idx="191">
                  <c:v>4307</c:v>
                </c:pt>
                <c:pt idx="192">
                  <c:v>4368</c:v>
                </c:pt>
                <c:pt idx="193">
                  <c:v>4326</c:v>
                </c:pt>
                <c:pt idx="194">
                  <c:v>4315</c:v>
                </c:pt>
                <c:pt idx="195">
                  <c:v>4283</c:v>
                </c:pt>
                <c:pt idx="196">
                  <c:v>4287</c:v>
                </c:pt>
                <c:pt idx="197">
                  <c:v>4270</c:v>
                </c:pt>
                <c:pt idx="198">
                  <c:v>4315</c:v>
                </c:pt>
                <c:pt idx="199">
                  <c:v>4366</c:v>
                </c:pt>
                <c:pt idx="200">
                  <c:v>4385</c:v>
                </c:pt>
                <c:pt idx="201">
                  <c:v>4404</c:v>
                </c:pt>
                <c:pt idx="202">
                  <c:v>4382</c:v>
                </c:pt>
                <c:pt idx="203">
                  <c:v>4371</c:v>
                </c:pt>
                <c:pt idx="204">
                  <c:v>4375</c:v>
                </c:pt>
                <c:pt idx="205">
                  <c:v>4380</c:v>
                </c:pt>
                <c:pt idx="206">
                  <c:v>4358</c:v>
                </c:pt>
                <c:pt idx="207">
                  <c:v>4311</c:v>
                </c:pt>
                <c:pt idx="208">
                  <c:v>4255</c:v>
                </c:pt>
                <c:pt idx="209">
                  <c:v>4260</c:v>
                </c:pt>
                <c:pt idx="210">
                  <c:v>4249</c:v>
                </c:pt>
                <c:pt idx="211">
                  <c:v>4211</c:v>
                </c:pt>
                <c:pt idx="212">
                  <c:v>4180</c:v>
                </c:pt>
                <c:pt idx="213">
                  <c:v>4170</c:v>
                </c:pt>
                <c:pt idx="214">
                  <c:v>4179</c:v>
                </c:pt>
                <c:pt idx="215">
                  <c:v>4214</c:v>
                </c:pt>
                <c:pt idx="216">
                  <c:v>4273</c:v>
                </c:pt>
                <c:pt idx="217">
                  <c:v>4333</c:v>
                </c:pt>
                <c:pt idx="218">
                  <c:v>4372</c:v>
                </c:pt>
                <c:pt idx="219">
                  <c:v>4382</c:v>
                </c:pt>
                <c:pt idx="220">
                  <c:v>4396</c:v>
                </c:pt>
                <c:pt idx="221">
                  <c:v>4404</c:v>
                </c:pt>
                <c:pt idx="222">
                  <c:v>4404</c:v>
                </c:pt>
                <c:pt idx="223">
                  <c:v>4413</c:v>
                </c:pt>
                <c:pt idx="224">
                  <c:v>4458</c:v>
                </c:pt>
                <c:pt idx="225">
                  <c:v>4512</c:v>
                </c:pt>
                <c:pt idx="226">
                  <c:v>4515</c:v>
                </c:pt>
                <c:pt idx="227">
                  <c:v>4519</c:v>
                </c:pt>
                <c:pt idx="228">
                  <c:v>4524</c:v>
                </c:pt>
                <c:pt idx="229">
                  <c:v>4553</c:v>
                </c:pt>
                <c:pt idx="230">
                  <c:v>4553</c:v>
                </c:pt>
                <c:pt idx="231">
                  <c:v>4553</c:v>
                </c:pt>
                <c:pt idx="232">
                  <c:v>4553</c:v>
                </c:pt>
                <c:pt idx="233">
                  <c:v>4564</c:v>
                </c:pt>
                <c:pt idx="234">
                  <c:v>4559</c:v>
                </c:pt>
                <c:pt idx="235">
                  <c:v>4583</c:v>
                </c:pt>
                <c:pt idx="236">
                  <c:v>4561</c:v>
                </c:pt>
                <c:pt idx="237">
                  <c:v>4571</c:v>
                </c:pt>
                <c:pt idx="238">
                  <c:v>4580</c:v>
                </c:pt>
                <c:pt idx="239">
                  <c:v>4580</c:v>
                </c:pt>
                <c:pt idx="240">
                  <c:v>4594</c:v>
                </c:pt>
                <c:pt idx="241">
                  <c:v>4577</c:v>
                </c:pt>
                <c:pt idx="242">
                  <c:v>4576</c:v>
                </c:pt>
                <c:pt idx="243">
                  <c:v>4595</c:v>
                </c:pt>
                <c:pt idx="244">
                  <c:v>4614</c:v>
                </c:pt>
                <c:pt idx="245">
                  <c:v>4695</c:v>
                </c:pt>
                <c:pt idx="246">
                  <c:v>4768</c:v>
                </c:pt>
                <c:pt idx="247">
                  <c:v>4773</c:v>
                </c:pt>
                <c:pt idx="248">
                  <c:v>4782</c:v>
                </c:pt>
                <c:pt idx="249">
                  <c:v>4797</c:v>
                </c:pt>
                <c:pt idx="250">
                  <c:v>4805</c:v>
                </c:pt>
                <c:pt idx="251">
                  <c:v>4793</c:v>
                </c:pt>
                <c:pt idx="252">
                  <c:v>4797</c:v>
                </c:pt>
                <c:pt idx="253">
                  <c:v>4807</c:v>
                </c:pt>
                <c:pt idx="254">
                  <c:v>4822</c:v>
                </c:pt>
                <c:pt idx="255">
                  <c:v>4833</c:v>
                </c:pt>
                <c:pt idx="256">
                  <c:v>4833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4-40C7-8B45-8EC3DC5137BC}"/>
            </c:ext>
          </c:extLst>
        </c:ser>
        <c:ser>
          <c:idx val="1"/>
          <c:order val="1"/>
          <c:tx>
            <c:v>MHP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xVal>
          <c:yVal>
            <c:numRef>
              <c:f>ES!$O$2:$O$258</c:f>
              <c:numCache>
                <c:formatCode>General</c:formatCode>
                <c:ptCount val="257"/>
                <c:pt idx="0">
                  <c:v>3811</c:v>
                </c:pt>
                <c:pt idx="1">
                  <c:v>3786</c:v>
                </c:pt>
                <c:pt idx="2">
                  <c:v>3784</c:v>
                </c:pt>
                <c:pt idx="3">
                  <c:v>3784</c:v>
                </c:pt>
                <c:pt idx="4">
                  <c:v>3834</c:v>
                </c:pt>
                <c:pt idx="5">
                  <c:v>3859</c:v>
                </c:pt>
                <c:pt idx="6">
                  <c:v>3884</c:v>
                </c:pt>
                <c:pt idx="7">
                  <c:v>3882</c:v>
                </c:pt>
                <c:pt idx="8">
                  <c:v>3856</c:v>
                </c:pt>
                <c:pt idx="9">
                  <c:v>3856</c:v>
                </c:pt>
                <c:pt idx="10">
                  <c:v>3983</c:v>
                </c:pt>
                <c:pt idx="11">
                  <c:v>3981</c:v>
                </c:pt>
                <c:pt idx="12">
                  <c:v>3919</c:v>
                </c:pt>
                <c:pt idx="13">
                  <c:v>3928</c:v>
                </c:pt>
                <c:pt idx="14">
                  <c:v>3787</c:v>
                </c:pt>
                <c:pt idx="15">
                  <c:v>3802</c:v>
                </c:pt>
                <c:pt idx="16">
                  <c:v>3786</c:v>
                </c:pt>
                <c:pt idx="17">
                  <c:v>3876</c:v>
                </c:pt>
                <c:pt idx="18">
                  <c:v>3850</c:v>
                </c:pt>
                <c:pt idx="19">
                  <c:v>3925</c:v>
                </c:pt>
                <c:pt idx="20">
                  <c:v>3899</c:v>
                </c:pt>
                <c:pt idx="21">
                  <c:v>3924</c:v>
                </c:pt>
                <c:pt idx="22">
                  <c:v>3948</c:v>
                </c:pt>
                <c:pt idx="23">
                  <c:v>3963</c:v>
                </c:pt>
                <c:pt idx="24">
                  <c:v>3962</c:v>
                </c:pt>
                <c:pt idx="25">
                  <c:v>4097</c:v>
                </c:pt>
                <c:pt idx="26">
                  <c:v>4122</c:v>
                </c:pt>
                <c:pt idx="27">
                  <c:v>4146</c:v>
                </c:pt>
                <c:pt idx="28">
                  <c:v>4069</c:v>
                </c:pt>
                <c:pt idx="29">
                  <c:v>4099</c:v>
                </c:pt>
                <c:pt idx="30">
                  <c:v>4119</c:v>
                </c:pt>
                <c:pt idx="31">
                  <c:v>4123</c:v>
                </c:pt>
                <c:pt idx="32">
                  <c:v>4120</c:v>
                </c:pt>
                <c:pt idx="33">
                  <c:v>4065</c:v>
                </c:pt>
                <c:pt idx="34">
                  <c:v>4065</c:v>
                </c:pt>
                <c:pt idx="35">
                  <c:v>4059</c:v>
                </c:pt>
                <c:pt idx="36">
                  <c:v>4013</c:v>
                </c:pt>
                <c:pt idx="37">
                  <c:v>4033</c:v>
                </c:pt>
                <c:pt idx="38">
                  <c:v>3986</c:v>
                </c:pt>
                <c:pt idx="39">
                  <c:v>4006</c:v>
                </c:pt>
                <c:pt idx="40">
                  <c:v>3985</c:v>
                </c:pt>
                <c:pt idx="41">
                  <c:v>3984</c:v>
                </c:pt>
                <c:pt idx="42">
                  <c:v>3958</c:v>
                </c:pt>
                <c:pt idx="43">
                  <c:v>4003</c:v>
                </c:pt>
                <c:pt idx="44">
                  <c:v>4027</c:v>
                </c:pt>
                <c:pt idx="45">
                  <c:v>4027</c:v>
                </c:pt>
                <c:pt idx="46">
                  <c:v>3986</c:v>
                </c:pt>
                <c:pt idx="47">
                  <c:v>3984</c:v>
                </c:pt>
                <c:pt idx="48">
                  <c:v>3928</c:v>
                </c:pt>
                <c:pt idx="49">
                  <c:v>3833</c:v>
                </c:pt>
                <c:pt idx="50">
                  <c:v>3918</c:v>
                </c:pt>
                <c:pt idx="51">
                  <c:v>3907</c:v>
                </c:pt>
                <c:pt idx="52">
                  <c:v>3907</c:v>
                </c:pt>
                <c:pt idx="53">
                  <c:v>3989</c:v>
                </c:pt>
                <c:pt idx="54">
                  <c:v>3971</c:v>
                </c:pt>
                <c:pt idx="55">
                  <c:v>3997</c:v>
                </c:pt>
                <c:pt idx="56">
                  <c:v>3871</c:v>
                </c:pt>
                <c:pt idx="57">
                  <c:v>3869</c:v>
                </c:pt>
                <c:pt idx="58">
                  <c:v>3868</c:v>
                </c:pt>
                <c:pt idx="59">
                  <c:v>3893</c:v>
                </c:pt>
                <c:pt idx="60">
                  <c:v>3868</c:v>
                </c:pt>
                <c:pt idx="61">
                  <c:v>3868</c:v>
                </c:pt>
                <c:pt idx="62">
                  <c:v>3866</c:v>
                </c:pt>
                <c:pt idx="63">
                  <c:v>3916</c:v>
                </c:pt>
                <c:pt idx="64">
                  <c:v>3941</c:v>
                </c:pt>
                <c:pt idx="65">
                  <c:v>3941</c:v>
                </c:pt>
                <c:pt idx="66">
                  <c:v>3939</c:v>
                </c:pt>
                <c:pt idx="67">
                  <c:v>3938</c:v>
                </c:pt>
                <c:pt idx="68">
                  <c:v>3988</c:v>
                </c:pt>
                <c:pt idx="69">
                  <c:v>3988</c:v>
                </c:pt>
                <c:pt idx="70">
                  <c:v>4013</c:v>
                </c:pt>
                <c:pt idx="71">
                  <c:v>4011</c:v>
                </c:pt>
                <c:pt idx="72">
                  <c:v>4021</c:v>
                </c:pt>
                <c:pt idx="73">
                  <c:v>4071</c:v>
                </c:pt>
                <c:pt idx="74">
                  <c:v>4111</c:v>
                </c:pt>
                <c:pt idx="75">
                  <c:v>4156</c:v>
                </c:pt>
                <c:pt idx="76">
                  <c:v>4138</c:v>
                </c:pt>
                <c:pt idx="77">
                  <c:v>4138</c:v>
                </c:pt>
                <c:pt idx="78">
                  <c:v>3957</c:v>
                </c:pt>
                <c:pt idx="79">
                  <c:v>3981</c:v>
                </c:pt>
                <c:pt idx="80">
                  <c:v>3980</c:v>
                </c:pt>
                <c:pt idx="81">
                  <c:v>3978</c:v>
                </c:pt>
                <c:pt idx="82">
                  <c:v>3938</c:v>
                </c:pt>
                <c:pt idx="83">
                  <c:v>3998</c:v>
                </c:pt>
                <c:pt idx="84">
                  <c:v>3998</c:v>
                </c:pt>
                <c:pt idx="85">
                  <c:v>3992</c:v>
                </c:pt>
                <c:pt idx="86">
                  <c:v>3950</c:v>
                </c:pt>
                <c:pt idx="87">
                  <c:v>3947</c:v>
                </c:pt>
                <c:pt idx="88">
                  <c:v>4014</c:v>
                </c:pt>
                <c:pt idx="89">
                  <c:v>3998</c:v>
                </c:pt>
                <c:pt idx="90">
                  <c:v>4012</c:v>
                </c:pt>
                <c:pt idx="91">
                  <c:v>4021</c:v>
                </c:pt>
                <c:pt idx="92">
                  <c:v>4031</c:v>
                </c:pt>
                <c:pt idx="93">
                  <c:v>4045</c:v>
                </c:pt>
                <c:pt idx="94">
                  <c:v>4070</c:v>
                </c:pt>
                <c:pt idx="95">
                  <c:v>4079</c:v>
                </c:pt>
                <c:pt idx="96">
                  <c:v>4143</c:v>
                </c:pt>
                <c:pt idx="97">
                  <c:v>4208</c:v>
                </c:pt>
                <c:pt idx="98">
                  <c:v>4017</c:v>
                </c:pt>
                <c:pt idx="99">
                  <c:v>4016</c:v>
                </c:pt>
                <c:pt idx="100">
                  <c:v>3990</c:v>
                </c:pt>
                <c:pt idx="101">
                  <c:v>3987</c:v>
                </c:pt>
                <c:pt idx="102">
                  <c:v>3987</c:v>
                </c:pt>
                <c:pt idx="103">
                  <c:v>3987</c:v>
                </c:pt>
                <c:pt idx="104">
                  <c:v>4047</c:v>
                </c:pt>
                <c:pt idx="105">
                  <c:v>4036</c:v>
                </c:pt>
                <c:pt idx="106">
                  <c:v>4034</c:v>
                </c:pt>
                <c:pt idx="107">
                  <c:v>4084</c:v>
                </c:pt>
                <c:pt idx="108">
                  <c:v>4108</c:v>
                </c:pt>
                <c:pt idx="109">
                  <c:v>4108</c:v>
                </c:pt>
                <c:pt idx="110">
                  <c:v>4133</c:v>
                </c:pt>
                <c:pt idx="111">
                  <c:v>4131</c:v>
                </c:pt>
                <c:pt idx="112">
                  <c:v>4155</c:v>
                </c:pt>
                <c:pt idx="113">
                  <c:v>4230</c:v>
                </c:pt>
                <c:pt idx="114">
                  <c:v>4323</c:v>
                </c:pt>
                <c:pt idx="115">
                  <c:v>4352</c:v>
                </c:pt>
                <c:pt idx="116">
                  <c:v>4369</c:v>
                </c:pt>
                <c:pt idx="117">
                  <c:v>4486</c:v>
                </c:pt>
                <c:pt idx="118">
                  <c:v>4486</c:v>
                </c:pt>
                <c:pt idx="119">
                  <c:v>4131</c:v>
                </c:pt>
                <c:pt idx="120">
                  <c:v>4131</c:v>
                </c:pt>
                <c:pt idx="121">
                  <c:v>4256</c:v>
                </c:pt>
                <c:pt idx="122">
                  <c:v>4280</c:v>
                </c:pt>
                <c:pt idx="123">
                  <c:v>4280</c:v>
                </c:pt>
                <c:pt idx="124">
                  <c:v>4279</c:v>
                </c:pt>
                <c:pt idx="125">
                  <c:v>4279</c:v>
                </c:pt>
                <c:pt idx="126">
                  <c:v>4282</c:v>
                </c:pt>
                <c:pt idx="127">
                  <c:v>4327</c:v>
                </c:pt>
                <c:pt idx="128">
                  <c:v>4351</c:v>
                </c:pt>
                <c:pt idx="129">
                  <c:v>4351</c:v>
                </c:pt>
                <c:pt idx="130">
                  <c:v>4350</c:v>
                </c:pt>
                <c:pt idx="131">
                  <c:v>4348</c:v>
                </c:pt>
                <c:pt idx="132">
                  <c:v>4347</c:v>
                </c:pt>
                <c:pt idx="133">
                  <c:v>4372</c:v>
                </c:pt>
                <c:pt idx="134">
                  <c:v>4397</c:v>
                </c:pt>
                <c:pt idx="135">
                  <c:v>4422</c:v>
                </c:pt>
                <c:pt idx="136">
                  <c:v>4426</c:v>
                </c:pt>
                <c:pt idx="137">
                  <c:v>4480</c:v>
                </c:pt>
                <c:pt idx="138">
                  <c:v>4480</c:v>
                </c:pt>
                <c:pt idx="139">
                  <c:v>4514</c:v>
                </c:pt>
                <c:pt idx="140">
                  <c:v>4569</c:v>
                </c:pt>
                <c:pt idx="141">
                  <c:v>4577</c:v>
                </c:pt>
                <c:pt idx="142">
                  <c:v>4577</c:v>
                </c:pt>
                <c:pt idx="143">
                  <c:v>4541</c:v>
                </c:pt>
                <c:pt idx="144">
                  <c:v>4540</c:v>
                </c:pt>
                <c:pt idx="145">
                  <c:v>4408</c:v>
                </c:pt>
                <c:pt idx="146">
                  <c:v>4457</c:v>
                </c:pt>
                <c:pt idx="147">
                  <c:v>4436</c:v>
                </c:pt>
                <c:pt idx="148">
                  <c:v>4461</c:v>
                </c:pt>
                <c:pt idx="149">
                  <c:v>4460</c:v>
                </c:pt>
                <c:pt idx="150">
                  <c:v>4434</c:v>
                </c:pt>
                <c:pt idx="151">
                  <c:v>4407</c:v>
                </c:pt>
                <c:pt idx="152">
                  <c:v>4405</c:v>
                </c:pt>
                <c:pt idx="153">
                  <c:v>4430</c:v>
                </c:pt>
                <c:pt idx="154">
                  <c:v>4429</c:v>
                </c:pt>
                <c:pt idx="155">
                  <c:v>4428</c:v>
                </c:pt>
                <c:pt idx="156">
                  <c:v>4421</c:v>
                </c:pt>
                <c:pt idx="157">
                  <c:v>4400</c:v>
                </c:pt>
                <c:pt idx="158">
                  <c:v>4445</c:v>
                </c:pt>
                <c:pt idx="159">
                  <c:v>4444</c:v>
                </c:pt>
                <c:pt idx="160">
                  <c:v>4423</c:v>
                </c:pt>
                <c:pt idx="161">
                  <c:v>4421</c:v>
                </c:pt>
                <c:pt idx="162">
                  <c:v>4349</c:v>
                </c:pt>
                <c:pt idx="163">
                  <c:v>4243</c:v>
                </c:pt>
                <c:pt idx="164">
                  <c:v>4273</c:v>
                </c:pt>
                <c:pt idx="165">
                  <c:v>4267</c:v>
                </c:pt>
                <c:pt idx="166">
                  <c:v>4291</c:v>
                </c:pt>
                <c:pt idx="167">
                  <c:v>4224</c:v>
                </c:pt>
                <c:pt idx="168">
                  <c:v>4289</c:v>
                </c:pt>
                <c:pt idx="169">
                  <c:v>4263</c:v>
                </c:pt>
                <c:pt idx="170">
                  <c:v>4298</c:v>
                </c:pt>
                <c:pt idx="171">
                  <c:v>4360</c:v>
                </c:pt>
                <c:pt idx="172">
                  <c:v>4385</c:v>
                </c:pt>
                <c:pt idx="173">
                  <c:v>4385</c:v>
                </c:pt>
                <c:pt idx="174">
                  <c:v>4394</c:v>
                </c:pt>
                <c:pt idx="175">
                  <c:v>4388</c:v>
                </c:pt>
                <c:pt idx="176">
                  <c:v>4331</c:v>
                </c:pt>
                <c:pt idx="177">
                  <c:v>4356</c:v>
                </c:pt>
                <c:pt idx="178">
                  <c:v>4420</c:v>
                </c:pt>
                <c:pt idx="179">
                  <c:v>4463</c:v>
                </c:pt>
                <c:pt idx="180">
                  <c:v>4467</c:v>
                </c:pt>
                <c:pt idx="181">
                  <c:v>4521</c:v>
                </c:pt>
                <c:pt idx="182">
                  <c:v>4540</c:v>
                </c:pt>
                <c:pt idx="183">
                  <c:v>4209</c:v>
                </c:pt>
                <c:pt idx="184">
                  <c:v>4209</c:v>
                </c:pt>
                <c:pt idx="185">
                  <c:v>4209</c:v>
                </c:pt>
                <c:pt idx="186">
                  <c:v>4209</c:v>
                </c:pt>
                <c:pt idx="187">
                  <c:v>4129</c:v>
                </c:pt>
                <c:pt idx="188">
                  <c:v>4154</c:v>
                </c:pt>
                <c:pt idx="189">
                  <c:v>4127</c:v>
                </c:pt>
                <c:pt idx="190">
                  <c:v>4127</c:v>
                </c:pt>
                <c:pt idx="191">
                  <c:v>4125</c:v>
                </c:pt>
                <c:pt idx="192">
                  <c:v>4175</c:v>
                </c:pt>
                <c:pt idx="193">
                  <c:v>4149</c:v>
                </c:pt>
                <c:pt idx="194">
                  <c:v>4148</c:v>
                </c:pt>
                <c:pt idx="195">
                  <c:v>4147</c:v>
                </c:pt>
                <c:pt idx="196">
                  <c:v>4160</c:v>
                </c:pt>
                <c:pt idx="197">
                  <c:v>4118</c:v>
                </c:pt>
                <c:pt idx="198">
                  <c:v>4219</c:v>
                </c:pt>
                <c:pt idx="199">
                  <c:v>4244</c:v>
                </c:pt>
                <c:pt idx="200">
                  <c:v>4269</c:v>
                </c:pt>
                <c:pt idx="201">
                  <c:v>4272</c:v>
                </c:pt>
                <c:pt idx="202">
                  <c:v>4301</c:v>
                </c:pt>
                <c:pt idx="203">
                  <c:v>4336</c:v>
                </c:pt>
                <c:pt idx="204">
                  <c:v>4330</c:v>
                </c:pt>
                <c:pt idx="205">
                  <c:v>4350</c:v>
                </c:pt>
                <c:pt idx="206">
                  <c:v>4333</c:v>
                </c:pt>
                <c:pt idx="207">
                  <c:v>4296</c:v>
                </c:pt>
                <c:pt idx="208">
                  <c:v>4058</c:v>
                </c:pt>
                <c:pt idx="209">
                  <c:v>4083</c:v>
                </c:pt>
                <c:pt idx="210">
                  <c:v>4083</c:v>
                </c:pt>
                <c:pt idx="211">
                  <c:v>4030</c:v>
                </c:pt>
                <c:pt idx="212">
                  <c:v>4029</c:v>
                </c:pt>
                <c:pt idx="213">
                  <c:v>4054</c:v>
                </c:pt>
                <c:pt idx="214">
                  <c:v>4028</c:v>
                </c:pt>
                <c:pt idx="215">
                  <c:v>4078</c:v>
                </c:pt>
                <c:pt idx="216">
                  <c:v>4127</c:v>
                </c:pt>
                <c:pt idx="217">
                  <c:v>4152</c:v>
                </c:pt>
                <c:pt idx="218">
                  <c:v>4201</c:v>
                </c:pt>
                <c:pt idx="219">
                  <c:v>4211</c:v>
                </c:pt>
                <c:pt idx="220">
                  <c:v>4251</c:v>
                </c:pt>
                <c:pt idx="221">
                  <c:v>4253</c:v>
                </c:pt>
                <c:pt idx="222">
                  <c:v>4253</c:v>
                </c:pt>
                <c:pt idx="223">
                  <c:v>4322</c:v>
                </c:pt>
                <c:pt idx="224">
                  <c:v>4392</c:v>
                </c:pt>
                <c:pt idx="225">
                  <c:v>4452</c:v>
                </c:pt>
                <c:pt idx="226">
                  <c:v>4475</c:v>
                </c:pt>
                <c:pt idx="227">
                  <c:v>4514</c:v>
                </c:pt>
                <c:pt idx="228">
                  <c:v>4268</c:v>
                </c:pt>
                <c:pt idx="229">
                  <c:v>4266</c:v>
                </c:pt>
                <c:pt idx="230">
                  <c:v>4266</c:v>
                </c:pt>
                <c:pt idx="231">
                  <c:v>4266</c:v>
                </c:pt>
                <c:pt idx="232">
                  <c:v>4266</c:v>
                </c:pt>
                <c:pt idx="233">
                  <c:v>4364</c:v>
                </c:pt>
                <c:pt idx="234">
                  <c:v>4363</c:v>
                </c:pt>
                <c:pt idx="235">
                  <c:v>4428</c:v>
                </c:pt>
                <c:pt idx="236">
                  <c:v>4410</c:v>
                </c:pt>
                <c:pt idx="237">
                  <c:v>4425</c:v>
                </c:pt>
                <c:pt idx="238">
                  <c:v>4459</c:v>
                </c:pt>
                <c:pt idx="239">
                  <c:v>4459</c:v>
                </c:pt>
                <c:pt idx="240">
                  <c:v>4483</c:v>
                </c:pt>
                <c:pt idx="241">
                  <c:v>4482</c:v>
                </c:pt>
                <c:pt idx="242">
                  <c:v>4481</c:v>
                </c:pt>
                <c:pt idx="243">
                  <c:v>4555</c:v>
                </c:pt>
                <c:pt idx="244">
                  <c:v>4584</c:v>
                </c:pt>
                <c:pt idx="245">
                  <c:v>4680</c:v>
                </c:pt>
                <c:pt idx="246">
                  <c:v>4773</c:v>
                </c:pt>
                <c:pt idx="247">
                  <c:v>4763</c:v>
                </c:pt>
                <c:pt idx="248">
                  <c:v>4584</c:v>
                </c:pt>
                <c:pt idx="249">
                  <c:v>4588</c:v>
                </c:pt>
                <c:pt idx="250">
                  <c:v>4618</c:v>
                </c:pt>
                <c:pt idx="251">
                  <c:v>4564</c:v>
                </c:pt>
                <c:pt idx="252">
                  <c:v>4589</c:v>
                </c:pt>
                <c:pt idx="253">
                  <c:v>4589</c:v>
                </c:pt>
                <c:pt idx="254">
                  <c:v>4614</c:v>
                </c:pt>
                <c:pt idx="255">
                  <c:v>4640</c:v>
                </c:pt>
                <c:pt idx="256">
                  <c:v>4640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04-40C7-8B45-8EC3DC513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63439"/>
        <c:axId val="502763919"/>
      </c:scatterChart>
      <c:valAx>
        <c:axId val="502763439"/>
        <c:scaling>
          <c:orientation val="minMax"/>
          <c:max val="45016"/>
          <c:min val="4492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919"/>
        <c:crosses val="autoZero"/>
        <c:crossBetween val="midCat"/>
      </c:valAx>
      <c:valAx>
        <c:axId val="502763919"/>
        <c:scaling>
          <c:orientation val="minMax"/>
          <c:max val="4300"/>
          <c:min val="3700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439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2023 ES 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8083517260672E-2"/>
          <c:y val="7.9125413081781171E-2"/>
          <c:w val="0.89960907767385589"/>
          <c:h val="0.82177544241934353"/>
        </c:manualLayout>
      </c:layout>
      <c:stockChart>
        <c:ser>
          <c:idx val="0"/>
          <c:order val="0"/>
          <c:tx>
            <c:strRef>
              <c:f>ES!$C$1</c:f>
              <c:strCache>
                <c:ptCount val="1"/>
                <c:pt idx="0">
                  <c:v>Open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ES!$C$2:$C$258</c:f>
              <c:numCache>
                <c:formatCode>General</c:formatCode>
                <c:ptCount val="257"/>
                <c:pt idx="0">
                  <c:v>3881</c:v>
                </c:pt>
                <c:pt idx="1">
                  <c:v>3869</c:v>
                </c:pt>
                <c:pt idx="2">
                  <c:v>3852.75</c:v>
                </c:pt>
                <c:pt idx="3">
                  <c:v>3861.25</c:v>
                </c:pt>
                <c:pt idx="4">
                  <c:v>3939.5</c:v>
                </c:pt>
                <c:pt idx="5">
                  <c:v>3907.5</c:v>
                </c:pt>
                <c:pt idx="6">
                  <c:v>3957.5</c:v>
                </c:pt>
                <c:pt idx="7">
                  <c:v>3999.75</c:v>
                </c:pt>
                <c:pt idx="8">
                  <c:v>3968.25</c:v>
                </c:pt>
                <c:pt idx="9">
                  <c:v>4014.75</c:v>
                </c:pt>
                <c:pt idx="10">
                  <c:v>4018.25</c:v>
                </c:pt>
                <c:pt idx="11">
                  <c:v>4022</c:v>
                </c:pt>
                <c:pt idx="12">
                  <c:v>3923</c:v>
                </c:pt>
                <c:pt idx="13">
                  <c:v>3929.75</c:v>
                </c:pt>
                <c:pt idx="14">
                  <c:v>3996.5</c:v>
                </c:pt>
                <c:pt idx="15">
                  <c:v>4018</c:v>
                </c:pt>
                <c:pt idx="16">
                  <c:v>3987.5</c:v>
                </c:pt>
                <c:pt idx="17">
                  <c:v>4059</c:v>
                </c:pt>
                <c:pt idx="18">
                  <c:v>4063.75</c:v>
                </c:pt>
                <c:pt idx="19">
                  <c:v>4054.5</c:v>
                </c:pt>
                <c:pt idx="20">
                  <c:v>4036.75</c:v>
                </c:pt>
                <c:pt idx="21">
                  <c:v>4077.75</c:v>
                </c:pt>
                <c:pt idx="22">
                  <c:v>4173.75</c:v>
                </c:pt>
                <c:pt idx="23">
                  <c:v>4140.5</c:v>
                </c:pt>
                <c:pt idx="24">
                  <c:v>4121.25</c:v>
                </c:pt>
                <c:pt idx="25">
                  <c:v>4111</c:v>
                </c:pt>
                <c:pt idx="26">
                  <c:v>4153.75</c:v>
                </c:pt>
                <c:pt idx="27">
                  <c:v>4165.5</c:v>
                </c:pt>
                <c:pt idx="28">
                  <c:v>4078.5</c:v>
                </c:pt>
                <c:pt idx="29">
                  <c:v>4107</c:v>
                </c:pt>
                <c:pt idx="30">
                  <c:v>4131.5</c:v>
                </c:pt>
                <c:pt idx="31">
                  <c:v>4122</c:v>
                </c:pt>
                <c:pt idx="32">
                  <c:v>4103.75</c:v>
                </c:pt>
                <c:pt idx="33">
                  <c:v>4076.25</c:v>
                </c:pt>
                <c:pt idx="34">
                  <c:v>4081.25</c:v>
                </c:pt>
                <c:pt idx="35">
                  <c:v>4045.25</c:v>
                </c:pt>
                <c:pt idx="36">
                  <c:v>4009</c:v>
                </c:pt>
                <c:pt idx="37">
                  <c:v>4028.5</c:v>
                </c:pt>
                <c:pt idx="38">
                  <c:v>3965.25</c:v>
                </c:pt>
                <c:pt idx="39">
                  <c:v>4010.25</c:v>
                </c:pt>
                <c:pt idx="40">
                  <c:v>3982.75</c:v>
                </c:pt>
                <c:pt idx="41">
                  <c:v>3963.75</c:v>
                </c:pt>
                <c:pt idx="42">
                  <c:v>3935</c:v>
                </c:pt>
                <c:pt idx="43">
                  <c:v>4005</c:v>
                </c:pt>
                <c:pt idx="44">
                  <c:v>4057.75</c:v>
                </c:pt>
                <c:pt idx="45">
                  <c:v>4051.25</c:v>
                </c:pt>
                <c:pt idx="46">
                  <c:v>3990.25</c:v>
                </c:pt>
                <c:pt idx="47">
                  <c:v>4002.5</c:v>
                </c:pt>
                <c:pt idx="48">
                  <c:v>3913.5</c:v>
                </c:pt>
                <c:pt idx="49">
                  <c:v>3852.25</c:v>
                </c:pt>
                <c:pt idx="50">
                  <c:v>3943.25</c:v>
                </c:pt>
                <c:pt idx="51">
                  <c:v>3890.75</c:v>
                </c:pt>
                <c:pt idx="52">
                  <c:v>3901</c:v>
                </c:pt>
                <c:pt idx="53">
                  <c:v>3981.5</c:v>
                </c:pt>
                <c:pt idx="54">
                  <c:v>3954.5</c:v>
                </c:pt>
                <c:pt idx="55">
                  <c:v>4020</c:v>
                </c:pt>
                <c:pt idx="56">
                  <c:v>4035.75</c:v>
                </c:pt>
                <c:pt idx="57">
                  <c:v>3996.5</c:v>
                </c:pt>
                <c:pt idx="58">
                  <c:v>3962.5</c:v>
                </c:pt>
                <c:pt idx="59">
                  <c:v>4026</c:v>
                </c:pt>
                <c:pt idx="60">
                  <c:v>4002.25</c:v>
                </c:pt>
                <c:pt idx="61">
                  <c:v>4044.5</c:v>
                </c:pt>
                <c:pt idx="62">
                  <c:v>4085</c:v>
                </c:pt>
                <c:pt idx="63">
                  <c:v>4090.25</c:v>
                </c:pt>
                <c:pt idx="64">
                  <c:v>4132.5</c:v>
                </c:pt>
                <c:pt idx="65">
                  <c:v>4160.25</c:v>
                </c:pt>
                <c:pt idx="66">
                  <c:v>4120</c:v>
                </c:pt>
                <c:pt idx="67">
                  <c:v>4107.75</c:v>
                </c:pt>
                <c:pt idx="68">
                  <c:v>4105.75</c:v>
                </c:pt>
                <c:pt idx="69">
                  <c:v>4142.25</c:v>
                </c:pt>
                <c:pt idx="70">
                  <c:v>4158.25</c:v>
                </c:pt>
                <c:pt idx="71">
                  <c:v>4130.25</c:v>
                </c:pt>
                <c:pt idx="72">
                  <c:v>4166.25</c:v>
                </c:pt>
                <c:pt idx="73">
                  <c:v>4161</c:v>
                </c:pt>
                <c:pt idx="74">
                  <c:v>4193.5</c:v>
                </c:pt>
                <c:pt idx="75">
                  <c:v>4158.5</c:v>
                </c:pt>
                <c:pt idx="76">
                  <c:v>4146.25</c:v>
                </c:pt>
                <c:pt idx="77">
                  <c:v>4155.75</c:v>
                </c:pt>
                <c:pt idx="78">
                  <c:v>4153.5</c:v>
                </c:pt>
                <c:pt idx="79">
                  <c:v>4138.5</c:v>
                </c:pt>
                <c:pt idx="80">
                  <c:v>4098.75</c:v>
                </c:pt>
                <c:pt idx="81">
                  <c:v>4099.75</c:v>
                </c:pt>
                <c:pt idx="82">
                  <c:v>4144.5</c:v>
                </c:pt>
                <c:pt idx="83">
                  <c:v>4184.25</c:v>
                </c:pt>
                <c:pt idx="84">
                  <c:v>4177</c:v>
                </c:pt>
                <c:pt idx="85">
                  <c:v>4141.5</c:v>
                </c:pt>
                <c:pt idx="86">
                  <c:v>4095.25</c:v>
                </c:pt>
                <c:pt idx="87">
                  <c:v>4114.5</c:v>
                </c:pt>
                <c:pt idx="88">
                  <c:v>4154.75</c:v>
                </c:pt>
                <c:pt idx="89">
                  <c:v>4135.5</c:v>
                </c:pt>
                <c:pt idx="90">
                  <c:v>4162.75</c:v>
                </c:pt>
                <c:pt idx="91">
                  <c:v>4141.5</c:v>
                </c:pt>
                <c:pt idx="92">
                  <c:v>4155.75</c:v>
                </c:pt>
                <c:pt idx="93">
                  <c:v>4143</c:v>
                </c:pt>
                <c:pt idx="94">
                  <c:v>4139</c:v>
                </c:pt>
                <c:pt idx="95">
                  <c:v>4143.75</c:v>
                </c:pt>
                <c:pt idx="96">
                  <c:v>4167.25</c:v>
                </c:pt>
                <c:pt idx="97">
                  <c:v>4219.75</c:v>
                </c:pt>
                <c:pt idx="98">
                  <c:v>4204.5</c:v>
                </c:pt>
                <c:pt idx="99">
                  <c:v>4187.75</c:v>
                </c:pt>
                <c:pt idx="100">
                  <c:v>4140</c:v>
                </c:pt>
                <c:pt idx="101">
                  <c:v>4160.75</c:v>
                </c:pt>
                <c:pt idx="102">
                  <c:v>4166.25</c:v>
                </c:pt>
                <c:pt idx="103">
                  <c:v>4221.5</c:v>
                </c:pt>
                <c:pt idx="104">
                  <c:v>4233</c:v>
                </c:pt>
                <c:pt idx="105">
                  <c:v>4194.75</c:v>
                </c:pt>
                <c:pt idx="106">
                  <c:v>4191.25</c:v>
                </c:pt>
                <c:pt idx="107">
                  <c:v>4254.75</c:v>
                </c:pt>
                <c:pt idx="108">
                  <c:v>4292</c:v>
                </c:pt>
                <c:pt idx="109">
                  <c:v>4275.5</c:v>
                </c:pt>
                <c:pt idx="110">
                  <c:v>4292.75</c:v>
                </c:pt>
                <c:pt idx="111">
                  <c:v>4272.5</c:v>
                </c:pt>
                <c:pt idx="112">
                  <c:v>4305.25</c:v>
                </c:pt>
                <c:pt idx="113">
                  <c:v>4358.25</c:v>
                </c:pt>
                <c:pt idx="114">
                  <c:v>4402.75</c:v>
                </c:pt>
                <c:pt idx="115">
                  <c:v>4418.5</c:v>
                </c:pt>
                <c:pt idx="116">
                  <c:v>4408.25</c:v>
                </c:pt>
                <c:pt idx="117">
                  <c:v>4492.5</c:v>
                </c:pt>
                <c:pt idx="118">
                  <c:v>4448.25</c:v>
                </c:pt>
                <c:pt idx="119">
                  <c:v>4435</c:v>
                </c:pt>
                <c:pt idx="120">
                  <c:v>4422</c:v>
                </c:pt>
                <c:pt idx="121">
                  <c:v>4398</c:v>
                </c:pt>
                <c:pt idx="122">
                  <c:v>4386</c:v>
                </c:pt>
                <c:pt idx="123">
                  <c:v>4383</c:v>
                </c:pt>
                <c:pt idx="124">
                  <c:v>4379.5</c:v>
                </c:pt>
                <c:pt idx="125">
                  <c:v>4406.25</c:v>
                </c:pt>
                <c:pt idx="126">
                  <c:v>4414</c:v>
                </c:pt>
                <c:pt idx="127">
                  <c:v>4468.25</c:v>
                </c:pt>
                <c:pt idx="128">
                  <c:v>4482.75</c:v>
                </c:pt>
                <c:pt idx="129">
                  <c:v>4491.25</c:v>
                </c:pt>
                <c:pt idx="130">
                  <c:v>4471.25</c:v>
                </c:pt>
                <c:pt idx="131">
                  <c:v>4443.75</c:v>
                </c:pt>
                <c:pt idx="132">
                  <c:v>4434.75</c:v>
                </c:pt>
                <c:pt idx="133">
                  <c:v>4430</c:v>
                </c:pt>
                <c:pt idx="134">
                  <c:v>4453</c:v>
                </c:pt>
                <c:pt idx="135">
                  <c:v>4512.5</c:v>
                </c:pt>
                <c:pt idx="136">
                  <c:v>4526</c:v>
                </c:pt>
                <c:pt idx="137">
                  <c:v>4551.5</c:v>
                </c:pt>
                <c:pt idx="138">
                  <c:v>4536.75</c:v>
                </c:pt>
                <c:pt idx="139">
                  <c:v>4550</c:v>
                </c:pt>
                <c:pt idx="140">
                  <c:v>4595.25</c:v>
                </c:pt>
                <c:pt idx="141">
                  <c:v>4584.25</c:v>
                </c:pt>
                <c:pt idx="142">
                  <c:v>4581.75</c:v>
                </c:pt>
                <c:pt idx="143">
                  <c:v>4575.25</c:v>
                </c:pt>
                <c:pt idx="144">
                  <c:v>4580</c:v>
                </c:pt>
                <c:pt idx="145">
                  <c:v>4585.25</c:v>
                </c:pt>
                <c:pt idx="146">
                  <c:v>4629.25</c:v>
                </c:pt>
                <c:pt idx="147">
                  <c:v>4596.75</c:v>
                </c:pt>
                <c:pt idx="148">
                  <c:v>4611.5</c:v>
                </c:pt>
                <c:pt idx="149">
                  <c:v>4599.5</c:v>
                </c:pt>
                <c:pt idx="150">
                  <c:v>4567.75</c:v>
                </c:pt>
                <c:pt idx="151">
                  <c:v>4513.25</c:v>
                </c:pt>
                <c:pt idx="152">
                  <c:v>4538.5</c:v>
                </c:pt>
                <c:pt idx="153">
                  <c:v>4518.25</c:v>
                </c:pt>
                <c:pt idx="154">
                  <c:v>4510.75</c:v>
                </c:pt>
                <c:pt idx="155">
                  <c:v>4519.75</c:v>
                </c:pt>
                <c:pt idx="156">
                  <c:v>4509</c:v>
                </c:pt>
                <c:pt idx="157">
                  <c:v>4465.5</c:v>
                </c:pt>
                <c:pt idx="158">
                  <c:v>4472.5</c:v>
                </c:pt>
                <c:pt idx="159">
                  <c:v>4487.25</c:v>
                </c:pt>
                <c:pt idx="160">
                  <c:v>4448.25</c:v>
                </c:pt>
                <c:pt idx="161">
                  <c:v>4433</c:v>
                </c:pt>
                <c:pt idx="162">
                  <c:v>4353.5</c:v>
                </c:pt>
                <c:pt idx="163">
                  <c:v>4395</c:v>
                </c:pt>
                <c:pt idx="164">
                  <c:v>4431</c:v>
                </c:pt>
                <c:pt idx="165">
                  <c:v>4410.5</c:v>
                </c:pt>
                <c:pt idx="166">
                  <c:v>4463.5</c:v>
                </c:pt>
                <c:pt idx="167">
                  <c:v>4402.25</c:v>
                </c:pt>
                <c:pt idx="168">
                  <c:v>4437.75</c:v>
                </c:pt>
                <c:pt idx="169">
                  <c:v>4441</c:v>
                </c:pt>
                <c:pt idx="170">
                  <c:v>4509.25</c:v>
                </c:pt>
                <c:pt idx="171">
                  <c:v>4527.75</c:v>
                </c:pt>
                <c:pt idx="172">
                  <c:v>4542.75</c:v>
                </c:pt>
                <c:pt idx="173">
                  <c:v>4526.5</c:v>
                </c:pt>
                <c:pt idx="174">
                  <c:v>4517.5</c:v>
                </c:pt>
                <c:pt idx="175">
                  <c:v>4493</c:v>
                </c:pt>
                <c:pt idx="176">
                  <c:v>4438</c:v>
                </c:pt>
                <c:pt idx="177">
                  <c:v>4455.25</c:v>
                </c:pt>
                <c:pt idx="178">
                  <c:v>4538</c:v>
                </c:pt>
                <c:pt idx="179">
                  <c:v>4523.75</c:v>
                </c:pt>
                <c:pt idx="180">
                  <c:v>4515.25</c:v>
                </c:pt>
                <c:pt idx="181">
                  <c:v>4542</c:v>
                </c:pt>
                <c:pt idx="182">
                  <c:v>4537</c:v>
                </c:pt>
                <c:pt idx="183">
                  <c:v>4494.5</c:v>
                </c:pt>
                <c:pt idx="184">
                  <c:v>4490.5</c:v>
                </c:pt>
                <c:pt idx="185">
                  <c:v>4503.25</c:v>
                </c:pt>
                <c:pt idx="186">
                  <c:v>4415.75</c:v>
                </c:pt>
                <c:pt idx="187">
                  <c:v>4382.25</c:v>
                </c:pt>
                <c:pt idx="188">
                  <c:v>4348.25</c:v>
                </c:pt>
                <c:pt idx="189">
                  <c:v>4346.25</c:v>
                </c:pt>
                <c:pt idx="190">
                  <c:v>4325.5</c:v>
                </c:pt>
                <c:pt idx="191">
                  <c:v>4307.25</c:v>
                </c:pt>
                <c:pt idx="192">
                  <c:v>4369.75</c:v>
                </c:pt>
                <c:pt idx="193">
                  <c:v>4317.25</c:v>
                </c:pt>
                <c:pt idx="194">
                  <c:v>4301</c:v>
                </c:pt>
                <c:pt idx="195">
                  <c:v>4269.5</c:v>
                </c:pt>
                <c:pt idx="196">
                  <c:v>4290.75</c:v>
                </c:pt>
                <c:pt idx="197">
                  <c:v>4265.25</c:v>
                </c:pt>
                <c:pt idx="198">
                  <c:v>4321.75</c:v>
                </c:pt>
                <c:pt idx="199">
                  <c:v>4376</c:v>
                </c:pt>
                <c:pt idx="200">
                  <c:v>4402.5</c:v>
                </c:pt>
                <c:pt idx="201">
                  <c:v>4413.75</c:v>
                </c:pt>
                <c:pt idx="202">
                  <c:v>4395</c:v>
                </c:pt>
                <c:pt idx="203">
                  <c:v>4380.25</c:v>
                </c:pt>
                <c:pt idx="204">
                  <c:v>4369.25</c:v>
                </c:pt>
                <c:pt idx="205">
                  <c:v>4382.75</c:v>
                </c:pt>
                <c:pt idx="206">
                  <c:v>4347.75</c:v>
                </c:pt>
                <c:pt idx="207">
                  <c:v>4296.5</c:v>
                </c:pt>
                <c:pt idx="208">
                  <c:v>4231.25</c:v>
                </c:pt>
                <c:pt idx="209">
                  <c:v>4261.75</c:v>
                </c:pt>
                <c:pt idx="210">
                  <c:v>4253.5</c:v>
                </c:pt>
                <c:pt idx="211">
                  <c:v>4196.25</c:v>
                </c:pt>
                <c:pt idx="212">
                  <c:v>4172.75</c:v>
                </c:pt>
                <c:pt idx="213">
                  <c:v>4165.75</c:v>
                </c:pt>
                <c:pt idx="214">
                  <c:v>4191.5</c:v>
                </c:pt>
                <c:pt idx="215">
                  <c:v>4221.5</c:v>
                </c:pt>
                <c:pt idx="216">
                  <c:v>4294</c:v>
                </c:pt>
                <c:pt idx="217">
                  <c:v>4359.5</c:v>
                </c:pt>
                <c:pt idx="218">
                  <c:v>4382.5</c:v>
                </c:pt>
                <c:pt idx="219">
                  <c:v>4384</c:v>
                </c:pt>
                <c:pt idx="220">
                  <c:v>4402.25</c:v>
                </c:pt>
                <c:pt idx="221">
                  <c:v>4409</c:v>
                </c:pt>
                <c:pt idx="222">
                  <c:v>4383.75</c:v>
                </c:pt>
                <c:pt idx="223">
                  <c:v>4415.5</c:v>
                </c:pt>
                <c:pt idx="224">
                  <c:v>4486.5</c:v>
                </c:pt>
                <c:pt idx="225">
                  <c:v>4523.75</c:v>
                </c:pt>
                <c:pt idx="226">
                  <c:v>4513</c:v>
                </c:pt>
                <c:pt idx="227">
                  <c:v>4522.25</c:v>
                </c:pt>
                <c:pt idx="228">
                  <c:v>4524.5</c:v>
                </c:pt>
                <c:pt idx="229">
                  <c:v>4550</c:v>
                </c:pt>
                <c:pt idx="230">
                  <c:v>4566.5</c:v>
                </c:pt>
                <c:pt idx="231">
                  <c:v>4570.25</c:v>
                </c:pt>
                <c:pt idx="232">
                  <c:v>4566.25</c:v>
                </c:pt>
                <c:pt idx="233">
                  <c:v>4561.25</c:v>
                </c:pt>
                <c:pt idx="234">
                  <c:v>4555.25</c:v>
                </c:pt>
                <c:pt idx="235">
                  <c:v>4585.25</c:v>
                </c:pt>
                <c:pt idx="236">
                  <c:v>4566.25</c:v>
                </c:pt>
                <c:pt idx="237">
                  <c:v>4568.75</c:v>
                </c:pt>
                <c:pt idx="238">
                  <c:v>4566</c:v>
                </c:pt>
                <c:pt idx="239">
                  <c:v>4562</c:v>
                </c:pt>
                <c:pt idx="240">
                  <c:v>4597.25</c:v>
                </c:pt>
                <c:pt idx="241">
                  <c:v>4576.5</c:v>
                </c:pt>
                <c:pt idx="242">
                  <c:v>4581</c:v>
                </c:pt>
                <c:pt idx="243">
                  <c:v>4655.5</c:v>
                </c:pt>
                <c:pt idx="244">
                  <c:v>4672.75</c:v>
                </c:pt>
                <c:pt idx="245">
                  <c:v>4700.25</c:v>
                </c:pt>
                <c:pt idx="246">
                  <c:v>4779</c:v>
                </c:pt>
                <c:pt idx="247">
                  <c:v>4768.25</c:v>
                </c:pt>
                <c:pt idx="248">
                  <c:v>4782</c:v>
                </c:pt>
                <c:pt idx="249">
                  <c:v>4797.5</c:v>
                </c:pt>
                <c:pt idx="250">
                  <c:v>4810.5</c:v>
                </c:pt>
                <c:pt idx="251">
                  <c:v>4781.25</c:v>
                </c:pt>
                <c:pt idx="252">
                  <c:v>4806.25</c:v>
                </c:pt>
                <c:pt idx="253">
                  <c:v>4808.75</c:v>
                </c:pt>
                <c:pt idx="254">
                  <c:v>4822.25</c:v>
                </c:pt>
                <c:pt idx="255">
                  <c:v>4832</c:v>
                </c:pt>
                <c:pt idx="256">
                  <c:v>4828.5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0-42B7-A4BF-E057E1113CFA}"/>
            </c:ext>
          </c:extLst>
        </c:ser>
        <c:ser>
          <c:idx val="1"/>
          <c:order val="1"/>
          <c:tx>
            <c:strRef>
              <c:f>ES!$D$1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ES!$D$2:$D$258</c:f>
              <c:numCache>
                <c:formatCode>General</c:formatCode>
                <c:ptCount val="257"/>
                <c:pt idx="0">
                  <c:v>3901.5</c:v>
                </c:pt>
                <c:pt idx="1">
                  <c:v>3896.25</c:v>
                </c:pt>
                <c:pt idx="2">
                  <c:v>3853.5</c:v>
                </c:pt>
                <c:pt idx="3">
                  <c:v>3928.75</c:v>
                </c:pt>
                <c:pt idx="4">
                  <c:v>3973.25</c:v>
                </c:pt>
                <c:pt idx="5">
                  <c:v>3943.75</c:v>
                </c:pt>
                <c:pt idx="6">
                  <c:v>3990.75</c:v>
                </c:pt>
                <c:pt idx="7">
                  <c:v>4018.5</c:v>
                </c:pt>
                <c:pt idx="8">
                  <c:v>4024.25</c:v>
                </c:pt>
                <c:pt idx="9">
                  <c:v>4020.5</c:v>
                </c:pt>
                <c:pt idx="10">
                  <c:v>4035.25</c:v>
                </c:pt>
                <c:pt idx="11">
                  <c:v>4033.5</c:v>
                </c:pt>
                <c:pt idx="12">
                  <c:v>3940.25</c:v>
                </c:pt>
                <c:pt idx="13">
                  <c:v>3990.5</c:v>
                </c:pt>
                <c:pt idx="14">
                  <c:v>4056.75</c:v>
                </c:pt>
                <c:pt idx="15">
                  <c:v>4047.5</c:v>
                </c:pt>
                <c:pt idx="16">
                  <c:v>4035.75</c:v>
                </c:pt>
                <c:pt idx="17">
                  <c:v>4077</c:v>
                </c:pt>
                <c:pt idx="18">
                  <c:v>4109.25</c:v>
                </c:pt>
                <c:pt idx="19">
                  <c:v>4078</c:v>
                </c:pt>
                <c:pt idx="20">
                  <c:v>4091.25</c:v>
                </c:pt>
                <c:pt idx="21">
                  <c:v>4163.25</c:v>
                </c:pt>
                <c:pt idx="22">
                  <c:v>4208.5</c:v>
                </c:pt>
                <c:pt idx="23">
                  <c:v>4194</c:v>
                </c:pt>
                <c:pt idx="24">
                  <c:v>4136.5</c:v>
                </c:pt>
                <c:pt idx="25">
                  <c:v>4188.25</c:v>
                </c:pt>
                <c:pt idx="26">
                  <c:v>4168</c:v>
                </c:pt>
                <c:pt idx="27">
                  <c:v>4166.75</c:v>
                </c:pt>
                <c:pt idx="28">
                  <c:v>4104.25</c:v>
                </c:pt>
                <c:pt idx="29">
                  <c:v>4150.25</c:v>
                </c:pt>
                <c:pt idx="30">
                  <c:v>4170</c:v>
                </c:pt>
                <c:pt idx="31">
                  <c:v>4160</c:v>
                </c:pt>
                <c:pt idx="32">
                  <c:v>4145.5</c:v>
                </c:pt>
                <c:pt idx="33">
                  <c:v>4090.5</c:v>
                </c:pt>
                <c:pt idx="34">
                  <c:v>4081.75</c:v>
                </c:pt>
                <c:pt idx="35">
                  <c:v>4056.25</c:v>
                </c:pt>
                <c:pt idx="36">
                  <c:v>4025</c:v>
                </c:pt>
                <c:pt idx="37">
                  <c:v>4034.25</c:v>
                </c:pt>
                <c:pt idx="38">
                  <c:v>3984</c:v>
                </c:pt>
                <c:pt idx="39">
                  <c:v>4024.75</c:v>
                </c:pt>
                <c:pt idx="40">
                  <c:v>4003.5</c:v>
                </c:pt>
                <c:pt idx="41">
                  <c:v>3976.5</c:v>
                </c:pt>
                <c:pt idx="42">
                  <c:v>3995.25</c:v>
                </c:pt>
                <c:pt idx="43">
                  <c:v>4053</c:v>
                </c:pt>
                <c:pt idx="44">
                  <c:v>4082.5</c:v>
                </c:pt>
                <c:pt idx="45">
                  <c:v>4054</c:v>
                </c:pt>
                <c:pt idx="46">
                  <c:v>4003.25</c:v>
                </c:pt>
                <c:pt idx="47">
                  <c:v>4019.75</c:v>
                </c:pt>
                <c:pt idx="48">
                  <c:v>3934.75</c:v>
                </c:pt>
                <c:pt idx="49">
                  <c:v>3940.5</c:v>
                </c:pt>
                <c:pt idx="50">
                  <c:v>3972.5</c:v>
                </c:pt>
                <c:pt idx="51">
                  <c:v>3931.25</c:v>
                </c:pt>
                <c:pt idx="52">
                  <c:v>3999</c:v>
                </c:pt>
                <c:pt idx="53">
                  <c:v>3992.5</c:v>
                </c:pt>
                <c:pt idx="54">
                  <c:v>3989.5</c:v>
                </c:pt>
                <c:pt idx="55">
                  <c:v>4043.25</c:v>
                </c:pt>
                <c:pt idx="56">
                  <c:v>4073.75</c:v>
                </c:pt>
                <c:pt idx="57">
                  <c:v>4039.5</c:v>
                </c:pt>
                <c:pt idx="58">
                  <c:v>4005.25</c:v>
                </c:pt>
                <c:pt idx="59">
                  <c:v>4034.25</c:v>
                </c:pt>
                <c:pt idx="60">
                  <c:v>4009.5</c:v>
                </c:pt>
                <c:pt idx="61">
                  <c:v>4061.25</c:v>
                </c:pt>
                <c:pt idx="62">
                  <c:v>4087.75</c:v>
                </c:pt>
                <c:pt idx="63">
                  <c:v>4141.25</c:v>
                </c:pt>
                <c:pt idx="64">
                  <c:v>4157.75</c:v>
                </c:pt>
                <c:pt idx="65">
                  <c:v>4163.25</c:v>
                </c:pt>
                <c:pt idx="66">
                  <c:v>4127.75</c:v>
                </c:pt>
                <c:pt idx="67">
                  <c:v>4135.25</c:v>
                </c:pt>
                <c:pt idx="68">
                  <c:v>4140</c:v>
                </c:pt>
                <c:pt idx="69">
                  <c:v>4151.75</c:v>
                </c:pt>
                <c:pt idx="70">
                  <c:v>4161</c:v>
                </c:pt>
                <c:pt idx="71">
                  <c:v>4177</c:v>
                </c:pt>
                <c:pt idx="72">
                  <c:v>4189</c:v>
                </c:pt>
                <c:pt idx="73">
                  <c:v>4179.5</c:v>
                </c:pt>
                <c:pt idx="74">
                  <c:v>4194.75</c:v>
                </c:pt>
                <c:pt idx="75">
                  <c:v>4187.5</c:v>
                </c:pt>
                <c:pt idx="76">
                  <c:v>4171.75</c:v>
                </c:pt>
                <c:pt idx="77">
                  <c:v>4161</c:v>
                </c:pt>
                <c:pt idx="78">
                  <c:v>4164.25</c:v>
                </c:pt>
                <c:pt idx="79">
                  <c:v>4144.25</c:v>
                </c:pt>
                <c:pt idx="80">
                  <c:v>4109.75</c:v>
                </c:pt>
                <c:pt idx="81">
                  <c:v>4166.5</c:v>
                </c:pt>
                <c:pt idx="82">
                  <c:v>4193.75</c:v>
                </c:pt>
                <c:pt idx="83">
                  <c:v>4206.25</c:v>
                </c:pt>
                <c:pt idx="84">
                  <c:v>4177.25</c:v>
                </c:pt>
                <c:pt idx="85">
                  <c:v>4167</c:v>
                </c:pt>
                <c:pt idx="86">
                  <c:v>4098.25</c:v>
                </c:pt>
                <c:pt idx="87">
                  <c:v>4163.25</c:v>
                </c:pt>
                <c:pt idx="88">
                  <c:v>4157.5</c:v>
                </c:pt>
                <c:pt idx="89">
                  <c:v>4145.25</c:v>
                </c:pt>
                <c:pt idx="90">
                  <c:v>4169.5</c:v>
                </c:pt>
                <c:pt idx="91">
                  <c:v>4146.75</c:v>
                </c:pt>
                <c:pt idx="92">
                  <c:v>4158.25</c:v>
                </c:pt>
                <c:pt idx="93">
                  <c:v>4155.25</c:v>
                </c:pt>
                <c:pt idx="94">
                  <c:v>4148.75</c:v>
                </c:pt>
                <c:pt idx="95">
                  <c:v>4179</c:v>
                </c:pt>
                <c:pt idx="96">
                  <c:v>4215.5</c:v>
                </c:pt>
                <c:pt idx="97">
                  <c:v>4225.75</c:v>
                </c:pt>
                <c:pt idx="98">
                  <c:v>4221.75</c:v>
                </c:pt>
                <c:pt idx="99">
                  <c:v>4198.5</c:v>
                </c:pt>
                <c:pt idx="100">
                  <c:v>4143.75</c:v>
                </c:pt>
                <c:pt idx="101">
                  <c:v>4175.5</c:v>
                </c:pt>
                <c:pt idx="102">
                  <c:v>4221.25</c:v>
                </c:pt>
                <c:pt idx="103">
                  <c:v>4227.25</c:v>
                </c:pt>
                <c:pt idx="104">
                  <c:v>4238.5</c:v>
                </c:pt>
                <c:pt idx="105">
                  <c:v>4204.5</c:v>
                </c:pt>
                <c:pt idx="106">
                  <c:v>4239.75</c:v>
                </c:pt>
                <c:pt idx="107">
                  <c:v>4297.75</c:v>
                </c:pt>
                <c:pt idx="108">
                  <c:v>4305.75</c:v>
                </c:pt>
                <c:pt idx="109">
                  <c:v>4294.75</c:v>
                </c:pt>
                <c:pt idx="110">
                  <c:v>4304.75</c:v>
                </c:pt>
                <c:pt idx="111">
                  <c:v>4302.5</c:v>
                </c:pt>
                <c:pt idx="112">
                  <c:v>4325.5</c:v>
                </c:pt>
                <c:pt idx="113">
                  <c:v>4389.5</c:v>
                </c:pt>
                <c:pt idx="114">
                  <c:v>4423.25</c:v>
                </c:pt>
                <c:pt idx="115">
                  <c:v>4439.5</c:v>
                </c:pt>
                <c:pt idx="116">
                  <c:v>4485.5</c:v>
                </c:pt>
                <c:pt idx="117">
                  <c:v>4493.5</c:v>
                </c:pt>
                <c:pt idx="118">
                  <c:v>4449</c:v>
                </c:pt>
                <c:pt idx="119">
                  <c:v>4444.75</c:v>
                </c:pt>
                <c:pt idx="120">
                  <c:v>4430.75</c:v>
                </c:pt>
                <c:pt idx="121">
                  <c:v>4425.5</c:v>
                </c:pt>
                <c:pt idx="122">
                  <c:v>4408</c:v>
                </c:pt>
                <c:pt idx="123">
                  <c:v>4403</c:v>
                </c:pt>
                <c:pt idx="124">
                  <c:v>4424.75</c:v>
                </c:pt>
                <c:pt idx="125">
                  <c:v>4430.25</c:v>
                </c:pt>
                <c:pt idx="126">
                  <c:v>4437.75</c:v>
                </c:pt>
                <c:pt idx="127">
                  <c:v>4498</c:v>
                </c:pt>
                <c:pt idx="128">
                  <c:v>4494</c:v>
                </c:pt>
                <c:pt idx="129">
                  <c:v>4491.75</c:v>
                </c:pt>
                <c:pt idx="130">
                  <c:v>4491.25</c:v>
                </c:pt>
                <c:pt idx="131">
                  <c:v>4451</c:v>
                </c:pt>
                <c:pt idx="132">
                  <c:v>4476</c:v>
                </c:pt>
                <c:pt idx="133">
                  <c:v>4446.75</c:v>
                </c:pt>
                <c:pt idx="134">
                  <c:v>4478.5</c:v>
                </c:pt>
                <c:pt idx="135">
                  <c:v>4523.75</c:v>
                </c:pt>
                <c:pt idx="136">
                  <c:v>4551.5</c:v>
                </c:pt>
                <c:pt idx="137">
                  <c:v>4560.5</c:v>
                </c:pt>
                <c:pt idx="138">
                  <c:v>4565.75</c:v>
                </c:pt>
                <c:pt idx="139">
                  <c:v>4594.5</c:v>
                </c:pt>
                <c:pt idx="140">
                  <c:v>4609.25</c:v>
                </c:pt>
                <c:pt idx="141">
                  <c:v>4594.25</c:v>
                </c:pt>
                <c:pt idx="142">
                  <c:v>4584</c:v>
                </c:pt>
                <c:pt idx="143">
                  <c:v>4592.5</c:v>
                </c:pt>
                <c:pt idx="144">
                  <c:v>4608.75</c:v>
                </c:pt>
                <c:pt idx="145">
                  <c:v>4610.75</c:v>
                </c:pt>
                <c:pt idx="146">
                  <c:v>4633.5</c:v>
                </c:pt>
                <c:pt idx="147">
                  <c:v>4616.5</c:v>
                </c:pt>
                <c:pt idx="148">
                  <c:v>4619.25</c:v>
                </c:pt>
                <c:pt idx="149">
                  <c:v>4609.25</c:v>
                </c:pt>
                <c:pt idx="150">
                  <c:v>4570.25</c:v>
                </c:pt>
                <c:pt idx="151">
                  <c:v>4540.5</c:v>
                </c:pt>
                <c:pt idx="152">
                  <c:v>4560.75</c:v>
                </c:pt>
                <c:pt idx="153">
                  <c:v>4539.75</c:v>
                </c:pt>
                <c:pt idx="154">
                  <c:v>4522.25</c:v>
                </c:pt>
                <c:pt idx="155">
                  <c:v>4521.5</c:v>
                </c:pt>
                <c:pt idx="156">
                  <c:v>4544.75</c:v>
                </c:pt>
                <c:pt idx="157">
                  <c:v>4493</c:v>
                </c:pt>
                <c:pt idx="158">
                  <c:v>4507.75</c:v>
                </c:pt>
                <c:pt idx="159">
                  <c:v>4491</c:v>
                </c:pt>
                <c:pt idx="160">
                  <c:v>4465.5</c:v>
                </c:pt>
                <c:pt idx="161">
                  <c:v>4435.75</c:v>
                </c:pt>
                <c:pt idx="162">
                  <c:v>4396</c:v>
                </c:pt>
                <c:pt idx="163">
                  <c:v>4421</c:v>
                </c:pt>
                <c:pt idx="164">
                  <c:v>4431.25</c:v>
                </c:pt>
                <c:pt idx="165">
                  <c:v>4455.25</c:v>
                </c:pt>
                <c:pt idx="166">
                  <c:v>4468.75</c:v>
                </c:pt>
                <c:pt idx="167">
                  <c:v>4429</c:v>
                </c:pt>
                <c:pt idx="168">
                  <c:v>4449.5</c:v>
                </c:pt>
                <c:pt idx="169">
                  <c:v>4509</c:v>
                </c:pt>
                <c:pt idx="170">
                  <c:v>4530.75</c:v>
                </c:pt>
                <c:pt idx="171">
                  <c:v>4539.75</c:v>
                </c:pt>
                <c:pt idx="172">
                  <c:v>4547.5</c:v>
                </c:pt>
                <c:pt idx="173">
                  <c:v>4528.25</c:v>
                </c:pt>
                <c:pt idx="174">
                  <c:v>4520.75</c:v>
                </c:pt>
                <c:pt idx="175">
                  <c:v>4494.25</c:v>
                </c:pt>
                <c:pt idx="176">
                  <c:v>4463</c:v>
                </c:pt>
                <c:pt idx="177">
                  <c:v>4477.5</c:v>
                </c:pt>
                <c:pt idx="178">
                  <c:v>4543.5</c:v>
                </c:pt>
                <c:pt idx="179">
                  <c:v>4539</c:v>
                </c:pt>
                <c:pt idx="180">
                  <c:v>4530.25</c:v>
                </c:pt>
                <c:pt idx="181">
                  <c:v>4562</c:v>
                </c:pt>
                <c:pt idx="182">
                  <c:v>4540.5</c:v>
                </c:pt>
                <c:pt idx="183">
                  <c:v>4514.5</c:v>
                </c:pt>
                <c:pt idx="184">
                  <c:v>4496.75</c:v>
                </c:pt>
                <c:pt idx="185">
                  <c:v>4507.5</c:v>
                </c:pt>
                <c:pt idx="186">
                  <c:v>4418.5</c:v>
                </c:pt>
                <c:pt idx="187">
                  <c:v>4399</c:v>
                </c:pt>
                <c:pt idx="188">
                  <c:v>4381.5</c:v>
                </c:pt>
                <c:pt idx="189">
                  <c:v>4354</c:v>
                </c:pt>
                <c:pt idx="190">
                  <c:v>4331.75</c:v>
                </c:pt>
                <c:pt idx="191">
                  <c:v>4355.75</c:v>
                </c:pt>
                <c:pt idx="192">
                  <c:v>4371.25</c:v>
                </c:pt>
                <c:pt idx="193">
                  <c:v>4337.75</c:v>
                </c:pt>
                <c:pt idx="194">
                  <c:v>4317</c:v>
                </c:pt>
                <c:pt idx="195">
                  <c:v>4304</c:v>
                </c:pt>
                <c:pt idx="196">
                  <c:v>4300.75</c:v>
                </c:pt>
                <c:pt idx="197">
                  <c:v>4358.5</c:v>
                </c:pt>
                <c:pt idx="198">
                  <c:v>4375.75</c:v>
                </c:pt>
                <c:pt idx="199">
                  <c:v>4419</c:v>
                </c:pt>
                <c:pt idx="200">
                  <c:v>4415.75</c:v>
                </c:pt>
                <c:pt idx="201">
                  <c:v>4417.5</c:v>
                </c:pt>
                <c:pt idx="202">
                  <c:v>4407.75</c:v>
                </c:pt>
                <c:pt idx="203">
                  <c:v>4414.25</c:v>
                </c:pt>
                <c:pt idx="204">
                  <c:v>4423.25</c:v>
                </c:pt>
                <c:pt idx="205">
                  <c:v>4392.5</c:v>
                </c:pt>
                <c:pt idx="206">
                  <c:v>4366.5</c:v>
                </c:pt>
                <c:pt idx="207">
                  <c:v>4302.25</c:v>
                </c:pt>
                <c:pt idx="208">
                  <c:v>4280.75</c:v>
                </c:pt>
                <c:pt idx="209">
                  <c:v>4290.5</c:v>
                </c:pt>
                <c:pt idx="210">
                  <c:v>4253.5</c:v>
                </c:pt>
                <c:pt idx="211">
                  <c:v>4205</c:v>
                </c:pt>
                <c:pt idx="212">
                  <c:v>4176.75</c:v>
                </c:pt>
                <c:pt idx="213">
                  <c:v>4197.5</c:v>
                </c:pt>
                <c:pt idx="214">
                  <c:v>4215</c:v>
                </c:pt>
                <c:pt idx="215">
                  <c:v>4264.75</c:v>
                </c:pt>
                <c:pt idx="216">
                  <c:v>4337.75</c:v>
                </c:pt>
                <c:pt idx="217">
                  <c:v>4391.75</c:v>
                </c:pt>
                <c:pt idx="218">
                  <c:v>4389.5</c:v>
                </c:pt>
                <c:pt idx="219">
                  <c:v>4403.25</c:v>
                </c:pt>
                <c:pt idx="220">
                  <c:v>4407.75</c:v>
                </c:pt>
                <c:pt idx="221">
                  <c:v>4409.5</c:v>
                </c:pt>
                <c:pt idx="222">
                  <c:v>4435.5</c:v>
                </c:pt>
                <c:pt idx="223">
                  <c:v>4436.75</c:v>
                </c:pt>
                <c:pt idx="224">
                  <c:v>4524.25</c:v>
                </c:pt>
                <c:pt idx="225">
                  <c:v>4536.75</c:v>
                </c:pt>
                <c:pt idx="226">
                  <c:v>4526.25</c:v>
                </c:pt>
                <c:pt idx="227">
                  <c:v>4534.5</c:v>
                </c:pt>
                <c:pt idx="228">
                  <c:v>4571</c:v>
                </c:pt>
                <c:pt idx="229">
                  <c:v>4554.75</c:v>
                </c:pt>
                <c:pt idx="230">
                  <c:v>4580.5</c:v>
                </c:pt>
                <c:pt idx="231">
                  <c:v>4572.75</c:v>
                </c:pt>
                <c:pt idx="232">
                  <c:v>4571</c:v>
                </c:pt>
                <c:pt idx="233">
                  <c:v>4570</c:v>
                </c:pt>
                <c:pt idx="234">
                  <c:v>4577.25</c:v>
                </c:pt>
                <c:pt idx="235">
                  <c:v>4597</c:v>
                </c:pt>
                <c:pt idx="236">
                  <c:v>4579.5</c:v>
                </c:pt>
                <c:pt idx="237">
                  <c:v>4607.75</c:v>
                </c:pt>
                <c:pt idx="238">
                  <c:v>4579.75</c:v>
                </c:pt>
                <c:pt idx="239">
                  <c:v>4585.5</c:v>
                </c:pt>
                <c:pt idx="240">
                  <c:v>4597.5</c:v>
                </c:pt>
                <c:pt idx="241">
                  <c:v>4596</c:v>
                </c:pt>
                <c:pt idx="242">
                  <c:v>4613.75</c:v>
                </c:pt>
                <c:pt idx="243">
                  <c:v>4679.5</c:v>
                </c:pt>
                <c:pt idx="244">
                  <c:v>4700.25</c:v>
                </c:pt>
                <c:pt idx="245">
                  <c:v>4764.25</c:v>
                </c:pt>
                <c:pt idx="246">
                  <c:v>4791.75</c:v>
                </c:pt>
                <c:pt idx="247">
                  <c:v>4779.5</c:v>
                </c:pt>
                <c:pt idx="248">
                  <c:v>4802.25</c:v>
                </c:pt>
                <c:pt idx="249">
                  <c:v>4821.5</c:v>
                </c:pt>
                <c:pt idx="250">
                  <c:v>4830.75</c:v>
                </c:pt>
                <c:pt idx="251">
                  <c:v>4798.25</c:v>
                </c:pt>
                <c:pt idx="252">
                  <c:v>4821.75</c:v>
                </c:pt>
                <c:pt idx="253">
                  <c:v>4834.5</c:v>
                </c:pt>
                <c:pt idx="254">
                  <c:v>4836.25</c:v>
                </c:pt>
                <c:pt idx="255">
                  <c:v>4839.75</c:v>
                </c:pt>
                <c:pt idx="256">
                  <c:v>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0-42B7-A4BF-E057E1113CFA}"/>
            </c:ext>
          </c:extLst>
        </c:ser>
        <c:ser>
          <c:idx val="2"/>
          <c:order val="2"/>
          <c:tx>
            <c:strRef>
              <c:f>ES!$E$1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ES!$E$2:$E$258</c:f>
              <c:numCache>
                <c:formatCode>General</c:formatCode>
                <c:ptCount val="257"/>
                <c:pt idx="0">
                  <c:v>3814.5</c:v>
                </c:pt>
                <c:pt idx="1">
                  <c:v>3836.5</c:v>
                </c:pt>
                <c:pt idx="2">
                  <c:v>3822.5</c:v>
                </c:pt>
                <c:pt idx="3">
                  <c:v>3829</c:v>
                </c:pt>
                <c:pt idx="4">
                  <c:v>3909.75</c:v>
                </c:pt>
                <c:pt idx="5">
                  <c:v>3897.25</c:v>
                </c:pt>
                <c:pt idx="6">
                  <c:v>3948.75</c:v>
                </c:pt>
                <c:pt idx="7">
                  <c:v>3957.25</c:v>
                </c:pt>
                <c:pt idx="8">
                  <c:v>3965.75</c:v>
                </c:pt>
                <c:pt idx="9">
                  <c:v>4008.25</c:v>
                </c:pt>
                <c:pt idx="10">
                  <c:v>4002.75</c:v>
                </c:pt>
                <c:pt idx="11">
                  <c:v>3943.75</c:v>
                </c:pt>
                <c:pt idx="12">
                  <c:v>3901.75</c:v>
                </c:pt>
                <c:pt idx="13">
                  <c:v>3912.25</c:v>
                </c:pt>
                <c:pt idx="14">
                  <c:v>3986.25</c:v>
                </c:pt>
                <c:pt idx="15">
                  <c:v>4005.25</c:v>
                </c:pt>
                <c:pt idx="16">
                  <c:v>3963.25</c:v>
                </c:pt>
                <c:pt idx="17">
                  <c:v>4027.25</c:v>
                </c:pt>
                <c:pt idx="18">
                  <c:v>4061.75</c:v>
                </c:pt>
                <c:pt idx="19">
                  <c:v>4029.5</c:v>
                </c:pt>
                <c:pt idx="20">
                  <c:v>4033.25</c:v>
                </c:pt>
                <c:pt idx="21">
                  <c:v>4048.5</c:v>
                </c:pt>
                <c:pt idx="22">
                  <c:v>4153.25</c:v>
                </c:pt>
                <c:pt idx="23">
                  <c:v>4135</c:v>
                </c:pt>
                <c:pt idx="24">
                  <c:v>4104</c:v>
                </c:pt>
                <c:pt idx="25">
                  <c:v>4098.25</c:v>
                </c:pt>
                <c:pt idx="26">
                  <c:v>4121.25</c:v>
                </c:pt>
                <c:pt idx="27">
                  <c:v>4078.25</c:v>
                </c:pt>
                <c:pt idx="28">
                  <c:v>4069.75</c:v>
                </c:pt>
                <c:pt idx="29">
                  <c:v>4101.5</c:v>
                </c:pt>
                <c:pt idx="30">
                  <c:v>4103.75</c:v>
                </c:pt>
                <c:pt idx="31">
                  <c:v>4113</c:v>
                </c:pt>
                <c:pt idx="32">
                  <c:v>4095.75</c:v>
                </c:pt>
                <c:pt idx="33">
                  <c:v>4055.75</c:v>
                </c:pt>
                <c:pt idx="34">
                  <c:v>4073.25</c:v>
                </c:pt>
                <c:pt idx="35">
                  <c:v>4002</c:v>
                </c:pt>
                <c:pt idx="36">
                  <c:v>3983.75</c:v>
                </c:pt>
                <c:pt idx="37">
                  <c:v>3974.25</c:v>
                </c:pt>
                <c:pt idx="38">
                  <c:v>3947.5</c:v>
                </c:pt>
                <c:pt idx="39">
                  <c:v>3978.5</c:v>
                </c:pt>
                <c:pt idx="40">
                  <c:v>3965</c:v>
                </c:pt>
                <c:pt idx="41">
                  <c:v>3943</c:v>
                </c:pt>
                <c:pt idx="42">
                  <c:v>3931</c:v>
                </c:pt>
                <c:pt idx="43">
                  <c:v>3998</c:v>
                </c:pt>
                <c:pt idx="44">
                  <c:v>4048</c:v>
                </c:pt>
                <c:pt idx="45">
                  <c:v>3982.5</c:v>
                </c:pt>
                <c:pt idx="46">
                  <c:v>3971.5</c:v>
                </c:pt>
                <c:pt idx="47">
                  <c:v>3909.5</c:v>
                </c:pt>
                <c:pt idx="48">
                  <c:v>3846.25</c:v>
                </c:pt>
                <c:pt idx="49">
                  <c:v>3840.75</c:v>
                </c:pt>
                <c:pt idx="50">
                  <c:v>3905.5</c:v>
                </c:pt>
                <c:pt idx="51">
                  <c:v>3869.5</c:v>
                </c:pt>
                <c:pt idx="52">
                  <c:v>3895</c:v>
                </c:pt>
                <c:pt idx="53">
                  <c:v>3932.5</c:v>
                </c:pt>
                <c:pt idx="54">
                  <c:v>3946.75</c:v>
                </c:pt>
                <c:pt idx="55">
                  <c:v>4003.5</c:v>
                </c:pt>
                <c:pt idx="56">
                  <c:v>3967.75</c:v>
                </c:pt>
                <c:pt idx="57">
                  <c:v>3948.5</c:v>
                </c:pt>
                <c:pt idx="58">
                  <c:v>3937.5</c:v>
                </c:pt>
                <c:pt idx="59">
                  <c:v>4000.25</c:v>
                </c:pt>
                <c:pt idx="60">
                  <c:v>3980.75</c:v>
                </c:pt>
                <c:pt idx="61">
                  <c:v>4032</c:v>
                </c:pt>
                <c:pt idx="62">
                  <c:v>4061.25</c:v>
                </c:pt>
                <c:pt idx="63">
                  <c:v>4088.5</c:v>
                </c:pt>
                <c:pt idx="64">
                  <c:v>4127.75</c:v>
                </c:pt>
                <c:pt idx="65">
                  <c:v>4115.25</c:v>
                </c:pt>
                <c:pt idx="66">
                  <c:v>4099</c:v>
                </c:pt>
                <c:pt idx="67">
                  <c:v>4096.5</c:v>
                </c:pt>
                <c:pt idx="68">
                  <c:v>4098.75</c:v>
                </c:pt>
                <c:pt idx="69">
                  <c:v>4128.75</c:v>
                </c:pt>
                <c:pt idx="70">
                  <c:v>4113.5</c:v>
                </c:pt>
                <c:pt idx="71">
                  <c:v>4124.5</c:v>
                </c:pt>
                <c:pt idx="72">
                  <c:v>4138</c:v>
                </c:pt>
                <c:pt idx="73">
                  <c:v>4148</c:v>
                </c:pt>
                <c:pt idx="74">
                  <c:v>4164.5</c:v>
                </c:pt>
                <c:pt idx="75">
                  <c:v>4157.75</c:v>
                </c:pt>
                <c:pt idx="76">
                  <c:v>4137</c:v>
                </c:pt>
                <c:pt idx="77">
                  <c:v>4135.25</c:v>
                </c:pt>
                <c:pt idx="78">
                  <c:v>4139</c:v>
                </c:pt>
                <c:pt idx="79">
                  <c:v>4091.5</c:v>
                </c:pt>
                <c:pt idx="80">
                  <c:v>4068.75</c:v>
                </c:pt>
                <c:pt idx="81">
                  <c:v>4097.25</c:v>
                </c:pt>
                <c:pt idx="82">
                  <c:v>4143.75</c:v>
                </c:pt>
                <c:pt idx="83">
                  <c:v>4182.25</c:v>
                </c:pt>
                <c:pt idx="84">
                  <c:v>4105.5</c:v>
                </c:pt>
                <c:pt idx="85">
                  <c:v>4105</c:v>
                </c:pt>
                <c:pt idx="86">
                  <c:v>4062.25</c:v>
                </c:pt>
                <c:pt idx="87">
                  <c:v>4111.5</c:v>
                </c:pt>
                <c:pt idx="88">
                  <c:v>4137.5</c:v>
                </c:pt>
                <c:pt idx="89">
                  <c:v>4131</c:v>
                </c:pt>
                <c:pt idx="90">
                  <c:v>4112.25</c:v>
                </c:pt>
                <c:pt idx="91">
                  <c:v>4121.5</c:v>
                </c:pt>
                <c:pt idx="92">
                  <c:v>4111.75</c:v>
                </c:pt>
                <c:pt idx="93">
                  <c:v>4123</c:v>
                </c:pt>
                <c:pt idx="94">
                  <c:v>4120</c:v>
                </c:pt>
                <c:pt idx="95">
                  <c:v>4125.75</c:v>
                </c:pt>
                <c:pt idx="96">
                  <c:v>4164.75</c:v>
                </c:pt>
                <c:pt idx="97">
                  <c:v>4191.5</c:v>
                </c:pt>
                <c:pt idx="98">
                  <c:v>4191</c:v>
                </c:pt>
                <c:pt idx="99">
                  <c:v>4153</c:v>
                </c:pt>
                <c:pt idx="100">
                  <c:v>4114</c:v>
                </c:pt>
                <c:pt idx="101">
                  <c:v>4137.5</c:v>
                </c:pt>
                <c:pt idx="102">
                  <c:v>4165.5</c:v>
                </c:pt>
                <c:pt idx="103">
                  <c:v>4220.25</c:v>
                </c:pt>
                <c:pt idx="104">
                  <c:v>4200</c:v>
                </c:pt>
                <c:pt idx="105">
                  <c:v>4174</c:v>
                </c:pt>
                <c:pt idx="106">
                  <c:v>4178</c:v>
                </c:pt>
                <c:pt idx="107">
                  <c:v>4249</c:v>
                </c:pt>
                <c:pt idx="108">
                  <c:v>4273</c:v>
                </c:pt>
                <c:pt idx="109">
                  <c:v>4268.5</c:v>
                </c:pt>
                <c:pt idx="110">
                  <c:v>4269.25</c:v>
                </c:pt>
                <c:pt idx="111">
                  <c:v>4264.5</c:v>
                </c:pt>
                <c:pt idx="112">
                  <c:v>4294</c:v>
                </c:pt>
                <c:pt idx="113">
                  <c:v>4351.25</c:v>
                </c:pt>
                <c:pt idx="114">
                  <c:v>4396</c:v>
                </c:pt>
                <c:pt idx="115">
                  <c:v>4383.5</c:v>
                </c:pt>
                <c:pt idx="116">
                  <c:v>4407.25</c:v>
                </c:pt>
                <c:pt idx="117">
                  <c:v>4451</c:v>
                </c:pt>
                <c:pt idx="118">
                  <c:v>4443</c:v>
                </c:pt>
                <c:pt idx="119">
                  <c:v>4410.5</c:v>
                </c:pt>
                <c:pt idx="120">
                  <c:v>4403.5</c:v>
                </c:pt>
                <c:pt idx="121">
                  <c:v>4393.75</c:v>
                </c:pt>
                <c:pt idx="122">
                  <c:v>4381.5</c:v>
                </c:pt>
                <c:pt idx="123">
                  <c:v>4368.5</c:v>
                </c:pt>
                <c:pt idx="124">
                  <c:v>4374.5</c:v>
                </c:pt>
                <c:pt idx="125">
                  <c:v>4399.25</c:v>
                </c:pt>
                <c:pt idx="126">
                  <c:v>4409.75</c:v>
                </c:pt>
                <c:pt idx="127">
                  <c:v>4465</c:v>
                </c:pt>
                <c:pt idx="128">
                  <c:v>4479.5</c:v>
                </c:pt>
                <c:pt idx="129">
                  <c:v>4488.25</c:v>
                </c:pt>
                <c:pt idx="130">
                  <c:v>4471</c:v>
                </c:pt>
                <c:pt idx="131">
                  <c:v>4419.5</c:v>
                </c:pt>
                <c:pt idx="132">
                  <c:v>4431.75</c:v>
                </c:pt>
                <c:pt idx="133">
                  <c:v>4424</c:v>
                </c:pt>
                <c:pt idx="134">
                  <c:v>4442</c:v>
                </c:pt>
                <c:pt idx="135">
                  <c:v>4497</c:v>
                </c:pt>
                <c:pt idx="136">
                  <c:v>4521.25</c:v>
                </c:pt>
                <c:pt idx="137">
                  <c:v>4531</c:v>
                </c:pt>
                <c:pt idx="138">
                  <c:v>4536.25</c:v>
                </c:pt>
                <c:pt idx="139">
                  <c:v>4545.25</c:v>
                </c:pt>
                <c:pt idx="140">
                  <c:v>4588.5</c:v>
                </c:pt>
                <c:pt idx="141">
                  <c:v>4557.25</c:v>
                </c:pt>
                <c:pt idx="142">
                  <c:v>4563</c:v>
                </c:pt>
                <c:pt idx="143">
                  <c:v>4568.75</c:v>
                </c:pt>
                <c:pt idx="144">
                  <c:v>4579.5</c:v>
                </c:pt>
                <c:pt idx="145">
                  <c:v>4573.75</c:v>
                </c:pt>
                <c:pt idx="146">
                  <c:v>4553.75</c:v>
                </c:pt>
                <c:pt idx="147">
                  <c:v>4588.75</c:v>
                </c:pt>
                <c:pt idx="148">
                  <c:v>4597.75</c:v>
                </c:pt>
                <c:pt idx="149">
                  <c:v>4591</c:v>
                </c:pt>
                <c:pt idx="150">
                  <c:v>4527.75</c:v>
                </c:pt>
                <c:pt idx="151">
                  <c:v>4505.75</c:v>
                </c:pt>
                <c:pt idx="152">
                  <c:v>4493.75</c:v>
                </c:pt>
                <c:pt idx="153">
                  <c:v>4510.5</c:v>
                </c:pt>
                <c:pt idx="154">
                  <c:v>4482</c:v>
                </c:pt>
                <c:pt idx="155">
                  <c:v>4478.25</c:v>
                </c:pt>
                <c:pt idx="156">
                  <c:v>4473.5</c:v>
                </c:pt>
                <c:pt idx="157">
                  <c:v>4459</c:v>
                </c:pt>
                <c:pt idx="158">
                  <c:v>4469</c:v>
                </c:pt>
                <c:pt idx="159">
                  <c:v>4447</c:v>
                </c:pt>
                <c:pt idx="160">
                  <c:v>4417</c:v>
                </c:pt>
                <c:pt idx="161">
                  <c:v>4378.5</c:v>
                </c:pt>
                <c:pt idx="162">
                  <c:v>4350</c:v>
                </c:pt>
                <c:pt idx="163">
                  <c:v>4372.25</c:v>
                </c:pt>
                <c:pt idx="164">
                  <c:v>4394.25</c:v>
                </c:pt>
                <c:pt idx="165">
                  <c:v>4409</c:v>
                </c:pt>
                <c:pt idx="166">
                  <c:v>4380.25</c:v>
                </c:pt>
                <c:pt idx="167">
                  <c:v>4365.25</c:v>
                </c:pt>
                <c:pt idx="168">
                  <c:v>4423.25</c:v>
                </c:pt>
                <c:pt idx="169">
                  <c:v>4438.5</c:v>
                </c:pt>
                <c:pt idx="170">
                  <c:v>4501</c:v>
                </c:pt>
                <c:pt idx="171">
                  <c:v>4512.75</c:v>
                </c:pt>
                <c:pt idx="172">
                  <c:v>4507.25</c:v>
                </c:pt>
                <c:pt idx="173">
                  <c:v>4515.25</c:v>
                </c:pt>
                <c:pt idx="174">
                  <c:v>4501</c:v>
                </c:pt>
                <c:pt idx="175">
                  <c:v>4447</c:v>
                </c:pt>
                <c:pt idx="176">
                  <c:v>4434.25</c:v>
                </c:pt>
                <c:pt idx="177">
                  <c:v>4451.5</c:v>
                </c:pt>
                <c:pt idx="178">
                  <c:v>4519.5</c:v>
                </c:pt>
                <c:pt idx="179">
                  <c:v>4507.25</c:v>
                </c:pt>
                <c:pt idx="180">
                  <c:v>4503</c:v>
                </c:pt>
                <c:pt idx="181">
                  <c:v>4528</c:v>
                </c:pt>
                <c:pt idx="182">
                  <c:v>4494</c:v>
                </c:pt>
                <c:pt idx="183">
                  <c:v>4490</c:v>
                </c:pt>
                <c:pt idx="184">
                  <c:v>4462.25</c:v>
                </c:pt>
                <c:pt idx="185">
                  <c:v>4443.5</c:v>
                </c:pt>
                <c:pt idx="186">
                  <c:v>4369</c:v>
                </c:pt>
                <c:pt idx="187">
                  <c:v>4357.25</c:v>
                </c:pt>
                <c:pt idx="188">
                  <c:v>4343.5</c:v>
                </c:pt>
                <c:pt idx="189">
                  <c:v>4305.5</c:v>
                </c:pt>
                <c:pt idx="190">
                  <c:v>4277</c:v>
                </c:pt>
                <c:pt idx="191">
                  <c:v>4301</c:v>
                </c:pt>
                <c:pt idx="192">
                  <c:v>4311</c:v>
                </c:pt>
                <c:pt idx="193">
                  <c:v>4295.5</c:v>
                </c:pt>
                <c:pt idx="194">
                  <c:v>4251.25</c:v>
                </c:pt>
                <c:pt idx="195">
                  <c:v>4254.25</c:v>
                </c:pt>
                <c:pt idx="196">
                  <c:v>4258</c:v>
                </c:pt>
                <c:pt idx="197">
                  <c:v>4251.5</c:v>
                </c:pt>
                <c:pt idx="198">
                  <c:v>4316</c:v>
                </c:pt>
                <c:pt idx="199">
                  <c:v>4371.25</c:v>
                </c:pt>
                <c:pt idx="200">
                  <c:v>4377.25</c:v>
                </c:pt>
                <c:pt idx="201">
                  <c:v>4355.5</c:v>
                </c:pt>
                <c:pt idx="202">
                  <c:v>4340.75</c:v>
                </c:pt>
                <c:pt idx="203">
                  <c:v>4377.75</c:v>
                </c:pt>
                <c:pt idx="204">
                  <c:v>4365.75</c:v>
                </c:pt>
                <c:pt idx="205">
                  <c:v>4330.75</c:v>
                </c:pt>
                <c:pt idx="206">
                  <c:v>4292.75</c:v>
                </c:pt>
                <c:pt idx="207">
                  <c:v>4245</c:v>
                </c:pt>
                <c:pt idx="208">
                  <c:v>4213.25</c:v>
                </c:pt>
                <c:pt idx="209">
                  <c:v>4242</c:v>
                </c:pt>
                <c:pt idx="210">
                  <c:v>4203.75</c:v>
                </c:pt>
                <c:pt idx="211">
                  <c:v>4146.25</c:v>
                </c:pt>
                <c:pt idx="212">
                  <c:v>4122.25</c:v>
                </c:pt>
                <c:pt idx="213">
                  <c:v>4152</c:v>
                </c:pt>
                <c:pt idx="214">
                  <c:v>4171.75</c:v>
                </c:pt>
                <c:pt idx="215">
                  <c:v>4215.5</c:v>
                </c:pt>
                <c:pt idx="216">
                  <c:v>4293.75</c:v>
                </c:pt>
                <c:pt idx="217">
                  <c:v>4358.25</c:v>
                </c:pt>
                <c:pt idx="218">
                  <c:v>4364.25</c:v>
                </c:pt>
                <c:pt idx="219">
                  <c:v>4372.25</c:v>
                </c:pt>
                <c:pt idx="220">
                  <c:v>4375</c:v>
                </c:pt>
                <c:pt idx="221">
                  <c:v>4357.75</c:v>
                </c:pt>
                <c:pt idx="222">
                  <c:v>4367.75</c:v>
                </c:pt>
                <c:pt idx="223">
                  <c:v>4407.25</c:v>
                </c:pt>
                <c:pt idx="224">
                  <c:v>4483.75</c:v>
                </c:pt>
                <c:pt idx="225">
                  <c:v>4510.75</c:v>
                </c:pt>
                <c:pt idx="226">
                  <c:v>4501.75</c:v>
                </c:pt>
                <c:pt idx="227">
                  <c:v>4512.75</c:v>
                </c:pt>
                <c:pt idx="228">
                  <c:v>4524.5</c:v>
                </c:pt>
                <c:pt idx="229">
                  <c:v>4537.75</c:v>
                </c:pt>
                <c:pt idx="230">
                  <c:v>4555</c:v>
                </c:pt>
                <c:pt idx="231">
                  <c:v>4567.5</c:v>
                </c:pt>
                <c:pt idx="232">
                  <c:v>4562.75</c:v>
                </c:pt>
                <c:pt idx="233">
                  <c:v>4555.5</c:v>
                </c:pt>
                <c:pt idx="234">
                  <c:v>4549.25</c:v>
                </c:pt>
                <c:pt idx="235">
                  <c:v>4555.5</c:v>
                </c:pt>
                <c:pt idx="236">
                  <c:v>4544.75</c:v>
                </c:pt>
                <c:pt idx="237">
                  <c:v>4562.5</c:v>
                </c:pt>
                <c:pt idx="238">
                  <c:v>4553.5</c:v>
                </c:pt>
                <c:pt idx="239">
                  <c:v>4558.25</c:v>
                </c:pt>
                <c:pt idx="240">
                  <c:v>4552</c:v>
                </c:pt>
                <c:pt idx="241">
                  <c:v>4569.75</c:v>
                </c:pt>
                <c:pt idx="242">
                  <c:v>4578.25</c:v>
                </c:pt>
                <c:pt idx="243">
                  <c:v>4653</c:v>
                </c:pt>
                <c:pt idx="244">
                  <c:v>4662.25</c:v>
                </c:pt>
                <c:pt idx="245">
                  <c:v>4696.75</c:v>
                </c:pt>
                <c:pt idx="246">
                  <c:v>4746.25</c:v>
                </c:pt>
                <c:pt idx="247">
                  <c:v>4757.25</c:v>
                </c:pt>
                <c:pt idx="248">
                  <c:v>4780.25</c:v>
                </c:pt>
                <c:pt idx="249">
                  <c:v>4796.5</c:v>
                </c:pt>
                <c:pt idx="250">
                  <c:v>4743.25</c:v>
                </c:pt>
                <c:pt idx="251">
                  <c:v>4755.5</c:v>
                </c:pt>
                <c:pt idx="252">
                  <c:v>4784.75</c:v>
                </c:pt>
                <c:pt idx="253">
                  <c:v>4808</c:v>
                </c:pt>
                <c:pt idx="254">
                  <c:v>4816.5</c:v>
                </c:pt>
                <c:pt idx="255">
                  <c:v>4828</c:v>
                </c:pt>
                <c:pt idx="256">
                  <c:v>4796.75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0-42B7-A4BF-E057E1113CFA}"/>
            </c:ext>
          </c:extLst>
        </c:ser>
        <c:ser>
          <c:idx val="3"/>
          <c:order val="3"/>
          <c:tx>
            <c:strRef>
              <c:f>ES!$F$1</c:f>
              <c:strCache>
                <c:ptCount val="1"/>
                <c:pt idx="0">
                  <c:v>Close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ES!$F$2:$F$258</c:f>
              <c:numCache>
                <c:formatCode>General</c:formatCode>
                <c:ptCount val="257"/>
                <c:pt idx="0">
                  <c:v>3839.25</c:v>
                </c:pt>
                <c:pt idx="1">
                  <c:v>3874</c:v>
                </c:pt>
                <c:pt idx="2">
                  <c:v>3831</c:v>
                </c:pt>
                <c:pt idx="3">
                  <c:v>3911.25</c:v>
                </c:pt>
                <c:pt idx="4">
                  <c:v>3911.5</c:v>
                </c:pt>
                <c:pt idx="5">
                  <c:v>3939.5</c:v>
                </c:pt>
                <c:pt idx="6">
                  <c:v>3989.5</c:v>
                </c:pt>
                <c:pt idx="7">
                  <c:v>4001.75</c:v>
                </c:pt>
                <c:pt idx="8">
                  <c:v>4015.25</c:v>
                </c:pt>
                <c:pt idx="9">
                  <c:v>4009.75</c:v>
                </c:pt>
                <c:pt idx="10">
                  <c:v>4011.25</c:v>
                </c:pt>
                <c:pt idx="11">
                  <c:v>3945.25</c:v>
                </c:pt>
                <c:pt idx="12">
                  <c:v>3922.75</c:v>
                </c:pt>
                <c:pt idx="13">
                  <c:v>3986.5</c:v>
                </c:pt>
                <c:pt idx="14">
                  <c:v>4032</c:v>
                </c:pt>
                <c:pt idx="15">
                  <c:v>4043.75</c:v>
                </c:pt>
                <c:pt idx="16">
                  <c:v>4033.25</c:v>
                </c:pt>
                <c:pt idx="17">
                  <c:v>4071.5</c:v>
                </c:pt>
                <c:pt idx="18">
                  <c:v>4082</c:v>
                </c:pt>
                <c:pt idx="19">
                  <c:v>4037.75</c:v>
                </c:pt>
                <c:pt idx="20">
                  <c:v>4086.75</c:v>
                </c:pt>
                <c:pt idx="21">
                  <c:v>4130.75</c:v>
                </c:pt>
                <c:pt idx="22">
                  <c:v>4188.25</c:v>
                </c:pt>
                <c:pt idx="23">
                  <c:v>4146.75</c:v>
                </c:pt>
                <c:pt idx="24">
                  <c:v>4123</c:v>
                </c:pt>
                <c:pt idx="25">
                  <c:v>4168.5</c:v>
                </c:pt>
                <c:pt idx="26">
                  <c:v>4128.5</c:v>
                </c:pt>
                <c:pt idx="27">
                  <c:v>4096.75</c:v>
                </c:pt>
                <c:pt idx="28">
                  <c:v>4099.25</c:v>
                </c:pt>
                <c:pt idx="29">
                  <c:v>4148.25</c:v>
                </c:pt>
                <c:pt idx="30">
                  <c:v>4140.5</c:v>
                </c:pt>
                <c:pt idx="31">
                  <c:v>4158.5</c:v>
                </c:pt>
                <c:pt idx="32">
                  <c:v>4098.5</c:v>
                </c:pt>
                <c:pt idx="33">
                  <c:v>4088.25</c:v>
                </c:pt>
                <c:pt idx="34">
                  <c:v>4075.75</c:v>
                </c:pt>
                <c:pt idx="35">
                  <c:v>4009.5</c:v>
                </c:pt>
                <c:pt idx="36">
                  <c:v>4000.75</c:v>
                </c:pt>
                <c:pt idx="37">
                  <c:v>4016.25</c:v>
                </c:pt>
                <c:pt idx="38">
                  <c:v>3973.5</c:v>
                </c:pt>
                <c:pt idx="39">
                  <c:v>3988.25</c:v>
                </c:pt>
                <c:pt idx="40">
                  <c:v>3969.25</c:v>
                </c:pt>
                <c:pt idx="41">
                  <c:v>3954.75</c:v>
                </c:pt>
                <c:pt idx="42">
                  <c:v>3986.25</c:v>
                </c:pt>
                <c:pt idx="43">
                  <c:v>4050</c:v>
                </c:pt>
                <c:pt idx="44">
                  <c:v>4052.75</c:v>
                </c:pt>
                <c:pt idx="45">
                  <c:v>3989</c:v>
                </c:pt>
                <c:pt idx="46">
                  <c:v>3995</c:v>
                </c:pt>
                <c:pt idx="47">
                  <c:v>3918.75</c:v>
                </c:pt>
                <c:pt idx="48">
                  <c:v>3864.25</c:v>
                </c:pt>
                <c:pt idx="49">
                  <c:v>3891.5</c:v>
                </c:pt>
                <c:pt idx="50">
                  <c:v>3949.5</c:v>
                </c:pt>
                <c:pt idx="51">
                  <c:v>3927.5</c:v>
                </c:pt>
                <c:pt idx="52">
                  <c:v>3993.5</c:v>
                </c:pt>
                <c:pt idx="53">
                  <c:v>3952.5</c:v>
                </c:pt>
                <c:pt idx="54">
                  <c:v>3986.25</c:v>
                </c:pt>
                <c:pt idx="55">
                  <c:v>4038</c:v>
                </c:pt>
                <c:pt idx="56">
                  <c:v>3971.5</c:v>
                </c:pt>
                <c:pt idx="57">
                  <c:v>3976</c:v>
                </c:pt>
                <c:pt idx="58">
                  <c:v>4003.25</c:v>
                </c:pt>
                <c:pt idx="59">
                  <c:v>4012.5</c:v>
                </c:pt>
                <c:pt idx="60">
                  <c:v>4006.25</c:v>
                </c:pt>
                <c:pt idx="61">
                  <c:v>4057.25</c:v>
                </c:pt>
                <c:pt idx="62">
                  <c:v>4081.25</c:v>
                </c:pt>
                <c:pt idx="63">
                  <c:v>4138.75</c:v>
                </c:pt>
                <c:pt idx="64">
                  <c:v>4154.5</c:v>
                </c:pt>
                <c:pt idx="65">
                  <c:v>4131.75</c:v>
                </c:pt>
                <c:pt idx="66">
                  <c:v>4117</c:v>
                </c:pt>
                <c:pt idx="67">
                  <c:v>4130.75</c:v>
                </c:pt>
                <c:pt idx="68">
                  <c:v>4139.5</c:v>
                </c:pt>
                <c:pt idx="69">
                  <c:v>4138.75</c:v>
                </c:pt>
                <c:pt idx="70">
                  <c:v>4119.25</c:v>
                </c:pt>
                <c:pt idx="71">
                  <c:v>4172.25</c:v>
                </c:pt>
                <c:pt idx="72">
                  <c:v>4164</c:v>
                </c:pt>
                <c:pt idx="73">
                  <c:v>4179.25</c:v>
                </c:pt>
                <c:pt idx="74">
                  <c:v>4177</c:v>
                </c:pt>
                <c:pt idx="75">
                  <c:v>4175.25</c:v>
                </c:pt>
                <c:pt idx="76">
                  <c:v>4156.75</c:v>
                </c:pt>
                <c:pt idx="77">
                  <c:v>4155.5</c:v>
                </c:pt>
                <c:pt idx="78">
                  <c:v>4159.5</c:v>
                </c:pt>
                <c:pt idx="79">
                  <c:v>4104.25</c:v>
                </c:pt>
                <c:pt idx="80">
                  <c:v>4075.5</c:v>
                </c:pt>
                <c:pt idx="81">
                  <c:v>4162.75</c:v>
                </c:pt>
                <c:pt idx="82">
                  <c:v>4191.25</c:v>
                </c:pt>
                <c:pt idx="83">
                  <c:v>4187.75</c:v>
                </c:pt>
                <c:pt idx="84">
                  <c:v>4138</c:v>
                </c:pt>
                <c:pt idx="85">
                  <c:v>4111.5</c:v>
                </c:pt>
                <c:pt idx="86">
                  <c:v>4073.75</c:v>
                </c:pt>
                <c:pt idx="87">
                  <c:v>4147.5</c:v>
                </c:pt>
                <c:pt idx="88">
                  <c:v>4151.25</c:v>
                </c:pt>
                <c:pt idx="89">
                  <c:v>4136.75</c:v>
                </c:pt>
                <c:pt idx="90">
                  <c:v>4155.5</c:v>
                </c:pt>
                <c:pt idx="91">
                  <c:v>4144.5</c:v>
                </c:pt>
                <c:pt idx="92">
                  <c:v>4134.75</c:v>
                </c:pt>
                <c:pt idx="93">
                  <c:v>4150</c:v>
                </c:pt>
                <c:pt idx="94">
                  <c:v>4122.5</c:v>
                </c:pt>
                <c:pt idx="95">
                  <c:v>4170.25</c:v>
                </c:pt>
                <c:pt idx="96">
                  <c:v>4211.5</c:v>
                </c:pt>
                <c:pt idx="97">
                  <c:v>4204</c:v>
                </c:pt>
                <c:pt idx="98">
                  <c:v>4207.25</c:v>
                </c:pt>
                <c:pt idx="99">
                  <c:v>4159.25</c:v>
                </c:pt>
                <c:pt idx="100">
                  <c:v>4127</c:v>
                </c:pt>
                <c:pt idx="101">
                  <c:v>4159.5</c:v>
                </c:pt>
                <c:pt idx="102">
                  <c:v>4215</c:v>
                </c:pt>
                <c:pt idx="103">
                  <c:v>4224.75</c:v>
                </c:pt>
                <c:pt idx="104">
                  <c:v>4216.75</c:v>
                </c:pt>
                <c:pt idx="105">
                  <c:v>4187.5</c:v>
                </c:pt>
                <c:pt idx="106">
                  <c:v>4230</c:v>
                </c:pt>
                <c:pt idx="107">
                  <c:v>4288.5</c:v>
                </c:pt>
                <c:pt idx="108">
                  <c:v>4281</c:v>
                </c:pt>
                <c:pt idx="109">
                  <c:v>4291.75</c:v>
                </c:pt>
                <c:pt idx="110">
                  <c:v>4274.75</c:v>
                </c:pt>
                <c:pt idx="111">
                  <c:v>4295</c:v>
                </c:pt>
                <c:pt idx="112">
                  <c:v>4307</c:v>
                </c:pt>
                <c:pt idx="113">
                  <c:v>4387</c:v>
                </c:pt>
                <c:pt idx="114">
                  <c:v>4415</c:v>
                </c:pt>
                <c:pt idx="115">
                  <c:v>4422.25</c:v>
                </c:pt>
                <c:pt idx="116">
                  <c:v>4468.25</c:v>
                </c:pt>
                <c:pt idx="117">
                  <c:v>4460.75</c:v>
                </c:pt>
                <c:pt idx="118">
                  <c:v>4448.25</c:v>
                </c:pt>
                <c:pt idx="119">
                  <c:v>4429.75</c:v>
                </c:pt>
                <c:pt idx="120">
                  <c:v>4411</c:v>
                </c:pt>
                <c:pt idx="121">
                  <c:v>4424</c:v>
                </c:pt>
                <c:pt idx="122">
                  <c:v>4390.5</c:v>
                </c:pt>
                <c:pt idx="123">
                  <c:v>4373</c:v>
                </c:pt>
                <c:pt idx="124">
                  <c:v>4415</c:v>
                </c:pt>
                <c:pt idx="125">
                  <c:v>4423</c:v>
                </c:pt>
                <c:pt idx="126">
                  <c:v>4436.5</c:v>
                </c:pt>
                <c:pt idx="127">
                  <c:v>4484.25</c:v>
                </c:pt>
                <c:pt idx="128">
                  <c:v>4492</c:v>
                </c:pt>
                <c:pt idx="129">
                  <c:v>4490.5</c:v>
                </c:pt>
                <c:pt idx="130">
                  <c:v>4483.75</c:v>
                </c:pt>
                <c:pt idx="131">
                  <c:v>4447.75</c:v>
                </c:pt>
                <c:pt idx="132">
                  <c:v>4438.25</c:v>
                </c:pt>
                <c:pt idx="133">
                  <c:v>4446.25</c:v>
                </c:pt>
                <c:pt idx="134">
                  <c:v>4471.75</c:v>
                </c:pt>
                <c:pt idx="135">
                  <c:v>4511</c:v>
                </c:pt>
                <c:pt idx="136">
                  <c:v>4541</c:v>
                </c:pt>
                <c:pt idx="137">
                  <c:v>4536.75</c:v>
                </c:pt>
                <c:pt idx="138">
                  <c:v>4551</c:v>
                </c:pt>
                <c:pt idx="139">
                  <c:v>4584.5</c:v>
                </c:pt>
                <c:pt idx="140">
                  <c:v>4595</c:v>
                </c:pt>
                <c:pt idx="141">
                  <c:v>4567.25</c:v>
                </c:pt>
                <c:pt idx="142">
                  <c:v>4564.25</c:v>
                </c:pt>
                <c:pt idx="143">
                  <c:v>4584.5</c:v>
                </c:pt>
                <c:pt idx="144">
                  <c:v>4595</c:v>
                </c:pt>
                <c:pt idx="145">
                  <c:v>4597.25</c:v>
                </c:pt>
                <c:pt idx="146">
                  <c:v>4567.25</c:v>
                </c:pt>
                <c:pt idx="147">
                  <c:v>4606</c:v>
                </c:pt>
                <c:pt idx="148">
                  <c:v>4615.75</c:v>
                </c:pt>
                <c:pt idx="149">
                  <c:v>4598.75</c:v>
                </c:pt>
                <c:pt idx="150">
                  <c:v>4535</c:v>
                </c:pt>
                <c:pt idx="151">
                  <c:v>4532.75</c:v>
                </c:pt>
                <c:pt idx="152">
                  <c:v>4498</c:v>
                </c:pt>
                <c:pt idx="153">
                  <c:v>4539</c:v>
                </c:pt>
                <c:pt idx="154">
                  <c:v>4516</c:v>
                </c:pt>
                <c:pt idx="155">
                  <c:v>4490.75</c:v>
                </c:pt>
                <c:pt idx="156">
                  <c:v>4482.75</c:v>
                </c:pt>
                <c:pt idx="157">
                  <c:v>4484</c:v>
                </c:pt>
                <c:pt idx="158">
                  <c:v>4506.75</c:v>
                </c:pt>
                <c:pt idx="159">
                  <c:v>4453.25</c:v>
                </c:pt>
                <c:pt idx="160">
                  <c:v>4421.25</c:v>
                </c:pt>
                <c:pt idx="161">
                  <c:v>4382.25</c:v>
                </c:pt>
                <c:pt idx="162">
                  <c:v>4385.75</c:v>
                </c:pt>
                <c:pt idx="163">
                  <c:v>4409.5</c:v>
                </c:pt>
                <c:pt idx="164">
                  <c:v>4398.5</c:v>
                </c:pt>
                <c:pt idx="165">
                  <c:v>4449</c:v>
                </c:pt>
                <c:pt idx="166">
                  <c:v>4384</c:v>
                </c:pt>
                <c:pt idx="167">
                  <c:v>4415.5</c:v>
                </c:pt>
                <c:pt idx="168">
                  <c:v>4443</c:v>
                </c:pt>
                <c:pt idx="169">
                  <c:v>4507</c:v>
                </c:pt>
                <c:pt idx="170">
                  <c:v>4523.75</c:v>
                </c:pt>
                <c:pt idx="171">
                  <c:v>4517.75</c:v>
                </c:pt>
                <c:pt idx="172">
                  <c:v>4521.25</c:v>
                </c:pt>
                <c:pt idx="173">
                  <c:v>4518.75</c:v>
                </c:pt>
                <c:pt idx="174">
                  <c:v>4501.5</c:v>
                </c:pt>
                <c:pt idx="175">
                  <c:v>4469.5</c:v>
                </c:pt>
                <c:pt idx="176">
                  <c:v>4454.25</c:v>
                </c:pt>
                <c:pt idx="177">
                  <c:v>4463.5</c:v>
                </c:pt>
                <c:pt idx="178">
                  <c:v>4540.75</c:v>
                </c:pt>
                <c:pt idx="179">
                  <c:v>4514.25</c:v>
                </c:pt>
                <c:pt idx="180">
                  <c:v>4520</c:v>
                </c:pt>
                <c:pt idx="181">
                  <c:v>4555.5</c:v>
                </c:pt>
                <c:pt idx="182">
                  <c:v>4497.5</c:v>
                </c:pt>
                <c:pt idx="183">
                  <c:v>4500.75</c:v>
                </c:pt>
                <c:pt idx="184">
                  <c:v>4491.25</c:v>
                </c:pt>
                <c:pt idx="185">
                  <c:v>4445.5</c:v>
                </c:pt>
                <c:pt idx="186">
                  <c:v>4370</c:v>
                </c:pt>
                <c:pt idx="187">
                  <c:v>4361.75</c:v>
                </c:pt>
                <c:pt idx="188">
                  <c:v>4379</c:v>
                </c:pt>
                <c:pt idx="189">
                  <c:v>4315.25</c:v>
                </c:pt>
                <c:pt idx="190">
                  <c:v>4316.25</c:v>
                </c:pt>
                <c:pt idx="191">
                  <c:v>4334.75</c:v>
                </c:pt>
                <c:pt idx="192">
                  <c:v>4326.5</c:v>
                </c:pt>
                <c:pt idx="193">
                  <c:v>4327</c:v>
                </c:pt>
                <c:pt idx="194">
                  <c:v>4269.25</c:v>
                </c:pt>
                <c:pt idx="195">
                  <c:v>4294</c:v>
                </c:pt>
                <c:pt idx="196">
                  <c:v>4290</c:v>
                </c:pt>
                <c:pt idx="197">
                  <c:v>4345.25</c:v>
                </c:pt>
                <c:pt idx="198">
                  <c:v>4371.5</c:v>
                </c:pt>
                <c:pt idx="199">
                  <c:v>4393</c:v>
                </c:pt>
                <c:pt idx="200">
                  <c:v>4414.5</c:v>
                </c:pt>
                <c:pt idx="201">
                  <c:v>4380.5</c:v>
                </c:pt>
                <c:pt idx="202">
                  <c:v>4354.25</c:v>
                </c:pt>
                <c:pt idx="203">
                  <c:v>4403</c:v>
                </c:pt>
                <c:pt idx="204">
                  <c:v>4399</c:v>
                </c:pt>
                <c:pt idx="205">
                  <c:v>4346</c:v>
                </c:pt>
                <c:pt idx="206">
                  <c:v>4294.75</c:v>
                </c:pt>
                <c:pt idx="207">
                  <c:v>4246.25</c:v>
                </c:pt>
                <c:pt idx="208">
                  <c:v>4247.25</c:v>
                </c:pt>
                <c:pt idx="209">
                  <c:v>4273.25</c:v>
                </c:pt>
                <c:pt idx="210">
                  <c:v>4214.25</c:v>
                </c:pt>
                <c:pt idx="211">
                  <c:v>4162.25</c:v>
                </c:pt>
                <c:pt idx="212">
                  <c:v>4139.25</c:v>
                </c:pt>
                <c:pt idx="213">
                  <c:v>4184.5</c:v>
                </c:pt>
                <c:pt idx="214">
                  <c:v>4207.5</c:v>
                </c:pt>
                <c:pt idx="215">
                  <c:v>4256.25</c:v>
                </c:pt>
                <c:pt idx="216">
                  <c:v>4333.75</c:v>
                </c:pt>
                <c:pt idx="217">
                  <c:v>4378.25</c:v>
                </c:pt>
                <c:pt idx="218">
                  <c:v>4382.25</c:v>
                </c:pt>
                <c:pt idx="219">
                  <c:v>4396.5</c:v>
                </c:pt>
                <c:pt idx="220">
                  <c:v>4396.25</c:v>
                </c:pt>
                <c:pt idx="221">
                  <c:v>4364.75</c:v>
                </c:pt>
                <c:pt idx="222">
                  <c:v>4431.5</c:v>
                </c:pt>
                <c:pt idx="223">
                  <c:v>4427</c:v>
                </c:pt>
                <c:pt idx="224">
                  <c:v>4514</c:v>
                </c:pt>
                <c:pt idx="225">
                  <c:v>4515.75</c:v>
                </c:pt>
                <c:pt idx="226">
                  <c:v>4522.5</c:v>
                </c:pt>
                <c:pt idx="227">
                  <c:v>4527</c:v>
                </c:pt>
                <c:pt idx="228">
                  <c:v>4560</c:v>
                </c:pt>
                <c:pt idx="229">
                  <c:v>4547.75</c:v>
                </c:pt>
                <c:pt idx="230">
                  <c:v>4566</c:v>
                </c:pt>
                <c:pt idx="231">
                  <c:v>4569.5</c:v>
                </c:pt>
                <c:pt idx="232">
                  <c:v>4568.25</c:v>
                </c:pt>
                <c:pt idx="233">
                  <c:v>4559</c:v>
                </c:pt>
                <c:pt idx="234">
                  <c:v>4563.75</c:v>
                </c:pt>
                <c:pt idx="235">
                  <c:v>4563.25</c:v>
                </c:pt>
                <c:pt idx="236">
                  <c:v>4573.75</c:v>
                </c:pt>
                <c:pt idx="237">
                  <c:v>4603.25</c:v>
                </c:pt>
                <c:pt idx="238">
                  <c:v>4574.25</c:v>
                </c:pt>
                <c:pt idx="239">
                  <c:v>4576.75</c:v>
                </c:pt>
                <c:pt idx="240">
                  <c:v>4557.5</c:v>
                </c:pt>
                <c:pt idx="241">
                  <c:v>4587.75</c:v>
                </c:pt>
                <c:pt idx="242">
                  <c:v>4606</c:v>
                </c:pt>
                <c:pt idx="243">
                  <c:v>4676.75</c:v>
                </c:pt>
                <c:pt idx="244">
                  <c:v>4700</c:v>
                </c:pt>
                <c:pt idx="245">
                  <c:v>4761.5</c:v>
                </c:pt>
                <c:pt idx="246">
                  <c:v>4772</c:v>
                </c:pt>
                <c:pt idx="247">
                  <c:v>4769</c:v>
                </c:pt>
                <c:pt idx="248">
                  <c:v>4789.5</c:v>
                </c:pt>
                <c:pt idx="249">
                  <c:v>4818</c:v>
                </c:pt>
                <c:pt idx="250">
                  <c:v>4747.5</c:v>
                </c:pt>
                <c:pt idx="251">
                  <c:v>4794.25</c:v>
                </c:pt>
                <c:pt idx="252">
                  <c:v>4802.25</c:v>
                </c:pt>
                <c:pt idx="253">
                  <c:v>4825.25</c:v>
                </c:pt>
                <c:pt idx="254">
                  <c:v>4836</c:v>
                </c:pt>
                <c:pt idx="255">
                  <c:v>4833</c:v>
                </c:pt>
                <c:pt idx="256">
                  <c:v>4814.75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00-42B7-A4BF-E057E1113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CC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41D0C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8239935"/>
        <c:axId val="548226495"/>
      </c:stockChart>
      <c:dateAx>
        <c:axId val="548239935"/>
        <c:scaling>
          <c:orientation val="minMax"/>
          <c:max val="45107"/>
          <c:min val="4501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6495"/>
        <c:crosses val="autoZero"/>
        <c:auto val="1"/>
        <c:lblOffset val="100"/>
        <c:baseTimeUnit val="days"/>
        <c:majorUnit val="10"/>
        <c:majorTimeUnit val="days"/>
      </c:dateAx>
      <c:valAx>
        <c:axId val="548226495"/>
        <c:scaling>
          <c:orientation val="minMax"/>
          <c:max val="4600"/>
          <c:min val="3900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2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48239935"/>
        <c:crosses val="autoZero"/>
        <c:crossBetween val="between"/>
        <c:majorUnit val="100"/>
        <c:minorUnit val="50"/>
      </c:valAx>
      <c:spPr>
        <a:gradFill flip="none" rotWithShape="1">
          <a:gsLst>
            <a:gs pos="59000">
              <a:schemeClr val="tx1"/>
            </a:gs>
            <a:gs pos="100000">
              <a:schemeClr val="tx1">
                <a:lumMod val="85000"/>
                <a:lumOff val="15000"/>
              </a:schemeClr>
            </a:gs>
          </a:gsLst>
          <a:lin ang="5400000" scaled="1"/>
          <a:tileRect/>
        </a:gradFill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96767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882908315947919E-2"/>
          <c:y val="7.9125306750553112E-2"/>
          <c:w val="0.93084695931602102"/>
          <c:h val="0.82177568192313044"/>
        </c:manualLayout>
      </c:layout>
      <c:scatterChart>
        <c:scatterStyle val="smoothMarker"/>
        <c:varyColors val="0"/>
        <c:ser>
          <c:idx val="0"/>
          <c:order val="0"/>
          <c:tx>
            <c:v>HP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xVal>
          <c:yVal>
            <c:numRef>
              <c:f>ES!$P$2:$P$258</c:f>
              <c:numCache>
                <c:formatCode>General</c:formatCode>
                <c:ptCount val="257"/>
                <c:pt idx="0">
                  <c:v>3867</c:v>
                </c:pt>
                <c:pt idx="1">
                  <c:v>3862</c:v>
                </c:pt>
                <c:pt idx="2">
                  <c:v>3840</c:v>
                </c:pt>
                <c:pt idx="3">
                  <c:v>3860</c:v>
                </c:pt>
                <c:pt idx="4">
                  <c:v>3905</c:v>
                </c:pt>
                <c:pt idx="5">
                  <c:v>3920</c:v>
                </c:pt>
                <c:pt idx="6">
                  <c:v>3944</c:v>
                </c:pt>
                <c:pt idx="7">
                  <c:v>3992</c:v>
                </c:pt>
                <c:pt idx="8">
                  <c:v>3972</c:v>
                </c:pt>
                <c:pt idx="9">
                  <c:v>3972</c:v>
                </c:pt>
                <c:pt idx="10">
                  <c:v>4013</c:v>
                </c:pt>
                <c:pt idx="11">
                  <c:v>4011</c:v>
                </c:pt>
                <c:pt idx="12">
                  <c:v>3954</c:v>
                </c:pt>
                <c:pt idx="13">
                  <c:v>3944</c:v>
                </c:pt>
                <c:pt idx="14">
                  <c:v>3979</c:v>
                </c:pt>
                <c:pt idx="15">
                  <c:v>4014</c:v>
                </c:pt>
                <c:pt idx="16">
                  <c:v>3977</c:v>
                </c:pt>
                <c:pt idx="17">
                  <c:v>4042</c:v>
                </c:pt>
                <c:pt idx="18">
                  <c:v>4047</c:v>
                </c:pt>
                <c:pt idx="19">
                  <c:v>4066</c:v>
                </c:pt>
                <c:pt idx="20">
                  <c:v>4045</c:v>
                </c:pt>
                <c:pt idx="21">
                  <c:v>4050</c:v>
                </c:pt>
                <c:pt idx="22">
                  <c:v>4145</c:v>
                </c:pt>
                <c:pt idx="23">
                  <c:v>4149</c:v>
                </c:pt>
                <c:pt idx="24">
                  <c:v>4138</c:v>
                </c:pt>
                <c:pt idx="25">
                  <c:v>4117</c:v>
                </c:pt>
                <c:pt idx="26">
                  <c:v>4152</c:v>
                </c:pt>
                <c:pt idx="27">
                  <c:v>4156</c:v>
                </c:pt>
                <c:pt idx="28">
                  <c:v>4099</c:v>
                </c:pt>
                <c:pt idx="29">
                  <c:v>4114</c:v>
                </c:pt>
                <c:pt idx="30">
                  <c:v>4119</c:v>
                </c:pt>
                <c:pt idx="31">
                  <c:v>4133</c:v>
                </c:pt>
                <c:pt idx="32">
                  <c:v>4130</c:v>
                </c:pt>
                <c:pt idx="33">
                  <c:v>4095</c:v>
                </c:pt>
                <c:pt idx="34">
                  <c:v>4095</c:v>
                </c:pt>
                <c:pt idx="35">
                  <c:v>4079</c:v>
                </c:pt>
                <c:pt idx="36">
                  <c:v>4018</c:v>
                </c:pt>
                <c:pt idx="37">
                  <c:v>4028</c:v>
                </c:pt>
                <c:pt idx="38">
                  <c:v>3991</c:v>
                </c:pt>
                <c:pt idx="39">
                  <c:v>4006</c:v>
                </c:pt>
                <c:pt idx="40">
                  <c:v>3990</c:v>
                </c:pt>
                <c:pt idx="41">
                  <c:v>3984</c:v>
                </c:pt>
                <c:pt idx="42">
                  <c:v>3943</c:v>
                </c:pt>
                <c:pt idx="43">
                  <c:v>3988</c:v>
                </c:pt>
                <c:pt idx="44">
                  <c:v>4037</c:v>
                </c:pt>
                <c:pt idx="45">
                  <c:v>4047</c:v>
                </c:pt>
                <c:pt idx="46">
                  <c:v>3996</c:v>
                </c:pt>
                <c:pt idx="47">
                  <c:v>4004</c:v>
                </c:pt>
                <c:pt idx="48">
                  <c:v>3938</c:v>
                </c:pt>
                <c:pt idx="49">
                  <c:v>3853</c:v>
                </c:pt>
                <c:pt idx="50">
                  <c:v>3903</c:v>
                </c:pt>
                <c:pt idx="51">
                  <c:v>3922</c:v>
                </c:pt>
                <c:pt idx="52">
                  <c:v>3897</c:v>
                </c:pt>
                <c:pt idx="53">
                  <c:v>3994</c:v>
                </c:pt>
                <c:pt idx="54">
                  <c:v>3951</c:v>
                </c:pt>
                <c:pt idx="55">
                  <c:v>4012</c:v>
                </c:pt>
                <c:pt idx="56">
                  <c:v>4028</c:v>
                </c:pt>
                <c:pt idx="57">
                  <c:v>3995</c:v>
                </c:pt>
                <c:pt idx="58">
                  <c:v>3956</c:v>
                </c:pt>
                <c:pt idx="59">
                  <c:v>4009</c:v>
                </c:pt>
                <c:pt idx="60">
                  <c:v>4004</c:v>
                </c:pt>
                <c:pt idx="61">
                  <c:v>4030</c:v>
                </c:pt>
                <c:pt idx="62">
                  <c:v>4068</c:v>
                </c:pt>
                <c:pt idx="63">
                  <c:v>4078</c:v>
                </c:pt>
                <c:pt idx="64">
                  <c:v>4113</c:v>
                </c:pt>
                <c:pt idx="65">
                  <c:v>4153</c:v>
                </c:pt>
                <c:pt idx="66">
                  <c:v>4120</c:v>
                </c:pt>
                <c:pt idx="67">
                  <c:v>4115</c:v>
                </c:pt>
                <c:pt idx="68">
                  <c:v>4099</c:v>
                </c:pt>
                <c:pt idx="69">
                  <c:v>4129</c:v>
                </c:pt>
                <c:pt idx="70">
                  <c:v>4154</c:v>
                </c:pt>
                <c:pt idx="71">
                  <c:v>4127</c:v>
                </c:pt>
                <c:pt idx="72">
                  <c:v>4157</c:v>
                </c:pt>
                <c:pt idx="73">
                  <c:v>4157</c:v>
                </c:pt>
                <c:pt idx="74">
                  <c:v>4182</c:v>
                </c:pt>
                <c:pt idx="75">
                  <c:v>4161</c:v>
                </c:pt>
                <c:pt idx="76">
                  <c:v>4154</c:v>
                </c:pt>
                <c:pt idx="77">
                  <c:v>4154</c:v>
                </c:pt>
                <c:pt idx="78">
                  <c:v>4158</c:v>
                </c:pt>
                <c:pt idx="79">
                  <c:v>4142</c:v>
                </c:pt>
                <c:pt idx="80">
                  <c:v>4111</c:v>
                </c:pt>
                <c:pt idx="81">
                  <c:v>4099</c:v>
                </c:pt>
                <c:pt idx="82">
                  <c:v>4139</c:v>
                </c:pt>
                <c:pt idx="83">
                  <c:v>4164</c:v>
                </c:pt>
                <c:pt idx="84">
                  <c:v>4174</c:v>
                </c:pt>
                <c:pt idx="85">
                  <c:v>4138</c:v>
                </c:pt>
                <c:pt idx="86">
                  <c:v>4111</c:v>
                </c:pt>
                <c:pt idx="87">
                  <c:v>4110</c:v>
                </c:pt>
                <c:pt idx="88">
                  <c:v>4144</c:v>
                </c:pt>
                <c:pt idx="89">
                  <c:v>4134</c:v>
                </c:pt>
                <c:pt idx="90">
                  <c:v>4158</c:v>
                </c:pt>
                <c:pt idx="91">
                  <c:v>4136</c:v>
                </c:pt>
                <c:pt idx="92">
                  <c:v>4151</c:v>
                </c:pt>
                <c:pt idx="93">
                  <c:v>4125</c:v>
                </c:pt>
                <c:pt idx="94">
                  <c:v>4140</c:v>
                </c:pt>
                <c:pt idx="95">
                  <c:v>4145</c:v>
                </c:pt>
                <c:pt idx="96">
                  <c:v>4158</c:v>
                </c:pt>
                <c:pt idx="97">
                  <c:v>4202</c:v>
                </c:pt>
                <c:pt idx="98">
                  <c:v>4197</c:v>
                </c:pt>
                <c:pt idx="99">
                  <c:v>4191</c:v>
                </c:pt>
                <c:pt idx="100">
                  <c:v>4140</c:v>
                </c:pt>
                <c:pt idx="101">
                  <c:v>4153</c:v>
                </c:pt>
                <c:pt idx="102">
                  <c:v>4153</c:v>
                </c:pt>
                <c:pt idx="103">
                  <c:v>4153</c:v>
                </c:pt>
                <c:pt idx="104">
                  <c:v>4217</c:v>
                </c:pt>
                <c:pt idx="105">
                  <c:v>4191</c:v>
                </c:pt>
                <c:pt idx="106">
                  <c:v>4190</c:v>
                </c:pt>
                <c:pt idx="107">
                  <c:v>4244</c:v>
                </c:pt>
                <c:pt idx="108">
                  <c:v>4289</c:v>
                </c:pt>
                <c:pt idx="109">
                  <c:v>4273</c:v>
                </c:pt>
                <c:pt idx="110">
                  <c:v>4288</c:v>
                </c:pt>
                <c:pt idx="111">
                  <c:v>4276</c:v>
                </c:pt>
                <c:pt idx="112">
                  <c:v>4290</c:v>
                </c:pt>
                <c:pt idx="113">
                  <c:v>4315</c:v>
                </c:pt>
                <c:pt idx="114">
                  <c:v>4374</c:v>
                </c:pt>
                <c:pt idx="115">
                  <c:v>4408</c:v>
                </c:pt>
                <c:pt idx="116">
                  <c:v>4404</c:v>
                </c:pt>
                <c:pt idx="117">
                  <c:v>4481</c:v>
                </c:pt>
                <c:pt idx="118">
                  <c:v>4481</c:v>
                </c:pt>
                <c:pt idx="119">
                  <c:v>4440</c:v>
                </c:pt>
                <c:pt idx="120">
                  <c:v>4430</c:v>
                </c:pt>
                <c:pt idx="121">
                  <c:v>4393</c:v>
                </c:pt>
                <c:pt idx="122">
                  <c:v>4391</c:v>
                </c:pt>
                <c:pt idx="123">
                  <c:v>4391</c:v>
                </c:pt>
                <c:pt idx="124">
                  <c:v>4386</c:v>
                </c:pt>
                <c:pt idx="125">
                  <c:v>4405</c:v>
                </c:pt>
                <c:pt idx="126">
                  <c:v>4414</c:v>
                </c:pt>
                <c:pt idx="127">
                  <c:v>4453</c:v>
                </c:pt>
                <c:pt idx="128">
                  <c:v>4478</c:v>
                </c:pt>
                <c:pt idx="129">
                  <c:v>4478</c:v>
                </c:pt>
                <c:pt idx="130">
                  <c:v>4472</c:v>
                </c:pt>
                <c:pt idx="131">
                  <c:v>4464</c:v>
                </c:pt>
                <c:pt idx="132">
                  <c:v>4443</c:v>
                </c:pt>
                <c:pt idx="133">
                  <c:v>4438</c:v>
                </c:pt>
                <c:pt idx="134">
                  <c:v>4448</c:v>
                </c:pt>
                <c:pt idx="135">
                  <c:v>4513</c:v>
                </c:pt>
                <c:pt idx="136">
                  <c:v>4522</c:v>
                </c:pt>
                <c:pt idx="137">
                  <c:v>4541</c:v>
                </c:pt>
                <c:pt idx="138">
                  <c:v>4541</c:v>
                </c:pt>
                <c:pt idx="139">
                  <c:v>4550</c:v>
                </c:pt>
                <c:pt idx="140">
                  <c:v>4590</c:v>
                </c:pt>
                <c:pt idx="141">
                  <c:v>4587</c:v>
                </c:pt>
                <c:pt idx="142">
                  <c:v>4577</c:v>
                </c:pt>
                <c:pt idx="143">
                  <c:v>4576</c:v>
                </c:pt>
                <c:pt idx="144">
                  <c:v>4580</c:v>
                </c:pt>
                <c:pt idx="145">
                  <c:v>4580</c:v>
                </c:pt>
                <c:pt idx="146">
                  <c:v>4618</c:v>
                </c:pt>
                <c:pt idx="147">
                  <c:v>4593</c:v>
                </c:pt>
                <c:pt idx="148">
                  <c:v>4607</c:v>
                </c:pt>
                <c:pt idx="149">
                  <c:v>4601</c:v>
                </c:pt>
                <c:pt idx="150">
                  <c:v>4570</c:v>
                </c:pt>
                <c:pt idx="151">
                  <c:v>4517</c:v>
                </c:pt>
                <c:pt idx="152">
                  <c:v>4541</c:v>
                </c:pt>
                <c:pt idx="153">
                  <c:v>4536</c:v>
                </c:pt>
                <c:pt idx="154">
                  <c:v>4514</c:v>
                </c:pt>
                <c:pt idx="155">
                  <c:v>4514</c:v>
                </c:pt>
                <c:pt idx="156">
                  <c:v>4512</c:v>
                </c:pt>
                <c:pt idx="157">
                  <c:v>4465</c:v>
                </c:pt>
                <c:pt idx="158">
                  <c:v>4475</c:v>
                </c:pt>
                <c:pt idx="159">
                  <c:v>4489</c:v>
                </c:pt>
                <c:pt idx="160">
                  <c:v>4463</c:v>
                </c:pt>
                <c:pt idx="161">
                  <c:v>4436</c:v>
                </c:pt>
                <c:pt idx="162">
                  <c:v>4364</c:v>
                </c:pt>
                <c:pt idx="163">
                  <c:v>4394</c:v>
                </c:pt>
                <c:pt idx="164">
                  <c:v>4424</c:v>
                </c:pt>
                <c:pt idx="165">
                  <c:v>4413</c:v>
                </c:pt>
                <c:pt idx="166">
                  <c:v>4466</c:v>
                </c:pt>
                <c:pt idx="167">
                  <c:v>4410</c:v>
                </c:pt>
                <c:pt idx="168">
                  <c:v>4430</c:v>
                </c:pt>
                <c:pt idx="169">
                  <c:v>4439</c:v>
                </c:pt>
                <c:pt idx="170">
                  <c:v>4503</c:v>
                </c:pt>
                <c:pt idx="171">
                  <c:v>4526</c:v>
                </c:pt>
                <c:pt idx="172">
                  <c:v>4531</c:v>
                </c:pt>
                <c:pt idx="173">
                  <c:v>4531</c:v>
                </c:pt>
                <c:pt idx="174">
                  <c:v>4525</c:v>
                </c:pt>
                <c:pt idx="175">
                  <c:v>4489</c:v>
                </c:pt>
                <c:pt idx="176">
                  <c:v>4446</c:v>
                </c:pt>
                <c:pt idx="177">
                  <c:v>4461</c:v>
                </c:pt>
                <c:pt idx="178">
                  <c:v>4475</c:v>
                </c:pt>
                <c:pt idx="179">
                  <c:v>4529</c:v>
                </c:pt>
                <c:pt idx="180">
                  <c:v>4507</c:v>
                </c:pt>
                <c:pt idx="181">
                  <c:v>4526</c:v>
                </c:pt>
                <c:pt idx="182">
                  <c:v>4551</c:v>
                </c:pt>
                <c:pt idx="183">
                  <c:v>4499</c:v>
                </c:pt>
                <c:pt idx="184">
                  <c:v>4488</c:v>
                </c:pt>
                <c:pt idx="185">
                  <c:v>4503</c:v>
                </c:pt>
                <c:pt idx="186">
                  <c:v>4503</c:v>
                </c:pt>
                <c:pt idx="187">
                  <c:v>4377</c:v>
                </c:pt>
                <c:pt idx="188">
                  <c:v>4371</c:v>
                </c:pt>
                <c:pt idx="189">
                  <c:v>4355</c:v>
                </c:pt>
                <c:pt idx="190">
                  <c:v>4334</c:v>
                </c:pt>
                <c:pt idx="191">
                  <c:v>4307</c:v>
                </c:pt>
                <c:pt idx="192">
                  <c:v>4368</c:v>
                </c:pt>
                <c:pt idx="193">
                  <c:v>4326</c:v>
                </c:pt>
                <c:pt idx="194">
                  <c:v>4315</c:v>
                </c:pt>
                <c:pt idx="195">
                  <c:v>4283</c:v>
                </c:pt>
                <c:pt idx="196">
                  <c:v>4287</c:v>
                </c:pt>
                <c:pt idx="197">
                  <c:v>4270</c:v>
                </c:pt>
                <c:pt idx="198">
                  <c:v>4315</c:v>
                </c:pt>
                <c:pt idx="199">
                  <c:v>4366</c:v>
                </c:pt>
                <c:pt idx="200">
                  <c:v>4385</c:v>
                </c:pt>
                <c:pt idx="201">
                  <c:v>4404</c:v>
                </c:pt>
                <c:pt idx="202">
                  <c:v>4382</c:v>
                </c:pt>
                <c:pt idx="203">
                  <c:v>4371</c:v>
                </c:pt>
                <c:pt idx="204">
                  <c:v>4375</c:v>
                </c:pt>
                <c:pt idx="205">
                  <c:v>4380</c:v>
                </c:pt>
                <c:pt idx="206">
                  <c:v>4358</c:v>
                </c:pt>
                <c:pt idx="207">
                  <c:v>4311</c:v>
                </c:pt>
                <c:pt idx="208">
                  <c:v>4255</c:v>
                </c:pt>
                <c:pt idx="209">
                  <c:v>4260</c:v>
                </c:pt>
                <c:pt idx="210">
                  <c:v>4249</c:v>
                </c:pt>
                <c:pt idx="211">
                  <c:v>4211</c:v>
                </c:pt>
                <c:pt idx="212">
                  <c:v>4180</c:v>
                </c:pt>
                <c:pt idx="213">
                  <c:v>4170</c:v>
                </c:pt>
                <c:pt idx="214">
                  <c:v>4179</c:v>
                </c:pt>
                <c:pt idx="215">
                  <c:v>4214</c:v>
                </c:pt>
                <c:pt idx="216">
                  <c:v>4273</c:v>
                </c:pt>
                <c:pt idx="217">
                  <c:v>4333</c:v>
                </c:pt>
                <c:pt idx="218">
                  <c:v>4372</c:v>
                </c:pt>
                <c:pt idx="219">
                  <c:v>4382</c:v>
                </c:pt>
                <c:pt idx="220">
                  <c:v>4396</c:v>
                </c:pt>
                <c:pt idx="221">
                  <c:v>4404</c:v>
                </c:pt>
                <c:pt idx="222">
                  <c:v>4404</c:v>
                </c:pt>
                <c:pt idx="223">
                  <c:v>4413</c:v>
                </c:pt>
                <c:pt idx="224">
                  <c:v>4458</c:v>
                </c:pt>
                <c:pt idx="225">
                  <c:v>4512</c:v>
                </c:pt>
                <c:pt idx="226">
                  <c:v>4515</c:v>
                </c:pt>
                <c:pt idx="227">
                  <c:v>4519</c:v>
                </c:pt>
                <c:pt idx="228">
                  <c:v>4524</c:v>
                </c:pt>
                <c:pt idx="229">
                  <c:v>4553</c:v>
                </c:pt>
                <c:pt idx="230">
                  <c:v>4553</c:v>
                </c:pt>
                <c:pt idx="231">
                  <c:v>4553</c:v>
                </c:pt>
                <c:pt idx="232">
                  <c:v>4553</c:v>
                </c:pt>
                <c:pt idx="233">
                  <c:v>4564</c:v>
                </c:pt>
                <c:pt idx="234">
                  <c:v>4559</c:v>
                </c:pt>
                <c:pt idx="235">
                  <c:v>4583</c:v>
                </c:pt>
                <c:pt idx="236">
                  <c:v>4561</c:v>
                </c:pt>
                <c:pt idx="237">
                  <c:v>4571</c:v>
                </c:pt>
                <c:pt idx="238">
                  <c:v>4580</c:v>
                </c:pt>
                <c:pt idx="239">
                  <c:v>4580</c:v>
                </c:pt>
                <c:pt idx="240">
                  <c:v>4594</c:v>
                </c:pt>
                <c:pt idx="241">
                  <c:v>4577</c:v>
                </c:pt>
                <c:pt idx="242">
                  <c:v>4576</c:v>
                </c:pt>
                <c:pt idx="243">
                  <c:v>4595</c:v>
                </c:pt>
                <c:pt idx="244">
                  <c:v>4614</c:v>
                </c:pt>
                <c:pt idx="245">
                  <c:v>4695</c:v>
                </c:pt>
                <c:pt idx="246">
                  <c:v>4768</c:v>
                </c:pt>
                <c:pt idx="247">
                  <c:v>4773</c:v>
                </c:pt>
                <c:pt idx="248">
                  <c:v>4782</c:v>
                </c:pt>
                <c:pt idx="249">
                  <c:v>4797</c:v>
                </c:pt>
                <c:pt idx="250">
                  <c:v>4805</c:v>
                </c:pt>
                <c:pt idx="251">
                  <c:v>4793</c:v>
                </c:pt>
                <c:pt idx="252">
                  <c:v>4797</c:v>
                </c:pt>
                <c:pt idx="253">
                  <c:v>4807</c:v>
                </c:pt>
                <c:pt idx="254">
                  <c:v>4822</c:v>
                </c:pt>
                <c:pt idx="255">
                  <c:v>4833</c:v>
                </c:pt>
                <c:pt idx="256">
                  <c:v>4833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D-4FD9-9E88-00FE7DD0B126}"/>
            </c:ext>
          </c:extLst>
        </c:ser>
        <c:ser>
          <c:idx val="1"/>
          <c:order val="1"/>
          <c:tx>
            <c:v>MHP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xVal>
          <c:yVal>
            <c:numRef>
              <c:f>ES!$O$2:$O$258</c:f>
              <c:numCache>
                <c:formatCode>General</c:formatCode>
                <c:ptCount val="257"/>
                <c:pt idx="0">
                  <c:v>3811</c:v>
                </c:pt>
                <c:pt idx="1">
                  <c:v>3786</c:v>
                </c:pt>
                <c:pt idx="2">
                  <c:v>3784</c:v>
                </c:pt>
                <c:pt idx="3">
                  <c:v>3784</c:v>
                </c:pt>
                <c:pt idx="4">
                  <c:v>3834</c:v>
                </c:pt>
                <c:pt idx="5">
                  <c:v>3859</c:v>
                </c:pt>
                <c:pt idx="6">
                  <c:v>3884</c:v>
                </c:pt>
                <c:pt idx="7">
                  <c:v>3882</c:v>
                </c:pt>
                <c:pt idx="8">
                  <c:v>3856</c:v>
                </c:pt>
                <c:pt idx="9">
                  <c:v>3856</c:v>
                </c:pt>
                <c:pt idx="10">
                  <c:v>3983</c:v>
                </c:pt>
                <c:pt idx="11">
                  <c:v>3981</c:v>
                </c:pt>
                <c:pt idx="12">
                  <c:v>3919</c:v>
                </c:pt>
                <c:pt idx="13">
                  <c:v>3928</c:v>
                </c:pt>
                <c:pt idx="14">
                  <c:v>3787</c:v>
                </c:pt>
                <c:pt idx="15">
                  <c:v>3802</c:v>
                </c:pt>
                <c:pt idx="16">
                  <c:v>3786</c:v>
                </c:pt>
                <c:pt idx="17">
                  <c:v>3876</c:v>
                </c:pt>
                <c:pt idx="18">
                  <c:v>3850</c:v>
                </c:pt>
                <c:pt idx="19">
                  <c:v>3925</c:v>
                </c:pt>
                <c:pt idx="20">
                  <c:v>3899</c:v>
                </c:pt>
                <c:pt idx="21">
                  <c:v>3924</c:v>
                </c:pt>
                <c:pt idx="22">
                  <c:v>3948</c:v>
                </c:pt>
                <c:pt idx="23">
                  <c:v>3963</c:v>
                </c:pt>
                <c:pt idx="24">
                  <c:v>3962</c:v>
                </c:pt>
                <c:pt idx="25">
                  <c:v>4097</c:v>
                </c:pt>
                <c:pt idx="26">
                  <c:v>4122</c:v>
                </c:pt>
                <c:pt idx="27">
                  <c:v>4146</c:v>
                </c:pt>
                <c:pt idx="28">
                  <c:v>4069</c:v>
                </c:pt>
                <c:pt idx="29">
                  <c:v>4099</c:v>
                </c:pt>
                <c:pt idx="30">
                  <c:v>4119</c:v>
                </c:pt>
                <c:pt idx="31">
                  <c:v>4123</c:v>
                </c:pt>
                <c:pt idx="32">
                  <c:v>4120</c:v>
                </c:pt>
                <c:pt idx="33">
                  <c:v>4065</c:v>
                </c:pt>
                <c:pt idx="34">
                  <c:v>4065</c:v>
                </c:pt>
                <c:pt idx="35">
                  <c:v>4059</c:v>
                </c:pt>
                <c:pt idx="36">
                  <c:v>4013</c:v>
                </c:pt>
                <c:pt idx="37">
                  <c:v>4033</c:v>
                </c:pt>
                <c:pt idx="38">
                  <c:v>3986</c:v>
                </c:pt>
                <c:pt idx="39">
                  <c:v>4006</c:v>
                </c:pt>
                <c:pt idx="40">
                  <c:v>3985</c:v>
                </c:pt>
                <c:pt idx="41">
                  <c:v>3984</c:v>
                </c:pt>
                <c:pt idx="42">
                  <c:v>3958</c:v>
                </c:pt>
                <c:pt idx="43">
                  <c:v>4003</c:v>
                </c:pt>
                <c:pt idx="44">
                  <c:v>4027</c:v>
                </c:pt>
                <c:pt idx="45">
                  <c:v>4027</c:v>
                </c:pt>
                <c:pt idx="46">
                  <c:v>3986</c:v>
                </c:pt>
                <c:pt idx="47">
                  <c:v>3984</c:v>
                </c:pt>
                <c:pt idx="48">
                  <c:v>3928</c:v>
                </c:pt>
                <c:pt idx="49">
                  <c:v>3833</c:v>
                </c:pt>
                <c:pt idx="50">
                  <c:v>3918</c:v>
                </c:pt>
                <c:pt idx="51">
                  <c:v>3907</c:v>
                </c:pt>
                <c:pt idx="52">
                  <c:v>3907</c:v>
                </c:pt>
                <c:pt idx="53">
                  <c:v>3989</c:v>
                </c:pt>
                <c:pt idx="54">
                  <c:v>3971</c:v>
                </c:pt>
                <c:pt idx="55">
                  <c:v>3997</c:v>
                </c:pt>
                <c:pt idx="56">
                  <c:v>3871</c:v>
                </c:pt>
                <c:pt idx="57">
                  <c:v>3869</c:v>
                </c:pt>
                <c:pt idx="58">
                  <c:v>3868</c:v>
                </c:pt>
                <c:pt idx="59">
                  <c:v>3893</c:v>
                </c:pt>
                <c:pt idx="60">
                  <c:v>3868</c:v>
                </c:pt>
                <c:pt idx="61">
                  <c:v>3868</c:v>
                </c:pt>
                <c:pt idx="62">
                  <c:v>3866</c:v>
                </c:pt>
                <c:pt idx="63">
                  <c:v>3916</c:v>
                </c:pt>
                <c:pt idx="64">
                  <c:v>3941</c:v>
                </c:pt>
                <c:pt idx="65">
                  <c:v>3941</c:v>
                </c:pt>
                <c:pt idx="66">
                  <c:v>3939</c:v>
                </c:pt>
                <c:pt idx="67">
                  <c:v>3938</c:v>
                </c:pt>
                <c:pt idx="68">
                  <c:v>3988</c:v>
                </c:pt>
                <c:pt idx="69">
                  <c:v>3988</c:v>
                </c:pt>
                <c:pt idx="70">
                  <c:v>4013</c:v>
                </c:pt>
                <c:pt idx="71">
                  <c:v>4011</c:v>
                </c:pt>
                <c:pt idx="72">
                  <c:v>4021</c:v>
                </c:pt>
                <c:pt idx="73">
                  <c:v>4071</c:v>
                </c:pt>
                <c:pt idx="74">
                  <c:v>4111</c:v>
                </c:pt>
                <c:pt idx="75">
                  <c:v>4156</c:v>
                </c:pt>
                <c:pt idx="76">
                  <c:v>4138</c:v>
                </c:pt>
                <c:pt idx="77">
                  <c:v>4138</c:v>
                </c:pt>
                <c:pt idx="78">
                  <c:v>3957</c:v>
                </c:pt>
                <c:pt idx="79">
                  <c:v>3981</c:v>
                </c:pt>
                <c:pt idx="80">
                  <c:v>3980</c:v>
                </c:pt>
                <c:pt idx="81">
                  <c:v>3978</c:v>
                </c:pt>
                <c:pt idx="82">
                  <c:v>3938</c:v>
                </c:pt>
                <c:pt idx="83">
                  <c:v>3998</c:v>
                </c:pt>
                <c:pt idx="84">
                  <c:v>3998</c:v>
                </c:pt>
                <c:pt idx="85">
                  <c:v>3992</c:v>
                </c:pt>
                <c:pt idx="86">
                  <c:v>3950</c:v>
                </c:pt>
                <c:pt idx="87">
                  <c:v>3947</c:v>
                </c:pt>
                <c:pt idx="88">
                  <c:v>4014</c:v>
                </c:pt>
                <c:pt idx="89">
                  <c:v>3998</c:v>
                </c:pt>
                <c:pt idx="90">
                  <c:v>4012</c:v>
                </c:pt>
                <c:pt idx="91">
                  <c:v>4021</c:v>
                </c:pt>
                <c:pt idx="92">
                  <c:v>4031</c:v>
                </c:pt>
                <c:pt idx="93">
                  <c:v>4045</c:v>
                </c:pt>
                <c:pt idx="94">
                  <c:v>4070</c:v>
                </c:pt>
                <c:pt idx="95">
                  <c:v>4079</c:v>
                </c:pt>
                <c:pt idx="96">
                  <c:v>4143</c:v>
                </c:pt>
                <c:pt idx="97">
                  <c:v>4208</c:v>
                </c:pt>
                <c:pt idx="98">
                  <c:v>4017</c:v>
                </c:pt>
                <c:pt idx="99">
                  <c:v>4016</c:v>
                </c:pt>
                <c:pt idx="100">
                  <c:v>3990</c:v>
                </c:pt>
                <c:pt idx="101">
                  <c:v>3987</c:v>
                </c:pt>
                <c:pt idx="102">
                  <c:v>3987</c:v>
                </c:pt>
                <c:pt idx="103">
                  <c:v>3987</c:v>
                </c:pt>
                <c:pt idx="104">
                  <c:v>4047</c:v>
                </c:pt>
                <c:pt idx="105">
                  <c:v>4036</c:v>
                </c:pt>
                <c:pt idx="106">
                  <c:v>4034</c:v>
                </c:pt>
                <c:pt idx="107">
                  <c:v>4084</c:v>
                </c:pt>
                <c:pt idx="108">
                  <c:v>4108</c:v>
                </c:pt>
                <c:pt idx="109">
                  <c:v>4108</c:v>
                </c:pt>
                <c:pt idx="110">
                  <c:v>4133</c:v>
                </c:pt>
                <c:pt idx="111">
                  <c:v>4131</c:v>
                </c:pt>
                <c:pt idx="112">
                  <c:v>4155</c:v>
                </c:pt>
                <c:pt idx="113">
                  <c:v>4230</c:v>
                </c:pt>
                <c:pt idx="114">
                  <c:v>4323</c:v>
                </c:pt>
                <c:pt idx="115">
                  <c:v>4352</c:v>
                </c:pt>
                <c:pt idx="116">
                  <c:v>4369</c:v>
                </c:pt>
                <c:pt idx="117">
                  <c:v>4486</c:v>
                </c:pt>
                <c:pt idx="118">
                  <c:v>4486</c:v>
                </c:pt>
                <c:pt idx="119">
                  <c:v>4131</c:v>
                </c:pt>
                <c:pt idx="120">
                  <c:v>4131</c:v>
                </c:pt>
                <c:pt idx="121">
                  <c:v>4256</c:v>
                </c:pt>
                <c:pt idx="122">
                  <c:v>4280</c:v>
                </c:pt>
                <c:pt idx="123">
                  <c:v>4280</c:v>
                </c:pt>
                <c:pt idx="124">
                  <c:v>4279</c:v>
                </c:pt>
                <c:pt idx="125">
                  <c:v>4279</c:v>
                </c:pt>
                <c:pt idx="126">
                  <c:v>4282</c:v>
                </c:pt>
                <c:pt idx="127">
                  <c:v>4327</c:v>
                </c:pt>
                <c:pt idx="128">
                  <c:v>4351</c:v>
                </c:pt>
                <c:pt idx="129">
                  <c:v>4351</c:v>
                </c:pt>
                <c:pt idx="130">
                  <c:v>4350</c:v>
                </c:pt>
                <c:pt idx="131">
                  <c:v>4348</c:v>
                </c:pt>
                <c:pt idx="132">
                  <c:v>4347</c:v>
                </c:pt>
                <c:pt idx="133">
                  <c:v>4372</c:v>
                </c:pt>
                <c:pt idx="134">
                  <c:v>4397</c:v>
                </c:pt>
                <c:pt idx="135">
                  <c:v>4422</c:v>
                </c:pt>
                <c:pt idx="136">
                  <c:v>4426</c:v>
                </c:pt>
                <c:pt idx="137">
                  <c:v>4480</c:v>
                </c:pt>
                <c:pt idx="138">
                  <c:v>4480</c:v>
                </c:pt>
                <c:pt idx="139">
                  <c:v>4514</c:v>
                </c:pt>
                <c:pt idx="140">
                  <c:v>4569</c:v>
                </c:pt>
                <c:pt idx="141">
                  <c:v>4577</c:v>
                </c:pt>
                <c:pt idx="142">
                  <c:v>4577</c:v>
                </c:pt>
                <c:pt idx="143">
                  <c:v>4541</c:v>
                </c:pt>
                <c:pt idx="144">
                  <c:v>4540</c:v>
                </c:pt>
                <c:pt idx="145">
                  <c:v>4408</c:v>
                </c:pt>
                <c:pt idx="146">
                  <c:v>4457</c:v>
                </c:pt>
                <c:pt idx="147">
                  <c:v>4436</c:v>
                </c:pt>
                <c:pt idx="148">
                  <c:v>4461</c:v>
                </c:pt>
                <c:pt idx="149">
                  <c:v>4460</c:v>
                </c:pt>
                <c:pt idx="150">
                  <c:v>4434</c:v>
                </c:pt>
                <c:pt idx="151">
                  <c:v>4407</c:v>
                </c:pt>
                <c:pt idx="152">
                  <c:v>4405</c:v>
                </c:pt>
                <c:pt idx="153">
                  <c:v>4430</c:v>
                </c:pt>
                <c:pt idx="154">
                  <c:v>4429</c:v>
                </c:pt>
                <c:pt idx="155">
                  <c:v>4428</c:v>
                </c:pt>
                <c:pt idx="156">
                  <c:v>4421</c:v>
                </c:pt>
                <c:pt idx="157">
                  <c:v>4400</c:v>
                </c:pt>
                <c:pt idx="158">
                  <c:v>4445</c:v>
                </c:pt>
                <c:pt idx="159">
                  <c:v>4444</c:v>
                </c:pt>
                <c:pt idx="160">
                  <c:v>4423</c:v>
                </c:pt>
                <c:pt idx="161">
                  <c:v>4421</c:v>
                </c:pt>
                <c:pt idx="162">
                  <c:v>4349</c:v>
                </c:pt>
                <c:pt idx="163">
                  <c:v>4243</c:v>
                </c:pt>
                <c:pt idx="164">
                  <c:v>4273</c:v>
                </c:pt>
                <c:pt idx="165">
                  <c:v>4267</c:v>
                </c:pt>
                <c:pt idx="166">
                  <c:v>4291</c:v>
                </c:pt>
                <c:pt idx="167">
                  <c:v>4224</c:v>
                </c:pt>
                <c:pt idx="168">
                  <c:v>4289</c:v>
                </c:pt>
                <c:pt idx="169">
                  <c:v>4263</c:v>
                </c:pt>
                <c:pt idx="170">
                  <c:v>4298</c:v>
                </c:pt>
                <c:pt idx="171">
                  <c:v>4360</c:v>
                </c:pt>
                <c:pt idx="172">
                  <c:v>4385</c:v>
                </c:pt>
                <c:pt idx="173">
                  <c:v>4385</c:v>
                </c:pt>
                <c:pt idx="174">
                  <c:v>4394</c:v>
                </c:pt>
                <c:pt idx="175">
                  <c:v>4388</c:v>
                </c:pt>
                <c:pt idx="176">
                  <c:v>4331</c:v>
                </c:pt>
                <c:pt idx="177">
                  <c:v>4356</c:v>
                </c:pt>
                <c:pt idx="178">
                  <c:v>4420</c:v>
                </c:pt>
                <c:pt idx="179">
                  <c:v>4463</c:v>
                </c:pt>
                <c:pt idx="180">
                  <c:v>4467</c:v>
                </c:pt>
                <c:pt idx="181">
                  <c:v>4521</c:v>
                </c:pt>
                <c:pt idx="182">
                  <c:v>4540</c:v>
                </c:pt>
                <c:pt idx="183">
                  <c:v>4209</c:v>
                </c:pt>
                <c:pt idx="184">
                  <c:v>4209</c:v>
                </c:pt>
                <c:pt idx="185">
                  <c:v>4209</c:v>
                </c:pt>
                <c:pt idx="186">
                  <c:v>4209</c:v>
                </c:pt>
                <c:pt idx="187">
                  <c:v>4129</c:v>
                </c:pt>
                <c:pt idx="188">
                  <c:v>4154</c:v>
                </c:pt>
                <c:pt idx="189">
                  <c:v>4127</c:v>
                </c:pt>
                <c:pt idx="190">
                  <c:v>4127</c:v>
                </c:pt>
                <c:pt idx="191">
                  <c:v>4125</c:v>
                </c:pt>
                <c:pt idx="192">
                  <c:v>4175</c:v>
                </c:pt>
                <c:pt idx="193">
                  <c:v>4149</c:v>
                </c:pt>
                <c:pt idx="194">
                  <c:v>4148</c:v>
                </c:pt>
                <c:pt idx="195">
                  <c:v>4147</c:v>
                </c:pt>
                <c:pt idx="196">
                  <c:v>4160</c:v>
                </c:pt>
                <c:pt idx="197">
                  <c:v>4118</c:v>
                </c:pt>
                <c:pt idx="198">
                  <c:v>4219</c:v>
                </c:pt>
                <c:pt idx="199">
                  <c:v>4244</c:v>
                </c:pt>
                <c:pt idx="200">
                  <c:v>4269</c:v>
                </c:pt>
                <c:pt idx="201">
                  <c:v>4272</c:v>
                </c:pt>
                <c:pt idx="202">
                  <c:v>4301</c:v>
                </c:pt>
                <c:pt idx="203">
                  <c:v>4336</c:v>
                </c:pt>
                <c:pt idx="204">
                  <c:v>4330</c:v>
                </c:pt>
                <c:pt idx="205">
                  <c:v>4350</c:v>
                </c:pt>
                <c:pt idx="206">
                  <c:v>4333</c:v>
                </c:pt>
                <c:pt idx="207">
                  <c:v>4296</c:v>
                </c:pt>
                <c:pt idx="208">
                  <c:v>4058</c:v>
                </c:pt>
                <c:pt idx="209">
                  <c:v>4083</c:v>
                </c:pt>
                <c:pt idx="210">
                  <c:v>4083</c:v>
                </c:pt>
                <c:pt idx="211">
                  <c:v>4030</c:v>
                </c:pt>
                <c:pt idx="212">
                  <c:v>4029</c:v>
                </c:pt>
                <c:pt idx="213">
                  <c:v>4054</c:v>
                </c:pt>
                <c:pt idx="214">
                  <c:v>4028</c:v>
                </c:pt>
                <c:pt idx="215">
                  <c:v>4078</c:v>
                </c:pt>
                <c:pt idx="216">
                  <c:v>4127</c:v>
                </c:pt>
                <c:pt idx="217">
                  <c:v>4152</c:v>
                </c:pt>
                <c:pt idx="218">
                  <c:v>4201</c:v>
                </c:pt>
                <c:pt idx="219">
                  <c:v>4211</c:v>
                </c:pt>
                <c:pt idx="220">
                  <c:v>4251</c:v>
                </c:pt>
                <c:pt idx="221">
                  <c:v>4253</c:v>
                </c:pt>
                <c:pt idx="222">
                  <c:v>4253</c:v>
                </c:pt>
                <c:pt idx="223">
                  <c:v>4322</c:v>
                </c:pt>
                <c:pt idx="224">
                  <c:v>4392</c:v>
                </c:pt>
                <c:pt idx="225">
                  <c:v>4452</c:v>
                </c:pt>
                <c:pt idx="226">
                  <c:v>4475</c:v>
                </c:pt>
                <c:pt idx="227">
                  <c:v>4514</c:v>
                </c:pt>
                <c:pt idx="228">
                  <c:v>4268</c:v>
                </c:pt>
                <c:pt idx="229">
                  <c:v>4266</c:v>
                </c:pt>
                <c:pt idx="230">
                  <c:v>4266</c:v>
                </c:pt>
                <c:pt idx="231">
                  <c:v>4266</c:v>
                </c:pt>
                <c:pt idx="232">
                  <c:v>4266</c:v>
                </c:pt>
                <c:pt idx="233">
                  <c:v>4364</c:v>
                </c:pt>
                <c:pt idx="234">
                  <c:v>4363</c:v>
                </c:pt>
                <c:pt idx="235">
                  <c:v>4428</c:v>
                </c:pt>
                <c:pt idx="236">
                  <c:v>4410</c:v>
                </c:pt>
                <c:pt idx="237">
                  <c:v>4425</c:v>
                </c:pt>
                <c:pt idx="238">
                  <c:v>4459</c:v>
                </c:pt>
                <c:pt idx="239">
                  <c:v>4459</c:v>
                </c:pt>
                <c:pt idx="240">
                  <c:v>4483</c:v>
                </c:pt>
                <c:pt idx="241">
                  <c:v>4482</c:v>
                </c:pt>
                <c:pt idx="242">
                  <c:v>4481</c:v>
                </c:pt>
                <c:pt idx="243">
                  <c:v>4555</c:v>
                </c:pt>
                <c:pt idx="244">
                  <c:v>4584</c:v>
                </c:pt>
                <c:pt idx="245">
                  <c:v>4680</c:v>
                </c:pt>
                <c:pt idx="246">
                  <c:v>4773</c:v>
                </c:pt>
                <c:pt idx="247">
                  <c:v>4763</c:v>
                </c:pt>
                <c:pt idx="248">
                  <c:v>4584</c:v>
                </c:pt>
                <c:pt idx="249">
                  <c:v>4588</c:v>
                </c:pt>
                <c:pt idx="250">
                  <c:v>4618</c:v>
                </c:pt>
                <c:pt idx="251">
                  <c:v>4564</c:v>
                </c:pt>
                <c:pt idx="252">
                  <c:v>4589</c:v>
                </c:pt>
                <c:pt idx="253">
                  <c:v>4589</c:v>
                </c:pt>
                <c:pt idx="254">
                  <c:v>4614</c:v>
                </c:pt>
                <c:pt idx="255">
                  <c:v>4640</c:v>
                </c:pt>
                <c:pt idx="256">
                  <c:v>4640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1D-4FD9-9E88-00FE7DD0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63439"/>
        <c:axId val="502763919"/>
      </c:scatterChart>
      <c:valAx>
        <c:axId val="502763439"/>
        <c:scaling>
          <c:orientation val="minMax"/>
          <c:max val="45107"/>
          <c:min val="4501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919"/>
        <c:crosses val="autoZero"/>
        <c:crossBetween val="midCat"/>
      </c:valAx>
      <c:valAx>
        <c:axId val="502763919"/>
        <c:scaling>
          <c:orientation val="minMax"/>
          <c:max val="4600"/>
          <c:min val="3900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439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882908315947919E-2"/>
          <c:y val="7.9125306750553112E-2"/>
          <c:w val="0.93084695931602102"/>
          <c:h val="0.82177568192313044"/>
        </c:manualLayout>
      </c:layout>
      <c:scatterChart>
        <c:scatterStyle val="smoothMarker"/>
        <c:varyColors val="0"/>
        <c:ser>
          <c:idx val="0"/>
          <c:order val="0"/>
          <c:tx>
            <c:v>HP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xVal>
          <c:yVal>
            <c:numRef>
              <c:f>ES!$P$2:$P$258</c:f>
              <c:numCache>
                <c:formatCode>General</c:formatCode>
                <c:ptCount val="257"/>
                <c:pt idx="0">
                  <c:v>3867</c:v>
                </c:pt>
                <c:pt idx="1">
                  <c:v>3862</c:v>
                </c:pt>
                <c:pt idx="2">
                  <c:v>3840</c:v>
                </c:pt>
                <c:pt idx="3">
                  <c:v>3860</c:v>
                </c:pt>
                <c:pt idx="4">
                  <c:v>3905</c:v>
                </c:pt>
                <c:pt idx="5">
                  <c:v>3920</c:v>
                </c:pt>
                <c:pt idx="6">
                  <c:v>3944</c:v>
                </c:pt>
                <c:pt idx="7">
                  <c:v>3992</c:v>
                </c:pt>
                <c:pt idx="8">
                  <c:v>3972</c:v>
                </c:pt>
                <c:pt idx="9">
                  <c:v>3972</c:v>
                </c:pt>
                <c:pt idx="10">
                  <c:v>4013</c:v>
                </c:pt>
                <c:pt idx="11">
                  <c:v>4011</c:v>
                </c:pt>
                <c:pt idx="12">
                  <c:v>3954</c:v>
                </c:pt>
                <c:pt idx="13">
                  <c:v>3944</c:v>
                </c:pt>
                <c:pt idx="14">
                  <c:v>3979</c:v>
                </c:pt>
                <c:pt idx="15">
                  <c:v>4014</c:v>
                </c:pt>
                <c:pt idx="16">
                  <c:v>3977</c:v>
                </c:pt>
                <c:pt idx="17">
                  <c:v>4042</c:v>
                </c:pt>
                <c:pt idx="18">
                  <c:v>4047</c:v>
                </c:pt>
                <c:pt idx="19">
                  <c:v>4066</c:v>
                </c:pt>
                <c:pt idx="20">
                  <c:v>4045</c:v>
                </c:pt>
                <c:pt idx="21">
                  <c:v>4050</c:v>
                </c:pt>
                <c:pt idx="22">
                  <c:v>4145</c:v>
                </c:pt>
                <c:pt idx="23">
                  <c:v>4149</c:v>
                </c:pt>
                <c:pt idx="24">
                  <c:v>4138</c:v>
                </c:pt>
                <c:pt idx="25">
                  <c:v>4117</c:v>
                </c:pt>
                <c:pt idx="26">
                  <c:v>4152</c:v>
                </c:pt>
                <c:pt idx="27">
                  <c:v>4156</c:v>
                </c:pt>
                <c:pt idx="28">
                  <c:v>4099</c:v>
                </c:pt>
                <c:pt idx="29">
                  <c:v>4114</c:v>
                </c:pt>
                <c:pt idx="30">
                  <c:v>4119</c:v>
                </c:pt>
                <c:pt idx="31">
                  <c:v>4133</c:v>
                </c:pt>
                <c:pt idx="32">
                  <c:v>4130</c:v>
                </c:pt>
                <c:pt idx="33">
                  <c:v>4095</c:v>
                </c:pt>
                <c:pt idx="34">
                  <c:v>4095</c:v>
                </c:pt>
                <c:pt idx="35">
                  <c:v>4079</c:v>
                </c:pt>
                <c:pt idx="36">
                  <c:v>4018</c:v>
                </c:pt>
                <c:pt idx="37">
                  <c:v>4028</c:v>
                </c:pt>
                <c:pt idx="38">
                  <c:v>3991</c:v>
                </c:pt>
                <c:pt idx="39">
                  <c:v>4006</c:v>
                </c:pt>
                <c:pt idx="40">
                  <c:v>3990</c:v>
                </c:pt>
                <c:pt idx="41">
                  <c:v>3984</c:v>
                </c:pt>
                <c:pt idx="42">
                  <c:v>3943</c:v>
                </c:pt>
                <c:pt idx="43">
                  <c:v>3988</c:v>
                </c:pt>
                <c:pt idx="44">
                  <c:v>4037</c:v>
                </c:pt>
                <c:pt idx="45">
                  <c:v>4047</c:v>
                </c:pt>
                <c:pt idx="46">
                  <c:v>3996</c:v>
                </c:pt>
                <c:pt idx="47">
                  <c:v>4004</c:v>
                </c:pt>
                <c:pt idx="48">
                  <c:v>3938</c:v>
                </c:pt>
                <c:pt idx="49">
                  <c:v>3853</c:v>
                </c:pt>
                <c:pt idx="50">
                  <c:v>3903</c:v>
                </c:pt>
                <c:pt idx="51">
                  <c:v>3922</c:v>
                </c:pt>
                <c:pt idx="52">
                  <c:v>3897</c:v>
                </c:pt>
                <c:pt idx="53">
                  <c:v>3994</c:v>
                </c:pt>
                <c:pt idx="54">
                  <c:v>3951</c:v>
                </c:pt>
                <c:pt idx="55">
                  <c:v>4012</c:v>
                </c:pt>
                <c:pt idx="56">
                  <c:v>4028</c:v>
                </c:pt>
                <c:pt idx="57">
                  <c:v>3995</c:v>
                </c:pt>
                <c:pt idx="58">
                  <c:v>3956</c:v>
                </c:pt>
                <c:pt idx="59">
                  <c:v>4009</c:v>
                </c:pt>
                <c:pt idx="60">
                  <c:v>4004</c:v>
                </c:pt>
                <c:pt idx="61">
                  <c:v>4030</c:v>
                </c:pt>
                <c:pt idx="62">
                  <c:v>4068</c:v>
                </c:pt>
                <c:pt idx="63">
                  <c:v>4078</c:v>
                </c:pt>
                <c:pt idx="64">
                  <c:v>4113</c:v>
                </c:pt>
                <c:pt idx="65">
                  <c:v>4153</c:v>
                </c:pt>
                <c:pt idx="66">
                  <c:v>4120</c:v>
                </c:pt>
                <c:pt idx="67">
                  <c:v>4115</c:v>
                </c:pt>
                <c:pt idx="68">
                  <c:v>4099</c:v>
                </c:pt>
                <c:pt idx="69">
                  <c:v>4129</c:v>
                </c:pt>
                <c:pt idx="70">
                  <c:v>4154</c:v>
                </c:pt>
                <c:pt idx="71">
                  <c:v>4127</c:v>
                </c:pt>
                <c:pt idx="72">
                  <c:v>4157</c:v>
                </c:pt>
                <c:pt idx="73">
                  <c:v>4157</c:v>
                </c:pt>
                <c:pt idx="74">
                  <c:v>4182</c:v>
                </c:pt>
                <c:pt idx="75">
                  <c:v>4161</c:v>
                </c:pt>
                <c:pt idx="76">
                  <c:v>4154</c:v>
                </c:pt>
                <c:pt idx="77">
                  <c:v>4154</c:v>
                </c:pt>
                <c:pt idx="78">
                  <c:v>4158</c:v>
                </c:pt>
                <c:pt idx="79">
                  <c:v>4142</c:v>
                </c:pt>
                <c:pt idx="80">
                  <c:v>4111</c:v>
                </c:pt>
                <c:pt idx="81">
                  <c:v>4099</c:v>
                </c:pt>
                <c:pt idx="82">
                  <c:v>4139</c:v>
                </c:pt>
                <c:pt idx="83">
                  <c:v>4164</c:v>
                </c:pt>
                <c:pt idx="84">
                  <c:v>4174</c:v>
                </c:pt>
                <c:pt idx="85">
                  <c:v>4138</c:v>
                </c:pt>
                <c:pt idx="86">
                  <c:v>4111</c:v>
                </c:pt>
                <c:pt idx="87">
                  <c:v>4110</c:v>
                </c:pt>
                <c:pt idx="88">
                  <c:v>4144</c:v>
                </c:pt>
                <c:pt idx="89">
                  <c:v>4134</c:v>
                </c:pt>
                <c:pt idx="90">
                  <c:v>4158</c:v>
                </c:pt>
                <c:pt idx="91">
                  <c:v>4136</c:v>
                </c:pt>
                <c:pt idx="92">
                  <c:v>4151</c:v>
                </c:pt>
                <c:pt idx="93">
                  <c:v>4125</c:v>
                </c:pt>
                <c:pt idx="94">
                  <c:v>4140</c:v>
                </c:pt>
                <c:pt idx="95">
                  <c:v>4145</c:v>
                </c:pt>
                <c:pt idx="96">
                  <c:v>4158</c:v>
                </c:pt>
                <c:pt idx="97">
                  <c:v>4202</c:v>
                </c:pt>
                <c:pt idx="98">
                  <c:v>4197</c:v>
                </c:pt>
                <c:pt idx="99">
                  <c:v>4191</c:v>
                </c:pt>
                <c:pt idx="100">
                  <c:v>4140</c:v>
                </c:pt>
                <c:pt idx="101">
                  <c:v>4153</c:v>
                </c:pt>
                <c:pt idx="102">
                  <c:v>4153</c:v>
                </c:pt>
                <c:pt idx="103">
                  <c:v>4153</c:v>
                </c:pt>
                <c:pt idx="104">
                  <c:v>4217</c:v>
                </c:pt>
                <c:pt idx="105">
                  <c:v>4191</c:v>
                </c:pt>
                <c:pt idx="106">
                  <c:v>4190</c:v>
                </c:pt>
                <c:pt idx="107">
                  <c:v>4244</c:v>
                </c:pt>
                <c:pt idx="108">
                  <c:v>4289</c:v>
                </c:pt>
                <c:pt idx="109">
                  <c:v>4273</c:v>
                </c:pt>
                <c:pt idx="110">
                  <c:v>4288</c:v>
                </c:pt>
                <c:pt idx="111">
                  <c:v>4276</c:v>
                </c:pt>
                <c:pt idx="112">
                  <c:v>4290</c:v>
                </c:pt>
                <c:pt idx="113">
                  <c:v>4315</c:v>
                </c:pt>
                <c:pt idx="114">
                  <c:v>4374</c:v>
                </c:pt>
                <c:pt idx="115">
                  <c:v>4408</c:v>
                </c:pt>
                <c:pt idx="116">
                  <c:v>4404</c:v>
                </c:pt>
                <c:pt idx="117">
                  <c:v>4481</c:v>
                </c:pt>
                <c:pt idx="118">
                  <c:v>4481</c:v>
                </c:pt>
                <c:pt idx="119">
                  <c:v>4440</c:v>
                </c:pt>
                <c:pt idx="120">
                  <c:v>4430</c:v>
                </c:pt>
                <c:pt idx="121">
                  <c:v>4393</c:v>
                </c:pt>
                <c:pt idx="122">
                  <c:v>4391</c:v>
                </c:pt>
                <c:pt idx="123">
                  <c:v>4391</c:v>
                </c:pt>
                <c:pt idx="124">
                  <c:v>4386</c:v>
                </c:pt>
                <c:pt idx="125">
                  <c:v>4405</c:v>
                </c:pt>
                <c:pt idx="126">
                  <c:v>4414</c:v>
                </c:pt>
                <c:pt idx="127">
                  <c:v>4453</c:v>
                </c:pt>
                <c:pt idx="128">
                  <c:v>4478</c:v>
                </c:pt>
                <c:pt idx="129">
                  <c:v>4478</c:v>
                </c:pt>
                <c:pt idx="130">
                  <c:v>4472</c:v>
                </c:pt>
                <c:pt idx="131">
                  <c:v>4464</c:v>
                </c:pt>
                <c:pt idx="132">
                  <c:v>4443</c:v>
                </c:pt>
                <c:pt idx="133">
                  <c:v>4438</c:v>
                </c:pt>
                <c:pt idx="134">
                  <c:v>4448</c:v>
                </c:pt>
                <c:pt idx="135">
                  <c:v>4513</c:v>
                </c:pt>
                <c:pt idx="136">
                  <c:v>4522</c:v>
                </c:pt>
                <c:pt idx="137">
                  <c:v>4541</c:v>
                </c:pt>
                <c:pt idx="138">
                  <c:v>4541</c:v>
                </c:pt>
                <c:pt idx="139">
                  <c:v>4550</c:v>
                </c:pt>
                <c:pt idx="140">
                  <c:v>4590</c:v>
                </c:pt>
                <c:pt idx="141">
                  <c:v>4587</c:v>
                </c:pt>
                <c:pt idx="142">
                  <c:v>4577</c:v>
                </c:pt>
                <c:pt idx="143">
                  <c:v>4576</c:v>
                </c:pt>
                <c:pt idx="144">
                  <c:v>4580</c:v>
                </c:pt>
                <c:pt idx="145">
                  <c:v>4580</c:v>
                </c:pt>
                <c:pt idx="146">
                  <c:v>4618</c:v>
                </c:pt>
                <c:pt idx="147">
                  <c:v>4593</c:v>
                </c:pt>
                <c:pt idx="148">
                  <c:v>4607</c:v>
                </c:pt>
                <c:pt idx="149">
                  <c:v>4601</c:v>
                </c:pt>
                <c:pt idx="150">
                  <c:v>4570</c:v>
                </c:pt>
                <c:pt idx="151">
                  <c:v>4517</c:v>
                </c:pt>
                <c:pt idx="152">
                  <c:v>4541</c:v>
                </c:pt>
                <c:pt idx="153">
                  <c:v>4536</c:v>
                </c:pt>
                <c:pt idx="154">
                  <c:v>4514</c:v>
                </c:pt>
                <c:pt idx="155">
                  <c:v>4514</c:v>
                </c:pt>
                <c:pt idx="156">
                  <c:v>4512</c:v>
                </c:pt>
                <c:pt idx="157">
                  <c:v>4465</c:v>
                </c:pt>
                <c:pt idx="158">
                  <c:v>4475</c:v>
                </c:pt>
                <c:pt idx="159">
                  <c:v>4489</c:v>
                </c:pt>
                <c:pt idx="160">
                  <c:v>4463</c:v>
                </c:pt>
                <c:pt idx="161">
                  <c:v>4436</c:v>
                </c:pt>
                <c:pt idx="162">
                  <c:v>4364</c:v>
                </c:pt>
                <c:pt idx="163">
                  <c:v>4394</c:v>
                </c:pt>
                <c:pt idx="164">
                  <c:v>4424</c:v>
                </c:pt>
                <c:pt idx="165">
                  <c:v>4413</c:v>
                </c:pt>
                <c:pt idx="166">
                  <c:v>4466</c:v>
                </c:pt>
                <c:pt idx="167">
                  <c:v>4410</c:v>
                </c:pt>
                <c:pt idx="168">
                  <c:v>4430</c:v>
                </c:pt>
                <c:pt idx="169">
                  <c:v>4439</c:v>
                </c:pt>
                <c:pt idx="170">
                  <c:v>4503</c:v>
                </c:pt>
                <c:pt idx="171">
                  <c:v>4526</c:v>
                </c:pt>
                <c:pt idx="172">
                  <c:v>4531</c:v>
                </c:pt>
                <c:pt idx="173">
                  <c:v>4531</c:v>
                </c:pt>
                <c:pt idx="174">
                  <c:v>4525</c:v>
                </c:pt>
                <c:pt idx="175">
                  <c:v>4489</c:v>
                </c:pt>
                <c:pt idx="176">
                  <c:v>4446</c:v>
                </c:pt>
                <c:pt idx="177">
                  <c:v>4461</c:v>
                </c:pt>
                <c:pt idx="178">
                  <c:v>4475</c:v>
                </c:pt>
                <c:pt idx="179">
                  <c:v>4529</c:v>
                </c:pt>
                <c:pt idx="180">
                  <c:v>4507</c:v>
                </c:pt>
                <c:pt idx="181">
                  <c:v>4526</c:v>
                </c:pt>
                <c:pt idx="182">
                  <c:v>4551</c:v>
                </c:pt>
                <c:pt idx="183">
                  <c:v>4499</c:v>
                </c:pt>
                <c:pt idx="184">
                  <c:v>4488</c:v>
                </c:pt>
                <c:pt idx="185">
                  <c:v>4503</c:v>
                </c:pt>
                <c:pt idx="186">
                  <c:v>4503</c:v>
                </c:pt>
                <c:pt idx="187">
                  <c:v>4377</c:v>
                </c:pt>
                <c:pt idx="188">
                  <c:v>4371</c:v>
                </c:pt>
                <c:pt idx="189">
                  <c:v>4355</c:v>
                </c:pt>
                <c:pt idx="190">
                  <c:v>4334</c:v>
                </c:pt>
                <c:pt idx="191">
                  <c:v>4307</c:v>
                </c:pt>
                <c:pt idx="192">
                  <c:v>4368</c:v>
                </c:pt>
                <c:pt idx="193">
                  <c:v>4326</c:v>
                </c:pt>
                <c:pt idx="194">
                  <c:v>4315</c:v>
                </c:pt>
                <c:pt idx="195">
                  <c:v>4283</c:v>
                </c:pt>
                <c:pt idx="196">
                  <c:v>4287</c:v>
                </c:pt>
                <c:pt idx="197">
                  <c:v>4270</c:v>
                </c:pt>
                <c:pt idx="198">
                  <c:v>4315</c:v>
                </c:pt>
                <c:pt idx="199">
                  <c:v>4366</c:v>
                </c:pt>
                <c:pt idx="200">
                  <c:v>4385</c:v>
                </c:pt>
                <c:pt idx="201">
                  <c:v>4404</c:v>
                </c:pt>
                <c:pt idx="202">
                  <c:v>4382</c:v>
                </c:pt>
                <c:pt idx="203">
                  <c:v>4371</c:v>
                </c:pt>
                <c:pt idx="204">
                  <c:v>4375</c:v>
                </c:pt>
                <c:pt idx="205">
                  <c:v>4380</c:v>
                </c:pt>
                <c:pt idx="206">
                  <c:v>4358</c:v>
                </c:pt>
                <c:pt idx="207">
                  <c:v>4311</c:v>
                </c:pt>
                <c:pt idx="208">
                  <c:v>4255</c:v>
                </c:pt>
                <c:pt idx="209">
                  <c:v>4260</c:v>
                </c:pt>
                <c:pt idx="210">
                  <c:v>4249</c:v>
                </c:pt>
                <c:pt idx="211">
                  <c:v>4211</c:v>
                </c:pt>
                <c:pt idx="212">
                  <c:v>4180</c:v>
                </c:pt>
                <c:pt idx="213">
                  <c:v>4170</c:v>
                </c:pt>
                <c:pt idx="214">
                  <c:v>4179</c:v>
                </c:pt>
                <c:pt idx="215">
                  <c:v>4214</c:v>
                </c:pt>
                <c:pt idx="216">
                  <c:v>4273</c:v>
                </c:pt>
                <c:pt idx="217">
                  <c:v>4333</c:v>
                </c:pt>
                <c:pt idx="218">
                  <c:v>4372</c:v>
                </c:pt>
                <c:pt idx="219">
                  <c:v>4382</c:v>
                </c:pt>
                <c:pt idx="220">
                  <c:v>4396</c:v>
                </c:pt>
                <c:pt idx="221">
                  <c:v>4404</c:v>
                </c:pt>
                <c:pt idx="222">
                  <c:v>4404</c:v>
                </c:pt>
                <c:pt idx="223">
                  <c:v>4413</c:v>
                </c:pt>
                <c:pt idx="224">
                  <c:v>4458</c:v>
                </c:pt>
                <c:pt idx="225">
                  <c:v>4512</c:v>
                </c:pt>
                <c:pt idx="226">
                  <c:v>4515</c:v>
                </c:pt>
                <c:pt idx="227">
                  <c:v>4519</c:v>
                </c:pt>
                <c:pt idx="228">
                  <c:v>4524</c:v>
                </c:pt>
                <c:pt idx="229">
                  <c:v>4553</c:v>
                </c:pt>
                <c:pt idx="230">
                  <c:v>4553</c:v>
                </c:pt>
                <c:pt idx="231">
                  <c:v>4553</c:v>
                </c:pt>
                <c:pt idx="232">
                  <c:v>4553</c:v>
                </c:pt>
                <c:pt idx="233">
                  <c:v>4564</c:v>
                </c:pt>
                <c:pt idx="234">
                  <c:v>4559</c:v>
                </c:pt>
                <c:pt idx="235">
                  <c:v>4583</c:v>
                </c:pt>
                <c:pt idx="236">
                  <c:v>4561</c:v>
                </c:pt>
                <c:pt idx="237">
                  <c:v>4571</c:v>
                </c:pt>
                <c:pt idx="238">
                  <c:v>4580</c:v>
                </c:pt>
                <c:pt idx="239">
                  <c:v>4580</c:v>
                </c:pt>
                <c:pt idx="240">
                  <c:v>4594</c:v>
                </c:pt>
                <c:pt idx="241">
                  <c:v>4577</c:v>
                </c:pt>
                <c:pt idx="242">
                  <c:v>4576</c:v>
                </c:pt>
                <c:pt idx="243">
                  <c:v>4595</c:v>
                </c:pt>
                <c:pt idx="244">
                  <c:v>4614</c:v>
                </c:pt>
                <c:pt idx="245">
                  <c:v>4695</c:v>
                </c:pt>
                <c:pt idx="246">
                  <c:v>4768</c:v>
                </c:pt>
                <c:pt idx="247">
                  <c:v>4773</c:v>
                </c:pt>
                <c:pt idx="248">
                  <c:v>4782</c:v>
                </c:pt>
                <c:pt idx="249">
                  <c:v>4797</c:v>
                </c:pt>
                <c:pt idx="250">
                  <c:v>4805</c:v>
                </c:pt>
                <c:pt idx="251">
                  <c:v>4793</c:v>
                </c:pt>
                <c:pt idx="252">
                  <c:v>4797</c:v>
                </c:pt>
                <c:pt idx="253">
                  <c:v>4807</c:v>
                </c:pt>
                <c:pt idx="254">
                  <c:v>4822</c:v>
                </c:pt>
                <c:pt idx="255">
                  <c:v>4833</c:v>
                </c:pt>
                <c:pt idx="256">
                  <c:v>4833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A-4A3B-A0D6-E840EE6B46AB}"/>
            </c:ext>
          </c:extLst>
        </c:ser>
        <c:ser>
          <c:idx val="1"/>
          <c:order val="1"/>
          <c:tx>
            <c:v>MHP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xVal>
          <c:yVal>
            <c:numRef>
              <c:f>ES!$O$2:$O$258</c:f>
              <c:numCache>
                <c:formatCode>General</c:formatCode>
                <c:ptCount val="257"/>
                <c:pt idx="0">
                  <c:v>3811</c:v>
                </c:pt>
                <c:pt idx="1">
                  <c:v>3786</c:v>
                </c:pt>
                <c:pt idx="2">
                  <c:v>3784</c:v>
                </c:pt>
                <c:pt idx="3">
                  <c:v>3784</c:v>
                </c:pt>
                <c:pt idx="4">
                  <c:v>3834</c:v>
                </c:pt>
                <c:pt idx="5">
                  <c:v>3859</c:v>
                </c:pt>
                <c:pt idx="6">
                  <c:v>3884</c:v>
                </c:pt>
                <c:pt idx="7">
                  <c:v>3882</c:v>
                </c:pt>
                <c:pt idx="8">
                  <c:v>3856</c:v>
                </c:pt>
                <c:pt idx="9">
                  <c:v>3856</c:v>
                </c:pt>
                <c:pt idx="10">
                  <c:v>3983</c:v>
                </c:pt>
                <c:pt idx="11">
                  <c:v>3981</c:v>
                </c:pt>
                <c:pt idx="12">
                  <c:v>3919</c:v>
                </c:pt>
                <c:pt idx="13">
                  <c:v>3928</c:v>
                </c:pt>
                <c:pt idx="14">
                  <c:v>3787</c:v>
                </c:pt>
                <c:pt idx="15">
                  <c:v>3802</c:v>
                </c:pt>
                <c:pt idx="16">
                  <c:v>3786</c:v>
                </c:pt>
                <c:pt idx="17">
                  <c:v>3876</c:v>
                </c:pt>
                <c:pt idx="18">
                  <c:v>3850</c:v>
                </c:pt>
                <c:pt idx="19">
                  <c:v>3925</c:v>
                </c:pt>
                <c:pt idx="20">
                  <c:v>3899</c:v>
                </c:pt>
                <c:pt idx="21">
                  <c:v>3924</c:v>
                </c:pt>
                <c:pt idx="22">
                  <c:v>3948</c:v>
                </c:pt>
                <c:pt idx="23">
                  <c:v>3963</c:v>
                </c:pt>
                <c:pt idx="24">
                  <c:v>3962</c:v>
                </c:pt>
                <c:pt idx="25">
                  <c:v>4097</c:v>
                </c:pt>
                <c:pt idx="26">
                  <c:v>4122</c:v>
                </c:pt>
                <c:pt idx="27">
                  <c:v>4146</c:v>
                </c:pt>
                <c:pt idx="28">
                  <c:v>4069</c:v>
                </c:pt>
                <c:pt idx="29">
                  <c:v>4099</c:v>
                </c:pt>
                <c:pt idx="30">
                  <c:v>4119</c:v>
                </c:pt>
                <c:pt idx="31">
                  <c:v>4123</c:v>
                </c:pt>
                <c:pt idx="32">
                  <c:v>4120</c:v>
                </c:pt>
                <c:pt idx="33">
                  <c:v>4065</c:v>
                </c:pt>
                <c:pt idx="34">
                  <c:v>4065</c:v>
                </c:pt>
                <c:pt idx="35">
                  <c:v>4059</c:v>
                </c:pt>
                <c:pt idx="36">
                  <c:v>4013</c:v>
                </c:pt>
                <c:pt idx="37">
                  <c:v>4033</c:v>
                </c:pt>
                <c:pt idx="38">
                  <c:v>3986</c:v>
                </c:pt>
                <c:pt idx="39">
                  <c:v>4006</c:v>
                </c:pt>
                <c:pt idx="40">
                  <c:v>3985</c:v>
                </c:pt>
                <c:pt idx="41">
                  <c:v>3984</c:v>
                </c:pt>
                <c:pt idx="42">
                  <c:v>3958</c:v>
                </c:pt>
                <c:pt idx="43">
                  <c:v>4003</c:v>
                </c:pt>
                <c:pt idx="44">
                  <c:v>4027</c:v>
                </c:pt>
                <c:pt idx="45">
                  <c:v>4027</c:v>
                </c:pt>
                <c:pt idx="46">
                  <c:v>3986</c:v>
                </c:pt>
                <c:pt idx="47">
                  <c:v>3984</c:v>
                </c:pt>
                <c:pt idx="48">
                  <c:v>3928</c:v>
                </c:pt>
                <c:pt idx="49">
                  <c:v>3833</c:v>
                </c:pt>
                <c:pt idx="50">
                  <c:v>3918</c:v>
                </c:pt>
                <c:pt idx="51">
                  <c:v>3907</c:v>
                </c:pt>
                <c:pt idx="52">
                  <c:v>3907</c:v>
                </c:pt>
                <c:pt idx="53">
                  <c:v>3989</c:v>
                </c:pt>
                <c:pt idx="54">
                  <c:v>3971</c:v>
                </c:pt>
                <c:pt idx="55">
                  <c:v>3997</c:v>
                </c:pt>
                <c:pt idx="56">
                  <c:v>3871</c:v>
                </c:pt>
                <c:pt idx="57">
                  <c:v>3869</c:v>
                </c:pt>
                <c:pt idx="58">
                  <c:v>3868</c:v>
                </c:pt>
                <c:pt idx="59">
                  <c:v>3893</c:v>
                </c:pt>
                <c:pt idx="60">
                  <c:v>3868</c:v>
                </c:pt>
                <c:pt idx="61">
                  <c:v>3868</c:v>
                </c:pt>
                <c:pt idx="62">
                  <c:v>3866</c:v>
                </c:pt>
                <c:pt idx="63">
                  <c:v>3916</c:v>
                </c:pt>
                <c:pt idx="64">
                  <c:v>3941</c:v>
                </c:pt>
                <c:pt idx="65">
                  <c:v>3941</c:v>
                </c:pt>
                <c:pt idx="66">
                  <c:v>3939</c:v>
                </c:pt>
                <c:pt idx="67">
                  <c:v>3938</c:v>
                </c:pt>
                <c:pt idx="68">
                  <c:v>3988</c:v>
                </c:pt>
                <c:pt idx="69">
                  <c:v>3988</c:v>
                </c:pt>
                <c:pt idx="70">
                  <c:v>4013</c:v>
                </c:pt>
                <c:pt idx="71">
                  <c:v>4011</c:v>
                </c:pt>
                <c:pt idx="72">
                  <c:v>4021</c:v>
                </c:pt>
                <c:pt idx="73">
                  <c:v>4071</c:v>
                </c:pt>
                <c:pt idx="74">
                  <c:v>4111</c:v>
                </c:pt>
                <c:pt idx="75">
                  <c:v>4156</c:v>
                </c:pt>
                <c:pt idx="76">
                  <c:v>4138</c:v>
                </c:pt>
                <c:pt idx="77">
                  <c:v>4138</c:v>
                </c:pt>
                <c:pt idx="78">
                  <c:v>3957</c:v>
                </c:pt>
                <c:pt idx="79">
                  <c:v>3981</c:v>
                </c:pt>
                <c:pt idx="80">
                  <c:v>3980</c:v>
                </c:pt>
                <c:pt idx="81">
                  <c:v>3978</c:v>
                </c:pt>
                <c:pt idx="82">
                  <c:v>3938</c:v>
                </c:pt>
                <c:pt idx="83">
                  <c:v>3998</c:v>
                </c:pt>
                <c:pt idx="84">
                  <c:v>3998</c:v>
                </c:pt>
                <c:pt idx="85">
                  <c:v>3992</c:v>
                </c:pt>
                <c:pt idx="86">
                  <c:v>3950</c:v>
                </c:pt>
                <c:pt idx="87">
                  <c:v>3947</c:v>
                </c:pt>
                <c:pt idx="88">
                  <c:v>4014</c:v>
                </c:pt>
                <c:pt idx="89">
                  <c:v>3998</c:v>
                </c:pt>
                <c:pt idx="90">
                  <c:v>4012</c:v>
                </c:pt>
                <c:pt idx="91">
                  <c:v>4021</c:v>
                </c:pt>
                <c:pt idx="92">
                  <c:v>4031</c:v>
                </c:pt>
                <c:pt idx="93">
                  <c:v>4045</c:v>
                </c:pt>
                <c:pt idx="94">
                  <c:v>4070</c:v>
                </c:pt>
                <c:pt idx="95">
                  <c:v>4079</c:v>
                </c:pt>
                <c:pt idx="96">
                  <c:v>4143</c:v>
                </c:pt>
                <c:pt idx="97">
                  <c:v>4208</c:v>
                </c:pt>
                <c:pt idx="98">
                  <c:v>4017</c:v>
                </c:pt>
                <c:pt idx="99">
                  <c:v>4016</c:v>
                </c:pt>
                <c:pt idx="100">
                  <c:v>3990</c:v>
                </c:pt>
                <c:pt idx="101">
                  <c:v>3987</c:v>
                </c:pt>
                <c:pt idx="102">
                  <c:v>3987</c:v>
                </c:pt>
                <c:pt idx="103">
                  <c:v>3987</c:v>
                </c:pt>
                <c:pt idx="104">
                  <c:v>4047</c:v>
                </c:pt>
                <c:pt idx="105">
                  <c:v>4036</c:v>
                </c:pt>
                <c:pt idx="106">
                  <c:v>4034</c:v>
                </c:pt>
                <c:pt idx="107">
                  <c:v>4084</c:v>
                </c:pt>
                <c:pt idx="108">
                  <c:v>4108</c:v>
                </c:pt>
                <c:pt idx="109">
                  <c:v>4108</c:v>
                </c:pt>
                <c:pt idx="110">
                  <c:v>4133</c:v>
                </c:pt>
                <c:pt idx="111">
                  <c:v>4131</c:v>
                </c:pt>
                <c:pt idx="112">
                  <c:v>4155</c:v>
                </c:pt>
                <c:pt idx="113">
                  <c:v>4230</c:v>
                </c:pt>
                <c:pt idx="114">
                  <c:v>4323</c:v>
                </c:pt>
                <c:pt idx="115">
                  <c:v>4352</c:v>
                </c:pt>
                <c:pt idx="116">
                  <c:v>4369</c:v>
                </c:pt>
                <c:pt idx="117">
                  <c:v>4486</c:v>
                </c:pt>
                <c:pt idx="118">
                  <c:v>4486</c:v>
                </c:pt>
                <c:pt idx="119">
                  <c:v>4131</c:v>
                </c:pt>
                <c:pt idx="120">
                  <c:v>4131</c:v>
                </c:pt>
                <c:pt idx="121">
                  <c:v>4256</c:v>
                </c:pt>
                <c:pt idx="122">
                  <c:v>4280</c:v>
                </c:pt>
                <c:pt idx="123">
                  <c:v>4280</c:v>
                </c:pt>
                <c:pt idx="124">
                  <c:v>4279</c:v>
                </c:pt>
                <c:pt idx="125">
                  <c:v>4279</c:v>
                </c:pt>
                <c:pt idx="126">
                  <c:v>4282</c:v>
                </c:pt>
                <c:pt idx="127">
                  <c:v>4327</c:v>
                </c:pt>
                <c:pt idx="128">
                  <c:v>4351</c:v>
                </c:pt>
                <c:pt idx="129">
                  <c:v>4351</c:v>
                </c:pt>
                <c:pt idx="130">
                  <c:v>4350</c:v>
                </c:pt>
                <c:pt idx="131">
                  <c:v>4348</c:v>
                </c:pt>
                <c:pt idx="132">
                  <c:v>4347</c:v>
                </c:pt>
                <c:pt idx="133">
                  <c:v>4372</c:v>
                </c:pt>
                <c:pt idx="134">
                  <c:v>4397</c:v>
                </c:pt>
                <c:pt idx="135">
                  <c:v>4422</c:v>
                </c:pt>
                <c:pt idx="136">
                  <c:v>4426</c:v>
                </c:pt>
                <c:pt idx="137">
                  <c:v>4480</c:v>
                </c:pt>
                <c:pt idx="138">
                  <c:v>4480</c:v>
                </c:pt>
                <c:pt idx="139">
                  <c:v>4514</c:v>
                </c:pt>
                <c:pt idx="140">
                  <c:v>4569</c:v>
                </c:pt>
                <c:pt idx="141">
                  <c:v>4577</c:v>
                </c:pt>
                <c:pt idx="142">
                  <c:v>4577</c:v>
                </c:pt>
                <c:pt idx="143">
                  <c:v>4541</c:v>
                </c:pt>
                <c:pt idx="144">
                  <c:v>4540</c:v>
                </c:pt>
                <c:pt idx="145">
                  <c:v>4408</c:v>
                </c:pt>
                <c:pt idx="146">
                  <c:v>4457</c:v>
                </c:pt>
                <c:pt idx="147">
                  <c:v>4436</c:v>
                </c:pt>
                <c:pt idx="148">
                  <c:v>4461</c:v>
                </c:pt>
                <c:pt idx="149">
                  <c:v>4460</c:v>
                </c:pt>
                <c:pt idx="150">
                  <c:v>4434</c:v>
                </c:pt>
                <c:pt idx="151">
                  <c:v>4407</c:v>
                </c:pt>
                <c:pt idx="152">
                  <c:v>4405</c:v>
                </c:pt>
                <c:pt idx="153">
                  <c:v>4430</c:v>
                </c:pt>
                <c:pt idx="154">
                  <c:v>4429</c:v>
                </c:pt>
                <c:pt idx="155">
                  <c:v>4428</c:v>
                </c:pt>
                <c:pt idx="156">
                  <c:v>4421</c:v>
                </c:pt>
                <c:pt idx="157">
                  <c:v>4400</c:v>
                </c:pt>
                <c:pt idx="158">
                  <c:v>4445</c:v>
                </c:pt>
                <c:pt idx="159">
                  <c:v>4444</c:v>
                </c:pt>
                <c:pt idx="160">
                  <c:v>4423</c:v>
                </c:pt>
                <c:pt idx="161">
                  <c:v>4421</c:v>
                </c:pt>
                <c:pt idx="162">
                  <c:v>4349</c:v>
                </c:pt>
                <c:pt idx="163">
                  <c:v>4243</c:v>
                </c:pt>
                <c:pt idx="164">
                  <c:v>4273</c:v>
                </c:pt>
                <c:pt idx="165">
                  <c:v>4267</c:v>
                </c:pt>
                <c:pt idx="166">
                  <c:v>4291</c:v>
                </c:pt>
                <c:pt idx="167">
                  <c:v>4224</c:v>
                </c:pt>
                <c:pt idx="168">
                  <c:v>4289</c:v>
                </c:pt>
                <c:pt idx="169">
                  <c:v>4263</c:v>
                </c:pt>
                <c:pt idx="170">
                  <c:v>4298</c:v>
                </c:pt>
                <c:pt idx="171">
                  <c:v>4360</c:v>
                </c:pt>
                <c:pt idx="172">
                  <c:v>4385</c:v>
                </c:pt>
                <c:pt idx="173">
                  <c:v>4385</c:v>
                </c:pt>
                <c:pt idx="174">
                  <c:v>4394</c:v>
                </c:pt>
                <c:pt idx="175">
                  <c:v>4388</c:v>
                </c:pt>
                <c:pt idx="176">
                  <c:v>4331</c:v>
                </c:pt>
                <c:pt idx="177">
                  <c:v>4356</c:v>
                </c:pt>
                <c:pt idx="178">
                  <c:v>4420</c:v>
                </c:pt>
                <c:pt idx="179">
                  <c:v>4463</c:v>
                </c:pt>
                <c:pt idx="180">
                  <c:v>4467</c:v>
                </c:pt>
                <c:pt idx="181">
                  <c:v>4521</c:v>
                </c:pt>
                <c:pt idx="182">
                  <c:v>4540</c:v>
                </c:pt>
                <c:pt idx="183">
                  <c:v>4209</c:v>
                </c:pt>
                <c:pt idx="184">
                  <c:v>4209</c:v>
                </c:pt>
                <c:pt idx="185">
                  <c:v>4209</c:v>
                </c:pt>
                <c:pt idx="186">
                  <c:v>4209</c:v>
                </c:pt>
                <c:pt idx="187">
                  <c:v>4129</c:v>
                </c:pt>
                <c:pt idx="188">
                  <c:v>4154</c:v>
                </c:pt>
                <c:pt idx="189">
                  <c:v>4127</c:v>
                </c:pt>
                <c:pt idx="190">
                  <c:v>4127</c:v>
                </c:pt>
                <c:pt idx="191">
                  <c:v>4125</c:v>
                </c:pt>
                <c:pt idx="192">
                  <c:v>4175</c:v>
                </c:pt>
                <c:pt idx="193">
                  <c:v>4149</c:v>
                </c:pt>
                <c:pt idx="194">
                  <c:v>4148</c:v>
                </c:pt>
                <c:pt idx="195">
                  <c:v>4147</c:v>
                </c:pt>
                <c:pt idx="196">
                  <c:v>4160</c:v>
                </c:pt>
                <c:pt idx="197">
                  <c:v>4118</c:v>
                </c:pt>
                <c:pt idx="198">
                  <c:v>4219</c:v>
                </c:pt>
                <c:pt idx="199">
                  <c:v>4244</c:v>
                </c:pt>
                <c:pt idx="200">
                  <c:v>4269</c:v>
                </c:pt>
                <c:pt idx="201">
                  <c:v>4272</c:v>
                </c:pt>
                <c:pt idx="202">
                  <c:v>4301</c:v>
                </c:pt>
                <c:pt idx="203">
                  <c:v>4336</c:v>
                </c:pt>
                <c:pt idx="204">
                  <c:v>4330</c:v>
                </c:pt>
                <c:pt idx="205">
                  <c:v>4350</c:v>
                </c:pt>
                <c:pt idx="206">
                  <c:v>4333</c:v>
                </c:pt>
                <c:pt idx="207">
                  <c:v>4296</c:v>
                </c:pt>
                <c:pt idx="208">
                  <c:v>4058</c:v>
                </c:pt>
                <c:pt idx="209">
                  <c:v>4083</c:v>
                </c:pt>
                <c:pt idx="210">
                  <c:v>4083</c:v>
                </c:pt>
                <c:pt idx="211">
                  <c:v>4030</c:v>
                </c:pt>
                <c:pt idx="212">
                  <c:v>4029</c:v>
                </c:pt>
                <c:pt idx="213">
                  <c:v>4054</c:v>
                </c:pt>
                <c:pt idx="214">
                  <c:v>4028</c:v>
                </c:pt>
                <c:pt idx="215">
                  <c:v>4078</c:v>
                </c:pt>
                <c:pt idx="216">
                  <c:v>4127</c:v>
                </c:pt>
                <c:pt idx="217">
                  <c:v>4152</c:v>
                </c:pt>
                <c:pt idx="218">
                  <c:v>4201</c:v>
                </c:pt>
                <c:pt idx="219">
                  <c:v>4211</c:v>
                </c:pt>
                <c:pt idx="220">
                  <c:v>4251</c:v>
                </c:pt>
                <c:pt idx="221">
                  <c:v>4253</c:v>
                </c:pt>
                <c:pt idx="222">
                  <c:v>4253</c:v>
                </c:pt>
                <c:pt idx="223">
                  <c:v>4322</c:v>
                </c:pt>
                <c:pt idx="224">
                  <c:v>4392</c:v>
                </c:pt>
                <c:pt idx="225">
                  <c:v>4452</c:v>
                </c:pt>
                <c:pt idx="226">
                  <c:v>4475</c:v>
                </c:pt>
                <c:pt idx="227">
                  <c:v>4514</c:v>
                </c:pt>
                <c:pt idx="228">
                  <c:v>4268</c:v>
                </c:pt>
                <c:pt idx="229">
                  <c:v>4266</c:v>
                </c:pt>
                <c:pt idx="230">
                  <c:v>4266</c:v>
                </c:pt>
                <c:pt idx="231">
                  <c:v>4266</c:v>
                </c:pt>
                <c:pt idx="232">
                  <c:v>4266</c:v>
                </c:pt>
                <c:pt idx="233">
                  <c:v>4364</c:v>
                </c:pt>
                <c:pt idx="234">
                  <c:v>4363</c:v>
                </c:pt>
                <c:pt idx="235">
                  <c:v>4428</c:v>
                </c:pt>
                <c:pt idx="236">
                  <c:v>4410</c:v>
                </c:pt>
                <c:pt idx="237">
                  <c:v>4425</c:v>
                </c:pt>
                <c:pt idx="238">
                  <c:v>4459</c:v>
                </c:pt>
                <c:pt idx="239">
                  <c:v>4459</c:v>
                </c:pt>
                <c:pt idx="240">
                  <c:v>4483</c:v>
                </c:pt>
                <c:pt idx="241">
                  <c:v>4482</c:v>
                </c:pt>
                <c:pt idx="242">
                  <c:v>4481</c:v>
                </c:pt>
                <c:pt idx="243">
                  <c:v>4555</c:v>
                </c:pt>
                <c:pt idx="244">
                  <c:v>4584</c:v>
                </c:pt>
                <c:pt idx="245">
                  <c:v>4680</c:v>
                </c:pt>
                <c:pt idx="246">
                  <c:v>4773</c:v>
                </c:pt>
                <c:pt idx="247">
                  <c:v>4763</c:v>
                </c:pt>
                <c:pt idx="248">
                  <c:v>4584</c:v>
                </c:pt>
                <c:pt idx="249">
                  <c:v>4588</c:v>
                </c:pt>
                <c:pt idx="250">
                  <c:v>4618</c:v>
                </c:pt>
                <c:pt idx="251">
                  <c:v>4564</c:v>
                </c:pt>
                <c:pt idx="252">
                  <c:v>4589</c:v>
                </c:pt>
                <c:pt idx="253">
                  <c:v>4589</c:v>
                </c:pt>
                <c:pt idx="254">
                  <c:v>4614</c:v>
                </c:pt>
                <c:pt idx="255">
                  <c:v>4640</c:v>
                </c:pt>
                <c:pt idx="256">
                  <c:v>4640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A-4A3B-A0D6-E840EE6B4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63439"/>
        <c:axId val="502763919"/>
      </c:scatterChart>
      <c:valAx>
        <c:axId val="502763439"/>
        <c:scaling>
          <c:orientation val="minMax"/>
          <c:max val="45199"/>
          <c:min val="4510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919"/>
        <c:crosses val="autoZero"/>
        <c:crossBetween val="midCat"/>
      </c:valAx>
      <c:valAx>
        <c:axId val="502763919"/>
        <c:scaling>
          <c:orientation val="minMax"/>
          <c:max val="4700"/>
          <c:min val="4100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439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882908315947919E-2"/>
          <c:y val="7.9125306750553112E-2"/>
          <c:w val="0.93084695931602102"/>
          <c:h val="0.82177568192313044"/>
        </c:manualLayout>
      </c:layout>
      <c:scatterChart>
        <c:scatterStyle val="smoothMarker"/>
        <c:varyColors val="0"/>
        <c:ser>
          <c:idx val="0"/>
          <c:order val="0"/>
          <c:tx>
            <c:v>HP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xVal>
          <c:yVal>
            <c:numRef>
              <c:f>ES!$P$2:$P$258</c:f>
              <c:numCache>
                <c:formatCode>General</c:formatCode>
                <c:ptCount val="257"/>
                <c:pt idx="0">
                  <c:v>3867</c:v>
                </c:pt>
                <c:pt idx="1">
                  <c:v>3862</c:v>
                </c:pt>
                <c:pt idx="2">
                  <c:v>3840</c:v>
                </c:pt>
                <c:pt idx="3">
                  <c:v>3860</c:v>
                </c:pt>
                <c:pt idx="4">
                  <c:v>3905</c:v>
                </c:pt>
                <c:pt idx="5">
                  <c:v>3920</c:v>
                </c:pt>
                <c:pt idx="6">
                  <c:v>3944</c:v>
                </c:pt>
                <c:pt idx="7">
                  <c:v>3992</c:v>
                </c:pt>
                <c:pt idx="8">
                  <c:v>3972</c:v>
                </c:pt>
                <c:pt idx="9">
                  <c:v>3972</c:v>
                </c:pt>
                <c:pt idx="10">
                  <c:v>4013</c:v>
                </c:pt>
                <c:pt idx="11">
                  <c:v>4011</c:v>
                </c:pt>
                <c:pt idx="12">
                  <c:v>3954</c:v>
                </c:pt>
                <c:pt idx="13">
                  <c:v>3944</c:v>
                </c:pt>
                <c:pt idx="14">
                  <c:v>3979</c:v>
                </c:pt>
                <c:pt idx="15">
                  <c:v>4014</c:v>
                </c:pt>
                <c:pt idx="16">
                  <c:v>3977</c:v>
                </c:pt>
                <c:pt idx="17">
                  <c:v>4042</c:v>
                </c:pt>
                <c:pt idx="18">
                  <c:v>4047</c:v>
                </c:pt>
                <c:pt idx="19">
                  <c:v>4066</c:v>
                </c:pt>
                <c:pt idx="20">
                  <c:v>4045</c:v>
                </c:pt>
                <c:pt idx="21">
                  <c:v>4050</c:v>
                </c:pt>
                <c:pt idx="22">
                  <c:v>4145</c:v>
                </c:pt>
                <c:pt idx="23">
                  <c:v>4149</c:v>
                </c:pt>
                <c:pt idx="24">
                  <c:v>4138</c:v>
                </c:pt>
                <c:pt idx="25">
                  <c:v>4117</c:v>
                </c:pt>
                <c:pt idx="26">
                  <c:v>4152</c:v>
                </c:pt>
                <c:pt idx="27">
                  <c:v>4156</c:v>
                </c:pt>
                <c:pt idx="28">
                  <c:v>4099</c:v>
                </c:pt>
                <c:pt idx="29">
                  <c:v>4114</c:v>
                </c:pt>
                <c:pt idx="30">
                  <c:v>4119</c:v>
                </c:pt>
                <c:pt idx="31">
                  <c:v>4133</c:v>
                </c:pt>
                <c:pt idx="32">
                  <c:v>4130</c:v>
                </c:pt>
                <c:pt idx="33">
                  <c:v>4095</c:v>
                </c:pt>
                <c:pt idx="34">
                  <c:v>4095</c:v>
                </c:pt>
                <c:pt idx="35">
                  <c:v>4079</c:v>
                </c:pt>
                <c:pt idx="36">
                  <c:v>4018</c:v>
                </c:pt>
                <c:pt idx="37">
                  <c:v>4028</c:v>
                </c:pt>
                <c:pt idx="38">
                  <c:v>3991</c:v>
                </c:pt>
                <c:pt idx="39">
                  <c:v>4006</c:v>
                </c:pt>
                <c:pt idx="40">
                  <c:v>3990</c:v>
                </c:pt>
                <c:pt idx="41">
                  <c:v>3984</c:v>
                </c:pt>
                <c:pt idx="42">
                  <c:v>3943</c:v>
                </c:pt>
                <c:pt idx="43">
                  <c:v>3988</c:v>
                </c:pt>
                <c:pt idx="44">
                  <c:v>4037</c:v>
                </c:pt>
                <c:pt idx="45">
                  <c:v>4047</c:v>
                </c:pt>
                <c:pt idx="46">
                  <c:v>3996</c:v>
                </c:pt>
                <c:pt idx="47">
                  <c:v>4004</c:v>
                </c:pt>
                <c:pt idx="48">
                  <c:v>3938</c:v>
                </c:pt>
                <c:pt idx="49">
                  <c:v>3853</c:v>
                </c:pt>
                <c:pt idx="50">
                  <c:v>3903</c:v>
                </c:pt>
                <c:pt idx="51">
                  <c:v>3922</c:v>
                </c:pt>
                <c:pt idx="52">
                  <c:v>3897</c:v>
                </c:pt>
                <c:pt idx="53">
                  <c:v>3994</c:v>
                </c:pt>
                <c:pt idx="54">
                  <c:v>3951</c:v>
                </c:pt>
                <c:pt idx="55">
                  <c:v>4012</c:v>
                </c:pt>
                <c:pt idx="56">
                  <c:v>4028</c:v>
                </c:pt>
                <c:pt idx="57">
                  <c:v>3995</c:v>
                </c:pt>
                <c:pt idx="58">
                  <c:v>3956</c:v>
                </c:pt>
                <c:pt idx="59">
                  <c:v>4009</c:v>
                </c:pt>
                <c:pt idx="60">
                  <c:v>4004</c:v>
                </c:pt>
                <c:pt idx="61">
                  <c:v>4030</c:v>
                </c:pt>
                <c:pt idx="62">
                  <c:v>4068</c:v>
                </c:pt>
                <c:pt idx="63">
                  <c:v>4078</c:v>
                </c:pt>
                <c:pt idx="64">
                  <c:v>4113</c:v>
                </c:pt>
                <c:pt idx="65">
                  <c:v>4153</c:v>
                </c:pt>
                <c:pt idx="66">
                  <c:v>4120</c:v>
                </c:pt>
                <c:pt idx="67">
                  <c:v>4115</c:v>
                </c:pt>
                <c:pt idx="68">
                  <c:v>4099</c:v>
                </c:pt>
                <c:pt idx="69">
                  <c:v>4129</c:v>
                </c:pt>
                <c:pt idx="70">
                  <c:v>4154</c:v>
                </c:pt>
                <c:pt idx="71">
                  <c:v>4127</c:v>
                </c:pt>
                <c:pt idx="72">
                  <c:v>4157</c:v>
                </c:pt>
                <c:pt idx="73">
                  <c:v>4157</c:v>
                </c:pt>
                <c:pt idx="74">
                  <c:v>4182</c:v>
                </c:pt>
                <c:pt idx="75">
                  <c:v>4161</c:v>
                </c:pt>
                <c:pt idx="76">
                  <c:v>4154</c:v>
                </c:pt>
                <c:pt idx="77">
                  <c:v>4154</c:v>
                </c:pt>
                <c:pt idx="78">
                  <c:v>4158</c:v>
                </c:pt>
                <c:pt idx="79">
                  <c:v>4142</c:v>
                </c:pt>
                <c:pt idx="80">
                  <c:v>4111</c:v>
                </c:pt>
                <c:pt idx="81">
                  <c:v>4099</c:v>
                </c:pt>
                <c:pt idx="82">
                  <c:v>4139</c:v>
                </c:pt>
                <c:pt idx="83">
                  <c:v>4164</c:v>
                </c:pt>
                <c:pt idx="84">
                  <c:v>4174</c:v>
                </c:pt>
                <c:pt idx="85">
                  <c:v>4138</c:v>
                </c:pt>
                <c:pt idx="86">
                  <c:v>4111</c:v>
                </c:pt>
                <c:pt idx="87">
                  <c:v>4110</c:v>
                </c:pt>
                <c:pt idx="88">
                  <c:v>4144</c:v>
                </c:pt>
                <c:pt idx="89">
                  <c:v>4134</c:v>
                </c:pt>
                <c:pt idx="90">
                  <c:v>4158</c:v>
                </c:pt>
                <c:pt idx="91">
                  <c:v>4136</c:v>
                </c:pt>
                <c:pt idx="92">
                  <c:v>4151</c:v>
                </c:pt>
                <c:pt idx="93">
                  <c:v>4125</c:v>
                </c:pt>
                <c:pt idx="94">
                  <c:v>4140</c:v>
                </c:pt>
                <c:pt idx="95">
                  <c:v>4145</c:v>
                </c:pt>
                <c:pt idx="96">
                  <c:v>4158</c:v>
                </c:pt>
                <c:pt idx="97">
                  <c:v>4202</c:v>
                </c:pt>
                <c:pt idx="98">
                  <c:v>4197</c:v>
                </c:pt>
                <c:pt idx="99">
                  <c:v>4191</c:v>
                </c:pt>
                <c:pt idx="100">
                  <c:v>4140</c:v>
                </c:pt>
                <c:pt idx="101">
                  <c:v>4153</c:v>
                </c:pt>
                <c:pt idx="102">
                  <c:v>4153</c:v>
                </c:pt>
                <c:pt idx="103">
                  <c:v>4153</c:v>
                </c:pt>
                <c:pt idx="104">
                  <c:v>4217</c:v>
                </c:pt>
                <c:pt idx="105">
                  <c:v>4191</c:v>
                </c:pt>
                <c:pt idx="106">
                  <c:v>4190</c:v>
                </c:pt>
                <c:pt idx="107">
                  <c:v>4244</c:v>
                </c:pt>
                <c:pt idx="108">
                  <c:v>4289</c:v>
                </c:pt>
                <c:pt idx="109">
                  <c:v>4273</c:v>
                </c:pt>
                <c:pt idx="110">
                  <c:v>4288</c:v>
                </c:pt>
                <c:pt idx="111">
                  <c:v>4276</c:v>
                </c:pt>
                <c:pt idx="112">
                  <c:v>4290</c:v>
                </c:pt>
                <c:pt idx="113">
                  <c:v>4315</c:v>
                </c:pt>
                <c:pt idx="114">
                  <c:v>4374</c:v>
                </c:pt>
                <c:pt idx="115">
                  <c:v>4408</c:v>
                </c:pt>
                <c:pt idx="116">
                  <c:v>4404</c:v>
                </c:pt>
                <c:pt idx="117">
                  <c:v>4481</c:v>
                </c:pt>
                <c:pt idx="118">
                  <c:v>4481</c:v>
                </c:pt>
                <c:pt idx="119">
                  <c:v>4440</c:v>
                </c:pt>
                <c:pt idx="120">
                  <c:v>4430</c:v>
                </c:pt>
                <c:pt idx="121">
                  <c:v>4393</c:v>
                </c:pt>
                <c:pt idx="122">
                  <c:v>4391</c:v>
                </c:pt>
                <c:pt idx="123">
                  <c:v>4391</c:v>
                </c:pt>
                <c:pt idx="124">
                  <c:v>4386</c:v>
                </c:pt>
                <c:pt idx="125">
                  <c:v>4405</c:v>
                </c:pt>
                <c:pt idx="126">
                  <c:v>4414</c:v>
                </c:pt>
                <c:pt idx="127">
                  <c:v>4453</c:v>
                </c:pt>
                <c:pt idx="128">
                  <c:v>4478</c:v>
                </c:pt>
                <c:pt idx="129">
                  <c:v>4478</c:v>
                </c:pt>
                <c:pt idx="130">
                  <c:v>4472</c:v>
                </c:pt>
                <c:pt idx="131">
                  <c:v>4464</c:v>
                </c:pt>
                <c:pt idx="132">
                  <c:v>4443</c:v>
                </c:pt>
                <c:pt idx="133">
                  <c:v>4438</c:v>
                </c:pt>
                <c:pt idx="134">
                  <c:v>4448</c:v>
                </c:pt>
                <c:pt idx="135">
                  <c:v>4513</c:v>
                </c:pt>
                <c:pt idx="136">
                  <c:v>4522</c:v>
                </c:pt>
                <c:pt idx="137">
                  <c:v>4541</c:v>
                </c:pt>
                <c:pt idx="138">
                  <c:v>4541</c:v>
                </c:pt>
                <c:pt idx="139">
                  <c:v>4550</c:v>
                </c:pt>
                <c:pt idx="140">
                  <c:v>4590</c:v>
                </c:pt>
                <c:pt idx="141">
                  <c:v>4587</c:v>
                </c:pt>
                <c:pt idx="142">
                  <c:v>4577</c:v>
                </c:pt>
                <c:pt idx="143">
                  <c:v>4576</c:v>
                </c:pt>
                <c:pt idx="144">
                  <c:v>4580</c:v>
                </c:pt>
                <c:pt idx="145">
                  <c:v>4580</c:v>
                </c:pt>
                <c:pt idx="146">
                  <c:v>4618</c:v>
                </c:pt>
                <c:pt idx="147">
                  <c:v>4593</c:v>
                </c:pt>
                <c:pt idx="148">
                  <c:v>4607</c:v>
                </c:pt>
                <c:pt idx="149">
                  <c:v>4601</c:v>
                </c:pt>
                <c:pt idx="150">
                  <c:v>4570</c:v>
                </c:pt>
                <c:pt idx="151">
                  <c:v>4517</c:v>
                </c:pt>
                <c:pt idx="152">
                  <c:v>4541</c:v>
                </c:pt>
                <c:pt idx="153">
                  <c:v>4536</c:v>
                </c:pt>
                <c:pt idx="154">
                  <c:v>4514</c:v>
                </c:pt>
                <c:pt idx="155">
                  <c:v>4514</c:v>
                </c:pt>
                <c:pt idx="156">
                  <c:v>4512</c:v>
                </c:pt>
                <c:pt idx="157">
                  <c:v>4465</c:v>
                </c:pt>
                <c:pt idx="158">
                  <c:v>4475</c:v>
                </c:pt>
                <c:pt idx="159">
                  <c:v>4489</c:v>
                </c:pt>
                <c:pt idx="160">
                  <c:v>4463</c:v>
                </c:pt>
                <c:pt idx="161">
                  <c:v>4436</c:v>
                </c:pt>
                <c:pt idx="162">
                  <c:v>4364</c:v>
                </c:pt>
                <c:pt idx="163">
                  <c:v>4394</c:v>
                </c:pt>
                <c:pt idx="164">
                  <c:v>4424</c:v>
                </c:pt>
                <c:pt idx="165">
                  <c:v>4413</c:v>
                </c:pt>
                <c:pt idx="166">
                  <c:v>4466</c:v>
                </c:pt>
                <c:pt idx="167">
                  <c:v>4410</c:v>
                </c:pt>
                <c:pt idx="168">
                  <c:v>4430</c:v>
                </c:pt>
                <c:pt idx="169">
                  <c:v>4439</c:v>
                </c:pt>
                <c:pt idx="170">
                  <c:v>4503</c:v>
                </c:pt>
                <c:pt idx="171">
                  <c:v>4526</c:v>
                </c:pt>
                <c:pt idx="172">
                  <c:v>4531</c:v>
                </c:pt>
                <c:pt idx="173">
                  <c:v>4531</c:v>
                </c:pt>
                <c:pt idx="174">
                  <c:v>4525</c:v>
                </c:pt>
                <c:pt idx="175">
                  <c:v>4489</c:v>
                </c:pt>
                <c:pt idx="176">
                  <c:v>4446</c:v>
                </c:pt>
                <c:pt idx="177">
                  <c:v>4461</c:v>
                </c:pt>
                <c:pt idx="178">
                  <c:v>4475</c:v>
                </c:pt>
                <c:pt idx="179">
                  <c:v>4529</c:v>
                </c:pt>
                <c:pt idx="180">
                  <c:v>4507</c:v>
                </c:pt>
                <c:pt idx="181">
                  <c:v>4526</c:v>
                </c:pt>
                <c:pt idx="182">
                  <c:v>4551</c:v>
                </c:pt>
                <c:pt idx="183">
                  <c:v>4499</c:v>
                </c:pt>
                <c:pt idx="184">
                  <c:v>4488</c:v>
                </c:pt>
                <c:pt idx="185">
                  <c:v>4503</c:v>
                </c:pt>
                <c:pt idx="186">
                  <c:v>4503</c:v>
                </c:pt>
                <c:pt idx="187">
                  <c:v>4377</c:v>
                </c:pt>
                <c:pt idx="188">
                  <c:v>4371</c:v>
                </c:pt>
                <c:pt idx="189">
                  <c:v>4355</c:v>
                </c:pt>
                <c:pt idx="190">
                  <c:v>4334</c:v>
                </c:pt>
                <c:pt idx="191">
                  <c:v>4307</c:v>
                </c:pt>
                <c:pt idx="192">
                  <c:v>4368</c:v>
                </c:pt>
                <c:pt idx="193">
                  <c:v>4326</c:v>
                </c:pt>
                <c:pt idx="194">
                  <c:v>4315</c:v>
                </c:pt>
                <c:pt idx="195">
                  <c:v>4283</c:v>
                </c:pt>
                <c:pt idx="196">
                  <c:v>4287</c:v>
                </c:pt>
                <c:pt idx="197">
                  <c:v>4270</c:v>
                </c:pt>
                <c:pt idx="198">
                  <c:v>4315</c:v>
                </c:pt>
                <c:pt idx="199">
                  <c:v>4366</c:v>
                </c:pt>
                <c:pt idx="200">
                  <c:v>4385</c:v>
                </c:pt>
                <c:pt idx="201">
                  <c:v>4404</c:v>
                </c:pt>
                <c:pt idx="202">
                  <c:v>4382</c:v>
                </c:pt>
                <c:pt idx="203">
                  <c:v>4371</c:v>
                </c:pt>
                <c:pt idx="204">
                  <c:v>4375</c:v>
                </c:pt>
                <c:pt idx="205">
                  <c:v>4380</c:v>
                </c:pt>
                <c:pt idx="206">
                  <c:v>4358</c:v>
                </c:pt>
                <c:pt idx="207">
                  <c:v>4311</c:v>
                </c:pt>
                <c:pt idx="208">
                  <c:v>4255</c:v>
                </c:pt>
                <c:pt idx="209">
                  <c:v>4260</c:v>
                </c:pt>
                <c:pt idx="210">
                  <c:v>4249</c:v>
                </c:pt>
                <c:pt idx="211">
                  <c:v>4211</c:v>
                </c:pt>
                <c:pt idx="212">
                  <c:v>4180</c:v>
                </c:pt>
                <c:pt idx="213">
                  <c:v>4170</c:v>
                </c:pt>
                <c:pt idx="214">
                  <c:v>4179</c:v>
                </c:pt>
                <c:pt idx="215">
                  <c:v>4214</c:v>
                </c:pt>
                <c:pt idx="216">
                  <c:v>4273</c:v>
                </c:pt>
                <c:pt idx="217">
                  <c:v>4333</c:v>
                </c:pt>
                <c:pt idx="218">
                  <c:v>4372</c:v>
                </c:pt>
                <c:pt idx="219">
                  <c:v>4382</c:v>
                </c:pt>
                <c:pt idx="220">
                  <c:v>4396</c:v>
                </c:pt>
                <c:pt idx="221">
                  <c:v>4404</c:v>
                </c:pt>
                <c:pt idx="222">
                  <c:v>4404</c:v>
                </c:pt>
                <c:pt idx="223">
                  <c:v>4413</c:v>
                </c:pt>
                <c:pt idx="224">
                  <c:v>4458</c:v>
                </c:pt>
                <c:pt idx="225">
                  <c:v>4512</c:v>
                </c:pt>
                <c:pt idx="226">
                  <c:v>4515</c:v>
                </c:pt>
                <c:pt idx="227">
                  <c:v>4519</c:v>
                </c:pt>
                <c:pt idx="228">
                  <c:v>4524</c:v>
                </c:pt>
                <c:pt idx="229">
                  <c:v>4553</c:v>
                </c:pt>
                <c:pt idx="230">
                  <c:v>4553</c:v>
                </c:pt>
                <c:pt idx="231">
                  <c:v>4553</c:v>
                </c:pt>
                <c:pt idx="232">
                  <c:v>4553</c:v>
                </c:pt>
                <c:pt idx="233">
                  <c:v>4564</c:v>
                </c:pt>
                <c:pt idx="234">
                  <c:v>4559</c:v>
                </c:pt>
                <c:pt idx="235">
                  <c:v>4583</c:v>
                </c:pt>
                <c:pt idx="236">
                  <c:v>4561</c:v>
                </c:pt>
                <c:pt idx="237">
                  <c:v>4571</c:v>
                </c:pt>
                <c:pt idx="238">
                  <c:v>4580</c:v>
                </c:pt>
                <c:pt idx="239">
                  <c:v>4580</c:v>
                </c:pt>
                <c:pt idx="240">
                  <c:v>4594</c:v>
                </c:pt>
                <c:pt idx="241">
                  <c:v>4577</c:v>
                </c:pt>
                <c:pt idx="242">
                  <c:v>4576</c:v>
                </c:pt>
                <c:pt idx="243">
                  <c:v>4595</c:v>
                </c:pt>
                <c:pt idx="244">
                  <c:v>4614</c:v>
                </c:pt>
                <c:pt idx="245">
                  <c:v>4695</c:v>
                </c:pt>
                <c:pt idx="246">
                  <c:v>4768</c:v>
                </c:pt>
                <c:pt idx="247">
                  <c:v>4773</c:v>
                </c:pt>
                <c:pt idx="248">
                  <c:v>4782</c:v>
                </c:pt>
                <c:pt idx="249">
                  <c:v>4797</c:v>
                </c:pt>
                <c:pt idx="250">
                  <c:v>4805</c:v>
                </c:pt>
                <c:pt idx="251">
                  <c:v>4793</c:v>
                </c:pt>
                <c:pt idx="252">
                  <c:v>4797</c:v>
                </c:pt>
                <c:pt idx="253">
                  <c:v>4807</c:v>
                </c:pt>
                <c:pt idx="254">
                  <c:v>4822</c:v>
                </c:pt>
                <c:pt idx="255">
                  <c:v>4833</c:v>
                </c:pt>
                <c:pt idx="256">
                  <c:v>4833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8-41EB-ADF3-F86830FD1CBD}"/>
            </c:ext>
          </c:extLst>
        </c:ser>
        <c:ser>
          <c:idx val="1"/>
          <c:order val="1"/>
          <c:tx>
            <c:v>MHP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xVal>
          <c:yVal>
            <c:numRef>
              <c:f>ES!$O$2:$O$258</c:f>
              <c:numCache>
                <c:formatCode>General</c:formatCode>
                <c:ptCount val="257"/>
                <c:pt idx="0">
                  <c:v>3811</c:v>
                </c:pt>
                <c:pt idx="1">
                  <c:v>3786</c:v>
                </c:pt>
                <c:pt idx="2">
                  <c:v>3784</c:v>
                </c:pt>
                <c:pt idx="3">
                  <c:v>3784</c:v>
                </c:pt>
                <c:pt idx="4">
                  <c:v>3834</c:v>
                </c:pt>
                <c:pt idx="5">
                  <c:v>3859</c:v>
                </c:pt>
                <c:pt idx="6">
                  <c:v>3884</c:v>
                </c:pt>
                <c:pt idx="7">
                  <c:v>3882</c:v>
                </c:pt>
                <c:pt idx="8">
                  <c:v>3856</c:v>
                </c:pt>
                <c:pt idx="9">
                  <c:v>3856</c:v>
                </c:pt>
                <c:pt idx="10">
                  <c:v>3983</c:v>
                </c:pt>
                <c:pt idx="11">
                  <c:v>3981</c:v>
                </c:pt>
                <c:pt idx="12">
                  <c:v>3919</c:v>
                </c:pt>
                <c:pt idx="13">
                  <c:v>3928</c:v>
                </c:pt>
                <c:pt idx="14">
                  <c:v>3787</c:v>
                </c:pt>
                <c:pt idx="15">
                  <c:v>3802</c:v>
                </c:pt>
                <c:pt idx="16">
                  <c:v>3786</c:v>
                </c:pt>
                <c:pt idx="17">
                  <c:v>3876</c:v>
                </c:pt>
                <c:pt idx="18">
                  <c:v>3850</c:v>
                </c:pt>
                <c:pt idx="19">
                  <c:v>3925</c:v>
                </c:pt>
                <c:pt idx="20">
                  <c:v>3899</c:v>
                </c:pt>
                <c:pt idx="21">
                  <c:v>3924</c:v>
                </c:pt>
                <c:pt idx="22">
                  <c:v>3948</c:v>
                </c:pt>
                <c:pt idx="23">
                  <c:v>3963</c:v>
                </c:pt>
                <c:pt idx="24">
                  <c:v>3962</c:v>
                </c:pt>
                <c:pt idx="25">
                  <c:v>4097</c:v>
                </c:pt>
                <c:pt idx="26">
                  <c:v>4122</c:v>
                </c:pt>
                <c:pt idx="27">
                  <c:v>4146</c:v>
                </c:pt>
                <c:pt idx="28">
                  <c:v>4069</c:v>
                </c:pt>
                <c:pt idx="29">
                  <c:v>4099</c:v>
                </c:pt>
                <c:pt idx="30">
                  <c:v>4119</c:v>
                </c:pt>
                <c:pt idx="31">
                  <c:v>4123</c:v>
                </c:pt>
                <c:pt idx="32">
                  <c:v>4120</c:v>
                </c:pt>
                <c:pt idx="33">
                  <c:v>4065</c:v>
                </c:pt>
                <c:pt idx="34">
                  <c:v>4065</c:v>
                </c:pt>
                <c:pt idx="35">
                  <c:v>4059</c:v>
                </c:pt>
                <c:pt idx="36">
                  <c:v>4013</c:v>
                </c:pt>
                <c:pt idx="37">
                  <c:v>4033</c:v>
                </c:pt>
                <c:pt idx="38">
                  <c:v>3986</c:v>
                </c:pt>
                <c:pt idx="39">
                  <c:v>4006</c:v>
                </c:pt>
                <c:pt idx="40">
                  <c:v>3985</c:v>
                </c:pt>
                <c:pt idx="41">
                  <c:v>3984</c:v>
                </c:pt>
                <c:pt idx="42">
                  <c:v>3958</c:v>
                </c:pt>
                <c:pt idx="43">
                  <c:v>4003</c:v>
                </c:pt>
                <c:pt idx="44">
                  <c:v>4027</c:v>
                </c:pt>
                <c:pt idx="45">
                  <c:v>4027</c:v>
                </c:pt>
                <c:pt idx="46">
                  <c:v>3986</c:v>
                </c:pt>
                <c:pt idx="47">
                  <c:v>3984</c:v>
                </c:pt>
                <c:pt idx="48">
                  <c:v>3928</c:v>
                </c:pt>
                <c:pt idx="49">
                  <c:v>3833</c:v>
                </c:pt>
                <c:pt idx="50">
                  <c:v>3918</c:v>
                </c:pt>
                <c:pt idx="51">
                  <c:v>3907</c:v>
                </c:pt>
                <c:pt idx="52">
                  <c:v>3907</c:v>
                </c:pt>
                <c:pt idx="53">
                  <c:v>3989</c:v>
                </c:pt>
                <c:pt idx="54">
                  <c:v>3971</c:v>
                </c:pt>
                <c:pt idx="55">
                  <c:v>3997</c:v>
                </c:pt>
                <c:pt idx="56">
                  <c:v>3871</c:v>
                </c:pt>
                <c:pt idx="57">
                  <c:v>3869</c:v>
                </c:pt>
                <c:pt idx="58">
                  <c:v>3868</c:v>
                </c:pt>
                <c:pt idx="59">
                  <c:v>3893</c:v>
                </c:pt>
                <c:pt idx="60">
                  <c:v>3868</c:v>
                </c:pt>
                <c:pt idx="61">
                  <c:v>3868</c:v>
                </c:pt>
                <c:pt idx="62">
                  <c:v>3866</c:v>
                </c:pt>
                <c:pt idx="63">
                  <c:v>3916</c:v>
                </c:pt>
                <c:pt idx="64">
                  <c:v>3941</c:v>
                </c:pt>
                <c:pt idx="65">
                  <c:v>3941</c:v>
                </c:pt>
                <c:pt idx="66">
                  <c:v>3939</c:v>
                </c:pt>
                <c:pt idx="67">
                  <c:v>3938</c:v>
                </c:pt>
                <c:pt idx="68">
                  <c:v>3988</c:v>
                </c:pt>
                <c:pt idx="69">
                  <c:v>3988</c:v>
                </c:pt>
                <c:pt idx="70">
                  <c:v>4013</c:v>
                </c:pt>
                <c:pt idx="71">
                  <c:v>4011</c:v>
                </c:pt>
                <c:pt idx="72">
                  <c:v>4021</c:v>
                </c:pt>
                <c:pt idx="73">
                  <c:v>4071</c:v>
                </c:pt>
                <c:pt idx="74">
                  <c:v>4111</c:v>
                </c:pt>
                <c:pt idx="75">
                  <c:v>4156</c:v>
                </c:pt>
                <c:pt idx="76">
                  <c:v>4138</c:v>
                </c:pt>
                <c:pt idx="77">
                  <c:v>4138</c:v>
                </c:pt>
                <c:pt idx="78">
                  <c:v>3957</c:v>
                </c:pt>
                <c:pt idx="79">
                  <c:v>3981</c:v>
                </c:pt>
                <c:pt idx="80">
                  <c:v>3980</c:v>
                </c:pt>
                <c:pt idx="81">
                  <c:v>3978</c:v>
                </c:pt>
                <c:pt idx="82">
                  <c:v>3938</c:v>
                </c:pt>
                <c:pt idx="83">
                  <c:v>3998</c:v>
                </c:pt>
                <c:pt idx="84">
                  <c:v>3998</c:v>
                </c:pt>
                <c:pt idx="85">
                  <c:v>3992</c:v>
                </c:pt>
                <c:pt idx="86">
                  <c:v>3950</c:v>
                </c:pt>
                <c:pt idx="87">
                  <c:v>3947</c:v>
                </c:pt>
                <c:pt idx="88">
                  <c:v>4014</c:v>
                </c:pt>
                <c:pt idx="89">
                  <c:v>3998</c:v>
                </c:pt>
                <c:pt idx="90">
                  <c:v>4012</c:v>
                </c:pt>
                <c:pt idx="91">
                  <c:v>4021</c:v>
                </c:pt>
                <c:pt idx="92">
                  <c:v>4031</c:v>
                </c:pt>
                <c:pt idx="93">
                  <c:v>4045</c:v>
                </c:pt>
                <c:pt idx="94">
                  <c:v>4070</c:v>
                </c:pt>
                <c:pt idx="95">
                  <c:v>4079</c:v>
                </c:pt>
                <c:pt idx="96">
                  <c:v>4143</c:v>
                </c:pt>
                <c:pt idx="97">
                  <c:v>4208</c:v>
                </c:pt>
                <c:pt idx="98">
                  <c:v>4017</c:v>
                </c:pt>
                <c:pt idx="99">
                  <c:v>4016</c:v>
                </c:pt>
                <c:pt idx="100">
                  <c:v>3990</c:v>
                </c:pt>
                <c:pt idx="101">
                  <c:v>3987</c:v>
                </c:pt>
                <c:pt idx="102">
                  <c:v>3987</c:v>
                </c:pt>
                <c:pt idx="103">
                  <c:v>3987</c:v>
                </c:pt>
                <c:pt idx="104">
                  <c:v>4047</c:v>
                </c:pt>
                <c:pt idx="105">
                  <c:v>4036</c:v>
                </c:pt>
                <c:pt idx="106">
                  <c:v>4034</c:v>
                </c:pt>
                <c:pt idx="107">
                  <c:v>4084</c:v>
                </c:pt>
                <c:pt idx="108">
                  <c:v>4108</c:v>
                </c:pt>
                <c:pt idx="109">
                  <c:v>4108</c:v>
                </c:pt>
                <c:pt idx="110">
                  <c:v>4133</c:v>
                </c:pt>
                <c:pt idx="111">
                  <c:v>4131</c:v>
                </c:pt>
                <c:pt idx="112">
                  <c:v>4155</c:v>
                </c:pt>
                <c:pt idx="113">
                  <c:v>4230</c:v>
                </c:pt>
                <c:pt idx="114">
                  <c:v>4323</c:v>
                </c:pt>
                <c:pt idx="115">
                  <c:v>4352</c:v>
                </c:pt>
                <c:pt idx="116">
                  <c:v>4369</c:v>
                </c:pt>
                <c:pt idx="117">
                  <c:v>4486</c:v>
                </c:pt>
                <c:pt idx="118">
                  <c:v>4486</c:v>
                </c:pt>
                <c:pt idx="119">
                  <c:v>4131</c:v>
                </c:pt>
                <c:pt idx="120">
                  <c:v>4131</c:v>
                </c:pt>
                <c:pt idx="121">
                  <c:v>4256</c:v>
                </c:pt>
                <c:pt idx="122">
                  <c:v>4280</c:v>
                </c:pt>
                <c:pt idx="123">
                  <c:v>4280</c:v>
                </c:pt>
                <c:pt idx="124">
                  <c:v>4279</c:v>
                </c:pt>
                <c:pt idx="125">
                  <c:v>4279</c:v>
                </c:pt>
                <c:pt idx="126">
                  <c:v>4282</c:v>
                </c:pt>
                <c:pt idx="127">
                  <c:v>4327</c:v>
                </c:pt>
                <c:pt idx="128">
                  <c:v>4351</c:v>
                </c:pt>
                <c:pt idx="129">
                  <c:v>4351</c:v>
                </c:pt>
                <c:pt idx="130">
                  <c:v>4350</c:v>
                </c:pt>
                <c:pt idx="131">
                  <c:v>4348</c:v>
                </c:pt>
                <c:pt idx="132">
                  <c:v>4347</c:v>
                </c:pt>
                <c:pt idx="133">
                  <c:v>4372</c:v>
                </c:pt>
                <c:pt idx="134">
                  <c:v>4397</c:v>
                </c:pt>
                <c:pt idx="135">
                  <c:v>4422</c:v>
                </c:pt>
                <c:pt idx="136">
                  <c:v>4426</c:v>
                </c:pt>
                <c:pt idx="137">
                  <c:v>4480</c:v>
                </c:pt>
                <c:pt idx="138">
                  <c:v>4480</c:v>
                </c:pt>
                <c:pt idx="139">
                  <c:v>4514</c:v>
                </c:pt>
                <c:pt idx="140">
                  <c:v>4569</c:v>
                </c:pt>
                <c:pt idx="141">
                  <c:v>4577</c:v>
                </c:pt>
                <c:pt idx="142">
                  <c:v>4577</c:v>
                </c:pt>
                <c:pt idx="143">
                  <c:v>4541</c:v>
                </c:pt>
                <c:pt idx="144">
                  <c:v>4540</c:v>
                </c:pt>
                <c:pt idx="145">
                  <c:v>4408</c:v>
                </c:pt>
                <c:pt idx="146">
                  <c:v>4457</c:v>
                </c:pt>
                <c:pt idx="147">
                  <c:v>4436</c:v>
                </c:pt>
                <c:pt idx="148">
                  <c:v>4461</c:v>
                </c:pt>
                <c:pt idx="149">
                  <c:v>4460</c:v>
                </c:pt>
                <c:pt idx="150">
                  <c:v>4434</c:v>
                </c:pt>
                <c:pt idx="151">
                  <c:v>4407</c:v>
                </c:pt>
                <c:pt idx="152">
                  <c:v>4405</c:v>
                </c:pt>
                <c:pt idx="153">
                  <c:v>4430</c:v>
                </c:pt>
                <c:pt idx="154">
                  <c:v>4429</c:v>
                </c:pt>
                <c:pt idx="155">
                  <c:v>4428</c:v>
                </c:pt>
                <c:pt idx="156">
                  <c:v>4421</c:v>
                </c:pt>
                <c:pt idx="157">
                  <c:v>4400</c:v>
                </c:pt>
                <c:pt idx="158">
                  <c:v>4445</c:v>
                </c:pt>
                <c:pt idx="159">
                  <c:v>4444</c:v>
                </c:pt>
                <c:pt idx="160">
                  <c:v>4423</c:v>
                </c:pt>
                <c:pt idx="161">
                  <c:v>4421</c:v>
                </c:pt>
                <c:pt idx="162">
                  <c:v>4349</c:v>
                </c:pt>
                <c:pt idx="163">
                  <c:v>4243</c:v>
                </c:pt>
                <c:pt idx="164">
                  <c:v>4273</c:v>
                </c:pt>
                <c:pt idx="165">
                  <c:v>4267</c:v>
                </c:pt>
                <c:pt idx="166">
                  <c:v>4291</c:v>
                </c:pt>
                <c:pt idx="167">
                  <c:v>4224</c:v>
                </c:pt>
                <c:pt idx="168">
                  <c:v>4289</c:v>
                </c:pt>
                <c:pt idx="169">
                  <c:v>4263</c:v>
                </c:pt>
                <c:pt idx="170">
                  <c:v>4298</c:v>
                </c:pt>
                <c:pt idx="171">
                  <c:v>4360</c:v>
                </c:pt>
                <c:pt idx="172">
                  <c:v>4385</c:v>
                </c:pt>
                <c:pt idx="173">
                  <c:v>4385</c:v>
                </c:pt>
                <c:pt idx="174">
                  <c:v>4394</c:v>
                </c:pt>
                <c:pt idx="175">
                  <c:v>4388</c:v>
                </c:pt>
                <c:pt idx="176">
                  <c:v>4331</c:v>
                </c:pt>
                <c:pt idx="177">
                  <c:v>4356</c:v>
                </c:pt>
                <c:pt idx="178">
                  <c:v>4420</c:v>
                </c:pt>
                <c:pt idx="179">
                  <c:v>4463</c:v>
                </c:pt>
                <c:pt idx="180">
                  <c:v>4467</c:v>
                </c:pt>
                <c:pt idx="181">
                  <c:v>4521</c:v>
                </c:pt>
                <c:pt idx="182">
                  <c:v>4540</c:v>
                </c:pt>
                <c:pt idx="183">
                  <c:v>4209</c:v>
                </c:pt>
                <c:pt idx="184">
                  <c:v>4209</c:v>
                </c:pt>
                <c:pt idx="185">
                  <c:v>4209</c:v>
                </c:pt>
                <c:pt idx="186">
                  <c:v>4209</c:v>
                </c:pt>
                <c:pt idx="187">
                  <c:v>4129</c:v>
                </c:pt>
                <c:pt idx="188">
                  <c:v>4154</c:v>
                </c:pt>
                <c:pt idx="189">
                  <c:v>4127</c:v>
                </c:pt>
                <c:pt idx="190">
                  <c:v>4127</c:v>
                </c:pt>
                <c:pt idx="191">
                  <c:v>4125</c:v>
                </c:pt>
                <c:pt idx="192">
                  <c:v>4175</c:v>
                </c:pt>
                <c:pt idx="193">
                  <c:v>4149</c:v>
                </c:pt>
                <c:pt idx="194">
                  <c:v>4148</c:v>
                </c:pt>
                <c:pt idx="195">
                  <c:v>4147</c:v>
                </c:pt>
                <c:pt idx="196">
                  <c:v>4160</c:v>
                </c:pt>
                <c:pt idx="197">
                  <c:v>4118</c:v>
                </c:pt>
                <c:pt idx="198">
                  <c:v>4219</c:v>
                </c:pt>
                <c:pt idx="199">
                  <c:v>4244</c:v>
                </c:pt>
                <c:pt idx="200">
                  <c:v>4269</c:v>
                </c:pt>
                <c:pt idx="201">
                  <c:v>4272</c:v>
                </c:pt>
                <c:pt idx="202">
                  <c:v>4301</c:v>
                </c:pt>
                <c:pt idx="203">
                  <c:v>4336</c:v>
                </c:pt>
                <c:pt idx="204">
                  <c:v>4330</c:v>
                </c:pt>
                <c:pt idx="205">
                  <c:v>4350</c:v>
                </c:pt>
                <c:pt idx="206">
                  <c:v>4333</c:v>
                </c:pt>
                <c:pt idx="207">
                  <c:v>4296</c:v>
                </c:pt>
                <c:pt idx="208">
                  <c:v>4058</c:v>
                </c:pt>
                <c:pt idx="209">
                  <c:v>4083</c:v>
                </c:pt>
                <c:pt idx="210">
                  <c:v>4083</c:v>
                </c:pt>
                <c:pt idx="211">
                  <c:v>4030</c:v>
                </c:pt>
                <c:pt idx="212">
                  <c:v>4029</c:v>
                </c:pt>
                <c:pt idx="213">
                  <c:v>4054</c:v>
                </c:pt>
                <c:pt idx="214">
                  <c:v>4028</c:v>
                </c:pt>
                <c:pt idx="215">
                  <c:v>4078</c:v>
                </c:pt>
                <c:pt idx="216">
                  <c:v>4127</c:v>
                </c:pt>
                <c:pt idx="217">
                  <c:v>4152</c:v>
                </c:pt>
                <c:pt idx="218">
                  <c:v>4201</c:v>
                </c:pt>
                <c:pt idx="219">
                  <c:v>4211</c:v>
                </c:pt>
                <c:pt idx="220">
                  <c:v>4251</c:v>
                </c:pt>
                <c:pt idx="221">
                  <c:v>4253</c:v>
                </c:pt>
                <c:pt idx="222">
                  <c:v>4253</c:v>
                </c:pt>
                <c:pt idx="223">
                  <c:v>4322</c:v>
                </c:pt>
                <c:pt idx="224">
                  <c:v>4392</c:v>
                </c:pt>
                <c:pt idx="225">
                  <c:v>4452</c:v>
                </c:pt>
                <c:pt idx="226">
                  <c:v>4475</c:v>
                </c:pt>
                <c:pt idx="227">
                  <c:v>4514</c:v>
                </c:pt>
                <c:pt idx="228">
                  <c:v>4268</c:v>
                </c:pt>
                <c:pt idx="229">
                  <c:v>4266</c:v>
                </c:pt>
                <c:pt idx="230">
                  <c:v>4266</c:v>
                </c:pt>
                <c:pt idx="231">
                  <c:v>4266</c:v>
                </c:pt>
                <c:pt idx="232">
                  <c:v>4266</c:v>
                </c:pt>
                <c:pt idx="233">
                  <c:v>4364</c:v>
                </c:pt>
                <c:pt idx="234">
                  <c:v>4363</c:v>
                </c:pt>
                <c:pt idx="235">
                  <c:v>4428</c:v>
                </c:pt>
                <c:pt idx="236">
                  <c:v>4410</c:v>
                </c:pt>
                <c:pt idx="237">
                  <c:v>4425</c:v>
                </c:pt>
                <c:pt idx="238">
                  <c:v>4459</c:v>
                </c:pt>
                <c:pt idx="239">
                  <c:v>4459</c:v>
                </c:pt>
                <c:pt idx="240">
                  <c:v>4483</c:v>
                </c:pt>
                <c:pt idx="241">
                  <c:v>4482</c:v>
                </c:pt>
                <c:pt idx="242">
                  <c:v>4481</c:v>
                </c:pt>
                <c:pt idx="243">
                  <c:v>4555</c:v>
                </c:pt>
                <c:pt idx="244">
                  <c:v>4584</c:v>
                </c:pt>
                <c:pt idx="245">
                  <c:v>4680</c:v>
                </c:pt>
                <c:pt idx="246">
                  <c:v>4773</c:v>
                </c:pt>
                <c:pt idx="247">
                  <c:v>4763</c:v>
                </c:pt>
                <c:pt idx="248">
                  <c:v>4584</c:v>
                </c:pt>
                <c:pt idx="249">
                  <c:v>4588</c:v>
                </c:pt>
                <c:pt idx="250">
                  <c:v>4618</c:v>
                </c:pt>
                <c:pt idx="251">
                  <c:v>4564</c:v>
                </c:pt>
                <c:pt idx="252">
                  <c:v>4589</c:v>
                </c:pt>
                <c:pt idx="253">
                  <c:v>4589</c:v>
                </c:pt>
                <c:pt idx="254">
                  <c:v>4614</c:v>
                </c:pt>
                <c:pt idx="255">
                  <c:v>4640</c:v>
                </c:pt>
                <c:pt idx="256">
                  <c:v>4640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58-41EB-ADF3-F86830FD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63439"/>
        <c:axId val="502763919"/>
      </c:scatterChart>
      <c:valAx>
        <c:axId val="502763439"/>
        <c:scaling>
          <c:orientation val="minMax"/>
          <c:max val="45291"/>
          <c:min val="45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919"/>
        <c:crosses val="autoZero"/>
        <c:crossBetween val="midCat"/>
      </c:valAx>
      <c:valAx>
        <c:axId val="502763919"/>
        <c:scaling>
          <c:orientation val="minMax"/>
          <c:max val="5000"/>
          <c:min val="4000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439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2023 ES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8083517260672E-2"/>
          <c:y val="7.9125413081781171E-2"/>
          <c:w val="0.89960907767385589"/>
          <c:h val="0.82177544241934353"/>
        </c:manualLayout>
      </c:layout>
      <c:stockChart>
        <c:ser>
          <c:idx val="0"/>
          <c:order val="0"/>
          <c:tx>
            <c:strRef>
              <c:f>ES!$C$1</c:f>
              <c:strCache>
                <c:ptCount val="1"/>
                <c:pt idx="0">
                  <c:v>Open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ES!$C$2:$C$258</c:f>
              <c:numCache>
                <c:formatCode>General</c:formatCode>
                <c:ptCount val="257"/>
                <c:pt idx="0">
                  <c:v>3881</c:v>
                </c:pt>
                <c:pt idx="1">
                  <c:v>3869</c:v>
                </c:pt>
                <c:pt idx="2">
                  <c:v>3852.75</c:v>
                </c:pt>
                <c:pt idx="3">
                  <c:v>3861.25</c:v>
                </c:pt>
                <c:pt idx="4">
                  <c:v>3939.5</c:v>
                </c:pt>
                <c:pt idx="5">
                  <c:v>3907.5</c:v>
                </c:pt>
                <c:pt idx="6">
                  <c:v>3957.5</c:v>
                </c:pt>
                <c:pt idx="7">
                  <c:v>3999.75</c:v>
                </c:pt>
                <c:pt idx="8">
                  <c:v>3968.25</c:v>
                </c:pt>
                <c:pt idx="9">
                  <c:v>4014.75</c:v>
                </c:pt>
                <c:pt idx="10">
                  <c:v>4018.25</c:v>
                </c:pt>
                <c:pt idx="11">
                  <c:v>4022</c:v>
                </c:pt>
                <c:pt idx="12">
                  <c:v>3923</c:v>
                </c:pt>
                <c:pt idx="13">
                  <c:v>3929.75</c:v>
                </c:pt>
                <c:pt idx="14">
                  <c:v>3996.5</c:v>
                </c:pt>
                <c:pt idx="15">
                  <c:v>4018</c:v>
                </c:pt>
                <c:pt idx="16">
                  <c:v>3987.5</c:v>
                </c:pt>
                <c:pt idx="17">
                  <c:v>4059</c:v>
                </c:pt>
                <c:pt idx="18">
                  <c:v>4063.75</c:v>
                </c:pt>
                <c:pt idx="19">
                  <c:v>4054.5</c:v>
                </c:pt>
                <c:pt idx="20">
                  <c:v>4036.75</c:v>
                </c:pt>
                <c:pt idx="21">
                  <c:v>4077.75</c:v>
                </c:pt>
                <c:pt idx="22">
                  <c:v>4173.75</c:v>
                </c:pt>
                <c:pt idx="23">
                  <c:v>4140.5</c:v>
                </c:pt>
                <c:pt idx="24">
                  <c:v>4121.25</c:v>
                </c:pt>
                <c:pt idx="25">
                  <c:v>4111</c:v>
                </c:pt>
                <c:pt idx="26">
                  <c:v>4153.75</c:v>
                </c:pt>
                <c:pt idx="27">
                  <c:v>4165.5</c:v>
                </c:pt>
                <c:pt idx="28">
                  <c:v>4078.5</c:v>
                </c:pt>
                <c:pt idx="29">
                  <c:v>4107</c:v>
                </c:pt>
                <c:pt idx="30">
                  <c:v>4131.5</c:v>
                </c:pt>
                <c:pt idx="31">
                  <c:v>4122</c:v>
                </c:pt>
                <c:pt idx="32">
                  <c:v>4103.75</c:v>
                </c:pt>
                <c:pt idx="33">
                  <c:v>4076.25</c:v>
                </c:pt>
                <c:pt idx="34">
                  <c:v>4081.25</c:v>
                </c:pt>
                <c:pt idx="35">
                  <c:v>4045.25</c:v>
                </c:pt>
                <c:pt idx="36">
                  <c:v>4009</c:v>
                </c:pt>
                <c:pt idx="37">
                  <c:v>4028.5</c:v>
                </c:pt>
                <c:pt idx="38">
                  <c:v>3965.25</c:v>
                </c:pt>
                <c:pt idx="39">
                  <c:v>4010.25</c:v>
                </c:pt>
                <c:pt idx="40">
                  <c:v>3982.75</c:v>
                </c:pt>
                <c:pt idx="41">
                  <c:v>3963.75</c:v>
                </c:pt>
                <c:pt idx="42">
                  <c:v>3935</c:v>
                </c:pt>
                <c:pt idx="43">
                  <c:v>4005</c:v>
                </c:pt>
                <c:pt idx="44">
                  <c:v>4057.75</c:v>
                </c:pt>
                <c:pt idx="45">
                  <c:v>4051.25</c:v>
                </c:pt>
                <c:pt idx="46">
                  <c:v>3990.25</c:v>
                </c:pt>
                <c:pt idx="47">
                  <c:v>4002.5</c:v>
                </c:pt>
                <c:pt idx="48">
                  <c:v>3913.5</c:v>
                </c:pt>
                <c:pt idx="49">
                  <c:v>3852.25</c:v>
                </c:pt>
                <c:pt idx="50">
                  <c:v>3943.25</c:v>
                </c:pt>
                <c:pt idx="51">
                  <c:v>3890.75</c:v>
                </c:pt>
                <c:pt idx="52">
                  <c:v>3901</c:v>
                </c:pt>
                <c:pt idx="53">
                  <c:v>3981.5</c:v>
                </c:pt>
                <c:pt idx="54">
                  <c:v>3954.5</c:v>
                </c:pt>
                <c:pt idx="55">
                  <c:v>4020</c:v>
                </c:pt>
                <c:pt idx="56">
                  <c:v>4035.75</c:v>
                </c:pt>
                <c:pt idx="57">
                  <c:v>3996.5</c:v>
                </c:pt>
                <c:pt idx="58">
                  <c:v>3962.5</c:v>
                </c:pt>
                <c:pt idx="59">
                  <c:v>4026</c:v>
                </c:pt>
                <c:pt idx="60">
                  <c:v>4002.25</c:v>
                </c:pt>
                <c:pt idx="61">
                  <c:v>4044.5</c:v>
                </c:pt>
                <c:pt idx="62">
                  <c:v>4085</c:v>
                </c:pt>
                <c:pt idx="63">
                  <c:v>4090.25</c:v>
                </c:pt>
                <c:pt idx="64">
                  <c:v>4132.5</c:v>
                </c:pt>
                <c:pt idx="65">
                  <c:v>4160.25</c:v>
                </c:pt>
                <c:pt idx="66">
                  <c:v>4120</c:v>
                </c:pt>
                <c:pt idx="67">
                  <c:v>4107.75</c:v>
                </c:pt>
                <c:pt idx="68">
                  <c:v>4105.75</c:v>
                </c:pt>
                <c:pt idx="69">
                  <c:v>4142.25</c:v>
                </c:pt>
                <c:pt idx="70">
                  <c:v>4158.25</c:v>
                </c:pt>
                <c:pt idx="71">
                  <c:v>4130.25</c:v>
                </c:pt>
                <c:pt idx="72">
                  <c:v>4166.25</c:v>
                </c:pt>
                <c:pt idx="73">
                  <c:v>4161</c:v>
                </c:pt>
                <c:pt idx="74">
                  <c:v>4193.5</c:v>
                </c:pt>
                <c:pt idx="75">
                  <c:v>4158.5</c:v>
                </c:pt>
                <c:pt idx="76">
                  <c:v>4146.25</c:v>
                </c:pt>
                <c:pt idx="77">
                  <c:v>4155.75</c:v>
                </c:pt>
                <c:pt idx="78">
                  <c:v>4153.5</c:v>
                </c:pt>
                <c:pt idx="79">
                  <c:v>4138.5</c:v>
                </c:pt>
                <c:pt idx="80">
                  <c:v>4098.75</c:v>
                </c:pt>
                <c:pt idx="81">
                  <c:v>4099.75</c:v>
                </c:pt>
                <c:pt idx="82">
                  <c:v>4144.5</c:v>
                </c:pt>
                <c:pt idx="83">
                  <c:v>4184.25</c:v>
                </c:pt>
                <c:pt idx="84">
                  <c:v>4177</c:v>
                </c:pt>
                <c:pt idx="85">
                  <c:v>4141.5</c:v>
                </c:pt>
                <c:pt idx="86">
                  <c:v>4095.25</c:v>
                </c:pt>
                <c:pt idx="87">
                  <c:v>4114.5</c:v>
                </c:pt>
                <c:pt idx="88">
                  <c:v>4154.75</c:v>
                </c:pt>
                <c:pt idx="89">
                  <c:v>4135.5</c:v>
                </c:pt>
                <c:pt idx="90">
                  <c:v>4162.75</c:v>
                </c:pt>
                <c:pt idx="91">
                  <c:v>4141.5</c:v>
                </c:pt>
                <c:pt idx="92">
                  <c:v>4155.75</c:v>
                </c:pt>
                <c:pt idx="93">
                  <c:v>4143</c:v>
                </c:pt>
                <c:pt idx="94">
                  <c:v>4139</c:v>
                </c:pt>
                <c:pt idx="95">
                  <c:v>4143.75</c:v>
                </c:pt>
                <c:pt idx="96">
                  <c:v>4167.25</c:v>
                </c:pt>
                <c:pt idx="97">
                  <c:v>4219.75</c:v>
                </c:pt>
                <c:pt idx="98">
                  <c:v>4204.5</c:v>
                </c:pt>
                <c:pt idx="99">
                  <c:v>4187.75</c:v>
                </c:pt>
                <c:pt idx="100">
                  <c:v>4140</c:v>
                </c:pt>
                <c:pt idx="101">
                  <c:v>4160.75</c:v>
                </c:pt>
                <c:pt idx="102">
                  <c:v>4166.25</c:v>
                </c:pt>
                <c:pt idx="103">
                  <c:v>4221.5</c:v>
                </c:pt>
                <c:pt idx="104">
                  <c:v>4233</c:v>
                </c:pt>
                <c:pt idx="105">
                  <c:v>4194.75</c:v>
                </c:pt>
                <c:pt idx="106">
                  <c:v>4191.25</c:v>
                </c:pt>
                <c:pt idx="107">
                  <c:v>4254.75</c:v>
                </c:pt>
                <c:pt idx="108">
                  <c:v>4292</c:v>
                </c:pt>
                <c:pt idx="109">
                  <c:v>4275.5</c:v>
                </c:pt>
                <c:pt idx="110">
                  <c:v>4292.75</c:v>
                </c:pt>
                <c:pt idx="111">
                  <c:v>4272.5</c:v>
                </c:pt>
                <c:pt idx="112">
                  <c:v>4305.25</c:v>
                </c:pt>
                <c:pt idx="113">
                  <c:v>4358.25</c:v>
                </c:pt>
                <c:pt idx="114">
                  <c:v>4402.75</c:v>
                </c:pt>
                <c:pt idx="115">
                  <c:v>4418.5</c:v>
                </c:pt>
                <c:pt idx="116">
                  <c:v>4408.25</c:v>
                </c:pt>
                <c:pt idx="117">
                  <c:v>4492.5</c:v>
                </c:pt>
                <c:pt idx="118">
                  <c:v>4448.25</c:v>
                </c:pt>
                <c:pt idx="119">
                  <c:v>4435</c:v>
                </c:pt>
                <c:pt idx="120">
                  <c:v>4422</c:v>
                </c:pt>
                <c:pt idx="121">
                  <c:v>4398</c:v>
                </c:pt>
                <c:pt idx="122">
                  <c:v>4386</c:v>
                </c:pt>
                <c:pt idx="123">
                  <c:v>4383</c:v>
                </c:pt>
                <c:pt idx="124">
                  <c:v>4379.5</c:v>
                </c:pt>
                <c:pt idx="125">
                  <c:v>4406.25</c:v>
                </c:pt>
                <c:pt idx="126">
                  <c:v>4414</c:v>
                </c:pt>
                <c:pt idx="127">
                  <c:v>4468.25</c:v>
                </c:pt>
                <c:pt idx="128">
                  <c:v>4482.75</c:v>
                </c:pt>
                <c:pt idx="129">
                  <c:v>4491.25</c:v>
                </c:pt>
                <c:pt idx="130">
                  <c:v>4471.25</c:v>
                </c:pt>
                <c:pt idx="131">
                  <c:v>4443.75</c:v>
                </c:pt>
                <c:pt idx="132">
                  <c:v>4434.75</c:v>
                </c:pt>
                <c:pt idx="133">
                  <c:v>4430</c:v>
                </c:pt>
                <c:pt idx="134">
                  <c:v>4453</c:v>
                </c:pt>
                <c:pt idx="135">
                  <c:v>4512.5</c:v>
                </c:pt>
                <c:pt idx="136">
                  <c:v>4526</c:v>
                </c:pt>
                <c:pt idx="137">
                  <c:v>4551.5</c:v>
                </c:pt>
                <c:pt idx="138">
                  <c:v>4536.75</c:v>
                </c:pt>
                <c:pt idx="139">
                  <c:v>4550</c:v>
                </c:pt>
                <c:pt idx="140">
                  <c:v>4595.25</c:v>
                </c:pt>
                <c:pt idx="141">
                  <c:v>4584.25</c:v>
                </c:pt>
                <c:pt idx="142">
                  <c:v>4581.75</c:v>
                </c:pt>
                <c:pt idx="143">
                  <c:v>4575.25</c:v>
                </c:pt>
                <c:pt idx="144">
                  <c:v>4580</c:v>
                </c:pt>
                <c:pt idx="145">
                  <c:v>4585.25</c:v>
                </c:pt>
                <c:pt idx="146">
                  <c:v>4629.25</c:v>
                </c:pt>
                <c:pt idx="147">
                  <c:v>4596.75</c:v>
                </c:pt>
                <c:pt idx="148">
                  <c:v>4611.5</c:v>
                </c:pt>
                <c:pt idx="149">
                  <c:v>4599.5</c:v>
                </c:pt>
                <c:pt idx="150">
                  <c:v>4567.75</c:v>
                </c:pt>
                <c:pt idx="151">
                  <c:v>4513.25</c:v>
                </c:pt>
                <c:pt idx="152">
                  <c:v>4538.5</c:v>
                </c:pt>
                <c:pt idx="153">
                  <c:v>4518.25</c:v>
                </c:pt>
                <c:pt idx="154">
                  <c:v>4510.75</c:v>
                </c:pt>
                <c:pt idx="155">
                  <c:v>4519.75</c:v>
                </c:pt>
                <c:pt idx="156">
                  <c:v>4509</c:v>
                </c:pt>
                <c:pt idx="157">
                  <c:v>4465.5</c:v>
                </c:pt>
                <c:pt idx="158">
                  <c:v>4472.5</c:v>
                </c:pt>
                <c:pt idx="159">
                  <c:v>4487.25</c:v>
                </c:pt>
                <c:pt idx="160">
                  <c:v>4448.25</c:v>
                </c:pt>
                <c:pt idx="161">
                  <c:v>4433</c:v>
                </c:pt>
                <c:pt idx="162">
                  <c:v>4353.5</c:v>
                </c:pt>
                <c:pt idx="163">
                  <c:v>4395</c:v>
                </c:pt>
                <c:pt idx="164">
                  <c:v>4431</c:v>
                </c:pt>
                <c:pt idx="165">
                  <c:v>4410.5</c:v>
                </c:pt>
                <c:pt idx="166">
                  <c:v>4463.5</c:v>
                </c:pt>
                <c:pt idx="167">
                  <c:v>4402.25</c:v>
                </c:pt>
                <c:pt idx="168">
                  <c:v>4437.75</c:v>
                </c:pt>
                <c:pt idx="169">
                  <c:v>4441</c:v>
                </c:pt>
                <c:pt idx="170">
                  <c:v>4509.25</c:v>
                </c:pt>
                <c:pt idx="171">
                  <c:v>4527.75</c:v>
                </c:pt>
                <c:pt idx="172">
                  <c:v>4542.75</c:v>
                </c:pt>
                <c:pt idx="173">
                  <c:v>4526.5</c:v>
                </c:pt>
                <c:pt idx="174">
                  <c:v>4517.5</c:v>
                </c:pt>
                <c:pt idx="175">
                  <c:v>4493</c:v>
                </c:pt>
                <c:pt idx="176">
                  <c:v>4438</c:v>
                </c:pt>
                <c:pt idx="177">
                  <c:v>4455.25</c:v>
                </c:pt>
                <c:pt idx="178">
                  <c:v>4538</c:v>
                </c:pt>
                <c:pt idx="179">
                  <c:v>4523.75</c:v>
                </c:pt>
                <c:pt idx="180">
                  <c:v>4515.25</c:v>
                </c:pt>
                <c:pt idx="181">
                  <c:v>4542</c:v>
                </c:pt>
                <c:pt idx="182">
                  <c:v>4537</c:v>
                </c:pt>
                <c:pt idx="183">
                  <c:v>4494.5</c:v>
                </c:pt>
                <c:pt idx="184">
                  <c:v>4490.5</c:v>
                </c:pt>
                <c:pt idx="185">
                  <c:v>4503.25</c:v>
                </c:pt>
                <c:pt idx="186">
                  <c:v>4415.75</c:v>
                </c:pt>
                <c:pt idx="187">
                  <c:v>4382.25</c:v>
                </c:pt>
                <c:pt idx="188">
                  <c:v>4348.25</c:v>
                </c:pt>
                <c:pt idx="189">
                  <c:v>4346.25</c:v>
                </c:pt>
                <c:pt idx="190">
                  <c:v>4325.5</c:v>
                </c:pt>
                <c:pt idx="191">
                  <c:v>4307.25</c:v>
                </c:pt>
                <c:pt idx="192">
                  <c:v>4369.75</c:v>
                </c:pt>
                <c:pt idx="193">
                  <c:v>4317.25</c:v>
                </c:pt>
                <c:pt idx="194">
                  <c:v>4301</c:v>
                </c:pt>
                <c:pt idx="195">
                  <c:v>4269.5</c:v>
                </c:pt>
                <c:pt idx="196">
                  <c:v>4290.75</c:v>
                </c:pt>
                <c:pt idx="197">
                  <c:v>4265.25</c:v>
                </c:pt>
                <c:pt idx="198">
                  <c:v>4321.75</c:v>
                </c:pt>
                <c:pt idx="199">
                  <c:v>4376</c:v>
                </c:pt>
                <c:pt idx="200">
                  <c:v>4402.5</c:v>
                </c:pt>
                <c:pt idx="201">
                  <c:v>4413.75</c:v>
                </c:pt>
                <c:pt idx="202">
                  <c:v>4395</c:v>
                </c:pt>
                <c:pt idx="203">
                  <c:v>4380.25</c:v>
                </c:pt>
                <c:pt idx="204">
                  <c:v>4369.25</c:v>
                </c:pt>
                <c:pt idx="205">
                  <c:v>4382.75</c:v>
                </c:pt>
                <c:pt idx="206">
                  <c:v>4347.75</c:v>
                </c:pt>
                <c:pt idx="207">
                  <c:v>4296.5</c:v>
                </c:pt>
                <c:pt idx="208">
                  <c:v>4231.25</c:v>
                </c:pt>
                <c:pt idx="209">
                  <c:v>4261.75</c:v>
                </c:pt>
                <c:pt idx="210">
                  <c:v>4253.5</c:v>
                </c:pt>
                <c:pt idx="211">
                  <c:v>4196.25</c:v>
                </c:pt>
                <c:pt idx="212">
                  <c:v>4172.75</c:v>
                </c:pt>
                <c:pt idx="213">
                  <c:v>4165.75</c:v>
                </c:pt>
                <c:pt idx="214">
                  <c:v>4191.5</c:v>
                </c:pt>
                <c:pt idx="215">
                  <c:v>4221.5</c:v>
                </c:pt>
                <c:pt idx="216">
                  <c:v>4294</c:v>
                </c:pt>
                <c:pt idx="217">
                  <c:v>4359.5</c:v>
                </c:pt>
                <c:pt idx="218">
                  <c:v>4382.5</c:v>
                </c:pt>
                <c:pt idx="219">
                  <c:v>4384</c:v>
                </c:pt>
                <c:pt idx="220">
                  <c:v>4402.25</c:v>
                </c:pt>
                <c:pt idx="221">
                  <c:v>4409</c:v>
                </c:pt>
                <c:pt idx="222">
                  <c:v>4383.75</c:v>
                </c:pt>
                <c:pt idx="223">
                  <c:v>4415.5</c:v>
                </c:pt>
                <c:pt idx="224">
                  <c:v>4486.5</c:v>
                </c:pt>
                <c:pt idx="225">
                  <c:v>4523.75</c:v>
                </c:pt>
                <c:pt idx="226">
                  <c:v>4513</c:v>
                </c:pt>
                <c:pt idx="227">
                  <c:v>4522.25</c:v>
                </c:pt>
                <c:pt idx="228">
                  <c:v>4524.5</c:v>
                </c:pt>
                <c:pt idx="229">
                  <c:v>4550</c:v>
                </c:pt>
                <c:pt idx="230">
                  <c:v>4566.5</c:v>
                </c:pt>
                <c:pt idx="231">
                  <c:v>4570.25</c:v>
                </c:pt>
                <c:pt idx="232">
                  <c:v>4566.25</c:v>
                </c:pt>
                <c:pt idx="233">
                  <c:v>4561.25</c:v>
                </c:pt>
                <c:pt idx="234">
                  <c:v>4555.25</c:v>
                </c:pt>
                <c:pt idx="235">
                  <c:v>4585.25</c:v>
                </c:pt>
                <c:pt idx="236">
                  <c:v>4566.25</c:v>
                </c:pt>
                <c:pt idx="237">
                  <c:v>4568.75</c:v>
                </c:pt>
                <c:pt idx="238">
                  <c:v>4566</c:v>
                </c:pt>
                <c:pt idx="239">
                  <c:v>4562</c:v>
                </c:pt>
                <c:pt idx="240">
                  <c:v>4597.25</c:v>
                </c:pt>
                <c:pt idx="241">
                  <c:v>4576.5</c:v>
                </c:pt>
                <c:pt idx="242">
                  <c:v>4581</c:v>
                </c:pt>
                <c:pt idx="243">
                  <c:v>4655.5</c:v>
                </c:pt>
                <c:pt idx="244">
                  <c:v>4672.75</c:v>
                </c:pt>
                <c:pt idx="245">
                  <c:v>4700.25</c:v>
                </c:pt>
                <c:pt idx="246">
                  <c:v>4779</c:v>
                </c:pt>
                <c:pt idx="247">
                  <c:v>4768.25</c:v>
                </c:pt>
                <c:pt idx="248">
                  <c:v>4782</c:v>
                </c:pt>
                <c:pt idx="249">
                  <c:v>4797.5</c:v>
                </c:pt>
                <c:pt idx="250">
                  <c:v>4810.5</c:v>
                </c:pt>
                <c:pt idx="251">
                  <c:v>4781.25</c:v>
                </c:pt>
                <c:pt idx="252">
                  <c:v>4806.25</c:v>
                </c:pt>
                <c:pt idx="253">
                  <c:v>4808.75</c:v>
                </c:pt>
                <c:pt idx="254">
                  <c:v>4822.25</c:v>
                </c:pt>
                <c:pt idx="255">
                  <c:v>4832</c:v>
                </c:pt>
                <c:pt idx="256">
                  <c:v>4828.5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E-4ED1-B56E-94F8A977968D}"/>
            </c:ext>
          </c:extLst>
        </c:ser>
        <c:ser>
          <c:idx val="1"/>
          <c:order val="1"/>
          <c:tx>
            <c:strRef>
              <c:f>ES!$D$1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ES!$D$2:$D$258</c:f>
              <c:numCache>
                <c:formatCode>General</c:formatCode>
                <c:ptCount val="257"/>
                <c:pt idx="0">
                  <c:v>3901.5</c:v>
                </c:pt>
                <c:pt idx="1">
                  <c:v>3896.25</c:v>
                </c:pt>
                <c:pt idx="2">
                  <c:v>3853.5</c:v>
                </c:pt>
                <c:pt idx="3">
                  <c:v>3928.75</c:v>
                </c:pt>
                <c:pt idx="4">
                  <c:v>3973.25</c:v>
                </c:pt>
                <c:pt idx="5">
                  <c:v>3943.75</c:v>
                </c:pt>
                <c:pt idx="6">
                  <c:v>3990.75</c:v>
                </c:pt>
                <c:pt idx="7">
                  <c:v>4018.5</c:v>
                </c:pt>
                <c:pt idx="8">
                  <c:v>4024.25</c:v>
                </c:pt>
                <c:pt idx="9">
                  <c:v>4020.5</c:v>
                </c:pt>
                <c:pt idx="10">
                  <c:v>4035.25</c:v>
                </c:pt>
                <c:pt idx="11">
                  <c:v>4033.5</c:v>
                </c:pt>
                <c:pt idx="12">
                  <c:v>3940.25</c:v>
                </c:pt>
                <c:pt idx="13">
                  <c:v>3990.5</c:v>
                </c:pt>
                <c:pt idx="14">
                  <c:v>4056.75</c:v>
                </c:pt>
                <c:pt idx="15">
                  <c:v>4047.5</c:v>
                </c:pt>
                <c:pt idx="16">
                  <c:v>4035.75</c:v>
                </c:pt>
                <c:pt idx="17">
                  <c:v>4077</c:v>
                </c:pt>
                <c:pt idx="18">
                  <c:v>4109.25</c:v>
                </c:pt>
                <c:pt idx="19">
                  <c:v>4078</c:v>
                </c:pt>
                <c:pt idx="20">
                  <c:v>4091.25</c:v>
                </c:pt>
                <c:pt idx="21">
                  <c:v>4163.25</c:v>
                </c:pt>
                <c:pt idx="22">
                  <c:v>4208.5</c:v>
                </c:pt>
                <c:pt idx="23">
                  <c:v>4194</c:v>
                </c:pt>
                <c:pt idx="24">
                  <c:v>4136.5</c:v>
                </c:pt>
                <c:pt idx="25">
                  <c:v>4188.25</c:v>
                </c:pt>
                <c:pt idx="26">
                  <c:v>4168</c:v>
                </c:pt>
                <c:pt idx="27">
                  <c:v>4166.75</c:v>
                </c:pt>
                <c:pt idx="28">
                  <c:v>4104.25</c:v>
                </c:pt>
                <c:pt idx="29">
                  <c:v>4150.25</c:v>
                </c:pt>
                <c:pt idx="30">
                  <c:v>4170</c:v>
                </c:pt>
                <c:pt idx="31">
                  <c:v>4160</c:v>
                </c:pt>
                <c:pt idx="32">
                  <c:v>4145.5</c:v>
                </c:pt>
                <c:pt idx="33">
                  <c:v>4090.5</c:v>
                </c:pt>
                <c:pt idx="34">
                  <c:v>4081.75</c:v>
                </c:pt>
                <c:pt idx="35">
                  <c:v>4056.25</c:v>
                </c:pt>
                <c:pt idx="36">
                  <c:v>4025</c:v>
                </c:pt>
                <c:pt idx="37">
                  <c:v>4034.25</c:v>
                </c:pt>
                <c:pt idx="38">
                  <c:v>3984</c:v>
                </c:pt>
                <c:pt idx="39">
                  <c:v>4024.75</c:v>
                </c:pt>
                <c:pt idx="40">
                  <c:v>4003.5</c:v>
                </c:pt>
                <c:pt idx="41">
                  <c:v>3976.5</c:v>
                </c:pt>
                <c:pt idx="42">
                  <c:v>3995.25</c:v>
                </c:pt>
                <c:pt idx="43">
                  <c:v>4053</c:v>
                </c:pt>
                <c:pt idx="44">
                  <c:v>4082.5</c:v>
                </c:pt>
                <c:pt idx="45">
                  <c:v>4054</c:v>
                </c:pt>
                <c:pt idx="46">
                  <c:v>4003.25</c:v>
                </c:pt>
                <c:pt idx="47">
                  <c:v>4019.75</c:v>
                </c:pt>
                <c:pt idx="48">
                  <c:v>3934.75</c:v>
                </c:pt>
                <c:pt idx="49">
                  <c:v>3940.5</c:v>
                </c:pt>
                <c:pt idx="50">
                  <c:v>3972.5</c:v>
                </c:pt>
                <c:pt idx="51">
                  <c:v>3931.25</c:v>
                </c:pt>
                <c:pt idx="52">
                  <c:v>3999</c:v>
                </c:pt>
                <c:pt idx="53">
                  <c:v>3992.5</c:v>
                </c:pt>
                <c:pt idx="54">
                  <c:v>3989.5</c:v>
                </c:pt>
                <c:pt idx="55">
                  <c:v>4043.25</c:v>
                </c:pt>
                <c:pt idx="56">
                  <c:v>4073.75</c:v>
                </c:pt>
                <c:pt idx="57">
                  <c:v>4039.5</c:v>
                </c:pt>
                <c:pt idx="58">
                  <c:v>4005.25</c:v>
                </c:pt>
                <c:pt idx="59">
                  <c:v>4034.25</c:v>
                </c:pt>
                <c:pt idx="60">
                  <c:v>4009.5</c:v>
                </c:pt>
                <c:pt idx="61">
                  <c:v>4061.25</c:v>
                </c:pt>
                <c:pt idx="62">
                  <c:v>4087.75</c:v>
                </c:pt>
                <c:pt idx="63">
                  <c:v>4141.25</c:v>
                </c:pt>
                <c:pt idx="64">
                  <c:v>4157.75</c:v>
                </c:pt>
                <c:pt idx="65">
                  <c:v>4163.25</c:v>
                </c:pt>
                <c:pt idx="66">
                  <c:v>4127.75</c:v>
                </c:pt>
                <c:pt idx="67">
                  <c:v>4135.25</c:v>
                </c:pt>
                <c:pt idx="68">
                  <c:v>4140</c:v>
                </c:pt>
                <c:pt idx="69">
                  <c:v>4151.75</c:v>
                </c:pt>
                <c:pt idx="70">
                  <c:v>4161</c:v>
                </c:pt>
                <c:pt idx="71">
                  <c:v>4177</c:v>
                </c:pt>
                <c:pt idx="72">
                  <c:v>4189</c:v>
                </c:pt>
                <c:pt idx="73">
                  <c:v>4179.5</c:v>
                </c:pt>
                <c:pt idx="74">
                  <c:v>4194.75</c:v>
                </c:pt>
                <c:pt idx="75">
                  <c:v>4187.5</c:v>
                </c:pt>
                <c:pt idx="76">
                  <c:v>4171.75</c:v>
                </c:pt>
                <c:pt idx="77">
                  <c:v>4161</c:v>
                </c:pt>
                <c:pt idx="78">
                  <c:v>4164.25</c:v>
                </c:pt>
                <c:pt idx="79">
                  <c:v>4144.25</c:v>
                </c:pt>
                <c:pt idx="80">
                  <c:v>4109.75</c:v>
                </c:pt>
                <c:pt idx="81">
                  <c:v>4166.5</c:v>
                </c:pt>
                <c:pt idx="82">
                  <c:v>4193.75</c:v>
                </c:pt>
                <c:pt idx="83">
                  <c:v>4206.25</c:v>
                </c:pt>
                <c:pt idx="84">
                  <c:v>4177.25</c:v>
                </c:pt>
                <c:pt idx="85">
                  <c:v>4167</c:v>
                </c:pt>
                <c:pt idx="86">
                  <c:v>4098.25</c:v>
                </c:pt>
                <c:pt idx="87">
                  <c:v>4163.25</c:v>
                </c:pt>
                <c:pt idx="88">
                  <c:v>4157.5</c:v>
                </c:pt>
                <c:pt idx="89">
                  <c:v>4145.25</c:v>
                </c:pt>
                <c:pt idx="90">
                  <c:v>4169.5</c:v>
                </c:pt>
                <c:pt idx="91">
                  <c:v>4146.75</c:v>
                </c:pt>
                <c:pt idx="92">
                  <c:v>4158.25</c:v>
                </c:pt>
                <c:pt idx="93">
                  <c:v>4155.25</c:v>
                </c:pt>
                <c:pt idx="94">
                  <c:v>4148.75</c:v>
                </c:pt>
                <c:pt idx="95">
                  <c:v>4179</c:v>
                </c:pt>
                <c:pt idx="96">
                  <c:v>4215.5</c:v>
                </c:pt>
                <c:pt idx="97">
                  <c:v>4225.75</c:v>
                </c:pt>
                <c:pt idx="98">
                  <c:v>4221.75</c:v>
                </c:pt>
                <c:pt idx="99">
                  <c:v>4198.5</c:v>
                </c:pt>
                <c:pt idx="100">
                  <c:v>4143.75</c:v>
                </c:pt>
                <c:pt idx="101">
                  <c:v>4175.5</c:v>
                </c:pt>
                <c:pt idx="102">
                  <c:v>4221.25</c:v>
                </c:pt>
                <c:pt idx="103">
                  <c:v>4227.25</c:v>
                </c:pt>
                <c:pt idx="104">
                  <c:v>4238.5</c:v>
                </c:pt>
                <c:pt idx="105">
                  <c:v>4204.5</c:v>
                </c:pt>
                <c:pt idx="106">
                  <c:v>4239.75</c:v>
                </c:pt>
                <c:pt idx="107">
                  <c:v>4297.75</c:v>
                </c:pt>
                <c:pt idx="108">
                  <c:v>4305.75</c:v>
                </c:pt>
                <c:pt idx="109">
                  <c:v>4294.75</c:v>
                </c:pt>
                <c:pt idx="110">
                  <c:v>4304.75</c:v>
                </c:pt>
                <c:pt idx="111">
                  <c:v>4302.5</c:v>
                </c:pt>
                <c:pt idx="112">
                  <c:v>4325.5</c:v>
                </c:pt>
                <c:pt idx="113">
                  <c:v>4389.5</c:v>
                </c:pt>
                <c:pt idx="114">
                  <c:v>4423.25</c:v>
                </c:pt>
                <c:pt idx="115">
                  <c:v>4439.5</c:v>
                </c:pt>
                <c:pt idx="116">
                  <c:v>4485.5</c:v>
                </c:pt>
                <c:pt idx="117">
                  <c:v>4493.5</c:v>
                </c:pt>
                <c:pt idx="118">
                  <c:v>4449</c:v>
                </c:pt>
                <c:pt idx="119">
                  <c:v>4444.75</c:v>
                </c:pt>
                <c:pt idx="120">
                  <c:v>4430.75</c:v>
                </c:pt>
                <c:pt idx="121">
                  <c:v>4425.5</c:v>
                </c:pt>
                <c:pt idx="122">
                  <c:v>4408</c:v>
                </c:pt>
                <c:pt idx="123">
                  <c:v>4403</c:v>
                </c:pt>
                <c:pt idx="124">
                  <c:v>4424.75</c:v>
                </c:pt>
                <c:pt idx="125">
                  <c:v>4430.25</c:v>
                </c:pt>
                <c:pt idx="126">
                  <c:v>4437.75</c:v>
                </c:pt>
                <c:pt idx="127">
                  <c:v>4498</c:v>
                </c:pt>
                <c:pt idx="128">
                  <c:v>4494</c:v>
                </c:pt>
                <c:pt idx="129">
                  <c:v>4491.75</c:v>
                </c:pt>
                <c:pt idx="130">
                  <c:v>4491.25</c:v>
                </c:pt>
                <c:pt idx="131">
                  <c:v>4451</c:v>
                </c:pt>
                <c:pt idx="132">
                  <c:v>4476</c:v>
                </c:pt>
                <c:pt idx="133">
                  <c:v>4446.75</c:v>
                </c:pt>
                <c:pt idx="134">
                  <c:v>4478.5</c:v>
                </c:pt>
                <c:pt idx="135">
                  <c:v>4523.75</c:v>
                </c:pt>
                <c:pt idx="136">
                  <c:v>4551.5</c:v>
                </c:pt>
                <c:pt idx="137">
                  <c:v>4560.5</c:v>
                </c:pt>
                <c:pt idx="138">
                  <c:v>4565.75</c:v>
                </c:pt>
                <c:pt idx="139">
                  <c:v>4594.5</c:v>
                </c:pt>
                <c:pt idx="140">
                  <c:v>4609.25</c:v>
                </c:pt>
                <c:pt idx="141">
                  <c:v>4594.25</c:v>
                </c:pt>
                <c:pt idx="142">
                  <c:v>4584</c:v>
                </c:pt>
                <c:pt idx="143">
                  <c:v>4592.5</c:v>
                </c:pt>
                <c:pt idx="144">
                  <c:v>4608.75</c:v>
                </c:pt>
                <c:pt idx="145">
                  <c:v>4610.75</c:v>
                </c:pt>
                <c:pt idx="146">
                  <c:v>4633.5</c:v>
                </c:pt>
                <c:pt idx="147">
                  <c:v>4616.5</c:v>
                </c:pt>
                <c:pt idx="148">
                  <c:v>4619.25</c:v>
                </c:pt>
                <c:pt idx="149">
                  <c:v>4609.25</c:v>
                </c:pt>
                <c:pt idx="150">
                  <c:v>4570.25</c:v>
                </c:pt>
                <c:pt idx="151">
                  <c:v>4540.5</c:v>
                </c:pt>
                <c:pt idx="152">
                  <c:v>4560.75</c:v>
                </c:pt>
                <c:pt idx="153">
                  <c:v>4539.75</c:v>
                </c:pt>
                <c:pt idx="154">
                  <c:v>4522.25</c:v>
                </c:pt>
                <c:pt idx="155">
                  <c:v>4521.5</c:v>
                </c:pt>
                <c:pt idx="156">
                  <c:v>4544.75</c:v>
                </c:pt>
                <c:pt idx="157">
                  <c:v>4493</c:v>
                </c:pt>
                <c:pt idx="158">
                  <c:v>4507.75</c:v>
                </c:pt>
                <c:pt idx="159">
                  <c:v>4491</c:v>
                </c:pt>
                <c:pt idx="160">
                  <c:v>4465.5</c:v>
                </c:pt>
                <c:pt idx="161">
                  <c:v>4435.75</c:v>
                </c:pt>
                <c:pt idx="162">
                  <c:v>4396</c:v>
                </c:pt>
                <c:pt idx="163">
                  <c:v>4421</c:v>
                </c:pt>
                <c:pt idx="164">
                  <c:v>4431.25</c:v>
                </c:pt>
                <c:pt idx="165">
                  <c:v>4455.25</c:v>
                </c:pt>
                <c:pt idx="166">
                  <c:v>4468.75</c:v>
                </c:pt>
                <c:pt idx="167">
                  <c:v>4429</c:v>
                </c:pt>
                <c:pt idx="168">
                  <c:v>4449.5</c:v>
                </c:pt>
                <c:pt idx="169">
                  <c:v>4509</c:v>
                </c:pt>
                <c:pt idx="170">
                  <c:v>4530.75</c:v>
                </c:pt>
                <c:pt idx="171">
                  <c:v>4539.75</c:v>
                </c:pt>
                <c:pt idx="172">
                  <c:v>4547.5</c:v>
                </c:pt>
                <c:pt idx="173">
                  <c:v>4528.25</c:v>
                </c:pt>
                <c:pt idx="174">
                  <c:v>4520.75</c:v>
                </c:pt>
                <c:pt idx="175">
                  <c:v>4494.25</c:v>
                </c:pt>
                <c:pt idx="176">
                  <c:v>4463</c:v>
                </c:pt>
                <c:pt idx="177">
                  <c:v>4477.5</c:v>
                </c:pt>
                <c:pt idx="178">
                  <c:v>4543.5</c:v>
                </c:pt>
                <c:pt idx="179">
                  <c:v>4539</c:v>
                </c:pt>
                <c:pt idx="180">
                  <c:v>4530.25</c:v>
                </c:pt>
                <c:pt idx="181">
                  <c:v>4562</c:v>
                </c:pt>
                <c:pt idx="182">
                  <c:v>4540.5</c:v>
                </c:pt>
                <c:pt idx="183">
                  <c:v>4514.5</c:v>
                </c:pt>
                <c:pt idx="184">
                  <c:v>4496.75</c:v>
                </c:pt>
                <c:pt idx="185">
                  <c:v>4507.5</c:v>
                </c:pt>
                <c:pt idx="186">
                  <c:v>4418.5</c:v>
                </c:pt>
                <c:pt idx="187">
                  <c:v>4399</c:v>
                </c:pt>
                <c:pt idx="188">
                  <c:v>4381.5</c:v>
                </c:pt>
                <c:pt idx="189">
                  <c:v>4354</c:v>
                </c:pt>
                <c:pt idx="190">
                  <c:v>4331.75</c:v>
                </c:pt>
                <c:pt idx="191">
                  <c:v>4355.75</c:v>
                </c:pt>
                <c:pt idx="192">
                  <c:v>4371.25</c:v>
                </c:pt>
                <c:pt idx="193">
                  <c:v>4337.75</c:v>
                </c:pt>
                <c:pt idx="194">
                  <c:v>4317</c:v>
                </c:pt>
                <c:pt idx="195">
                  <c:v>4304</c:v>
                </c:pt>
                <c:pt idx="196">
                  <c:v>4300.75</c:v>
                </c:pt>
                <c:pt idx="197">
                  <c:v>4358.5</c:v>
                </c:pt>
                <c:pt idx="198">
                  <c:v>4375.75</c:v>
                </c:pt>
                <c:pt idx="199">
                  <c:v>4419</c:v>
                </c:pt>
                <c:pt idx="200">
                  <c:v>4415.75</c:v>
                </c:pt>
                <c:pt idx="201">
                  <c:v>4417.5</c:v>
                </c:pt>
                <c:pt idx="202">
                  <c:v>4407.75</c:v>
                </c:pt>
                <c:pt idx="203">
                  <c:v>4414.25</c:v>
                </c:pt>
                <c:pt idx="204">
                  <c:v>4423.25</c:v>
                </c:pt>
                <c:pt idx="205">
                  <c:v>4392.5</c:v>
                </c:pt>
                <c:pt idx="206">
                  <c:v>4366.5</c:v>
                </c:pt>
                <c:pt idx="207">
                  <c:v>4302.25</c:v>
                </c:pt>
                <c:pt idx="208">
                  <c:v>4280.75</c:v>
                </c:pt>
                <c:pt idx="209">
                  <c:v>4290.5</c:v>
                </c:pt>
                <c:pt idx="210">
                  <c:v>4253.5</c:v>
                </c:pt>
                <c:pt idx="211">
                  <c:v>4205</c:v>
                </c:pt>
                <c:pt idx="212">
                  <c:v>4176.75</c:v>
                </c:pt>
                <c:pt idx="213">
                  <c:v>4197.5</c:v>
                </c:pt>
                <c:pt idx="214">
                  <c:v>4215</c:v>
                </c:pt>
                <c:pt idx="215">
                  <c:v>4264.75</c:v>
                </c:pt>
                <c:pt idx="216">
                  <c:v>4337.75</c:v>
                </c:pt>
                <c:pt idx="217">
                  <c:v>4391.75</c:v>
                </c:pt>
                <c:pt idx="218">
                  <c:v>4389.5</c:v>
                </c:pt>
                <c:pt idx="219">
                  <c:v>4403.25</c:v>
                </c:pt>
                <c:pt idx="220">
                  <c:v>4407.75</c:v>
                </c:pt>
                <c:pt idx="221">
                  <c:v>4409.5</c:v>
                </c:pt>
                <c:pt idx="222">
                  <c:v>4435.5</c:v>
                </c:pt>
                <c:pt idx="223">
                  <c:v>4436.75</c:v>
                </c:pt>
                <c:pt idx="224">
                  <c:v>4524.25</c:v>
                </c:pt>
                <c:pt idx="225">
                  <c:v>4536.75</c:v>
                </c:pt>
                <c:pt idx="226">
                  <c:v>4526.25</c:v>
                </c:pt>
                <c:pt idx="227">
                  <c:v>4534.5</c:v>
                </c:pt>
                <c:pt idx="228">
                  <c:v>4571</c:v>
                </c:pt>
                <c:pt idx="229">
                  <c:v>4554.75</c:v>
                </c:pt>
                <c:pt idx="230">
                  <c:v>4580.5</c:v>
                </c:pt>
                <c:pt idx="231">
                  <c:v>4572.75</c:v>
                </c:pt>
                <c:pt idx="232">
                  <c:v>4571</c:v>
                </c:pt>
                <c:pt idx="233">
                  <c:v>4570</c:v>
                </c:pt>
                <c:pt idx="234">
                  <c:v>4577.25</c:v>
                </c:pt>
                <c:pt idx="235">
                  <c:v>4597</c:v>
                </c:pt>
                <c:pt idx="236">
                  <c:v>4579.5</c:v>
                </c:pt>
                <c:pt idx="237">
                  <c:v>4607.75</c:v>
                </c:pt>
                <c:pt idx="238">
                  <c:v>4579.75</c:v>
                </c:pt>
                <c:pt idx="239">
                  <c:v>4585.5</c:v>
                </c:pt>
                <c:pt idx="240">
                  <c:v>4597.5</c:v>
                </c:pt>
                <c:pt idx="241">
                  <c:v>4596</c:v>
                </c:pt>
                <c:pt idx="242">
                  <c:v>4613.75</c:v>
                </c:pt>
                <c:pt idx="243">
                  <c:v>4679.5</c:v>
                </c:pt>
                <c:pt idx="244">
                  <c:v>4700.25</c:v>
                </c:pt>
                <c:pt idx="245">
                  <c:v>4764.25</c:v>
                </c:pt>
                <c:pt idx="246">
                  <c:v>4791.75</c:v>
                </c:pt>
                <c:pt idx="247">
                  <c:v>4779.5</c:v>
                </c:pt>
                <c:pt idx="248">
                  <c:v>4802.25</c:v>
                </c:pt>
                <c:pt idx="249">
                  <c:v>4821.5</c:v>
                </c:pt>
                <c:pt idx="250">
                  <c:v>4830.75</c:v>
                </c:pt>
                <c:pt idx="251">
                  <c:v>4798.25</c:v>
                </c:pt>
                <c:pt idx="252">
                  <c:v>4821.75</c:v>
                </c:pt>
                <c:pt idx="253">
                  <c:v>4834.5</c:v>
                </c:pt>
                <c:pt idx="254">
                  <c:v>4836.25</c:v>
                </c:pt>
                <c:pt idx="255">
                  <c:v>4839.75</c:v>
                </c:pt>
                <c:pt idx="256">
                  <c:v>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E-4ED1-B56E-94F8A977968D}"/>
            </c:ext>
          </c:extLst>
        </c:ser>
        <c:ser>
          <c:idx val="2"/>
          <c:order val="2"/>
          <c:tx>
            <c:strRef>
              <c:f>ES!$E$1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ES!$E$2:$E$258</c:f>
              <c:numCache>
                <c:formatCode>General</c:formatCode>
                <c:ptCount val="257"/>
                <c:pt idx="0">
                  <c:v>3814.5</c:v>
                </c:pt>
                <c:pt idx="1">
                  <c:v>3836.5</c:v>
                </c:pt>
                <c:pt idx="2">
                  <c:v>3822.5</c:v>
                </c:pt>
                <c:pt idx="3">
                  <c:v>3829</c:v>
                </c:pt>
                <c:pt idx="4">
                  <c:v>3909.75</c:v>
                </c:pt>
                <c:pt idx="5">
                  <c:v>3897.25</c:v>
                </c:pt>
                <c:pt idx="6">
                  <c:v>3948.75</c:v>
                </c:pt>
                <c:pt idx="7">
                  <c:v>3957.25</c:v>
                </c:pt>
                <c:pt idx="8">
                  <c:v>3965.75</c:v>
                </c:pt>
                <c:pt idx="9">
                  <c:v>4008.25</c:v>
                </c:pt>
                <c:pt idx="10">
                  <c:v>4002.75</c:v>
                </c:pt>
                <c:pt idx="11">
                  <c:v>3943.75</c:v>
                </c:pt>
                <c:pt idx="12">
                  <c:v>3901.75</c:v>
                </c:pt>
                <c:pt idx="13">
                  <c:v>3912.25</c:v>
                </c:pt>
                <c:pt idx="14">
                  <c:v>3986.25</c:v>
                </c:pt>
                <c:pt idx="15">
                  <c:v>4005.25</c:v>
                </c:pt>
                <c:pt idx="16">
                  <c:v>3963.25</c:v>
                </c:pt>
                <c:pt idx="17">
                  <c:v>4027.25</c:v>
                </c:pt>
                <c:pt idx="18">
                  <c:v>4061.75</c:v>
                </c:pt>
                <c:pt idx="19">
                  <c:v>4029.5</c:v>
                </c:pt>
                <c:pt idx="20">
                  <c:v>4033.25</c:v>
                </c:pt>
                <c:pt idx="21">
                  <c:v>4048.5</c:v>
                </c:pt>
                <c:pt idx="22">
                  <c:v>4153.25</c:v>
                </c:pt>
                <c:pt idx="23">
                  <c:v>4135</c:v>
                </c:pt>
                <c:pt idx="24">
                  <c:v>4104</c:v>
                </c:pt>
                <c:pt idx="25">
                  <c:v>4098.25</c:v>
                </c:pt>
                <c:pt idx="26">
                  <c:v>4121.25</c:v>
                </c:pt>
                <c:pt idx="27">
                  <c:v>4078.25</c:v>
                </c:pt>
                <c:pt idx="28">
                  <c:v>4069.75</c:v>
                </c:pt>
                <c:pt idx="29">
                  <c:v>4101.5</c:v>
                </c:pt>
                <c:pt idx="30">
                  <c:v>4103.75</c:v>
                </c:pt>
                <c:pt idx="31">
                  <c:v>4113</c:v>
                </c:pt>
                <c:pt idx="32">
                  <c:v>4095.75</c:v>
                </c:pt>
                <c:pt idx="33">
                  <c:v>4055.75</c:v>
                </c:pt>
                <c:pt idx="34">
                  <c:v>4073.25</c:v>
                </c:pt>
                <c:pt idx="35">
                  <c:v>4002</c:v>
                </c:pt>
                <c:pt idx="36">
                  <c:v>3983.75</c:v>
                </c:pt>
                <c:pt idx="37">
                  <c:v>3974.25</c:v>
                </c:pt>
                <c:pt idx="38">
                  <c:v>3947.5</c:v>
                </c:pt>
                <c:pt idx="39">
                  <c:v>3978.5</c:v>
                </c:pt>
                <c:pt idx="40">
                  <c:v>3965</c:v>
                </c:pt>
                <c:pt idx="41">
                  <c:v>3943</c:v>
                </c:pt>
                <c:pt idx="42">
                  <c:v>3931</c:v>
                </c:pt>
                <c:pt idx="43">
                  <c:v>3998</c:v>
                </c:pt>
                <c:pt idx="44">
                  <c:v>4048</c:v>
                </c:pt>
                <c:pt idx="45">
                  <c:v>3982.5</c:v>
                </c:pt>
                <c:pt idx="46">
                  <c:v>3971.5</c:v>
                </c:pt>
                <c:pt idx="47">
                  <c:v>3909.5</c:v>
                </c:pt>
                <c:pt idx="48">
                  <c:v>3846.25</c:v>
                </c:pt>
                <c:pt idx="49">
                  <c:v>3840.75</c:v>
                </c:pt>
                <c:pt idx="50">
                  <c:v>3905.5</c:v>
                </c:pt>
                <c:pt idx="51">
                  <c:v>3869.5</c:v>
                </c:pt>
                <c:pt idx="52">
                  <c:v>3895</c:v>
                </c:pt>
                <c:pt idx="53">
                  <c:v>3932.5</c:v>
                </c:pt>
                <c:pt idx="54">
                  <c:v>3946.75</c:v>
                </c:pt>
                <c:pt idx="55">
                  <c:v>4003.5</c:v>
                </c:pt>
                <c:pt idx="56">
                  <c:v>3967.75</c:v>
                </c:pt>
                <c:pt idx="57">
                  <c:v>3948.5</c:v>
                </c:pt>
                <c:pt idx="58">
                  <c:v>3937.5</c:v>
                </c:pt>
                <c:pt idx="59">
                  <c:v>4000.25</c:v>
                </c:pt>
                <c:pt idx="60">
                  <c:v>3980.75</c:v>
                </c:pt>
                <c:pt idx="61">
                  <c:v>4032</c:v>
                </c:pt>
                <c:pt idx="62">
                  <c:v>4061.25</c:v>
                </c:pt>
                <c:pt idx="63">
                  <c:v>4088.5</c:v>
                </c:pt>
                <c:pt idx="64">
                  <c:v>4127.75</c:v>
                </c:pt>
                <c:pt idx="65">
                  <c:v>4115.25</c:v>
                </c:pt>
                <c:pt idx="66">
                  <c:v>4099</c:v>
                </c:pt>
                <c:pt idx="67">
                  <c:v>4096.5</c:v>
                </c:pt>
                <c:pt idx="68">
                  <c:v>4098.75</c:v>
                </c:pt>
                <c:pt idx="69">
                  <c:v>4128.75</c:v>
                </c:pt>
                <c:pt idx="70">
                  <c:v>4113.5</c:v>
                </c:pt>
                <c:pt idx="71">
                  <c:v>4124.5</c:v>
                </c:pt>
                <c:pt idx="72">
                  <c:v>4138</c:v>
                </c:pt>
                <c:pt idx="73">
                  <c:v>4148</c:v>
                </c:pt>
                <c:pt idx="74">
                  <c:v>4164.5</c:v>
                </c:pt>
                <c:pt idx="75">
                  <c:v>4157.75</c:v>
                </c:pt>
                <c:pt idx="76">
                  <c:v>4137</c:v>
                </c:pt>
                <c:pt idx="77">
                  <c:v>4135.25</c:v>
                </c:pt>
                <c:pt idx="78">
                  <c:v>4139</c:v>
                </c:pt>
                <c:pt idx="79">
                  <c:v>4091.5</c:v>
                </c:pt>
                <c:pt idx="80">
                  <c:v>4068.75</c:v>
                </c:pt>
                <c:pt idx="81">
                  <c:v>4097.25</c:v>
                </c:pt>
                <c:pt idx="82">
                  <c:v>4143.75</c:v>
                </c:pt>
                <c:pt idx="83">
                  <c:v>4182.25</c:v>
                </c:pt>
                <c:pt idx="84">
                  <c:v>4105.5</c:v>
                </c:pt>
                <c:pt idx="85">
                  <c:v>4105</c:v>
                </c:pt>
                <c:pt idx="86">
                  <c:v>4062.25</c:v>
                </c:pt>
                <c:pt idx="87">
                  <c:v>4111.5</c:v>
                </c:pt>
                <c:pt idx="88">
                  <c:v>4137.5</c:v>
                </c:pt>
                <c:pt idx="89">
                  <c:v>4131</c:v>
                </c:pt>
                <c:pt idx="90">
                  <c:v>4112.25</c:v>
                </c:pt>
                <c:pt idx="91">
                  <c:v>4121.5</c:v>
                </c:pt>
                <c:pt idx="92">
                  <c:v>4111.75</c:v>
                </c:pt>
                <c:pt idx="93">
                  <c:v>4123</c:v>
                </c:pt>
                <c:pt idx="94">
                  <c:v>4120</c:v>
                </c:pt>
                <c:pt idx="95">
                  <c:v>4125.75</c:v>
                </c:pt>
                <c:pt idx="96">
                  <c:v>4164.75</c:v>
                </c:pt>
                <c:pt idx="97">
                  <c:v>4191.5</c:v>
                </c:pt>
                <c:pt idx="98">
                  <c:v>4191</c:v>
                </c:pt>
                <c:pt idx="99">
                  <c:v>4153</c:v>
                </c:pt>
                <c:pt idx="100">
                  <c:v>4114</c:v>
                </c:pt>
                <c:pt idx="101">
                  <c:v>4137.5</c:v>
                </c:pt>
                <c:pt idx="102">
                  <c:v>4165.5</c:v>
                </c:pt>
                <c:pt idx="103">
                  <c:v>4220.25</c:v>
                </c:pt>
                <c:pt idx="104">
                  <c:v>4200</c:v>
                </c:pt>
                <c:pt idx="105">
                  <c:v>4174</c:v>
                </c:pt>
                <c:pt idx="106">
                  <c:v>4178</c:v>
                </c:pt>
                <c:pt idx="107">
                  <c:v>4249</c:v>
                </c:pt>
                <c:pt idx="108">
                  <c:v>4273</c:v>
                </c:pt>
                <c:pt idx="109">
                  <c:v>4268.5</c:v>
                </c:pt>
                <c:pt idx="110">
                  <c:v>4269.25</c:v>
                </c:pt>
                <c:pt idx="111">
                  <c:v>4264.5</c:v>
                </c:pt>
                <c:pt idx="112">
                  <c:v>4294</c:v>
                </c:pt>
                <c:pt idx="113">
                  <c:v>4351.25</c:v>
                </c:pt>
                <c:pt idx="114">
                  <c:v>4396</c:v>
                </c:pt>
                <c:pt idx="115">
                  <c:v>4383.5</c:v>
                </c:pt>
                <c:pt idx="116">
                  <c:v>4407.25</c:v>
                </c:pt>
                <c:pt idx="117">
                  <c:v>4451</c:v>
                </c:pt>
                <c:pt idx="118">
                  <c:v>4443</c:v>
                </c:pt>
                <c:pt idx="119">
                  <c:v>4410.5</c:v>
                </c:pt>
                <c:pt idx="120">
                  <c:v>4403.5</c:v>
                </c:pt>
                <c:pt idx="121">
                  <c:v>4393.75</c:v>
                </c:pt>
                <c:pt idx="122">
                  <c:v>4381.5</c:v>
                </c:pt>
                <c:pt idx="123">
                  <c:v>4368.5</c:v>
                </c:pt>
                <c:pt idx="124">
                  <c:v>4374.5</c:v>
                </c:pt>
                <c:pt idx="125">
                  <c:v>4399.25</c:v>
                </c:pt>
                <c:pt idx="126">
                  <c:v>4409.75</c:v>
                </c:pt>
                <c:pt idx="127">
                  <c:v>4465</c:v>
                </c:pt>
                <c:pt idx="128">
                  <c:v>4479.5</c:v>
                </c:pt>
                <c:pt idx="129">
                  <c:v>4488.25</c:v>
                </c:pt>
                <c:pt idx="130">
                  <c:v>4471</c:v>
                </c:pt>
                <c:pt idx="131">
                  <c:v>4419.5</c:v>
                </c:pt>
                <c:pt idx="132">
                  <c:v>4431.75</c:v>
                </c:pt>
                <c:pt idx="133">
                  <c:v>4424</c:v>
                </c:pt>
                <c:pt idx="134">
                  <c:v>4442</c:v>
                </c:pt>
                <c:pt idx="135">
                  <c:v>4497</c:v>
                </c:pt>
                <c:pt idx="136">
                  <c:v>4521.25</c:v>
                </c:pt>
                <c:pt idx="137">
                  <c:v>4531</c:v>
                </c:pt>
                <c:pt idx="138">
                  <c:v>4536.25</c:v>
                </c:pt>
                <c:pt idx="139">
                  <c:v>4545.25</c:v>
                </c:pt>
                <c:pt idx="140">
                  <c:v>4588.5</c:v>
                </c:pt>
                <c:pt idx="141">
                  <c:v>4557.25</c:v>
                </c:pt>
                <c:pt idx="142">
                  <c:v>4563</c:v>
                </c:pt>
                <c:pt idx="143">
                  <c:v>4568.75</c:v>
                </c:pt>
                <c:pt idx="144">
                  <c:v>4579.5</c:v>
                </c:pt>
                <c:pt idx="145">
                  <c:v>4573.75</c:v>
                </c:pt>
                <c:pt idx="146">
                  <c:v>4553.75</c:v>
                </c:pt>
                <c:pt idx="147">
                  <c:v>4588.75</c:v>
                </c:pt>
                <c:pt idx="148">
                  <c:v>4597.75</c:v>
                </c:pt>
                <c:pt idx="149">
                  <c:v>4591</c:v>
                </c:pt>
                <c:pt idx="150">
                  <c:v>4527.75</c:v>
                </c:pt>
                <c:pt idx="151">
                  <c:v>4505.75</c:v>
                </c:pt>
                <c:pt idx="152">
                  <c:v>4493.75</c:v>
                </c:pt>
                <c:pt idx="153">
                  <c:v>4510.5</c:v>
                </c:pt>
                <c:pt idx="154">
                  <c:v>4482</c:v>
                </c:pt>
                <c:pt idx="155">
                  <c:v>4478.25</c:v>
                </c:pt>
                <c:pt idx="156">
                  <c:v>4473.5</c:v>
                </c:pt>
                <c:pt idx="157">
                  <c:v>4459</c:v>
                </c:pt>
                <c:pt idx="158">
                  <c:v>4469</c:v>
                </c:pt>
                <c:pt idx="159">
                  <c:v>4447</c:v>
                </c:pt>
                <c:pt idx="160">
                  <c:v>4417</c:v>
                </c:pt>
                <c:pt idx="161">
                  <c:v>4378.5</c:v>
                </c:pt>
                <c:pt idx="162">
                  <c:v>4350</c:v>
                </c:pt>
                <c:pt idx="163">
                  <c:v>4372.25</c:v>
                </c:pt>
                <c:pt idx="164">
                  <c:v>4394.25</c:v>
                </c:pt>
                <c:pt idx="165">
                  <c:v>4409</c:v>
                </c:pt>
                <c:pt idx="166">
                  <c:v>4380.25</c:v>
                </c:pt>
                <c:pt idx="167">
                  <c:v>4365.25</c:v>
                </c:pt>
                <c:pt idx="168">
                  <c:v>4423.25</c:v>
                </c:pt>
                <c:pt idx="169">
                  <c:v>4438.5</c:v>
                </c:pt>
                <c:pt idx="170">
                  <c:v>4501</c:v>
                </c:pt>
                <c:pt idx="171">
                  <c:v>4512.75</c:v>
                </c:pt>
                <c:pt idx="172">
                  <c:v>4507.25</c:v>
                </c:pt>
                <c:pt idx="173">
                  <c:v>4515.25</c:v>
                </c:pt>
                <c:pt idx="174">
                  <c:v>4501</c:v>
                </c:pt>
                <c:pt idx="175">
                  <c:v>4447</c:v>
                </c:pt>
                <c:pt idx="176">
                  <c:v>4434.25</c:v>
                </c:pt>
                <c:pt idx="177">
                  <c:v>4451.5</c:v>
                </c:pt>
                <c:pt idx="178">
                  <c:v>4519.5</c:v>
                </c:pt>
                <c:pt idx="179">
                  <c:v>4507.25</c:v>
                </c:pt>
                <c:pt idx="180">
                  <c:v>4503</c:v>
                </c:pt>
                <c:pt idx="181">
                  <c:v>4528</c:v>
                </c:pt>
                <c:pt idx="182">
                  <c:v>4494</c:v>
                </c:pt>
                <c:pt idx="183">
                  <c:v>4490</c:v>
                </c:pt>
                <c:pt idx="184">
                  <c:v>4462.25</c:v>
                </c:pt>
                <c:pt idx="185">
                  <c:v>4443.5</c:v>
                </c:pt>
                <c:pt idx="186">
                  <c:v>4369</c:v>
                </c:pt>
                <c:pt idx="187">
                  <c:v>4357.25</c:v>
                </c:pt>
                <c:pt idx="188">
                  <c:v>4343.5</c:v>
                </c:pt>
                <c:pt idx="189">
                  <c:v>4305.5</c:v>
                </c:pt>
                <c:pt idx="190">
                  <c:v>4277</c:v>
                </c:pt>
                <c:pt idx="191">
                  <c:v>4301</c:v>
                </c:pt>
                <c:pt idx="192">
                  <c:v>4311</c:v>
                </c:pt>
                <c:pt idx="193">
                  <c:v>4295.5</c:v>
                </c:pt>
                <c:pt idx="194">
                  <c:v>4251.25</c:v>
                </c:pt>
                <c:pt idx="195">
                  <c:v>4254.25</c:v>
                </c:pt>
                <c:pt idx="196">
                  <c:v>4258</c:v>
                </c:pt>
                <c:pt idx="197">
                  <c:v>4251.5</c:v>
                </c:pt>
                <c:pt idx="198">
                  <c:v>4316</c:v>
                </c:pt>
                <c:pt idx="199">
                  <c:v>4371.25</c:v>
                </c:pt>
                <c:pt idx="200">
                  <c:v>4377.25</c:v>
                </c:pt>
                <c:pt idx="201">
                  <c:v>4355.5</c:v>
                </c:pt>
                <c:pt idx="202">
                  <c:v>4340.75</c:v>
                </c:pt>
                <c:pt idx="203">
                  <c:v>4377.75</c:v>
                </c:pt>
                <c:pt idx="204">
                  <c:v>4365.75</c:v>
                </c:pt>
                <c:pt idx="205">
                  <c:v>4330.75</c:v>
                </c:pt>
                <c:pt idx="206">
                  <c:v>4292.75</c:v>
                </c:pt>
                <c:pt idx="207">
                  <c:v>4245</c:v>
                </c:pt>
                <c:pt idx="208">
                  <c:v>4213.25</c:v>
                </c:pt>
                <c:pt idx="209">
                  <c:v>4242</c:v>
                </c:pt>
                <c:pt idx="210">
                  <c:v>4203.75</c:v>
                </c:pt>
                <c:pt idx="211">
                  <c:v>4146.25</c:v>
                </c:pt>
                <c:pt idx="212">
                  <c:v>4122.25</c:v>
                </c:pt>
                <c:pt idx="213">
                  <c:v>4152</c:v>
                </c:pt>
                <c:pt idx="214">
                  <c:v>4171.75</c:v>
                </c:pt>
                <c:pt idx="215">
                  <c:v>4215.5</c:v>
                </c:pt>
                <c:pt idx="216">
                  <c:v>4293.75</c:v>
                </c:pt>
                <c:pt idx="217">
                  <c:v>4358.25</c:v>
                </c:pt>
                <c:pt idx="218">
                  <c:v>4364.25</c:v>
                </c:pt>
                <c:pt idx="219">
                  <c:v>4372.25</c:v>
                </c:pt>
                <c:pt idx="220">
                  <c:v>4375</c:v>
                </c:pt>
                <c:pt idx="221">
                  <c:v>4357.75</c:v>
                </c:pt>
                <c:pt idx="222">
                  <c:v>4367.75</c:v>
                </c:pt>
                <c:pt idx="223">
                  <c:v>4407.25</c:v>
                </c:pt>
                <c:pt idx="224">
                  <c:v>4483.75</c:v>
                </c:pt>
                <c:pt idx="225">
                  <c:v>4510.75</c:v>
                </c:pt>
                <c:pt idx="226">
                  <c:v>4501.75</c:v>
                </c:pt>
                <c:pt idx="227">
                  <c:v>4512.75</c:v>
                </c:pt>
                <c:pt idx="228">
                  <c:v>4524.5</c:v>
                </c:pt>
                <c:pt idx="229">
                  <c:v>4537.75</c:v>
                </c:pt>
                <c:pt idx="230">
                  <c:v>4555</c:v>
                </c:pt>
                <c:pt idx="231">
                  <c:v>4567.5</c:v>
                </c:pt>
                <c:pt idx="232">
                  <c:v>4562.75</c:v>
                </c:pt>
                <c:pt idx="233">
                  <c:v>4555.5</c:v>
                </c:pt>
                <c:pt idx="234">
                  <c:v>4549.25</c:v>
                </c:pt>
                <c:pt idx="235">
                  <c:v>4555.5</c:v>
                </c:pt>
                <c:pt idx="236">
                  <c:v>4544.75</c:v>
                </c:pt>
                <c:pt idx="237">
                  <c:v>4562.5</c:v>
                </c:pt>
                <c:pt idx="238">
                  <c:v>4553.5</c:v>
                </c:pt>
                <c:pt idx="239">
                  <c:v>4558.25</c:v>
                </c:pt>
                <c:pt idx="240">
                  <c:v>4552</c:v>
                </c:pt>
                <c:pt idx="241">
                  <c:v>4569.75</c:v>
                </c:pt>
                <c:pt idx="242">
                  <c:v>4578.25</c:v>
                </c:pt>
                <c:pt idx="243">
                  <c:v>4653</c:v>
                </c:pt>
                <c:pt idx="244">
                  <c:v>4662.25</c:v>
                </c:pt>
                <c:pt idx="245">
                  <c:v>4696.75</c:v>
                </c:pt>
                <c:pt idx="246">
                  <c:v>4746.25</c:v>
                </c:pt>
                <c:pt idx="247">
                  <c:v>4757.25</c:v>
                </c:pt>
                <c:pt idx="248">
                  <c:v>4780.25</c:v>
                </c:pt>
                <c:pt idx="249">
                  <c:v>4796.5</c:v>
                </c:pt>
                <c:pt idx="250">
                  <c:v>4743.25</c:v>
                </c:pt>
                <c:pt idx="251">
                  <c:v>4755.5</c:v>
                </c:pt>
                <c:pt idx="252">
                  <c:v>4784.75</c:v>
                </c:pt>
                <c:pt idx="253">
                  <c:v>4808</c:v>
                </c:pt>
                <c:pt idx="254">
                  <c:v>4816.5</c:v>
                </c:pt>
                <c:pt idx="255">
                  <c:v>4828</c:v>
                </c:pt>
                <c:pt idx="256">
                  <c:v>4796.75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E-4ED1-B56E-94F8A977968D}"/>
            </c:ext>
          </c:extLst>
        </c:ser>
        <c:ser>
          <c:idx val="3"/>
          <c:order val="3"/>
          <c:tx>
            <c:strRef>
              <c:f>ES!$F$1</c:f>
              <c:strCache>
                <c:ptCount val="1"/>
                <c:pt idx="0">
                  <c:v>Close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ES!$F$2:$F$258</c:f>
              <c:numCache>
                <c:formatCode>General</c:formatCode>
                <c:ptCount val="257"/>
                <c:pt idx="0">
                  <c:v>3839.25</c:v>
                </c:pt>
                <c:pt idx="1">
                  <c:v>3874</c:v>
                </c:pt>
                <c:pt idx="2">
                  <c:v>3831</c:v>
                </c:pt>
                <c:pt idx="3">
                  <c:v>3911.25</c:v>
                </c:pt>
                <c:pt idx="4">
                  <c:v>3911.5</c:v>
                </c:pt>
                <c:pt idx="5">
                  <c:v>3939.5</c:v>
                </c:pt>
                <c:pt idx="6">
                  <c:v>3989.5</c:v>
                </c:pt>
                <c:pt idx="7">
                  <c:v>4001.75</c:v>
                </c:pt>
                <c:pt idx="8">
                  <c:v>4015.25</c:v>
                </c:pt>
                <c:pt idx="9">
                  <c:v>4009.75</c:v>
                </c:pt>
                <c:pt idx="10">
                  <c:v>4011.25</c:v>
                </c:pt>
                <c:pt idx="11">
                  <c:v>3945.25</c:v>
                </c:pt>
                <c:pt idx="12">
                  <c:v>3922.75</c:v>
                </c:pt>
                <c:pt idx="13">
                  <c:v>3986.5</c:v>
                </c:pt>
                <c:pt idx="14">
                  <c:v>4032</c:v>
                </c:pt>
                <c:pt idx="15">
                  <c:v>4043.75</c:v>
                </c:pt>
                <c:pt idx="16">
                  <c:v>4033.25</c:v>
                </c:pt>
                <c:pt idx="17">
                  <c:v>4071.5</c:v>
                </c:pt>
                <c:pt idx="18">
                  <c:v>4082</c:v>
                </c:pt>
                <c:pt idx="19">
                  <c:v>4037.75</c:v>
                </c:pt>
                <c:pt idx="20">
                  <c:v>4086.75</c:v>
                </c:pt>
                <c:pt idx="21">
                  <c:v>4130.75</c:v>
                </c:pt>
                <c:pt idx="22">
                  <c:v>4188.25</c:v>
                </c:pt>
                <c:pt idx="23">
                  <c:v>4146.75</c:v>
                </c:pt>
                <c:pt idx="24">
                  <c:v>4123</c:v>
                </c:pt>
                <c:pt idx="25">
                  <c:v>4168.5</c:v>
                </c:pt>
                <c:pt idx="26">
                  <c:v>4128.5</c:v>
                </c:pt>
                <c:pt idx="27">
                  <c:v>4096.75</c:v>
                </c:pt>
                <c:pt idx="28">
                  <c:v>4099.25</c:v>
                </c:pt>
                <c:pt idx="29">
                  <c:v>4148.25</c:v>
                </c:pt>
                <c:pt idx="30">
                  <c:v>4140.5</c:v>
                </c:pt>
                <c:pt idx="31">
                  <c:v>4158.5</c:v>
                </c:pt>
                <c:pt idx="32">
                  <c:v>4098.5</c:v>
                </c:pt>
                <c:pt idx="33">
                  <c:v>4088.25</c:v>
                </c:pt>
                <c:pt idx="34">
                  <c:v>4075.75</c:v>
                </c:pt>
                <c:pt idx="35">
                  <c:v>4009.5</c:v>
                </c:pt>
                <c:pt idx="36">
                  <c:v>4000.75</c:v>
                </c:pt>
                <c:pt idx="37">
                  <c:v>4016.25</c:v>
                </c:pt>
                <c:pt idx="38">
                  <c:v>3973.5</c:v>
                </c:pt>
                <c:pt idx="39">
                  <c:v>3988.25</c:v>
                </c:pt>
                <c:pt idx="40">
                  <c:v>3969.25</c:v>
                </c:pt>
                <c:pt idx="41">
                  <c:v>3954.75</c:v>
                </c:pt>
                <c:pt idx="42">
                  <c:v>3986.25</c:v>
                </c:pt>
                <c:pt idx="43">
                  <c:v>4050</c:v>
                </c:pt>
                <c:pt idx="44">
                  <c:v>4052.75</c:v>
                </c:pt>
                <c:pt idx="45">
                  <c:v>3989</c:v>
                </c:pt>
                <c:pt idx="46">
                  <c:v>3995</c:v>
                </c:pt>
                <c:pt idx="47">
                  <c:v>3918.75</c:v>
                </c:pt>
                <c:pt idx="48">
                  <c:v>3864.25</c:v>
                </c:pt>
                <c:pt idx="49">
                  <c:v>3891.5</c:v>
                </c:pt>
                <c:pt idx="50">
                  <c:v>3949.5</c:v>
                </c:pt>
                <c:pt idx="51">
                  <c:v>3927.5</c:v>
                </c:pt>
                <c:pt idx="52">
                  <c:v>3993.5</c:v>
                </c:pt>
                <c:pt idx="53">
                  <c:v>3952.5</c:v>
                </c:pt>
                <c:pt idx="54">
                  <c:v>3986.25</c:v>
                </c:pt>
                <c:pt idx="55">
                  <c:v>4038</c:v>
                </c:pt>
                <c:pt idx="56">
                  <c:v>3971.5</c:v>
                </c:pt>
                <c:pt idx="57">
                  <c:v>3976</c:v>
                </c:pt>
                <c:pt idx="58">
                  <c:v>4003.25</c:v>
                </c:pt>
                <c:pt idx="59">
                  <c:v>4012.5</c:v>
                </c:pt>
                <c:pt idx="60">
                  <c:v>4006.25</c:v>
                </c:pt>
                <c:pt idx="61">
                  <c:v>4057.25</c:v>
                </c:pt>
                <c:pt idx="62">
                  <c:v>4081.25</c:v>
                </c:pt>
                <c:pt idx="63">
                  <c:v>4138.75</c:v>
                </c:pt>
                <c:pt idx="64">
                  <c:v>4154.5</c:v>
                </c:pt>
                <c:pt idx="65">
                  <c:v>4131.75</c:v>
                </c:pt>
                <c:pt idx="66">
                  <c:v>4117</c:v>
                </c:pt>
                <c:pt idx="67">
                  <c:v>4130.75</c:v>
                </c:pt>
                <c:pt idx="68">
                  <c:v>4139.5</c:v>
                </c:pt>
                <c:pt idx="69">
                  <c:v>4138.75</c:v>
                </c:pt>
                <c:pt idx="70">
                  <c:v>4119.25</c:v>
                </c:pt>
                <c:pt idx="71">
                  <c:v>4172.25</c:v>
                </c:pt>
                <c:pt idx="72">
                  <c:v>4164</c:v>
                </c:pt>
                <c:pt idx="73">
                  <c:v>4179.25</c:v>
                </c:pt>
                <c:pt idx="74">
                  <c:v>4177</c:v>
                </c:pt>
                <c:pt idx="75">
                  <c:v>4175.25</c:v>
                </c:pt>
                <c:pt idx="76">
                  <c:v>4156.75</c:v>
                </c:pt>
                <c:pt idx="77">
                  <c:v>4155.5</c:v>
                </c:pt>
                <c:pt idx="78">
                  <c:v>4159.5</c:v>
                </c:pt>
                <c:pt idx="79">
                  <c:v>4104.25</c:v>
                </c:pt>
                <c:pt idx="80">
                  <c:v>4075.5</c:v>
                </c:pt>
                <c:pt idx="81">
                  <c:v>4162.75</c:v>
                </c:pt>
                <c:pt idx="82">
                  <c:v>4191.25</c:v>
                </c:pt>
                <c:pt idx="83">
                  <c:v>4187.75</c:v>
                </c:pt>
                <c:pt idx="84">
                  <c:v>4138</c:v>
                </c:pt>
                <c:pt idx="85">
                  <c:v>4111.5</c:v>
                </c:pt>
                <c:pt idx="86">
                  <c:v>4073.75</c:v>
                </c:pt>
                <c:pt idx="87">
                  <c:v>4147.5</c:v>
                </c:pt>
                <c:pt idx="88">
                  <c:v>4151.25</c:v>
                </c:pt>
                <c:pt idx="89">
                  <c:v>4136.75</c:v>
                </c:pt>
                <c:pt idx="90">
                  <c:v>4155.5</c:v>
                </c:pt>
                <c:pt idx="91">
                  <c:v>4144.5</c:v>
                </c:pt>
                <c:pt idx="92">
                  <c:v>4134.75</c:v>
                </c:pt>
                <c:pt idx="93">
                  <c:v>4150</c:v>
                </c:pt>
                <c:pt idx="94">
                  <c:v>4122.5</c:v>
                </c:pt>
                <c:pt idx="95">
                  <c:v>4170.25</c:v>
                </c:pt>
                <c:pt idx="96">
                  <c:v>4211.5</c:v>
                </c:pt>
                <c:pt idx="97">
                  <c:v>4204</c:v>
                </c:pt>
                <c:pt idx="98">
                  <c:v>4207.25</c:v>
                </c:pt>
                <c:pt idx="99">
                  <c:v>4159.25</c:v>
                </c:pt>
                <c:pt idx="100">
                  <c:v>4127</c:v>
                </c:pt>
                <c:pt idx="101">
                  <c:v>4159.5</c:v>
                </c:pt>
                <c:pt idx="102">
                  <c:v>4215</c:v>
                </c:pt>
                <c:pt idx="103">
                  <c:v>4224.75</c:v>
                </c:pt>
                <c:pt idx="104">
                  <c:v>4216.75</c:v>
                </c:pt>
                <c:pt idx="105">
                  <c:v>4187.5</c:v>
                </c:pt>
                <c:pt idx="106">
                  <c:v>4230</c:v>
                </c:pt>
                <c:pt idx="107">
                  <c:v>4288.5</c:v>
                </c:pt>
                <c:pt idx="108">
                  <c:v>4281</c:v>
                </c:pt>
                <c:pt idx="109">
                  <c:v>4291.75</c:v>
                </c:pt>
                <c:pt idx="110">
                  <c:v>4274.75</c:v>
                </c:pt>
                <c:pt idx="111">
                  <c:v>4295</c:v>
                </c:pt>
                <c:pt idx="112">
                  <c:v>4307</c:v>
                </c:pt>
                <c:pt idx="113">
                  <c:v>4387</c:v>
                </c:pt>
                <c:pt idx="114">
                  <c:v>4415</c:v>
                </c:pt>
                <c:pt idx="115">
                  <c:v>4422.25</c:v>
                </c:pt>
                <c:pt idx="116">
                  <c:v>4468.25</c:v>
                </c:pt>
                <c:pt idx="117">
                  <c:v>4460.75</c:v>
                </c:pt>
                <c:pt idx="118">
                  <c:v>4448.25</c:v>
                </c:pt>
                <c:pt idx="119">
                  <c:v>4429.75</c:v>
                </c:pt>
                <c:pt idx="120">
                  <c:v>4411</c:v>
                </c:pt>
                <c:pt idx="121">
                  <c:v>4424</c:v>
                </c:pt>
                <c:pt idx="122">
                  <c:v>4390.5</c:v>
                </c:pt>
                <c:pt idx="123">
                  <c:v>4373</c:v>
                </c:pt>
                <c:pt idx="124">
                  <c:v>4415</c:v>
                </c:pt>
                <c:pt idx="125">
                  <c:v>4423</c:v>
                </c:pt>
                <c:pt idx="126">
                  <c:v>4436.5</c:v>
                </c:pt>
                <c:pt idx="127">
                  <c:v>4484.25</c:v>
                </c:pt>
                <c:pt idx="128">
                  <c:v>4492</c:v>
                </c:pt>
                <c:pt idx="129">
                  <c:v>4490.5</c:v>
                </c:pt>
                <c:pt idx="130">
                  <c:v>4483.75</c:v>
                </c:pt>
                <c:pt idx="131">
                  <c:v>4447.75</c:v>
                </c:pt>
                <c:pt idx="132">
                  <c:v>4438.25</c:v>
                </c:pt>
                <c:pt idx="133">
                  <c:v>4446.25</c:v>
                </c:pt>
                <c:pt idx="134">
                  <c:v>4471.75</c:v>
                </c:pt>
                <c:pt idx="135">
                  <c:v>4511</c:v>
                </c:pt>
                <c:pt idx="136">
                  <c:v>4541</c:v>
                </c:pt>
                <c:pt idx="137">
                  <c:v>4536.75</c:v>
                </c:pt>
                <c:pt idx="138">
                  <c:v>4551</c:v>
                </c:pt>
                <c:pt idx="139">
                  <c:v>4584.5</c:v>
                </c:pt>
                <c:pt idx="140">
                  <c:v>4595</c:v>
                </c:pt>
                <c:pt idx="141">
                  <c:v>4567.25</c:v>
                </c:pt>
                <c:pt idx="142">
                  <c:v>4564.25</c:v>
                </c:pt>
                <c:pt idx="143">
                  <c:v>4584.5</c:v>
                </c:pt>
                <c:pt idx="144">
                  <c:v>4595</c:v>
                </c:pt>
                <c:pt idx="145">
                  <c:v>4597.25</c:v>
                </c:pt>
                <c:pt idx="146">
                  <c:v>4567.25</c:v>
                </c:pt>
                <c:pt idx="147">
                  <c:v>4606</c:v>
                </c:pt>
                <c:pt idx="148">
                  <c:v>4615.75</c:v>
                </c:pt>
                <c:pt idx="149">
                  <c:v>4598.75</c:v>
                </c:pt>
                <c:pt idx="150">
                  <c:v>4535</c:v>
                </c:pt>
                <c:pt idx="151">
                  <c:v>4532.75</c:v>
                </c:pt>
                <c:pt idx="152">
                  <c:v>4498</c:v>
                </c:pt>
                <c:pt idx="153">
                  <c:v>4539</c:v>
                </c:pt>
                <c:pt idx="154">
                  <c:v>4516</c:v>
                </c:pt>
                <c:pt idx="155">
                  <c:v>4490.75</c:v>
                </c:pt>
                <c:pt idx="156">
                  <c:v>4482.75</c:v>
                </c:pt>
                <c:pt idx="157">
                  <c:v>4484</c:v>
                </c:pt>
                <c:pt idx="158">
                  <c:v>4506.75</c:v>
                </c:pt>
                <c:pt idx="159">
                  <c:v>4453.25</c:v>
                </c:pt>
                <c:pt idx="160">
                  <c:v>4421.25</c:v>
                </c:pt>
                <c:pt idx="161">
                  <c:v>4382.25</c:v>
                </c:pt>
                <c:pt idx="162">
                  <c:v>4385.75</c:v>
                </c:pt>
                <c:pt idx="163">
                  <c:v>4409.5</c:v>
                </c:pt>
                <c:pt idx="164">
                  <c:v>4398.5</c:v>
                </c:pt>
                <c:pt idx="165">
                  <c:v>4449</c:v>
                </c:pt>
                <c:pt idx="166">
                  <c:v>4384</c:v>
                </c:pt>
                <c:pt idx="167">
                  <c:v>4415.5</c:v>
                </c:pt>
                <c:pt idx="168">
                  <c:v>4443</c:v>
                </c:pt>
                <c:pt idx="169">
                  <c:v>4507</c:v>
                </c:pt>
                <c:pt idx="170">
                  <c:v>4523.75</c:v>
                </c:pt>
                <c:pt idx="171">
                  <c:v>4517.75</c:v>
                </c:pt>
                <c:pt idx="172">
                  <c:v>4521.25</c:v>
                </c:pt>
                <c:pt idx="173">
                  <c:v>4518.75</c:v>
                </c:pt>
                <c:pt idx="174">
                  <c:v>4501.5</c:v>
                </c:pt>
                <c:pt idx="175">
                  <c:v>4469.5</c:v>
                </c:pt>
                <c:pt idx="176">
                  <c:v>4454.25</c:v>
                </c:pt>
                <c:pt idx="177">
                  <c:v>4463.5</c:v>
                </c:pt>
                <c:pt idx="178">
                  <c:v>4540.75</c:v>
                </c:pt>
                <c:pt idx="179">
                  <c:v>4514.25</c:v>
                </c:pt>
                <c:pt idx="180">
                  <c:v>4520</c:v>
                </c:pt>
                <c:pt idx="181">
                  <c:v>4555.5</c:v>
                </c:pt>
                <c:pt idx="182">
                  <c:v>4497.5</c:v>
                </c:pt>
                <c:pt idx="183">
                  <c:v>4500.75</c:v>
                </c:pt>
                <c:pt idx="184">
                  <c:v>4491.25</c:v>
                </c:pt>
                <c:pt idx="185">
                  <c:v>4445.5</c:v>
                </c:pt>
                <c:pt idx="186">
                  <c:v>4370</c:v>
                </c:pt>
                <c:pt idx="187">
                  <c:v>4361.75</c:v>
                </c:pt>
                <c:pt idx="188">
                  <c:v>4379</c:v>
                </c:pt>
                <c:pt idx="189">
                  <c:v>4315.25</c:v>
                </c:pt>
                <c:pt idx="190">
                  <c:v>4316.25</c:v>
                </c:pt>
                <c:pt idx="191">
                  <c:v>4334.75</c:v>
                </c:pt>
                <c:pt idx="192">
                  <c:v>4326.5</c:v>
                </c:pt>
                <c:pt idx="193">
                  <c:v>4327</c:v>
                </c:pt>
                <c:pt idx="194">
                  <c:v>4269.25</c:v>
                </c:pt>
                <c:pt idx="195">
                  <c:v>4294</c:v>
                </c:pt>
                <c:pt idx="196">
                  <c:v>4290</c:v>
                </c:pt>
                <c:pt idx="197">
                  <c:v>4345.25</c:v>
                </c:pt>
                <c:pt idx="198">
                  <c:v>4371.5</c:v>
                </c:pt>
                <c:pt idx="199">
                  <c:v>4393</c:v>
                </c:pt>
                <c:pt idx="200">
                  <c:v>4414.5</c:v>
                </c:pt>
                <c:pt idx="201">
                  <c:v>4380.5</c:v>
                </c:pt>
                <c:pt idx="202">
                  <c:v>4354.25</c:v>
                </c:pt>
                <c:pt idx="203">
                  <c:v>4403</c:v>
                </c:pt>
                <c:pt idx="204">
                  <c:v>4399</c:v>
                </c:pt>
                <c:pt idx="205">
                  <c:v>4346</c:v>
                </c:pt>
                <c:pt idx="206">
                  <c:v>4294.75</c:v>
                </c:pt>
                <c:pt idx="207">
                  <c:v>4246.25</c:v>
                </c:pt>
                <c:pt idx="208">
                  <c:v>4247.25</c:v>
                </c:pt>
                <c:pt idx="209">
                  <c:v>4273.25</c:v>
                </c:pt>
                <c:pt idx="210">
                  <c:v>4214.25</c:v>
                </c:pt>
                <c:pt idx="211">
                  <c:v>4162.25</c:v>
                </c:pt>
                <c:pt idx="212">
                  <c:v>4139.25</c:v>
                </c:pt>
                <c:pt idx="213">
                  <c:v>4184.5</c:v>
                </c:pt>
                <c:pt idx="214">
                  <c:v>4207.5</c:v>
                </c:pt>
                <c:pt idx="215">
                  <c:v>4256.25</c:v>
                </c:pt>
                <c:pt idx="216">
                  <c:v>4333.75</c:v>
                </c:pt>
                <c:pt idx="217">
                  <c:v>4378.25</c:v>
                </c:pt>
                <c:pt idx="218">
                  <c:v>4382.25</c:v>
                </c:pt>
                <c:pt idx="219">
                  <c:v>4396.5</c:v>
                </c:pt>
                <c:pt idx="220">
                  <c:v>4396.25</c:v>
                </c:pt>
                <c:pt idx="221">
                  <c:v>4364.75</c:v>
                </c:pt>
                <c:pt idx="222">
                  <c:v>4431.5</c:v>
                </c:pt>
                <c:pt idx="223">
                  <c:v>4427</c:v>
                </c:pt>
                <c:pt idx="224">
                  <c:v>4514</c:v>
                </c:pt>
                <c:pt idx="225">
                  <c:v>4515.75</c:v>
                </c:pt>
                <c:pt idx="226">
                  <c:v>4522.5</c:v>
                </c:pt>
                <c:pt idx="227">
                  <c:v>4527</c:v>
                </c:pt>
                <c:pt idx="228">
                  <c:v>4560</c:v>
                </c:pt>
                <c:pt idx="229">
                  <c:v>4547.75</c:v>
                </c:pt>
                <c:pt idx="230">
                  <c:v>4566</c:v>
                </c:pt>
                <c:pt idx="231">
                  <c:v>4569.5</c:v>
                </c:pt>
                <c:pt idx="232">
                  <c:v>4568.25</c:v>
                </c:pt>
                <c:pt idx="233">
                  <c:v>4559</c:v>
                </c:pt>
                <c:pt idx="234">
                  <c:v>4563.75</c:v>
                </c:pt>
                <c:pt idx="235">
                  <c:v>4563.25</c:v>
                </c:pt>
                <c:pt idx="236">
                  <c:v>4573.75</c:v>
                </c:pt>
                <c:pt idx="237">
                  <c:v>4603.25</c:v>
                </c:pt>
                <c:pt idx="238">
                  <c:v>4574.25</c:v>
                </c:pt>
                <c:pt idx="239">
                  <c:v>4576.75</c:v>
                </c:pt>
                <c:pt idx="240">
                  <c:v>4557.5</c:v>
                </c:pt>
                <c:pt idx="241">
                  <c:v>4587.75</c:v>
                </c:pt>
                <c:pt idx="242">
                  <c:v>4606</c:v>
                </c:pt>
                <c:pt idx="243">
                  <c:v>4676.75</c:v>
                </c:pt>
                <c:pt idx="244">
                  <c:v>4700</c:v>
                </c:pt>
                <c:pt idx="245">
                  <c:v>4761.5</c:v>
                </c:pt>
                <c:pt idx="246">
                  <c:v>4772</c:v>
                </c:pt>
                <c:pt idx="247">
                  <c:v>4769</c:v>
                </c:pt>
                <c:pt idx="248">
                  <c:v>4789.5</c:v>
                </c:pt>
                <c:pt idx="249">
                  <c:v>4818</c:v>
                </c:pt>
                <c:pt idx="250">
                  <c:v>4747.5</c:v>
                </c:pt>
                <c:pt idx="251">
                  <c:v>4794.25</c:v>
                </c:pt>
                <c:pt idx="252">
                  <c:v>4802.25</c:v>
                </c:pt>
                <c:pt idx="253">
                  <c:v>4825.25</c:v>
                </c:pt>
                <c:pt idx="254">
                  <c:v>4836</c:v>
                </c:pt>
                <c:pt idx="255">
                  <c:v>4833</c:v>
                </c:pt>
                <c:pt idx="256">
                  <c:v>4814.75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9E-4ED1-B56E-94F8A977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CC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41D0C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8239935"/>
        <c:axId val="548226495"/>
      </c:stockChart>
      <c:dateAx>
        <c:axId val="548239935"/>
        <c:scaling>
          <c:orientation val="minMax"/>
          <c:max val="45291"/>
          <c:min val="4492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6495"/>
        <c:crosses val="autoZero"/>
        <c:auto val="1"/>
        <c:lblOffset val="100"/>
        <c:baseTimeUnit val="days"/>
        <c:majorUnit val="10"/>
        <c:majorTimeUnit val="days"/>
      </c:dateAx>
      <c:valAx>
        <c:axId val="548226495"/>
        <c:scaling>
          <c:orientation val="minMax"/>
          <c:max val="5000"/>
          <c:min val="3700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2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48239935"/>
        <c:crosses val="autoZero"/>
        <c:crossBetween val="between"/>
        <c:majorUnit val="100"/>
        <c:minorUnit val="50"/>
      </c:valAx>
      <c:spPr>
        <a:gradFill flip="none" rotWithShape="1">
          <a:gsLst>
            <a:gs pos="59000">
              <a:schemeClr val="tx1"/>
            </a:gs>
            <a:gs pos="100000">
              <a:schemeClr val="tx1">
                <a:lumMod val="85000"/>
                <a:lumOff val="15000"/>
              </a:schemeClr>
            </a:gs>
          </a:gsLst>
          <a:lin ang="5400000" scaled="1"/>
          <a:tileRect/>
        </a:gradFill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96767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38</xdr:row>
      <xdr:rowOff>47630</xdr:rowOff>
    </xdr:from>
    <xdr:to>
      <xdr:col>37</xdr:col>
      <xdr:colOff>304799</xdr:colOff>
      <xdr:row>69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C2DE5-A30F-6650-0099-A5C060646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266700</xdr:colOff>
      <xdr:row>135</xdr:row>
      <xdr:rowOff>123825</xdr:rowOff>
    </xdr:from>
    <xdr:to>
      <xdr:col>37</xdr:col>
      <xdr:colOff>304799</xdr:colOff>
      <xdr:row>166</xdr:row>
      <xdr:rowOff>171444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951DAC-C6E9-49AB-9E34-36A8F83DF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257175</xdr:colOff>
      <xdr:row>103</xdr:row>
      <xdr:rowOff>85725</xdr:rowOff>
    </xdr:from>
    <xdr:to>
      <xdr:col>37</xdr:col>
      <xdr:colOff>295274</xdr:colOff>
      <xdr:row>134</xdr:row>
      <xdr:rowOff>133344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34CCBB-B460-44C4-A447-65EB0D92C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142875</xdr:colOff>
      <xdr:row>38</xdr:row>
      <xdr:rowOff>47623</xdr:rowOff>
    </xdr:from>
    <xdr:to>
      <xdr:col>37</xdr:col>
      <xdr:colOff>323850</xdr:colOff>
      <xdr:row>69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C306C4-63D4-E9AB-5122-AF210F788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257175</xdr:colOff>
      <xdr:row>70</xdr:row>
      <xdr:rowOff>152400</xdr:rowOff>
    </xdr:from>
    <xdr:to>
      <xdr:col>37</xdr:col>
      <xdr:colOff>295274</xdr:colOff>
      <xdr:row>102</xdr:row>
      <xdr:rowOff>9519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57DCBD-6D00-43F5-B50F-413A233FE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123825</xdr:colOff>
      <xdr:row>70</xdr:row>
      <xdr:rowOff>152400</xdr:rowOff>
    </xdr:from>
    <xdr:to>
      <xdr:col>37</xdr:col>
      <xdr:colOff>314325</xdr:colOff>
      <xdr:row>102</xdr:row>
      <xdr:rowOff>9527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C8071A-9A18-41A9-964E-A31E6B918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123825</xdr:colOff>
      <xdr:row>103</xdr:row>
      <xdr:rowOff>85725</xdr:rowOff>
    </xdr:from>
    <xdr:to>
      <xdr:col>37</xdr:col>
      <xdr:colOff>314325</xdr:colOff>
      <xdr:row>134</xdr:row>
      <xdr:rowOff>133352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379E53-2E61-458E-8A95-BA874D112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133350</xdr:colOff>
      <xdr:row>135</xdr:row>
      <xdr:rowOff>123825</xdr:rowOff>
    </xdr:from>
    <xdr:to>
      <xdr:col>37</xdr:col>
      <xdr:colOff>323850</xdr:colOff>
      <xdr:row>166</xdr:row>
      <xdr:rowOff>171452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1ABC19-9817-412F-925F-651EEB885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370599</xdr:colOff>
      <xdr:row>168</xdr:row>
      <xdr:rowOff>119555</xdr:rowOff>
    </xdr:from>
    <xdr:to>
      <xdr:col>69</xdr:col>
      <xdr:colOff>429171</xdr:colOff>
      <xdr:row>211</xdr:row>
      <xdr:rowOff>142327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178A5E-4397-47AD-8B6A-8233436B5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370050</xdr:colOff>
      <xdr:row>168</xdr:row>
      <xdr:rowOff>109483</xdr:rowOff>
    </xdr:from>
    <xdr:to>
      <xdr:col>69</xdr:col>
      <xdr:colOff>605549</xdr:colOff>
      <xdr:row>211</xdr:row>
      <xdr:rowOff>153275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AF4C032-0366-4740-A15D-B435DF199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68036</xdr:colOff>
      <xdr:row>213</xdr:row>
      <xdr:rowOff>97193</xdr:rowOff>
    </xdr:from>
    <xdr:to>
      <xdr:col>39</xdr:col>
      <xdr:colOff>106135</xdr:colOff>
      <xdr:row>244</xdr:row>
      <xdr:rowOff>144812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E33D17-88A1-4DB5-B2EA-8648EA48B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563725</xdr:colOff>
      <xdr:row>213</xdr:row>
      <xdr:rowOff>97193</xdr:rowOff>
    </xdr:from>
    <xdr:to>
      <xdr:col>39</xdr:col>
      <xdr:colOff>141904</xdr:colOff>
      <xdr:row>244</xdr:row>
      <xdr:rowOff>144820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2B961EA-9FA6-44DC-90AB-8E6C3556A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247650</xdr:colOff>
      <xdr:row>15</xdr:row>
      <xdr:rowOff>133350</xdr:rowOff>
    </xdr:from>
    <xdr:to>
      <xdr:col>40</xdr:col>
      <xdr:colOff>76200</xdr:colOff>
      <xdr:row>44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F6151-6C58-4A7D-838C-F894EA7E0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247650</xdr:colOff>
      <xdr:row>45</xdr:row>
      <xdr:rowOff>133350</xdr:rowOff>
    </xdr:from>
    <xdr:to>
      <xdr:col>40</xdr:col>
      <xdr:colOff>76200</xdr:colOff>
      <xdr:row>74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D2127-DED6-4BBE-9CA1-19F457F90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238125</xdr:colOff>
      <xdr:row>75</xdr:row>
      <xdr:rowOff>114300</xdr:rowOff>
    </xdr:from>
    <xdr:to>
      <xdr:col>40</xdr:col>
      <xdr:colOff>66675</xdr:colOff>
      <xdr:row>104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A582F-2C7D-4767-BB7A-163743605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209550</xdr:colOff>
      <xdr:row>105</xdr:row>
      <xdr:rowOff>76200</xdr:rowOff>
    </xdr:from>
    <xdr:to>
      <xdr:col>40</xdr:col>
      <xdr:colOff>38100</xdr:colOff>
      <xdr:row>133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17DAFF-00B9-4A16-84AF-58ADC3B82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B183-5383-49FF-9D78-4531795253EC}">
  <dimension ref="A1:BC473"/>
  <sheetViews>
    <sheetView tabSelected="1" zoomScale="98" zoomScaleNormal="98" workbookViewId="0">
      <pane xSplit="1" topLeftCell="B1" activePane="topRight" state="frozen"/>
      <selection pane="topRight" activeCell="AB3" sqref="AB3"/>
    </sheetView>
  </sheetViews>
  <sheetFormatPr defaultRowHeight="15" x14ac:dyDescent="0.25"/>
  <cols>
    <col min="2" max="2" width="10.42578125" style="1" bestFit="1" customWidth="1"/>
    <col min="3" max="3" width="10.42578125" style="1" customWidth="1"/>
    <col min="4" max="11" width="9.140625" style="1"/>
    <col min="12" max="12" width="18.85546875" style="1" bestFit="1" customWidth="1"/>
    <col min="13" max="13" width="20.28515625" style="1" bestFit="1" customWidth="1"/>
    <col min="14" max="14" width="20.7109375" bestFit="1" customWidth="1"/>
    <col min="15" max="15" width="10.42578125" style="1" bestFit="1" customWidth="1"/>
    <col min="17" max="17" width="13.85546875" bestFit="1" customWidth="1"/>
    <col min="18" max="18" width="14.28515625" bestFit="1" customWidth="1"/>
    <col min="19" max="19" width="15" bestFit="1" customWidth="1"/>
    <col min="20" max="20" width="15.85546875" bestFit="1" customWidth="1"/>
    <col min="21" max="22" width="11.140625" bestFit="1" customWidth="1"/>
    <col min="37" max="37" width="14.28515625" bestFit="1" customWidth="1"/>
  </cols>
  <sheetData>
    <row r="1" spans="1:55" ht="15.75" thickBot="1" x14ac:dyDescent="0.3">
      <c r="B1" s="1" t="s">
        <v>0</v>
      </c>
      <c r="C1" s="1" t="s">
        <v>26</v>
      </c>
      <c r="D1" s="1" t="s">
        <v>21</v>
      </c>
      <c r="E1" s="1" t="s">
        <v>24</v>
      </c>
      <c r="F1" s="1" t="s">
        <v>25</v>
      </c>
      <c r="G1" s="1" t="s">
        <v>1</v>
      </c>
      <c r="H1" s="1" t="s">
        <v>2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28</v>
      </c>
      <c r="N1" s="1" t="s">
        <v>27</v>
      </c>
      <c r="O1" s="1" t="s">
        <v>23</v>
      </c>
      <c r="P1" s="1" t="s">
        <v>22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38</v>
      </c>
      <c r="V1" s="1" t="s">
        <v>39</v>
      </c>
      <c r="AD1" s="11"/>
      <c r="AE1" s="11"/>
      <c r="AF1" s="11"/>
      <c r="AG1" s="11"/>
      <c r="AH1" s="11"/>
      <c r="AI1" s="11"/>
      <c r="AJ1" s="11"/>
      <c r="AK1" s="11"/>
      <c r="AL1" s="11"/>
      <c r="BC1" t="s">
        <v>35</v>
      </c>
    </row>
    <row r="2" spans="1:55" x14ac:dyDescent="0.25">
      <c r="A2">
        <v>1</v>
      </c>
      <c r="B2" s="2">
        <v>44929</v>
      </c>
      <c r="C2" s="1">
        <v>3881</v>
      </c>
      <c r="D2" s="1">
        <v>3901.5</v>
      </c>
      <c r="E2" s="1">
        <v>3814.5</v>
      </c>
      <c r="F2">
        <v>3839.25</v>
      </c>
      <c r="G2" s="1" t="s">
        <v>4</v>
      </c>
      <c r="H2" s="1">
        <f>F2-C2</f>
        <v>-41.75</v>
      </c>
      <c r="I2" s="1">
        <f>D2-C2</f>
        <v>20.5</v>
      </c>
      <c r="J2" s="1">
        <f>E2-C2</f>
        <v>-66.5</v>
      </c>
      <c r="K2" s="1">
        <f>D2-E2</f>
        <v>87</v>
      </c>
      <c r="L2" s="1">
        <v>-1066</v>
      </c>
      <c r="O2" s="1">
        <v>3811</v>
      </c>
      <c r="P2" s="1">
        <v>3867</v>
      </c>
      <c r="Q2">
        <f>C2-P2</f>
        <v>14</v>
      </c>
      <c r="R2">
        <f>F2-P2</f>
        <v>-27.75</v>
      </c>
      <c r="S2">
        <f>C2-O2</f>
        <v>70</v>
      </c>
      <c r="T2">
        <f>F2-O2</f>
        <v>28.25</v>
      </c>
      <c r="U2">
        <f>IF(Q2&gt;0,1,0)</f>
        <v>1</v>
      </c>
      <c r="V2">
        <f>IF(R2&gt;0,1,0)</f>
        <v>0</v>
      </c>
      <c r="W2">
        <f>IF(AND(U2=1,V2=1),1,0)</f>
        <v>0</v>
      </c>
      <c r="Y2">
        <f>IF(AND(O2&gt;E2,O2&lt;D2),1,0)</f>
        <v>0</v>
      </c>
      <c r="AD2" s="11"/>
      <c r="AE2" s="23" t="s">
        <v>44</v>
      </c>
      <c r="AF2" s="24"/>
      <c r="AG2" s="24"/>
      <c r="AH2" s="24"/>
      <c r="AI2" s="24"/>
      <c r="AJ2" s="24"/>
      <c r="AK2" s="25"/>
      <c r="AL2" s="11"/>
    </row>
    <row r="3" spans="1:55" ht="15.75" thickBot="1" x14ac:dyDescent="0.3">
      <c r="A3">
        <v>2</v>
      </c>
      <c r="B3" s="2">
        <v>44930</v>
      </c>
      <c r="C3" s="1">
        <v>3869</v>
      </c>
      <c r="D3" s="1">
        <v>3896.25</v>
      </c>
      <c r="E3" s="1">
        <v>3836.5</v>
      </c>
      <c r="F3">
        <v>3874</v>
      </c>
      <c r="G3" s="1" t="s">
        <v>5</v>
      </c>
      <c r="H3" s="1">
        <f t="shared" ref="H3:H66" si="0">F3-C3</f>
        <v>5</v>
      </c>
      <c r="I3" s="1">
        <f t="shared" ref="I3:I66" si="1">D3-C3</f>
        <v>27.25</v>
      </c>
      <c r="J3" s="1">
        <f t="shared" ref="J3:J66" si="2">E3-C3</f>
        <v>-32.5</v>
      </c>
      <c r="K3" s="1">
        <f t="shared" ref="K3:K66" si="3">D3-E3</f>
        <v>59.75</v>
      </c>
      <c r="L3" s="1">
        <v>-1912</v>
      </c>
      <c r="M3" s="1">
        <f>C3-F2</f>
        <v>29.75</v>
      </c>
      <c r="N3">
        <f>F3-F2</f>
        <v>34.75</v>
      </c>
      <c r="O3" s="1">
        <v>3786</v>
      </c>
      <c r="P3" s="1">
        <v>3862</v>
      </c>
      <c r="Q3">
        <f t="shared" ref="Q3:Q66" si="4">C3-P3</f>
        <v>7</v>
      </c>
      <c r="R3">
        <f t="shared" ref="R3:R66" si="5">F3-P3</f>
        <v>12</v>
      </c>
      <c r="S3">
        <f t="shared" ref="S3:S66" si="6">C3-O3</f>
        <v>83</v>
      </c>
      <c r="T3">
        <f t="shared" ref="T3:T66" si="7">F3-O3</f>
        <v>88</v>
      </c>
      <c r="U3">
        <f t="shared" ref="U3:U66" si="8">IF(Q3&gt;0,1,0)</f>
        <v>1</v>
      </c>
      <c r="V3">
        <f t="shared" ref="V3:V66" si="9">IF(R3&gt;0,1,0)</f>
        <v>1</v>
      </c>
      <c r="W3">
        <f t="shared" ref="W3:W66" si="10">IF(AND(U3=1,V3=1),1,0)</f>
        <v>1</v>
      </c>
      <c r="Y3">
        <f t="shared" ref="Y3:Y66" si="11">IF(AND(O3&gt;E3,O3&lt;D3),1,0)</f>
        <v>0</v>
      </c>
      <c r="AB3">
        <f>SUM(U2:U258)</f>
        <v>148</v>
      </c>
      <c r="AD3" s="11"/>
      <c r="AE3" s="26"/>
      <c r="AF3" s="27"/>
      <c r="AG3" s="27"/>
      <c r="AH3" s="27"/>
      <c r="AI3" s="27"/>
      <c r="AJ3" s="27"/>
      <c r="AK3" s="28"/>
      <c r="AL3" s="11"/>
    </row>
    <row r="4" spans="1:55" ht="15.75" thickBot="1" x14ac:dyDescent="0.3">
      <c r="A4">
        <v>3</v>
      </c>
      <c r="B4" s="2">
        <v>44931</v>
      </c>
      <c r="C4" s="1">
        <v>3852.75</v>
      </c>
      <c r="D4" s="1">
        <v>3853.5</v>
      </c>
      <c r="E4" s="1">
        <v>3822.5</v>
      </c>
      <c r="F4">
        <v>3831</v>
      </c>
      <c r="G4" s="1" t="s">
        <v>4</v>
      </c>
      <c r="H4" s="1">
        <f t="shared" si="0"/>
        <v>-21.75</v>
      </c>
      <c r="I4" s="1">
        <f t="shared" si="1"/>
        <v>0.75</v>
      </c>
      <c r="J4" s="1">
        <f t="shared" si="2"/>
        <v>-30.25</v>
      </c>
      <c r="K4" s="1">
        <f t="shared" si="3"/>
        <v>31</v>
      </c>
      <c r="L4" s="1">
        <v>-2443</v>
      </c>
      <c r="M4" s="1">
        <f t="shared" ref="M4:M67" si="12">C4-F3</f>
        <v>-21.25</v>
      </c>
      <c r="N4">
        <v>-43</v>
      </c>
      <c r="O4" s="1">
        <v>3784</v>
      </c>
      <c r="P4" s="1">
        <v>3840</v>
      </c>
      <c r="Q4">
        <f t="shared" si="4"/>
        <v>12.75</v>
      </c>
      <c r="R4">
        <f t="shared" si="5"/>
        <v>-9</v>
      </c>
      <c r="S4">
        <f t="shared" si="6"/>
        <v>68.75</v>
      </c>
      <c r="T4">
        <f t="shared" si="7"/>
        <v>47</v>
      </c>
      <c r="U4">
        <f t="shared" si="8"/>
        <v>1</v>
      </c>
      <c r="V4">
        <f t="shared" si="9"/>
        <v>0</v>
      </c>
      <c r="W4">
        <f t="shared" si="10"/>
        <v>0</v>
      </c>
      <c r="Y4">
        <f t="shared" si="11"/>
        <v>0</v>
      </c>
      <c r="AB4">
        <v>252</v>
      </c>
      <c r="AD4" s="11"/>
      <c r="AE4" s="12"/>
      <c r="AF4" s="13">
        <v>252</v>
      </c>
      <c r="AG4" s="21" t="s">
        <v>40</v>
      </c>
      <c r="AH4" s="21"/>
      <c r="AI4" s="21"/>
      <c r="AJ4" s="21"/>
      <c r="AK4" s="22"/>
      <c r="AL4" s="11"/>
    </row>
    <row r="5" spans="1:55" ht="15.75" thickBot="1" x14ac:dyDescent="0.3">
      <c r="A5">
        <v>4</v>
      </c>
      <c r="B5" s="2">
        <v>44932</v>
      </c>
      <c r="C5" s="1">
        <v>3861.25</v>
      </c>
      <c r="D5" s="1">
        <v>3928.75</v>
      </c>
      <c r="E5" s="1">
        <v>3829</v>
      </c>
      <c r="F5">
        <v>3911.25</v>
      </c>
      <c r="G5" s="1" t="s">
        <v>8</v>
      </c>
      <c r="H5" s="1">
        <f t="shared" si="0"/>
        <v>50</v>
      </c>
      <c r="I5" s="1">
        <f t="shared" si="1"/>
        <v>67.5</v>
      </c>
      <c r="J5" s="1">
        <f t="shared" si="2"/>
        <v>-32.25</v>
      </c>
      <c r="K5" s="1">
        <f t="shared" si="3"/>
        <v>99.75</v>
      </c>
      <c r="L5" s="1">
        <v>1033</v>
      </c>
      <c r="M5" s="1">
        <f t="shared" si="12"/>
        <v>30.25</v>
      </c>
      <c r="N5">
        <v>80.25</v>
      </c>
      <c r="O5" s="1">
        <v>3784</v>
      </c>
      <c r="P5" s="1">
        <v>3860</v>
      </c>
      <c r="Q5">
        <f t="shared" si="4"/>
        <v>1.25</v>
      </c>
      <c r="R5">
        <f t="shared" si="5"/>
        <v>51.25</v>
      </c>
      <c r="S5">
        <f t="shared" si="6"/>
        <v>77.25</v>
      </c>
      <c r="T5">
        <f t="shared" si="7"/>
        <v>127.25</v>
      </c>
      <c r="U5">
        <f t="shared" si="8"/>
        <v>1</v>
      </c>
      <c r="V5">
        <f t="shared" si="9"/>
        <v>1</v>
      </c>
      <c r="W5">
        <f t="shared" si="10"/>
        <v>1</v>
      </c>
      <c r="Y5">
        <f t="shared" si="11"/>
        <v>0</v>
      </c>
      <c r="AB5">
        <f>AB3/AB4</f>
        <v>0.58730158730158732</v>
      </c>
      <c r="AD5" s="11"/>
      <c r="AE5" s="14"/>
      <c r="AF5" s="15"/>
      <c r="AG5" s="16"/>
      <c r="AH5" s="16"/>
      <c r="AI5" s="16"/>
      <c r="AJ5" s="16"/>
      <c r="AK5" s="17"/>
      <c r="AL5" s="11"/>
    </row>
    <row r="6" spans="1:55" ht="15.75" thickBot="1" x14ac:dyDescent="0.3">
      <c r="A6">
        <v>5</v>
      </c>
      <c r="B6" s="2">
        <v>44935</v>
      </c>
      <c r="C6" s="1">
        <v>3939.5</v>
      </c>
      <c r="D6" s="1">
        <v>3973.25</v>
      </c>
      <c r="E6" s="1">
        <v>3909.75</v>
      </c>
      <c r="F6">
        <v>3911.5</v>
      </c>
      <c r="G6" s="1" t="s">
        <v>5</v>
      </c>
      <c r="H6" s="1">
        <f t="shared" si="0"/>
        <v>-28</v>
      </c>
      <c r="I6" s="1">
        <f t="shared" si="1"/>
        <v>33.75</v>
      </c>
      <c r="J6" s="1">
        <f t="shared" si="2"/>
        <v>-29.75</v>
      </c>
      <c r="K6" s="1">
        <f t="shared" si="3"/>
        <v>63.5</v>
      </c>
      <c r="L6" s="1">
        <v>1277</v>
      </c>
      <c r="M6" s="1">
        <f t="shared" si="12"/>
        <v>28.25</v>
      </c>
      <c r="N6">
        <v>0.25</v>
      </c>
      <c r="O6" s="1">
        <v>3834</v>
      </c>
      <c r="P6" s="1">
        <v>3905</v>
      </c>
      <c r="Q6">
        <f t="shared" si="4"/>
        <v>34.5</v>
      </c>
      <c r="R6">
        <f t="shared" si="5"/>
        <v>6.5</v>
      </c>
      <c r="S6">
        <f t="shared" si="6"/>
        <v>105.5</v>
      </c>
      <c r="T6">
        <f t="shared" si="7"/>
        <v>77.5</v>
      </c>
      <c r="U6">
        <f t="shared" si="8"/>
        <v>1</v>
      </c>
      <c r="V6">
        <f t="shared" si="9"/>
        <v>1</v>
      </c>
      <c r="W6">
        <f t="shared" si="10"/>
        <v>1</v>
      </c>
      <c r="Y6">
        <f t="shared" si="11"/>
        <v>0</v>
      </c>
      <c r="AA6">
        <f>AB4-AB3</f>
        <v>104</v>
      </c>
      <c r="AD6" s="11"/>
      <c r="AE6" s="18">
        <f>AF6/AF4</f>
        <v>0.9285714285714286</v>
      </c>
      <c r="AF6" s="13">
        <v>234</v>
      </c>
      <c r="AG6" s="21" t="s">
        <v>41</v>
      </c>
      <c r="AH6" s="21"/>
      <c r="AI6" s="21"/>
      <c r="AJ6" s="21"/>
      <c r="AK6" s="22"/>
      <c r="AL6" s="11"/>
    </row>
    <row r="7" spans="1:55" ht="15.75" thickBot="1" x14ac:dyDescent="0.3">
      <c r="A7">
        <v>6</v>
      </c>
      <c r="B7" s="2">
        <v>44936</v>
      </c>
      <c r="C7" s="1">
        <v>3907.5</v>
      </c>
      <c r="D7" s="1">
        <v>3943.75</v>
      </c>
      <c r="E7" s="1">
        <v>3897.25</v>
      </c>
      <c r="F7">
        <v>3939.5</v>
      </c>
      <c r="G7" s="1" t="s">
        <v>9</v>
      </c>
      <c r="H7" s="1">
        <f t="shared" si="0"/>
        <v>32</v>
      </c>
      <c r="I7" s="1">
        <f t="shared" si="1"/>
        <v>36.25</v>
      </c>
      <c r="J7" s="1">
        <f t="shared" si="2"/>
        <v>-10.25</v>
      </c>
      <c r="K7" s="1">
        <f t="shared" si="3"/>
        <v>46.5</v>
      </c>
      <c r="L7" s="1">
        <v>853</v>
      </c>
      <c r="M7" s="1">
        <f t="shared" si="12"/>
        <v>-4</v>
      </c>
      <c r="N7">
        <v>28</v>
      </c>
      <c r="O7" s="1">
        <v>3859</v>
      </c>
      <c r="P7" s="1">
        <v>3920</v>
      </c>
      <c r="Q7">
        <f t="shared" si="4"/>
        <v>-12.5</v>
      </c>
      <c r="R7">
        <f t="shared" si="5"/>
        <v>19.5</v>
      </c>
      <c r="S7">
        <f t="shared" si="6"/>
        <v>48.5</v>
      </c>
      <c r="T7">
        <f t="shared" si="7"/>
        <v>80.5</v>
      </c>
      <c r="U7">
        <f t="shared" si="8"/>
        <v>0</v>
      </c>
      <c r="V7">
        <f t="shared" si="9"/>
        <v>1</v>
      </c>
      <c r="W7">
        <f t="shared" si="10"/>
        <v>0</v>
      </c>
      <c r="Y7">
        <f t="shared" si="11"/>
        <v>0</v>
      </c>
      <c r="AD7" s="11"/>
      <c r="AE7" s="18">
        <f>AF7/AF4</f>
        <v>7.1428571428571425E-2</v>
      </c>
      <c r="AF7" s="13">
        <v>18</v>
      </c>
      <c r="AG7" s="21" t="s">
        <v>42</v>
      </c>
      <c r="AH7" s="21"/>
      <c r="AI7" s="21"/>
      <c r="AJ7" s="21"/>
      <c r="AK7" s="22"/>
      <c r="AL7" s="11"/>
    </row>
    <row r="8" spans="1:55" ht="15.75" thickBot="1" x14ac:dyDescent="0.3">
      <c r="A8">
        <v>7</v>
      </c>
      <c r="B8" s="2">
        <v>44937</v>
      </c>
      <c r="C8" s="1">
        <v>3957.5</v>
      </c>
      <c r="D8" s="1">
        <v>3990.75</v>
      </c>
      <c r="E8" s="1">
        <v>3948.75</v>
      </c>
      <c r="F8">
        <v>3989.5</v>
      </c>
      <c r="G8" s="1" t="s">
        <v>5</v>
      </c>
      <c r="H8" s="1">
        <f t="shared" si="0"/>
        <v>32</v>
      </c>
      <c r="I8" s="1">
        <f t="shared" si="1"/>
        <v>33.25</v>
      </c>
      <c r="J8" s="1">
        <f t="shared" si="2"/>
        <v>-8.75</v>
      </c>
      <c r="K8" s="1">
        <f t="shared" si="3"/>
        <v>42</v>
      </c>
      <c r="L8" s="1">
        <v>-2470</v>
      </c>
      <c r="M8" s="1">
        <f t="shared" si="12"/>
        <v>18</v>
      </c>
      <c r="N8">
        <v>50</v>
      </c>
      <c r="O8" s="1">
        <v>3884</v>
      </c>
      <c r="P8" s="1">
        <v>3944</v>
      </c>
      <c r="Q8">
        <f t="shared" si="4"/>
        <v>13.5</v>
      </c>
      <c r="R8">
        <f t="shared" si="5"/>
        <v>45.5</v>
      </c>
      <c r="S8">
        <f t="shared" si="6"/>
        <v>73.5</v>
      </c>
      <c r="T8">
        <f t="shared" si="7"/>
        <v>105.5</v>
      </c>
      <c r="U8">
        <f t="shared" si="8"/>
        <v>1</v>
      </c>
      <c r="V8">
        <f t="shared" si="9"/>
        <v>1</v>
      </c>
      <c r="W8">
        <f t="shared" si="10"/>
        <v>1</v>
      </c>
      <c r="Y8">
        <f t="shared" si="11"/>
        <v>0</v>
      </c>
      <c r="AA8">
        <f>SUM(AF20:AF21)</f>
        <v>252</v>
      </c>
      <c r="AB8">
        <f>AB4-AB3</f>
        <v>104</v>
      </c>
      <c r="AD8" s="11"/>
      <c r="AE8" s="19"/>
      <c r="AF8" s="15"/>
      <c r="AG8" s="16"/>
      <c r="AH8" s="16"/>
      <c r="AI8" s="16"/>
      <c r="AJ8" s="16"/>
      <c r="AK8" s="17"/>
      <c r="AL8" s="11"/>
    </row>
    <row r="9" spans="1:55" ht="15.75" thickBot="1" x14ac:dyDescent="0.3">
      <c r="A9">
        <v>8</v>
      </c>
      <c r="B9" s="2">
        <v>44938</v>
      </c>
      <c r="C9" s="1">
        <v>3999.75</v>
      </c>
      <c r="D9" s="1">
        <v>4018.5</v>
      </c>
      <c r="E9" s="1">
        <v>3957.25</v>
      </c>
      <c r="F9">
        <v>4001.75</v>
      </c>
      <c r="G9" s="1" t="s">
        <v>5</v>
      </c>
      <c r="H9" s="1">
        <f t="shared" si="0"/>
        <v>2</v>
      </c>
      <c r="I9" s="1">
        <f t="shared" si="1"/>
        <v>18.75</v>
      </c>
      <c r="J9" s="1">
        <f t="shared" si="2"/>
        <v>-42.5</v>
      </c>
      <c r="K9" s="1">
        <f t="shared" si="3"/>
        <v>61.25</v>
      </c>
      <c r="L9" s="1">
        <v>-4461</v>
      </c>
      <c r="M9" s="1">
        <f t="shared" si="12"/>
        <v>10.25</v>
      </c>
      <c r="N9">
        <v>12.25</v>
      </c>
      <c r="O9" s="1">
        <v>3882</v>
      </c>
      <c r="P9" s="1">
        <v>3992</v>
      </c>
      <c r="Q9">
        <f t="shared" si="4"/>
        <v>7.75</v>
      </c>
      <c r="R9">
        <f t="shared" si="5"/>
        <v>9.75</v>
      </c>
      <c r="S9">
        <f t="shared" si="6"/>
        <v>117.75</v>
      </c>
      <c r="T9">
        <f t="shared" si="7"/>
        <v>119.75</v>
      </c>
      <c r="U9">
        <f t="shared" si="8"/>
        <v>1</v>
      </c>
      <c r="V9">
        <f t="shared" si="9"/>
        <v>1</v>
      </c>
      <c r="W9">
        <f t="shared" si="10"/>
        <v>1</v>
      </c>
      <c r="Y9">
        <f t="shared" si="11"/>
        <v>0</v>
      </c>
      <c r="AD9" s="11"/>
      <c r="AE9" s="18">
        <f>AF9/AF7</f>
        <v>0.61111111111111116</v>
      </c>
      <c r="AF9" s="13">
        <v>11</v>
      </c>
      <c r="AG9" s="21" t="s">
        <v>43</v>
      </c>
      <c r="AH9" s="21"/>
      <c r="AI9" s="21"/>
      <c r="AJ9" s="21"/>
      <c r="AK9" s="22"/>
      <c r="AL9" s="11"/>
    </row>
    <row r="10" spans="1:55" ht="15.75" thickBot="1" x14ac:dyDescent="0.3">
      <c r="A10">
        <v>9</v>
      </c>
      <c r="B10" s="2">
        <v>44939</v>
      </c>
      <c r="C10" s="1">
        <v>3968.25</v>
      </c>
      <c r="D10" s="1">
        <v>4024.25</v>
      </c>
      <c r="E10" s="1">
        <v>3965.75</v>
      </c>
      <c r="F10">
        <v>4015.25</v>
      </c>
      <c r="G10" s="1" t="s">
        <v>4</v>
      </c>
      <c r="H10" s="1">
        <f t="shared" si="0"/>
        <v>47</v>
      </c>
      <c r="I10" s="1">
        <f t="shared" si="1"/>
        <v>56</v>
      </c>
      <c r="J10" s="1">
        <f t="shared" si="2"/>
        <v>-2.5</v>
      </c>
      <c r="K10" s="1">
        <f t="shared" si="3"/>
        <v>58.5</v>
      </c>
      <c r="L10" s="1">
        <v>-1805</v>
      </c>
      <c r="M10" s="1">
        <f t="shared" si="12"/>
        <v>-33.5</v>
      </c>
      <c r="N10">
        <v>13.5</v>
      </c>
      <c r="O10" s="1">
        <v>3856</v>
      </c>
      <c r="P10" s="1">
        <v>3972</v>
      </c>
      <c r="Q10">
        <f t="shared" si="4"/>
        <v>-3.75</v>
      </c>
      <c r="R10">
        <f t="shared" si="5"/>
        <v>43.25</v>
      </c>
      <c r="S10">
        <f t="shared" si="6"/>
        <v>112.25</v>
      </c>
      <c r="T10">
        <f t="shared" si="7"/>
        <v>159.25</v>
      </c>
      <c r="U10">
        <f t="shared" si="8"/>
        <v>0</v>
      </c>
      <c r="V10">
        <f t="shared" si="9"/>
        <v>1</v>
      </c>
      <c r="W10">
        <f t="shared" si="10"/>
        <v>0</v>
      </c>
      <c r="Y10">
        <f t="shared" si="11"/>
        <v>0</v>
      </c>
      <c r="AD10" s="11"/>
      <c r="AE10" s="18">
        <f>AF10/AF7</f>
        <v>0.27777777777777779</v>
      </c>
      <c r="AF10" s="13">
        <v>5</v>
      </c>
      <c r="AG10" s="21" t="s">
        <v>53</v>
      </c>
      <c r="AH10" s="21"/>
      <c r="AI10" s="21"/>
      <c r="AJ10" s="21"/>
      <c r="AK10" s="22"/>
      <c r="AL10" s="11"/>
    </row>
    <row r="11" spans="1:55" ht="15.75" thickBot="1" x14ac:dyDescent="0.3">
      <c r="A11">
        <v>10</v>
      </c>
      <c r="B11" s="2">
        <v>44942</v>
      </c>
      <c r="C11" s="1">
        <v>4014.75</v>
      </c>
      <c r="D11" s="1">
        <v>4020.5</v>
      </c>
      <c r="E11" s="1">
        <v>4008.25</v>
      </c>
      <c r="F11">
        <v>4009.75</v>
      </c>
      <c r="G11" s="1" t="s">
        <v>10</v>
      </c>
      <c r="H11" s="1">
        <f t="shared" si="0"/>
        <v>-5</v>
      </c>
      <c r="I11" s="1">
        <f t="shared" si="1"/>
        <v>5.75</v>
      </c>
      <c r="J11" s="1">
        <f t="shared" si="2"/>
        <v>-6.5</v>
      </c>
      <c r="K11" s="1">
        <f t="shared" si="3"/>
        <v>12.25</v>
      </c>
      <c r="L11" s="1">
        <v>236</v>
      </c>
      <c r="M11" s="1">
        <f t="shared" si="12"/>
        <v>-0.5</v>
      </c>
      <c r="N11">
        <v>-5.5</v>
      </c>
      <c r="O11" s="1">
        <v>3856</v>
      </c>
      <c r="P11" s="1">
        <v>3972</v>
      </c>
      <c r="Q11">
        <f t="shared" si="4"/>
        <v>42.75</v>
      </c>
      <c r="R11">
        <f t="shared" si="5"/>
        <v>37.75</v>
      </c>
      <c r="S11">
        <f t="shared" si="6"/>
        <v>158.75</v>
      </c>
      <c r="T11">
        <f t="shared" si="7"/>
        <v>153.75</v>
      </c>
      <c r="U11">
        <f t="shared" si="8"/>
        <v>1</v>
      </c>
      <c r="V11">
        <f t="shared" si="9"/>
        <v>1</v>
      </c>
      <c r="W11">
        <f t="shared" si="10"/>
        <v>1</v>
      </c>
      <c r="Y11">
        <f t="shared" si="11"/>
        <v>0</v>
      </c>
      <c r="AA11">
        <f>SUM(Y2:Y258)</f>
        <v>39</v>
      </c>
      <c r="AB11" s="10"/>
      <c r="AD11" s="11"/>
      <c r="AE11" s="18">
        <f>AF11/AF6</f>
        <v>6.4102564102564097E-2</v>
      </c>
      <c r="AF11" s="13">
        <v>15</v>
      </c>
      <c r="AG11" s="21" t="s">
        <v>54</v>
      </c>
      <c r="AH11" s="21"/>
      <c r="AI11" s="21"/>
      <c r="AJ11" s="21"/>
      <c r="AK11" s="22"/>
      <c r="AL11" s="11"/>
    </row>
    <row r="12" spans="1:55" ht="15.75" thickBot="1" x14ac:dyDescent="0.3">
      <c r="A12">
        <v>11</v>
      </c>
      <c r="B12" s="2">
        <v>44943</v>
      </c>
      <c r="C12" s="1">
        <v>4018.25</v>
      </c>
      <c r="D12" s="1">
        <v>4035.25</v>
      </c>
      <c r="E12" s="1">
        <v>4002.75</v>
      </c>
      <c r="F12">
        <v>4011.25</v>
      </c>
      <c r="G12" s="1" t="s">
        <v>5</v>
      </c>
      <c r="H12" s="1">
        <f t="shared" si="0"/>
        <v>-7</v>
      </c>
      <c r="I12" s="1">
        <f t="shared" si="1"/>
        <v>17</v>
      </c>
      <c r="J12" s="1">
        <f t="shared" si="2"/>
        <v>-15.5</v>
      </c>
      <c r="K12" s="1">
        <f t="shared" si="3"/>
        <v>32.5</v>
      </c>
      <c r="L12" s="1">
        <v>-1597</v>
      </c>
      <c r="M12" s="1">
        <f t="shared" si="12"/>
        <v>8.5</v>
      </c>
      <c r="N12">
        <v>1.5</v>
      </c>
      <c r="O12" s="1">
        <v>3983</v>
      </c>
      <c r="P12" s="1">
        <v>4013</v>
      </c>
      <c r="Q12">
        <f t="shared" si="4"/>
        <v>5.25</v>
      </c>
      <c r="R12">
        <f t="shared" si="5"/>
        <v>-1.75</v>
      </c>
      <c r="S12">
        <f t="shared" si="6"/>
        <v>35.25</v>
      </c>
      <c r="T12">
        <f t="shared" si="7"/>
        <v>28.25</v>
      </c>
      <c r="U12">
        <f t="shared" si="8"/>
        <v>1</v>
      </c>
      <c r="V12">
        <f t="shared" si="9"/>
        <v>0</v>
      </c>
      <c r="W12">
        <f t="shared" si="10"/>
        <v>0</v>
      </c>
      <c r="Y12">
        <f t="shared" si="11"/>
        <v>0</v>
      </c>
      <c r="AD12" s="11"/>
      <c r="AE12" s="18">
        <f>AF12/AF4</f>
        <v>0.87698412698412698</v>
      </c>
      <c r="AF12" s="13">
        <v>221</v>
      </c>
      <c r="AG12" s="21" t="s">
        <v>55</v>
      </c>
      <c r="AH12" s="21"/>
      <c r="AI12" s="21"/>
      <c r="AJ12" s="21"/>
      <c r="AK12" s="22"/>
      <c r="AL12" s="11"/>
    </row>
    <row r="13" spans="1:55" x14ac:dyDescent="0.25">
      <c r="A13">
        <v>12</v>
      </c>
      <c r="B13" s="2">
        <v>44944</v>
      </c>
      <c r="C13" s="1">
        <v>4022</v>
      </c>
      <c r="D13" s="1">
        <v>4033.5</v>
      </c>
      <c r="E13" s="1">
        <v>3943.75</v>
      </c>
      <c r="F13">
        <v>3945.25</v>
      </c>
      <c r="G13" s="1" t="s">
        <v>5</v>
      </c>
      <c r="H13" s="1">
        <f t="shared" si="0"/>
        <v>-76.75</v>
      </c>
      <c r="I13" s="1">
        <f t="shared" si="1"/>
        <v>11.5</v>
      </c>
      <c r="J13" s="1">
        <f t="shared" si="2"/>
        <v>-78.25</v>
      </c>
      <c r="K13" s="1">
        <f t="shared" si="3"/>
        <v>89.75</v>
      </c>
      <c r="L13" s="1">
        <v>-282</v>
      </c>
      <c r="M13" s="1">
        <f t="shared" si="12"/>
        <v>10.75</v>
      </c>
      <c r="N13">
        <v>-66</v>
      </c>
      <c r="O13" s="1">
        <v>3981</v>
      </c>
      <c r="P13" s="1">
        <v>4011</v>
      </c>
      <c r="Q13">
        <f t="shared" si="4"/>
        <v>11</v>
      </c>
      <c r="R13">
        <f t="shared" si="5"/>
        <v>-65.75</v>
      </c>
      <c r="S13">
        <f t="shared" si="6"/>
        <v>41</v>
      </c>
      <c r="T13">
        <f t="shared" si="7"/>
        <v>-35.75</v>
      </c>
      <c r="U13">
        <f t="shared" si="8"/>
        <v>1</v>
      </c>
      <c r="V13">
        <f t="shared" si="9"/>
        <v>0</v>
      </c>
      <c r="W13">
        <f t="shared" si="10"/>
        <v>0</v>
      </c>
      <c r="Y13">
        <f t="shared" si="11"/>
        <v>1</v>
      </c>
      <c r="AD13" s="11"/>
      <c r="AE13" s="11"/>
      <c r="AF13" s="11"/>
      <c r="AG13" s="11"/>
      <c r="AH13" s="11"/>
      <c r="AI13" s="11"/>
      <c r="AJ13" s="11"/>
      <c r="AK13" s="11"/>
      <c r="AL13" s="11"/>
    </row>
    <row r="14" spans="1:55" x14ac:dyDescent="0.25">
      <c r="A14">
        <v>13</v>
      </c>
      <c r="B14" s="2">
        <v>44945</v>
      </c>
      <c r="C14" s="1">
        <v>3923</v>
      </c>
      <c r="D14" s="1">
        <v>3940.25</v>
      </c>
      <c r="E14" s="1">
        <v>3901.75</v>
      </c>
      <c r="F14">
        <v>3922.75</v>
      </c>
      <c r="G14" s="1" t="s">
        <v>9</v>
      </c>
      <c r="H14" s="1">
        <f t="shared" si="0"/>
        <v>-0.25</v>
      </c>
      <c r="I14" s="1">
        <f t="shared" si="1"/>
        <v>17.25</v>
      </c>
      <c r="J14" s="1">
        <f t="shared" si="2"/>
        <v>-21.25</v>
      </c>
      <c r="K14" s="1">
        <f t="shared" si="3"/>
        <v>38.5</v>
      </c>
      <c r="L14" s="1">
        <v>-5738</v>
      </c>
      <c r="M14" s="1">
        <f t="shared" si="12"/>
        <v>-22.25</v>
      </c>
      <c r="N14">
        <v>-22.5</v>
      </c>
      <c r="O14" s="1">
        <v>3919</v>
      </c>
      <c r="P14" s="1">
        <v>3954</v>
      </c>
      <c r="Q14">
        <f t="shared" si="4"/>
        <v>-31</v>
      </c>
      <c r="R14">
        <f t="shared" si="5"/>
        <v>-31.25</v>
      </c>
      <c r="S14">
        <f t="shared" si="6"/>
        <v>4</v>
      </c>
      <c r="T14">
        <f t="shared" si="7"/>
        <v>3.75</v>
      </c>
      <c r="U14">
        <f t="shared" si="8"/>
        <v>0</v>
      </c>
      <c r="V14">
        <f t="shared" si="9"/>
        <v>0</v>
      </c>
      <c r="W14">
        <f t="shared" si="10"/>
        <v>0</v>
      </c>
      <c r="Y14">
        <f t="shared" si="11"/>
        <v>1</v>
      </c>
      <c r="AA14">
        <f>32/AB4</f>
        <v>0.12698412698412698</v>
      </c>
    </row>
    <row r="15" spans="1:55" ht="15.75" thickBot="1" x14ac:dyDescent="0.3">
      <c r="A15">
        <v>14</v>
      </c>
      <c r="B15" s="2">
        <v>44946</v>
      </c>
      <c r="C15" s="1">
        <v>3929.75</v>
      </c>
      <c r="D15" s="1">
        <v>3990.5</v>
      </c>
      <c r="E15" s="1">
        <v>3912.25</v>
      </c>
      <c r="F15">
        <v>3986.5</v>
      </c>
      <c r="G15" s="1" t="s">
        <v>9</v>
      </c>
      <c r="H15" s="1">
        <f t="shared" si="0"/>
        <v>56.75</v>
      </c>
      <c r="I15" s="1">
        <f t="shared" si="1"/>
        <v>60.75</v>
      </c>
      <c r="J15" s="1">
        <f t="shared" si="2"/>
        <v>-17.5</v>
      </c>
      <c r="K15" s="1">
        <f t="shared" si="3"/>
        <v>78.25</v>
      </c>
      <c r="L15" s="1">
        <v>-862</v>
      </c>
      <c r="M15" s="1">
        <f t="shared" si="12"/>
        <v>7</v>
      </c>
      <c r="N15">
        <v>63.75</v>
      </c>
      <c r="O15" s="1">
        <v>3928</v>
      </c>
      <c r="P15" s="1">
        <v>3944</v>
      </c>
      <c r="Q15">
        <f t="shared" si="4"/>
        <v>-14.25</v>
      </c>
      <c r="R15">
        <f t="shared" si="5"/>
        <v>42.5</v>
      </c>
      <c r="S15">
        <f t="shared" si="6"/>
        <v>1.75</v>
      </c>
      <c r="T15">
        <f t="shared" si="7"/>
        <v>58.5</v>
      </c>
      <c r="U15">
        <f t="shared" si="8"/>
        <v>0</v>
      </c>
      <c r="V15">
        <f t="shared" si="9"/>
        <v>1</v>
      </c>
      <c r="W15">
        <f t="shared" si="10"/>
        <v>0</v>
      </c>
      <c r="Y15">
        <f t="shared" si="11"/>
        <v>1</v>
      </c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55" x14ac:dyDescent="0.25">
      <c r="A16">
        <v>15</v>
      </c>
      <c r="B16" s="2">
        <v>44949</v>
      </c>
      <c r="C16" s="1">
        <v>3996.5</v>
      </c>
      <c r="D16" s="1">
        <v>4056.75</v>
      </c>
      <c r="E16" s="1">
        <v>3986.25</v>
      </c>
      <c r="F16">
        <v>4032</v>
      </c>
      <c r="G16" s="1" t="s">
        <v>5</v>
      </c>
      <c r="H16" s="1">
        <f t="shared" si="0"/>
        <v>35.5</v>
      </c>
      <c r="I16" s="1">
        <f t="shared" si="1"/>
        <v>60.25</v>
      </c>
      <c r="J16" s="1">
        <f t="shared" si="2"/>
        <v>-10.25</v>
      </c>
      <c r="K16" s="1">
        <f t="shared" si="3"/>
        <v>70.5</v>
      </c>
      <c r="L16" s="1">
        <v>-1392</v>
      </c>
      <c r="M16" s="1">
        <f t="shared" si="12"/>
        <v>10</v>
      </c>
      <c r="N16">
        <v>45.5</v>
      </c>
      <c r="O16" s="1">
        <v>3787</v>
      </c>
      <c r="P16" s="1">
        <v>3979</v>
      </c>
      <c r="Q16">
        <f t="shared" si="4"/>
        <v>17.5</v>
      </c>
      <c r="R16">
        <f t="shared" si="5"/>
        <v>53</v>
      </c>
      <c r="S16">
        <f t="shared" si="6"/>
        <v>209.5</v>
      </c>
      <c r="T16">
        <f t="shared" si="7"/>
        <v>245</v>
      </c>
      <c r="U16">
        <f t="shared" si="8"/>
        <v>1</v>
      </c>
      <c r="V16">
        <f t="shared" si="9"/>
        <v>1</v>
      </c>
      <c r="W16">
        <f t="shared" si="10"/>
        <v>1</v>
      </c>
      <c r="Y16">
        <f t="shared" si="11"/>
        <v>0</v>
      </c>
      <c r="AC16" t="s">
        <v>45</v>
      </c>
      <c r="AD16" s="11"/>
      <c r="AE16" s="23" t="s">
        <v>46</v>
      </c>
      <c r="AF16" s="24"/>
      <c r="AG16" s="24"/>
      <c r="AH16" s="24"/>
      <c r="AI16" s="24"/>
      <c r="AJ16" s="24"/>
      <c r="AK16" s="25"/>
      <c r="AL16" s="11"/>
    </row>
    <row r="17" spans="1:38" ht="15.75" thickBot="1" x14ac:dyDescent="0.3">
      <c r="A17">
        <v>16</v>
      </c>
      <c r="B17" s="2">
        <v>44950</v>
      </c>
      <c r="C17" s="1">
        <v>4018</v>
      </c>
      <c r="D17" s="1">
        <v>4047.5</v>
      </c>
      <c r="E17" s="1">
        <v>4005.25</v>
      </c>
      <c r="F17">
        <v>4043.75</v>
      </c>
      <c r="G17" s="1" t="s">
        <v>4</v>
      </c>
      <c r="H17" s="1">
        <f t="shared" si="0"/>
        <v>25.75</v>
      </c>
      <c r="I17" s="1">
        <f t="shared" si="1"/>
        <v>29.5</v>
      </c>
      <c r="J17" s="1">
        <f t="shared" si="2"/>
        <v>-12.75</v>
      </c>
      <c r="K17" s="1">
        <f t="shared" si="3"/>
        <v>42.25</v>
      </c>
      <c r="L17" s="1">
        <v>-1527</v>
      </c>
      <c r="M17" s="1">
        <f t="shared" si="12"/>
        <v>-14</v>
      </c>
      <c r="N17">
        <v>11.75</v>
      </c>
      <c r="O17" s="1">
        <v>3802</v>
      </c>
      <c r="P17" s="1">
        <v>4014</v>
      </c>
      <c r="Q17">
        <f t="shared" si="4"/>
        <v>4</v>
      </c>
      <c r="R17">
        <f t="shared" si="5"/>
        <v>29.75</v>
      </c>
      <c r="S17">
        <f t="shared" si="6"/>
        <v>216</v>
      </c>
      <c r="T17">
        <f t="shared" si="7"/>
        <v>241.75</v>
      </c>
      <c r="U17">
        <f t="shared" si="8"/>
        <v>1</v>
      </c>
      <c r="V17">
        <f t="shared" si="9"/>
        <v>1</v>
      </c>
      <c r="W17">
        <f t="shared" si="10"/>
        <v>1</v>
      </c>
      <c r="Y17">
        <f t="shared" si="11"/>
        <v>0</v>
      </c>
      <c r="AC17" s="20">
        <f>SUM(W2:W258)</f>
        <v>106</v>
      </c>
      <c r="AD17" s="11"/>
      <c r="AE17" s="26"/>
      <c r="AF17" s="27"/>
      <c r="AG17" s="27"/>
      <c r="AH17" s="27"/>
      <c r="AI17" s="27"/>
      <c r="AJ17" s="27"/>
      <c r="AK17" s="28"/>
      <c r="AL17" s="11"/>
    </row>
    <row r="18" spans="1:38" ht="15.75" thickBot="1" x14ac:dyDescent="0.3">
      <c r="A18">
        <v>17</v>
      </c>
      <c r="B18" s="2">
        <v>44951</v>
      </c>
      <c r="C18" s="1">
        <v>3987.5</v>
      </c>
      <c r="D18" s="1">
        <v>4035.75</v>
      </c>
      <c r="E18" s="1">
        <v>3963.25</v>
      </c>
      <c r="F18">
        <v>4033.25</v>
      </c>
      <c r="G18" s="1" t="s">
        <v>4</v>
      </c>
      <c r="H18" s="1">
        <f t="shared" si="0"/>
        <v>45.75</v>
      </c>
      <c r="I18" s="1">
        <f t="shared" si="1"/>
        <v>48.25</v>
      </c>
      <c r="J18" s="1">
        <f t="shared" si="2"/>
        <v>-24.25</v>
      </c>
      <c r="K18" s="1">
        <f t="shared" si="3"/>
        <v>72.5</v>
      </c>
      <c r="L18" s="1">
        <v>-1301</v>
      </c>
      <c r="M18" s="1">
        <f t="shared" si="12"/>
        <v>-56.25</v>
      </c>
      <c r="N18">
        <v>-10.5</v>
      </c>
      <c r="O18" s="1">
        <v>3786</v>
      </c>
      <c r="P18" s="1">
        <v>3977</v>
      </c>
      <c r="Q18">
        <f t="shared" si="4"/>
        <v>10.5</v>
      </c>
      <c r="R18">
        <f t="shared" si="5"/>
        <v>56.25</v>
      </c>
      <c r="S18">
        <f t="shared" si="6"/>
        <v>201.5</v>
      </c>
      <c r="T18">
        <f t="shared" si="7"/>
        <v>247.25</v>
      </c>
      <c r="U18">
        <f t="shared" si="8"/>
        <v>1</v>
      </c>
      <c r="V18">
        <f t="shared" si="9"/>
        <v>1</v>
      </c>
      <c r="W18">
        <f t="shared" si="10"/>
        <v>1</v>
      </c>
      <c r="Y18">
        <f t="shared" si="11"/>
        <v>0</v>
      </c>
      <c r="AD18" s="11"/>
      <c r="AE18" s="12"/>
      <c r="AF18" s="13">
        <v>252</v>
      </c>
      <c r="AG18" s="21" t="s">
        <v>40</v>
      </c>
      <c r="AH18" s="21"/>
      <c r="AI18" s="21"/>
      <c r="AJ18" s="21"/>
      <c r="AK18" s="22"/>
      <c r="AL18" s="11"/>
    </row>
    <row r="19" spans="1:38" ht="15.75" thickBot="1" x14ac:dyDescent="0.3">
      <c r="A19">
        <v>18</v>
      </c>
      <c r="B19" s="2">
        <v>44952</v>
      </c>
      <c r="C19" s="1">
        <v>4059</v>
      </c>
      <c r="D19" s="1">
        <v>4077</v>
      </c>
      <c r="E19" s="1">
        <v>4027.25</v>
      </c>
      <c r="F19">
        <v>4071.5</v>
      </c>
      <c r="G19" s="1" t="s">
        <v>5</v>
      </c>
      <c r="H19" s="1">
        <f t="shared" si="0"/>
        <v>12.5</v>
      </c>
      <c r="I19" s="1">
        <f t="shared" si="1"/>
        <v>18</v>
      </c>
      <c r="J19" s="1">
        <f t="shared" si="2"/>
        <v>-31.75</v>
      </c>
      <c r="K19" s="1">
        <f t="shared" si="3"/>
        <v>49.75</v>
      </c>
      <c r="L19" s="1">
        <v>2380</v>
      </c>
      <c r="M19" s="1">
        <f t="shared" si="12"/>
        <v>25.75</v>
      </c>
      <c r="N19">
        <v>38.25</v>
      </c>
      <c r="O19" s="1">
        <v>3876</v>
      </c>
      <c r="P19" s="1">
        <v>4042</v>
      </c>
      <c r="Q19">
        <f t="shared" si="4"/>
        <v>17</v>
      </c>
      <c r="R19">
        <f t="shared" si="5"/>
        <v>29.5</v>
      </c>
      <c r="S19">
        <f t="shared" si="6"/>
        <v>183</v>
      </c>
      <c r="T19">
        <f t="shared" si="7"/>
        <v>195.5</v>
      </c>
      <c r="U19">
        <f t="shared" si="8"/>
        <v>1</v>
      </c>
      <c r="V19">
        <f t="shared" si="9"/>
        <v>1</v>
      </c>
      <c r="W19">
        <f t="shared" si="10"/>
        <v>1</v>
      </c>
      <c r="Y19">
        <f t="shared" si="11"/>
        <v>0</v>
      </c>
      <c r="AD19" s="11"/>
      <c r="AE19" s="14"/>
      <c r="AF19" s="15"/>
      <c r="AG19" s="16"/>
      <c r="AH19" s="16"/>
      <c r="AI19" s="16"/>
      <c r="AJ19" s="16"/>
      <c r="AK19" s="17"/>
      <c r="AL19" s="11"/>
    </row>
    <row r="20" spans="1:38" ht="15.75" thickBot="1" x14ac:dyDescent="0.3">
      <c r="A20">
        <v>19</v>
      </c>
      <c r="B20" s="2">
        <v>44953</v>
      </c>
      <c r="C20" s="1">
        <v>4063.75</v>
      </c>
      <c r="D20" s="1">
        <v>4109.25</v>
      </c>
      <c r="E20" s="1">
        <v>4061.75</v>
      </c>
      <c r="F20">
        <v>4082</v>
      </c>
      <c r="G20" s="1" t="s">
        <v>5</v>
      </c>
      <c r="H20" s="1">
        <f t="shared" si="0"/>
        <v>18.25</v>
      </c>
      <c r="I20" s="1">
        <f t="shared" si="1"/>
        <v>45.5</v>
      </c>
      <c r="J20" s="1">
        <f t="shared" si="2"/>
        <v>-2</v>
      </c>
      <c r="K20" s="1">
        <f t="shared" si="3"/>
        <v>47.5</v>
      </c>
      <c r="L20" s="1">
        <v>-405</v>
      </c>
      <c r="M20" s="1">
        <f t="shared" si="12"/>
        <v>-7.75</v>
      </c>
      <c r="N20">
        <v>10.5</v>
      </c>
      <c r="O20" s="1">
        <v>3850</v>
      </c>
      <c r="P20" s="1">
        <v>4047</v>
      </c>
      <c r="Q20">
        <f t="shared" si="4"/>
        <v>16.75</v>
      </c>
      <c r="R20">
        <f t="shared" si="5"/>
        <v>35</v>
      </c>
      <c r="S20">
        <f t="shared" si="6"/>
        <v>213.75</v>
      </c>
      <c r="T20">
        <f t="shared" si="7"/>
        <v>232</v>
      </c>
      <c r="U20">
        <f t="shared" si="8"/>
        <v>1</v>
      </c>
      <c r="V20">
        <f t="shared" si="9"/>
        <v>1</v>
      </c>
      <c r="W20">
        <f t="shared" si="10"/>
        <v>1</v>
      </c>
      <c r="Y20">
        <f t="shared" si="11"/>
        <v>0</v>
      </c>
      <c r="AD20" s="11"/>
      <c r="AE20" s="18">
        <f>AF20/AF18</f>
        <v>0.58730158730158732</v>
      </c>
      <c r="AF20" s="13">
        <v>148</v>
      </c>
      <c r="AG20" s="21" t="s">
        <v>47</v>
      </c>
      <c r="AH20" s="21"/>
      <c r="AI20" s="21"/>
      <c r="AJ20" s="21"/>
      <c r="AK20" s="22"/>
      <c r="AL20" s="11"/>
    </row>
    <row r="21" spans="1:38" ht="15.75" thickBot="1" x14ac:dyDescent="0.3">
      <c r="A21">
        <v>20</v>
      </c>
      <c r="B21" s="2">
        <v>44956</v>
      </c>
      <c r="C21" s="1">
        <v>4054.5</v>
      </c>
      <c r="D21" s="1">
        <v>4078</v>
      </c>
      <c r="E21" s="1">
        <v>4029.5</v>
      </c>
      <c r="F21">
        <v>4037.75</v>
      </c>
      <c r="G21" s="1" t="s">
        <v>11</v>
      </c>
      <c r="H21" s="1">
        <f t="shared" si="0"/>
        <v>-16.75</v>
      </c>
      <c r="I21" s="1">
        <f t="shared" si="1"/>
        <v>23.5</v>
      </c>
      <c r="J21" s="1">
        <f t="shared" si="2"/>
        <v>-25</v>
      </c>
      <c r="K21" s="1">
        <f t="shared" si="3"/>
        <v>48.5</v>
      </c>
      <c r="L21" s="1">
        <v>1382</v>
      </c>
      <c r="M21" s="1">
        <f t="shared" si="12"/>
        <v>-27.5</v>
      </c>
      <c r="N21">
        <v>-44.25</v>
      </c>
      <c r="O21" s="1">
        <v>3925</v>
      </c>
      <c r="P21" s="1">
        <v>4066</v>
      </c>
      <c r="Q21">
        <f t="shared" si="4"/>
        <v>-11.5</v>
      </c>
      <c r="R21">
        <f t="shared" si="5"/>
        <v>-28.25</v>
      </c>
      <c r="S21">
        <f t="shared" si="6"/>
        <v>129.5</v>
      </c>
      <c r="T21">
        <f t="shared" si="7"/>
        <v>112.75</v>
      </c>
      <c r="U21">
        <f t="shared" si="8"/>
        <v>0</v>
      </c>
      <c r="V21">
        <f t="shared" si="9"/>
        <v>0</v>
      </c>
      <c r="W21">
        <f t="shared" si="10"/>
        <v>0</v>
      </c>
      <c r="Y21">
        <f t="shared" si="11"/>
        <v>0</v>
      </c>
      <c r="AD21" s="11"/>
      <c r="AE21" s="18">
        <f>AF21/AF18</f>
        <v>0.41269841269841268</v>
      </c>
      <c r="AF21" s="13">
        <v>104</v>
      </c>
      <c r="AG21" s="21" t="s">
        <v>48</v>
      </c>
      <c r="AH21" s="21"/>
      <c r="AI21" s="21"/>
      <c r="AJ21" s="21"/>
      <c r="AK21" s="22"/>
      <c r="AL21" s="11"/>
    </row>
    <row r="22" spans="1:38" ht="15.75" thickBot="1" x14ac:dyDescent="0.3">
      <c r="A22">
        <v>21</v>
      </c>
      <c r="B22" s="2">
        <v>44957</v>
      </c>
      <c r="C22" s="1">
        <v>4036.75</v>
      </c>
      <c r="D22" s="1">
        <v>4091.25</v>
      </c>
      <c r="E22" s="1">
        <v>4033.25</v>
      </c>
      <c r="F22">
        <v>4086.75</v>
      </c>
      <c r="G22" s="1" t="s">
        <v>11</v>
      </c>
      <c r="H22" s="1">
        <f t="shared" si="0"/>
        <v>50</v>
      </c>
      <c r="I22" s="1">
        <f t="shared" si="1"/>
        <v>54.5</v>
      </c>
      <c r="J22" s="1">
        <f t="shared" si="2"/>
        <v>-3.5</v>
      </c>
      <c r="K22" s="1">
        <f t="shared" si="3"/>
        <v>58</v>
      </c>
      <c r="L22" s="1">
        <v>-302</v>
      </c>
      <c r="M22" s="1">
        <f t="shared" si="12"/>
        <v>-1</v>
      </c>
      <c r="N22">
        <v>49</v>
      </c>
      <c r="O22" s="1">
        <v>3899</v>
      </c>
      <c r="P22" s="1">
        <v>4045</v>
      </c>
      <c r="Q22">
        <f t="shared" si="4"/>
        <v>-8.25</v>
      </c>
      <c r="R22">
        <f t="shared" si="5"/>
        <v>41.75</v>
      </c>
      <c r="S22">
        <f t="shared" si="6"/>
        <v>137.75</v>
      </c>
      <c r="T22">
        <f t="shared" si="7"/>
        <v>187.75</v>
      </c>
      <c r="U22">
        <f t="shared" si="8"/>
        <v>0</v>
      </c>
      <c r="V22">
        <f t="shared" si="9"/>
        <v>1</v>
      </c>
      <c r="W22">
        <f t="shared" si="10"/>
        <v>0</v>
      </c>
      <c r="Y22">
        <f t="shared" si="11"/>
        <v>0</v>
      </c>
      <c r="AD22" s="11"/>
      <c r="AE22" s="19"/>
      <c r="AF22" s="15"/>
      <c r="AG22" s="16"/>
      <c r="AH22" s="16"/>
      <c r="AI22" s="16"/>
      <c r="AJ22" s="16"/>
      <c r="AK22" s="17"/>
      <c r="AL22" s="11"/>
    </row>
    <row r="23" spans="1:38" ht="15.75" thickBot="1" x14ac:dyDescent="0.3">
      <c r="A23">
        <v>22</v>
      </c>
      <c r="B23" s="2">
        <v>44958</v>
      </c>
      <c r="C23" s="1">
        <v>4077.75</v>
      </c>
      <c r="D23" s="1">
        <v>4163.25</v>
      </c>
      <c r="E23" s="1">
        <v>4048.5</v>
      </c>
      <c r="F23">
        <v>4130.75</v>
      </c>
      <c r="G23" s="1" t="s">
        <v>5</v>
      </c>
      <c r="H23" s="1">
        <f t="shared" si="0"/>
        <v>53</v>
      </c>
      <c r="I23" s="1">
        <f t="shared" si="1"/>
        <v>85.5</v>
      </c>
      <c r="J23" s="1">
        <f t="shared" si="2"/>
        <v>-29.25</v>
      </c>
      <c r="K23" s="1">
        <f t="shared" si="3"/>
        <v>114.75</v>
      </c>
      <c r="L23" s="1">
        <v>-172</v>
      </c>
      <c r="M23" s="1">
        <f t="shared" si="12"/>
        <v>-9</v>
      </c>
      <c r="N23">
        <v>44</v>
      </c>
      <c r="O23" s="1">
        <v>3924</v>
      </c>
      <c r="P23" s="1">
        <v>4050</v>
      </c>
      <c r="Q23">
        <f t="shared" si="4"/>
        <v>27.75</v>
      </c>
      <c r="R23">
        <f t="shared" si="5"/>
        <v>80.75</v>
      </c>
      <c r="S23">
        <f t="shared" si="6"/>
        <v>153.75</v>
      </c>
      <c r="T23">
        <f t="shared" si="7"/>
        <v>206.75</v>
      </c>
      <c r="U23">
        <f t="shared" si="8"/>
        <v>1</v>
      </c>
      <c r="V23">
        <f t="shared" si="9"/>
        <v>1</v>
      </c>
      <c r="W23">
        <f t="shared" si="10"/>
        <v>1</v>
      </c>
      <c r="Y23">
        <f t="shared" si="11"/>
        <v>0</v>
      </c>
      <c r="AD23" s="11"/>
      <c r="AE23" s="18">
        <f>AF23/AF21</f>
        <v>0.57692307692307687</v>
      </c>
      <c r="AF23" s="13">
        <v>60</v>
      </c>
      <c r="AG23" s="21" t="s">
        <v>49</v>
      </c>
      <c r="AH23" s="21"/>
      <c r="AI23" s="21"/>
      <c r="AJ23" s="21"/>
      <c r="AK23" s="22"/>
      <c r="AL23" s="11"/>
    </row>
    <row r="24" spans="1:38" ht="15.75" thickBot="1" x14ac:dyDescent="0.3">
      <c r="A24">
        <v>23</v>
      </c>
      <c r="B24" s="2">
        <v>44959</v>
      </c>
      <c r="C24" s="1">
        <v>4173.75</v>
      </c>
      <c r="D24" s="1">
        <v>4208.5</v>
      </c>
      <c r="E24" s="1">
        <v>4153.25</v>
      </c>
      <c r="F24">
        <v>4188.25</v>
      </c>
      <c r="G24" s="1" t="s">
        <v>5</v>
      </c>
      <c r="H24" s="1">
        <f t="shared" si="0"/>
        <v>14.5</v>
      </c>
      <c r="I24" s="1">
        <f t="shared" si="1"/>
        <v>34.75</v>
      </c>
      <c r="J24" s="1">
        <f t="shared" si="2"/>
        <v>-20.5</v>
      </c>
      <c r="K24" s="1">
        <f t="shared" si="3"/>
        <v>55.25</v>
      </c>
      <c r="L24" s="1">
        <v>2518</v>
      </c>
      <c r="M24" s="1">
        <f t="shared" si="12"/>
        <v>43</v>
      </c>
      <c r="N24">
        <v>57.5</v>
      </c>
      <c r="O24" s="1">
        <v>3948</v>
      </c>
      <c r="P24" s="1">
        <v>4145</v>
      </c>
      <c r="Q24">
        <f t="shared" si="4"/>
        <v>28.75</v>
      </c>
      <c r="R24">
        <f t="shared" si="5"/>
        <v>43.25</v>
      </c>
      <c r="S24">
        <f t="shared" si="6"/>
        <v>225.75</v>
      </c>
      <c r="T24">
        <f t="shared" si="7"/>
        <v>240.25</v>
      </c>
      <c r="U24">
        <f t="shared" si="8"/>
        <v>1</v>
      </c>
      <c r="V24">
        <f t="shared" si="9"/>
        <v>1</v>
      </c>
      <c r="W24">
        <f t="shared" si="10"/>
        <v>1</v>
      </c>
      <c r="Y24">
        <f t="shared" si="11"/>
        <v>0</v>
      </c>
      <c r="AD24" s="11"/>
      <c r="AE24" s="18">
        <f>AF24/AF21</f>
        <v>0.47115384615384615</v>
      </c>
      <c r="AF24" s="13">
        <v>49</v>
      </c>
      <c r="AG24" s="21" t="s">
        <v>51</v>
      </c>
      <c r="AH24" s="21"/>
      <c r="AI24" s="21"/>
      <c r="AJ24" s="21"/>
      <c r="AK24" s="22"/>
      <c r="AL24" s="11"/>
    </row>
    <row r="25" spans="1:38" ht="15.75" thickBot="1" x14ac:dyDescent="0.3">
      <c r="A25">
        <v>24</v>
      </c>
      <c r="B25" s="2">
        <v>44960</v>
      </c>
      <c r="C25" s="1">
        <v>4140.5</v>
      </c>
      <c r="D25" s="1">
        <v>4194</v>
      </c>
      <c r="E25" s="1">
        <v>4135</v>
      </c>
      <c r="F25">
        <v>4146.75</v>
      </c>
      <c r="G25" s="1" t="s">
        <v>8</v>
      </c>
      <c r="H25" s="1">
        <f t="shared" si="0"/>
        <v>6.25</v>
      </c>
      <c r="I25" s="1">
        <f t="shared" si="1"/>
        <v>53.5</v>
      </c>
      <c r="J25" s="1">
        <f t="shared" si="2"/>
        <v>-5.5</v>
      </c>
      <c r="K25" s="1">
        <f t="shared" si="3"/>
        <v>59</v>
      </c>
      <c r="L25" s="1">
        <v>-2565</v>
      </c>
      <c r="M25" s="1">
        <f t="shared" si="12"/>
        <v>-47.75</v>
      </c>
      <c r="N25">
        <v>-41.5</v>
      </c>
      <c r="O25" s="1">
        <v>3963</v>
      </c>
      <c r="P25" s="1">
        <v>4149</v>
      </c>
      <c r="Q25">
        <f t="shared" si="4"/>
        <v>-8.5</v>
      </c>
      <c r="R25">
        <f t="shared" si="5"/>
        <v>-2.25</v>
      </c>
      <c r="S25">
        <f t="shared" si="6"/>
        <v>177.5</v>
      </c>
      <c r="T25">
        <f t="shared" si="7"/>
        <v>183.75</v>
      </c>
      <c r="U25">
        <f t="shared" si="8"/>
        <v>0</v>
      </c>
      <c r="V25">
        <f t="shared" si="9"/>
        <v>0</v>
      </c>
      <c r="W25">
        <f t="shared" si="10"/>
        <v>0</v>
      </c>
      <c r="Y25">
        <f t="shared" si="11"/>
        <v>0</v>
      </c>
      <c r="AD25" s="11"/>
      <c r="AE25" s="18">
        <f>AF25/AF20</f>
        <v>0.28378378378378377</v>
      </c>
      <c r="AF25" s="13">
        <v>42</v>
      </c>
      <c r="AG25" s="21" t="s">
        <v>50</v>
      </c>
      <c r="AH25" s="21"/>
      <c r="AI25" s="21"/>
      <c r="AJ25" s="21"/>
      <c r="AK25" s="22"/>
      <c r="AL25" s="11"/>
    </row>
    <row r="26" spans="1:38" ht="15.75" thickBot="1" x14ac:dyDescent="0.3">
      <c r="A26">
        <v>25</v>
      </c>
      <c r="B26" s="2">
        <v>44963</v>
      </c>
      <c r="C26" s="1">
        <v>4121.25</v>
      </c>
      <c r="D26" s="1">
        <v>4136.5</v>
      </c>
      <c r="E26" s="1">
        <v>4104</v>
      </c>
      <c r="F26">
        <v>4123</v>
      </c>
      <c r="G26" s="1" t="s">
        <v>9</v>
      </c>
      <c r="H26" s="1">
        <f t="shared" si="0"/>
        <v>1.75</v>
      </c>
      <c r="I26" s="1">
        <f t="shared" si="1"/>
        <v>15.25</v>
      </c>
      <c r="J26" s="1">
        <f t="shared" si="2"/>
        <v>-17.25</v>
      </c>
      <c r="K26" s="1">
        <f t="shared" si="3"/>
        <v>32.5</v>
      </c>
      <c r="L26" s="1">
        <v>1818</v>
      </c>
      <c r="M26" s="1">
        <f t="shared" si="12"/>
        <v>-25.5</v>
      </c>
      <c r="N26">
        <v>-23.75</v>
      </c>
      <c r="O26" s="1">
        <v>3962</v>
      </c>
      <c r="P26" s="1">
        <v>4138</v>
      </c>
      <c r="Q26">
        <f t="shared" si="4"/>
        <v>-16.75</v>
      </c>
      <c r="R26">
        <f t="shared" si="5"/>
        <v>-15</v>
      </c>
      <c r="S26">
        <f t="shared" si="6"/>
        <v>159.25</v>
      </c>
      <c r="T26">
        <f t="shared" si="7"/>
        <v>161</v>
      </c>
      <c r="U26">
        <f t="shared" si="8"/>
        <v>0</v>
      </c>
      <c r="V26">
        <f t="shared" si="9"/>
        <v>0</v>
      </c>
      <c r="W26">
        <f t="shared" si="10"/>
        <v>0</v>
      </c>
      <c r="Y26">
        <f t="shared" si="11"/>
        <v>0</v>
      </c>
      <c r="AD26" s="11"/>
      <c r="AE26" s="18">
        <f>AF26/AF18</f>
        <v>0.42063492063492064</v>
      </c>
      <c r="AF26" s="13">
        <v>106</v>
      </c>
      <c r="AG26" s="21" t="s">
        <v>52</v>
      </c>
      <c r="AH26" s="21"/>
      <c r="AI26" s="21"/>
      <c r="AJ26" s="21"/>
      <c r="AK26" s="22"/>
      <c r="AL26" s="11"/>
    </row>
    <row r="27" spans="1:38" x14ac:dyDescent="0.25">
      <c r="A27">
        <v>26</v>
      </c>
      <c r="B27" s="2">
        <v>44964</v>
      </c>
      <c r="C27" s="1">
        <v>4111</v>
      </c>
      <c r="D27" s="1">
        <v>4188.25</v>
      </c>
      <c r="E27" s="1">
        <v>4098.25</v>
      </c>
      <c r="F27">
        <v>4168.5</v>
      </c>
      <c r="G27" s="1" t="s">
        <v>9</v>
      </c>
      <c r="H27" s="1">
        <f t="shared" si="0"/>
        <v>57.5</v>
      </c>
      <c r="I27" s="1">
        <f t="shared" si="1"/>
        <v>77.25</v>
      </c>
      <c r="J27" s="1">
        <f t="shared" si="2"/>
        <v>-12.75</v>
      </c>
      <c r="K27" s="1">
        <f t="shared" si="3"/>
        <v>90</v>
      </c>
      <c r="L27" s="1">
        <v>-1169</v>
      </c>
      <c r="M27" s="1">
        <f t="shared" si="12"/>
        <v>-12</v>
      </c>
      <c r="N27">
        <v>45.5</v>
      </c>
      <c r="O27" s="1">
        <v>4097</v>
      </c>
      <c r="P27" s="1">
        <v>4117</v>
      </c>
      <c r="Q27">
        <f t="shared" si="4"/>
        <v>-6</v>
      </c>
      <c r="R27">
        <f t="shared" si="5"/>
        <v>51.5</v>
      </c>
      <c r="S27">
        <f t="shared" si="6"/>
        <v>14</v>
      </c>
      <c r="T27">
        <f t="shared" si="7"/>
        <v>71.5</v>
      </c>
      <c r="U27">
        <f t="shared" si="8"/>
        <v>0</v>
      </c>
      <c r="V27">
        <f t="shared" si="9"/>
        <v>1</v>
      </c>
      <c r="W27">
        <f t="shared" si="10"/>
        <v>0</v>
      </c>
      <c r="Y27">
        <f t="shared" si="11"/>
        <v>0</v>
      </c>
      <c r="AD27" s="11"/>
      <c r="AE27" s="11"/>
      <c r="AF27" s="11"/>
      <c r="AG27" s="11"/>
      <c r="AH27" s="11"/>
      <c r="AI27" s="11"/>
      <c r="AJ27" s="11"/>
      <c r="AK27" s="11"/>
      <c r="AL27" s="11"/>
    </row>
    <row r="28" spans="1:38" x14ac:dyDescent="0.25">
      <c r="A28">
        <v>27</v>
      </c>
      <c r="B28" s="2">
        <v>44965</v>
      </c>
      <c r="C28" s="1">
        <v>4153.75</v>
      </c>
      <c r="D28" s="1">
        <v>4168</v>
      </c>
      <c r="E28" s="1">
        <v>4121.25</v>
      </c>
      <c r="F28">
        <v>4128.5</v>
      </c>
      <c r="G28" s="1" t="s">
        <v>9</v>
      </c>
      <c r="H28" s="1">
        <f t="shared" si="0"/>
        <v>-25.25</v>
      </c>
      <c r="I28" s="1">
        <f t="shared" si="1"/>
        <v>14.25</v>
      </c>
      <c r="J28" s="1">
        <f t="shared" si="2"/>
        <v>-32.5</v>
      </c>
      <c r="K28" s="1">
        <f t="shared" si="3"/>
        <v>46.75</v>
      </c>
      <c r="L28" s="1">
        <v>1051</v>
      </c>
      <c r="M28" s="1">
        <f t="shared" si="12"/>
        <v>-14.75</v>
      </c>
      <c r="N28">
        <v>-40</v>
      </c>
      <c r="O28" s="1">
        <v>4122</v>
      </c>
      <c r="P28" s="1">
        <v>4152</v>
      </c>
      <c r="Q28">
        <f t="shared" si="4"/>
        <v>1.75</v>
      </c>
      <c r="R28">
        <f t="shared" si="5"/>
        <v>-23.5</v>
      </c>
      <c r="S28">
        <f t="shared" si="6"/>
        <v>31.75</v>
      </c>
      <c r="T28">
        <f t="shared" si="7"/>
        <v>6.5</v>
      </c>
      <c r="U28">
        <f t="shared" si="8"/>
        <v>1</v>
      </c>
      <c r="V28">
        <f t="shared" si="9"/>
        <v>0</v>
      </c>
      <c r="W28">
        <f t="shared" si="10"/>
        <v>0</v>
      </c>
      <c r="Y28">
        <f t="shared" si="11"/>
        <v>1</v>
      </c>
    </row>
    <row r="29" spans="1:38" x14ac:dyDescent="0.25">
      <c r="A29">
        <v>28</v>
      </c>
      <c r="B29" s="2">
        <v>44966</v>
      </c>
      <c r="C29" s="1">
        <v>4165.5</v>
      </c>
      <c r="D29" s="1">
        <v>4166.75</v>
      </c>
      <c r="E29" s="1">
        <v>4078.25</v>
      </c>
      <c r="F29">
        <v>4096.75</v>
      </c>
      <c r="G29" s="1" t="s">
        <v>5</v>
      </c>
      <c r="H29" s="1">
        <f t="shared" si="0"/>
        <v>-68.75</v>
      </c>
      <c r="I29" s="1">
        <f t="shared" si="1"/>
        <v>1.25</v>
      </c>
      <c r="J29" s="1">
        <f t="shared" si="2"/>
        <v>-87.25</v>
      </c>
      <c r="K29" s="1">
        <f t="shared" si="3"/>
        <v>88.5</v>
      </c>
      <c r="L29" s="1">
        <v>1920</v>
      </c>
      <c r="M29" s="1">
        <f t="shared" si="12"/>
        <v>37</v>
      </c>
      <c r="N29">
        <v>-31.75</v>
      </c>
      <c r="O29" s="1">
        <v>4146</v>
      </c>
      <c r="P29" s="1">
        <v>4156</v>
      </c>
      <c r="Q29">
        <f t="shared" si="4"/>
        <v>9.5</v>
      </c>
      <c r="R29">
        <f t="shared" si="5"/>
        <v>-59.25</v>
      </c>
      <c r="S29">
        <f t="shared" si="6"/>
        <v>19.5</v>
      </c>
      <c r="T29">
        <f t="shared" si="7"/>
        <v>-49.25</v>
      </c>
      <c r="U29">
        <f t="shared" si="8"/>
        <v>1</v>
      </c>
      <c r="V29">
        <f t="shared" si="9"/>
        <v>0</v>
      </c>
      <c r="W29">
        <f t="shared" si="10"/>
        <v>0</v>
      </c>
      <c r="Y29">
        <f t="shared" si="11"/>
        <v>1</v>
      </c>
    </row>
    <row r="30" spans="1:38" x14ac:dyDescent="0.25">
      <c r="A30">
        <v>29</v>
      </c>
      <c r="B30" s="2">
        <v>44967</v>
      </c>
      <c r="C30" s="1">
        <v>4078.5</v>
      </c>
      <c r="D30" s="1">
        <v>4104.25</v>
      </c>
      <c r="E30" s="1">
        <v>4069.75</v>
      </c>
      <c r="F30">
        <v>4099.25</v>
      </c>
      <c r="G30" s="1" t="s">
        <v>9</v>
      </c>
      <c r="H30" s="1">
        <f t="shared" si="0"/>
        <v>20.75</v>
      </c>
      <c r="I30" s="1">
        <f t="shared" si="1"/>
        <v>25.75</v>
      </c>
      <c r="J30" s="1">
        <f t="shared" si="2"/>
        <v>-8.75</v>
      </c>
      <c r="K30" s="1">
        <f t="shared" si="3"/>
        <v>34.5</v>
      </c>
      <c r="L30" s="1">
        <v>219</v>
      </c>
      <c r="M30" s="1">
        <f t="shared" si="12"/>
        <v>-18.25</v>
      </c>
      <c r="N30">
        <v>2.5</v>
      </c>
      <c r="O30" s="1">
        <v>4069</v>
      </c>
      <c r="P30" s="1">
        <v>4099</v>
      </c>
      <c r="Q30">
        <f t="shared" si="4"/>
        <v>-20.5</v>
      </c>
      <c r="R30">
        <f t="shared" si="5"/>
        <v>0.25</v>
      </c>
      <c r="S30">
        <f t="shared" si="6"/>
        <v>9.5</v>
      </c>
      <c r="T30">
        <f t="shared" si="7"/>
        <v>30.25</v>
      </c>
      <c r="U30">
        <f t="shared" si="8"/>
        <v>0</v>
      </c>
      <c r="V30">
        <f t="shared" si="9"/>
        <v>1</v>
      </c>
      <c r="W30">
        <f t="shared" si="10"/>
        <v>0</v>
      </c>
      <c r="Y30">
        <f t="shared" si="11"/>
        <v>0</v>
      </c>
    </row>
    <row r="31" spans="1:38" x14ac:dyDescent="0.25">
      <c r="A31">
        <v>30</v>
      </c>
      <c r="B31" s="2">
        <v>44970</v>
      </c>
      <c r="C31" s="1">
        <v>4107</v>
      </c>
      <c r="D31" s="1">
        <v>4150.25</v>
      </c>
      <c r="E31" s="1">
        <v>4101.5</v>
      </c>
      <c r="F31">
        <v>4148.25</v>
      </c>
      <c r="G31" s="1" t="s">
        <v>12</v>
      </c>
      <c r="H31" s="1">
        <f t="shared" si="0"/>
        <v>41.25</v>
      </c>
      <c r="I31" s="1">
        <f t="shared" si="1"/>
        <v>43.25</v>
      </c>
      <c r="J31" s="1">
        <f t="shared" si="2"/>
        <v>-5.5</v>
      </c>
      <c r="K31" s="1">
        <f t="shared" si="3"/>
        <v>48.75</v>
      </c>
      <c r="L31" s="1">
        <v>174</v>
      </c>
      <c r="M31" s="1">
        <f t="shared" si="12"/>
        <v>7.75</v>
      </c>
      <c r="N31">
        <v>49</v>
      </c>
      <c r="O31" s="1">
        <v>4099</v>
      </c>
      <c r="P31" s="1">
        <v>4114</v>
      </c>
      <c r="Q31">
        <f t="shared" si="4"/>
        <v>-7</v>
      </c>
      <c r="R31">
        <f t="shared" si="5"/>
        <v>34.25</v>
      </c>
      <c r="S31">
        <f t="shared" si="6"/>
        <v>8</v>
      </c>
      <c r="T31">
        <f t="shared" si="7"/>
        <v>49.25</v>
      </c>
      <c r="U31">
        <f t="shared" si="8"/>
        <v>0</v>
      </c>
      <c r="V31">
        <f t="shared" si="9"/>
        <v>1</v>
      </c>
      <c r="W31">
        <f t="shared" si="10"/>
        <v>0</v>
      </c>
      <c r="Y31">
        <f t="shared" si="11"/>
        <v>0</v>
      </c>
    </row>
    <row r="32" spans="1:38" x14ac:dyDescent="0.25">
      <c r="A32">
        <v>31</v>
      </c>
      <c r="B32" s="2">
        <v>44971</v>
      </c>
      <c r="C32" s="1">
        <v>4131.5</v>
      </c>
      <c r="D32" s="1">
        <v>4170</v>
      </c>
      <c r="E32" s="1">
        <v>4103.75</v>
      </c>
      <c r="F32">
        <v>4140.5</v>
      </c>
      <c r="G32" s="1" t="s">
        <v>13</v>
      </c>
      <c r="H32" s="1">
        <f t="shared" si="0"/>
        <v>9</v>
      </c>
      <c r="I32" s="1">
        <f t="shared" si="1"/>
        <v>38.5</v>
      </c>
      <c r="J32" s="1">
        <f t="shared" si="2"/>
        <v>-27.75</v>
      </c>
      <c r="K32" s="1">
        <f t="shared" si="3"/>
        <v>66.25</v>
      </c>
      <c r="L32" s="1">
        <v>-1262</v>
      </c>
      <c r="M32" s="1">
        <f t="shared" si="12"/>
        <v>-16.75</v>
      </c>
      <c r="N32">
        <v>-7.75</v>
      </c>
      <c r="O32" s="1">
        <v>4119</v>
      </c>
      <c r="P32" s="1">
        <v>4119</v>
      </c>
      <c r="Q32">
        <f t="shared" si="4"/>
        <v>12.5</v>
      </c>
      <c r="R32">
        <f t="shared" si="5"/>
        <v>21.5</v>
      </c>
      <c r="S32">
        <f t="shared" si="6"/>
        <v>12.5</v>
      </c>
      <c r="T32">
        <f t="shared" si="7"/>
        <v>21.5</v>
      </c>
      <c r="U32">
        <f t="shared" si="8"/>
        <v>1</v>
      </c>
      <c r="V32">
        <f t="shared" si="9"/>
        <v>1</v>
      </c>
      <c r="W32">
        <f t="shared" si="10"/>
        <v>1</v>
      </c>
      <c r="Y32">
        <f t="shared" si="11"/>
        <v>1</v>
      </c>
    </row>
    <row r="33" spans="1:25" x14ac:dyDescent="0.25">
      <c r="A33">
        <v>32</v>
      </c>
      <c r="B33" s="2">
        <v>44972</v>
      </c>
      <c r="C33" s="1">
        <v>4122</v>
      </c>
      <c r="D33" s="1">
        <v>4160</v>
      </c>
      <c r="E33" s="1">
        <v>4113</v>
      </c>
      <c r="F33">
        <v>4158.5</v>
      </c>
      <c r="G33" s="1" t="s">
        <v>9</v>
      </c>
      <c r="H33" s="1">
        <f t="shared" si="0"/>
        <v>36.5</v>
      </c>
      <c r="I33" s="1">
        <f t="shared" si="1"/>
        <v>38</v>
      </c>
      <c r="J33" s="1">
        <f t="shared" si="2"/>
        <v>-9</v>
      </c>
      <c r="K33" s="1">
        <f t="shared" si="3"/>
        <v>47</v>
      </c>
      <c r="L33" s="1">
        <v>971</v>
      </c>
      <c r="M33" s="1">
        <f t="shared" si="12"/>
        <v>-18.5</v>
      </c>
      <c r="N33">
        <v>18</v>
      </c>
      <c r="O33" s="1">
        <v>4123</v>
      </c>
      <c r="P33" s="1">
        <v>4133</v>
      </c>
      <c r="Q33">
        <f t="shared" si="4"/>
        <v>-11</v>
      </c>
      <c r="R33">
        <f t="shared" si="5"/>
        <v>25.5</v>
      </c>
      <c r="S33">
        <f t="shared" si="6"/>
        <v>-1</v>
      </c>
      <c r="T33">
        <f t="shared" si="7"/>
        <v>35.5</v>
      </c>
      <c r="U33">
        <f t="shared" si="8"/>
        <v>0</v>
      </c>
      <c r="V33">
        <f t="shared" si="9"/>
        <v>1</v>
      </c>
      <c r="W33">
        <f t="shared" si="10"/>
        <v>0</v>
      </c>
      <c r="Y33">
        <f t="shared" si="11"/>
        <v>1</v>
      </c>
    </row>
    <row r="34" spans="1:25" x14ac:dyDescent="0.25">
      <c r="A34">
        <v>33</v>
      </c>
      <c r="B34" s="2">
        <v>44973</v>
      </c>
      <c r="C34" s="1">
        <v>4103.75</v>
      </c>
      <c r="D34" s="1">
        <v>4145.5</v>
      </c>
      <c r="E34" s="1">
        <v>4095.75</v>
      </c>
      <c r="F34">
        <v>4098.5</v>
      </c>
      <c r="G34" s="1" t="s">
        <v>9</v>
      </c>
      <c r="H34" s="1">
        <f t="shared" si="0"/>
        <v>-5.25</v>
      </c>
      <c r="I34" s="1">
        <f t="shared" si="1"/>
        <v>41.75</v>
      </c>
      <c r="J34" s="1">
        <f t="shared" si="2"/>
        <v>-8</v>
      </c>
      <c r="K34" s="1">
        <f t="shared" si="3"/>
        <v>49.75</v>
      </c>
      <c r="L34" s="1">
        <v>-1526</v>
      </c>
      <c r="M34" s="1">
        <f t="shared" si="12"/>
        <v>-54.75</v>
      </c>
      <c r="N34">
        <v>-60</v>
      </c>
      <c r="O34" s="1">
        <v>4120</v>
      </c>
      <c r="P34" s="1">
        <v>4130</v>
      </c>
      <c r="Q34">
        <f t="shared" si="4"/>
        <v>-26.25</v>
      </c>
      <c r="R34">
        <f t="shared" si="5"/>
        <v>-31.5</v>
      </c>
      <c r="S34">
        <f t="shared" si="6"/>
        <v>-16.25</v>
      </c>
      <c r="T34">
        <f t="shared" si="7"/>
        <v>-21.5</v>
      </c>
      <c r="U34">
        <f t="shared" si="8"/>
        <v>0</v>
      </c>
      <c r="V34">
        <f t="shared" si="9"/>
        <v>0</v>
      </c>
      <c r="W34">
        <f t="shared" si="10"/>
        <v>0</v>
      </c>
      <c r="Y34">
        <f t="shared" si="11"/>
        <v>1</v>
      </c>
    </row>
    <row r="35" spans="1:25" x14ac:dyDescent="0.25">
      <c r="A35">
        <v>34</v>
      </c>
      <c r="B35" s="2">
        <v>44974</v>
      </c>
      <c r="C35" s="1">
        <v>4076.25</v>
      </c>
      <c r="D35" s="1">
        <v>4090.5</v>
      </c>
      <c r="E35" s="1">
        <v>4055.75</v>
      </c>
      <c r="F35">
        <v>4088.25</v>
      </c>
      <c r="G35" s="1" t="s">
        <v>9</v>
      </c>
      <c r="H35" s="1">
        <f t="shared" si="0"/>
        <v>12</v>
      </c>
      <c r="I35" s="1">
        <f t="shared" si="1"/>
        <v>14.25</v>
      </c>
      <c r="J35" s="1">
        <f t="shared" si="2"/>
        <v>-20.5</v>
      </c>
      <c r="K35" s="1">
        <f t="shared" si="3"/>
        <v>34.75</v>
      </c>
      <c r="L35" s="1">
        <v>3860</v>
      </c>
      <c r="M35" s="1">
        <f t="shared" si="12"/>
        <v>-22.25</v>
      </c>
      <c r="N35">
        <v>-10.25</v>
      </c>
      <c r="O35" s="1">
        <v>4065</v>
      </c>
      <c r="P35" s="1">
        <v>4095</v>
      </c>
      <c r="Q35">
        <f t="shared" si="4"/>
        <v>-18.75</v>
      </c>
      <c r="R35">
        <f t="shared" si="5"/>
        <v>-6.75</v>
      </c>
      <c r="S35">
        <f t="shared" si="6"/>
        <v>11.25</v>
      </c>
      <c r="T35">
        <f t="shared" si="7"/>
        <v>23.25</v>
      </c>
      <c r="U35">
        <f t="shared" si="8"/>
        <v>0</v>
      </c>
      <c r="V35">
        <f t="shared" si="9"/>
        <v>0</v>
      </c>
      <c r="W35">
        <f t="shared" si="10"/>
        <v>0</v>
      </c>
      <c r="Y35">
        <f t="shared" si="11"/>
        <v>1</v>
      </c>
    </row>
    <row r="36" spans="1:25" x14ac:dyDescent="0.25">
      <c r="A36">
        <v>35</v>
      </c>
      <c r="B36" s="2">
        <v>44977</v>
      </c>
      <c r="C36" s="1">
        <v>4081.25</v>
      </c>
      <c r="D36" s="1">
        <v>4081.75</v>
      </c>
      <c r="E36" s="1">
        <v>4073.25</v>
      </c>
      <c r="F36">
        <v>4075.75</v>
      </c>
      <c r="G36" s="1" t="s">
        <v>10</v>
      </c>
      <c r="H36" s="1">
        <f t="shared" si="0"/>
        <v>-5.5</v>
      </c>
      <c r="I36" s="1">
        <f t="shared" si="1"/>
        <v>0.5</v>
      </c>
      <c r="J36" s="1">
        <f t="shared" si="2"/>
        <v>-8</v>
      </c>
      <c r="K36" s="1">
        <f t="shared" si="3"/>
        <v>8.5</v>
      </c>
      <c r="L36" s="1">
        <v>-9</v>
      </c>
      <c r="M36" s="1">
        <f t="shared" si="12"/>
        <v>-7</v>
      </c>
      <c r="N36">
        <v>-12.5</v>
      </c>
      <c r="O36" s="1">
        <v>4065</v>
      </c>
      <c r="P36" s="1">
        <v>4095</v>
      </c>
      <c r="Q36">
        <f t="shared" si="4"/>
        <v>-13.75</v>
      </c>
      <c r="R36">
        <f t="shared" si="5"/>
        <v>-19.25</v>
      </c>
      <c r="S36">
        <f t="shared" si="6"/>
        <v>16.25</v>
      </c>
      <c r="T36">
        <f t="shared" si="7"/>
        <v>10.75</v>
      </c>
      <c r="U36">
        <f t="shared" si="8"/>
        <v>0</v>
      </c>
      <c r="V36">
        <f t="shared" si="9"/>
        <v>0</v>
      </c>
      <c r="W36">
        <f t="shared" si="10"/>
        <v>0</v>
      </c>
      <c r="Y36">
        <f t="shared" si="11"/>
        <v>0</v>
      </c>
    </row>
    <row r="37" spans="1:25" x14ac:dyDescent="0.25">
      <c r="A37">
        <v>36</v>
      </c>
      <c r="B37" s="2">
        <v>44978</v>
      </c>
      <c r="C37" s="1">
        <v>4045.25</v>
      </c>
      <c r="D37" s="1">
        <v>4056.25</v>
      </c>
      <c r="E37" s="1">
        <v>4002</v>
      </c>
      <c r="F37">
        <v>4009.5</v>
      </c>
      <c r="G37" s="1" t="s">
        <v>10</v>
      </c>
      <c r="H37" s="1">
        <f t="shared" si="0"/>
        <v>-35.75</v>
      </c>
      <c r="I37" s="1">
        <f t="shared" si="1"/>
        <v>11</v>
      </c>
      <c r="J37" s="1">
        <f t="shared" si="2"/>
        <v>-43.25</v>
      </c>
      <c r="K37" s="1">
        <f t="shared" si="3"/>
        <v>54.25</v>
      </c>
      <c r="L37" s="1">
        <v>-20</v>
      </c>
      <c r="M37" s="1">
        <f t="shared" si="12"/>
        <v>-30.5</v>
      </c>
      <c r="N37">
        <v>-66.25</v>
      </c>
      <c r="O37" s="1">
        <v>4059</v>
      </c>
      <c r="P37" s="1">
        <v>4079</v>
      </c>
      <c r="Q37">
        <f t="shared" si="4"/>
        <v>-33.75</v>
      </c>
      <c r="R37">
        <f t="shared" si="5"/>
        <v>-69.5</v>
      </c>
      <c r="S37">
        <f t="shared" si="6"/>
        <v>-13.75</v>
      </c>
      <c r="T37">
        <f t="shared" si="7"/>
        <v>-49.5</v>
      </c>
      <c r="U37">
        <f t="shared" si="8"/>
        <v>0</v>
      </c>
      <c r="V37">
        <f t="shared" si="9"/>
        <v>0</v>
      </c>
      <c r="W37">
        <f t="shared" si="10"/>
        <v>0</v>
      </c>
      <c r="Y37">
        <f t="shared" si="11"/>
        <v>0</v>
      </c>
    </row>
    <row r="38" spans="1:25" x14ac:dyDescent="0.25">
      <c r="A38">
        <v>37</v>
      </c>
      <c r="B38" s="2">
        <v>44979</v>
      </c>
      <c r="C38" s="1">
        <v>4009</v>
      </c>
      <c r="D38" s="1">
        <v>4025</v>
      </c>
      <c r="E38" s="1">
        <v>3983.75</v>
      </c>
      <c r="F38">
        <v>4000.75</v>
      </c>
      <c r="G38" s="1" t="s">
        <v>9</v>
      </c>
      <c r="H38" s="1">
        <f t="shared" si="0"/>
        <v>-8.25</v>
      </c>
      <c r="I38" s="1">
        <f t="shared" si="1"/>
        <v>16</v>
      </c>
      <c r="J38" s="1">
        <f t="shared" si="2"/>
        <v>-25.25</v>
      </c>
      <c r="K38" s="1">
        <f t="shared" si="3"/>
        <v>41.25</v>
      </c>
      <c r="L38" s="1">
        <v>-212</v>
      </c>
      <c r="M38" s="1">
        <f t="shared" si="12"/>
        <v>-0.5</v>
      </c>
      <c r="N38">
        <v>-8.75</v>
      </c>
      <c r="O38" s="1">
        <v>4013</v>
      </c>
      <c r="P38" s="1">
        <v>4018</v>
      </c>
      <c r="Q38">
        <f t="shared" si="4"/>
        <v>-9</v>
      </c>
      <c r="R38">
        <f t="shared" si="5"/>
        <v>-17.25</v>
      </c>
      <c r="S38">
        <f t="shared" si="6"/>
        <v>-4</v>
      </c>
      <c r="T38">
        <f t="shared" si="7"/>
        <v>-12.25</v>
      </c>
      <c r="U38">
        <f t="shared" si="8"/>
        <v>0</v>
      </c>
      <c r="V38">
        <f t="shared" si="9"/>
        <v>0</v>
      </c>
      <c r="W38">
        <f t="shared" si="10"/>
        <v>0</v>
      </c>
      <c r="Y38">
        <f t="shared" si="11"/>
        <v>1</v>
      </c>
    </row>
    <row r="39" spans="1:25" x14ac:dyDescent="0.25">
      <c r="A39">
        <v>38</v>
      </c>
      <c r="B39" s="2">
        <v>44980</v>
      </c>
      <c r="C39" s="1">
        <v>4028.5</v>
      </c>
      <c r="D39" s="1">
        <v>4034.25</v>
      </c>
      <c r="E39" s="1">
        <v>3974.25</v>
      </c>
      <c r="F39">
        <v>4016.25</v>
      </c>
      <c r="G39" s="1" t="s">
        <v>3</v>
      </c>
      <c r="H39" s="1">
        <f t="shared" si="0"/>
        <v>-12.25</v>
      </c>
      <c r="I39" s="1">
        <f t="shared" si="1"/>
        <v>5.75</v>
      </c>
      <c r="J39" s="1">
        <f t="shared" si="2"/>
        <v>-54.25</v>
      </c>
      <c r="K39" s="1">
        <f t="shared" si="3"/>
        <v>60</v>
      </c>
      <c r="L39" s="1">
        <v>-1501</v>
      </c>
      <c r="M39" s="1">
        <f t="shared" si="12"/>
        <v>27.75</v>
      </c>
      <c r="N39">
        <v>15.5</v>
      </c>
      <c r="O39" s="1">
        <v>4033</v>
      </c>
      <c r="P39" s="1">
        <v>4028</v>
      </c>
      <c r="Q39">
        <f t="shared" si="4"/>
        <v>0.5</v>
      </c>
      <c r="R39">
        <f t="shared" si="5"/>
        <v>-11.75</v>
      </c>
      <c r="S39">
        <f t="shared" si="6"/>
        <v>-4.5</v>
      </c>
      <c r="T39">
        <f t="shared" si="7"/>
        <v>-16.75</v>
      </c>
      <c r="U39">
        <f t="shared" si="8"/>
        <v>1</v>
      </c>
      <c r="V39">
        <f t="shared" si="9"/>
        <v>0</v>
      </c>
      <c r="W39">
        <f t="shared" si="10"/>
        <v>0</v>
      </c>
      <c r="Y39">
        <f t="shared" si="11"/>
        <v>1</v>
      </c>
    </row>
    <row r="40" spans="1:25" x14ac:dyDescent="0.25">
      <c r="A40">
        <v>39</v>
      </c>
      <c r="B40" s="2">
        <v>44981</v>
      </c>
      <c r="C40" s="1">
        <v>3965.25</v>
      </c>
      <c r="D40" s="1">
        <v>3984</v>
      </c>
      <c r="E40" s="1">
        <v>3947.5</v>
      </c>
      <c r="F40">
        <v>3973.5</v>
      </c>
      <c r="G40" s="1" t="s">
        <v>11</v>
      </c>
      <c r="H40" s="1">
        <f t="shared" si="0"/>
        <v>8.25</v>
      </c>
      <c r="I40" s="1">
        <f t="shared" si="1"/>
        <v>18.75</v>
      </c>
      <c r="J40" s="1">
        <f t="shared" si="2"/>
        <v>-17.75</v>
      </c>
      <c r="K40" s="1">
        <f t="shared" si="3"/>
        <v>36.5</v>
      </c>
      <c r="L40" s="1">
        <v>-1864</v>
      </c>
      <c r="M40" s="1">
        <f t="shared" si="12"/>
        <v>-51</v>
      </c>
      <c r="N40">
        <v>-42.75</v>
      </c>
      <c r="O40" s="1">
        <v>3986</v>
      </c>
      <c r="P40" s="1">
        <v>3991</v>
      </c>
      <c r="Q40">
        <f t="shared" si="4"/>
        <v>-25.75</v>
      </c>
      <c r="R40">
        <f t="shared" si="5"/>
        <v>-17.5</v>
      </c>
      <c r="S40">
        <f t="shared" si="6"/>
        <v>-20.75</v>
      </c>
      <c r="T40">
        <f t="shared" si="7"/>
        <v>-12.5</v>
      </c>
      <c r="U40">
        <f t="shared" si="8"/>
        <v>0</v>
      </c>
      <c r="V40">
        <f t="shared" si="9"/>
        <v>0</v>
      </c>
      <c r="W40">
        <f t="shared" si="10"/>
        <v>0</v>
      </c>
      <c r="Y40">
        <f t="shared" si="11"/>
        <v>0</v>
      </c>
    </row>
    <row r="41" spans="1:25" x14ac:dyDescent="0.25">
      <c r="A41">
        <v>40</v>
      </c>
      <c r="B41" s="2">
        <v>44984</v>
      </c>
      <c r="C41" s="1">
        <v>4010.25</v>
      </c>
      <c r="D41" s="1">
        <v>4024.75</v>
      </c>
      <c r="E41" s="1">
        <v>3978.5</v>
      </c>
      <c r="F41">
        <v>3988.25</v>
      </c>
      <c r="G41" s="1" t="s">
        <v>5</v>
      </c>
      <c r="H41" s="1">
        <f t="shared" si="0"/>
        <v>-22</v>
      </c>
      <c r="I41" s="1">
        <f t="shared" si="1"/>
        <v>14.5</v>
      </c>
      <c r="J41" s="1">
        <f t="shared" si="2"/>
        <v>-31.75</v>
      </c>
      <c r="K41" s="1">
        <f t="shared" si="3"/>
        <v>46.25</v>
      </c>
      <c r="L41" s="1">
        <v>-929</v>
      </c>
      <c r="M41" s="1">
        <f t="shared" si="12"/>
        <v>36.75</v>
      </c>
      <c r="N41">
        <v>14.75</v>
      </c>
      <c r="O41" s="1">
        <v>4006</v>
      </c>
      <c r="P41" s="1">
        <v>4006</v>
      </c>
      <c r="Q41">
        <f t="shared" si="4"/>
        <v>4.25</v>
      </c>
      <c r="R41">
        <f t="shared" si="5"/>
        <v>-17.75</v>
      </c>
      <c r="S41">
        <f t="shared" si="6"/>
        <v>4.25</v>
      </c>
      <c r="T41">
        <f t="shared" si="7"/>
        <v>-17.75</v>
      </c>
      <c r="U41">
        <f t="shared" si="8"/>
        <v>1</v>
      </c>
      <c r="V41">
        <f t="shared" si="9"/>
        <v>0</v>
      </c>
      <c r="W41">
        <f t="shared" si="10"/>
        <v>0</v>
      </c>
      <c r="Y41">
        <f t="shared" si="11"/>
        <v>1</v>
      </c>
    </row>
    <row r="42" spans="1:25" x14ac:dyDescent="0.25">
      <c r="A42">
        <v>41</v>
      </c>
      <c r="B42" s="2">
        <v>44985</v>
      </c>
      <c r="C42" s="1">
        <v>3982.75</v>
      </c>
      <c r="D42" s="1">
        <v>4003.5</v>
      </c>
      <c r="E42" s="1">
        <v>3965</v>
      </c>
      <c r="F42">
        <v>3969.25</v>
      </c>
      <c r="G42" s="1" t="s">
        <v>9</v>
      </c>
      <c r="H42" s="1">
        <f t="shared" si="0"/>
        <v>-13.5</v>
      </c>
      <c r="I42" s="1">
        <f t="shared" si="1"/>
        <v>20.75</v>
      </c>
      <c r="J42" s="1">
        <f t="shared" si="2"/>
        <v>-17.75</v>
      </c>
      <c r="K42" s="1">
        <f t="shared" si="3"/>
        <v>38.5</v>
      </c>
      <c r="L42" s="1">
        <v>-3827</v>
      </c>
      <c r="M42" s="1">
        <f t="shared" si="12"/>
        <v>-5.5</v>
      </c>
      <c r="N42">
        <v>-19</v>
      </c>
      <c r="O42" s="1">
        <v>3985</v>
      </c>
      <c r="P42" s="1">
        <v>3990</v>
      </c>
      <c r="Q42">
        <f t="shared" si="4"/>
        <v>-7.25</v>
      </c>
      <c r="R42">
        <f t="shared" si="5"/>
        <v>-20.75</v>
      </c>
      <c r="S42">
        <f t="shared" si="6"/>
        <v>-2.25</v>
      </c>
      <c r="T42">
        <f t="shared" si="7"/>
        <v>-15.75</v>
      </c>
      <c r="U42">
        <f t="shared" si="8"/>
        <v>0</v>
      </c>
      <c r="V42">
        <f t="shared" si="9"/>
        <v>0</v>
      </c>
      <c r="W42">
        <f t="shared" si="10"/>
        <v>0</v>
      </c>
      <c r="Y42">
        <f t="shared" si="11"/>
        <v>1</v>
      </c>
    </row>
    <row r="43" spans="1:25" x14ac:dyDescent="0.25">
      <c r="A43">
        <v>42</v>
      </c>
      <c r="B43" s="2">
        <v>44986</v>
      </c>
      <c r="C43" s="1">
        <v>3963.75</v>
      </c>
      <c r="D43" s="1">
        <v>3976.5</v>
      </c>
      <c r="E43" s="1">
        <v>3943</v>
      </c>
      <c r="F43">
        <v>3954.75</v>
      </c>
      <c r="G43" s="1" t="s">
        <v>7</v>
      </c>
      <c r="H43" s="1">
        <f t="shared" si="0"/>
        <v>-9</v>
      </c>
      <c r="I43" s="1">
        <f t="shared" si="1"/>
        <v>12.75</v>
      </c>
      <c r="J43" s="1">
        <f t="shared" si="2"/>
        <v>-20.75</v>
      </c>
      <c r="K43" s="1">
        <f t="shared" si="3"/>
        <v>33.5</v>
      </c>
      <c r="L43" s="1">
        <v>2593</v>
      </c>
      <c r="M43" s="1">
        <f t="shared" si="12"/>
        <v>-5.5</v>
      </c>
      <c r="N43">
        <v>-14.5</v>
      </c>
      <c r="O43" s="1">
        <v>3984</v>
      </c>
      <c r="P43" s="1">
        <v>3984</v>
      </c>
      <c r="Q43">
        <f t="shared" si="4"/>
        <v>-20.25</v>
      </c>
      <c r="R43">
        <f t="shared" si="5"/>
        <v>-29.25</v>
      </c>
      <c r="S43">
        <f t="shared" si="6"/>
        <v>-20.25</v>
      </c>
      <c r="T43">
        <f t="shared" si="7"/>
        <v>-29.25</v>
      </c>
      <c r="U43">
        <f t="shared" si="8"/>
        <v>0</v>
      </c>
      <c r="V43">
        <f t="shared" si="9"/>
        <v>0</v>
      </c>
      <c r="W43">
        <f t="shared" si="10"/>
        <v>0</v>
      </c>
      <c r="Y43">
        <f t="shared" si="11"/>
        <v>0</v>
      </c>
    </row>
    <row r="44" spans="1:25" x14ac:dyDescent="0.25">
      <c r="A44">
        <v>43</v>
      </c>
      <c r="B44" s="2">
        <v>44987</v>
      </c>
      <c r="C44" s="1">
        <v>3935</v>
      </c>
      <c r="D44" s="1">
        <v>3995.25</v>
      </c>
      <c r="E44" s="1">
        <v>3931</v>
      </c>
      <c r="F44">
        <v>3986.25</v>
      </c>
      <c r="G44" s="1" t="s">
        <v>7</v>
      </c>
      <c r="H44" s="1">
        <f t="shared" si="0"/>
        <v>51.25</v>
      </c>
      <c r="I44" s="1">
        <f t="shared" si="1"/>
        <v>60.25</v>
      </c>
      <c r="J44" s="1">
        <f t="shared" si="2"/>
        <v>-4</v>
      </c>
      <c r="K44" s="1">
        <f t="shared" si="3"/>
        <v>64.25</v>
      </c>
      <c r="L44" s="1">
        <v>1451</v>
      </c>
      <c r="M44" s="1">
        <f t="shared" si="12"/>
        <v>-19.75</v>
      </c>
      <c r="N44">
        <v>31.5</v>
      </c>
      <c r="O44" s="1">
        <v>3958</v>
      </c>
      <c r="P44" s="1">
        <v>3943</v>
      </c>
      <c r="Q44">
        <f t="shared" si="4"/>
        <v>-8</v>
      </c>
      <c r="R44">
        <f t="shared" si="5"/>
        <v>43.25</v>
      </c>
      <c r="S44">
        <f t="shared" si="6"/>
        <v>-23</v>
      </c>
      <c r="T44">
        <f t="shared" si="7"/>
        <v>28.25</v>
      </c>
      <c r="U44">
        <f t="shared" si="8"/>
        <v>0</v>
      </c>
      <c r="V44">
        <f t="shared" si="9"/>
        <v>1</v>
      </c>
      <c r="W44">
        <f t="shared" si="10"/>
        <v>0</v>
      </c>
      <c r="Y44">
        <f t="shared" si="11"/>
        <v>1</v>
      </c>
    </row>
    <row r="45" spans="1:25" x14ac:dyDescent="0.25">
      <c r="A45">
        <v>44</v>
      </c>
      <c r="B45" s="2">
        <v>44988</v>
      </c>
      <c r="C45" s="1">
        <v>4005</v>
      </c>
      <c r="D45" s="1">
        <v>4053</v>
      </c>
      <c r="E45" s="1">
        <v>3998</v>
      </c>
      <c r="F45">
        <v>4050</v>
      </c>
      <c r="G45" s="1" t="s">
        <v>3</v>
      </c>
      <c r="H45" s="1">
        <f t="shared" si="0"/>
        <v>45</v>
      </c>
      <c r="I45" s="1">
        <f t="shared" si="1"/>
        <v>48</v>
      </c>
      <c r="J45" s="1">
        <f t="shared" si="2"/>
        <v>-7</v>
      </c>
      <c r="K45" s="1">
        <f t="shared" si="3"/>
        <v>55</v>
      </c>
      <c r="L45" s="1">
        <v>-1352</v>
      </c>
      <c r="M45" s="1">
        <f t="shared" si="12"/>
        <v>18.75</v>
      </c>
      <c r="N45">
        <v>63.75</v>
      </c>
      <c r="O45" s="1">
        <v>4003</v>
      </c>
      <c r="P45" s="1">
        <v>3988</v>
      </c>
      <c r="Q45">
        <f t="shared" si="4"/>
        <v>17</v>
      </c>
      <c r="R45">
        <f t="shared" si="5"/>
        <v>62</v>
      </c>
      <c r="S45">
        <f t="shared" si="6"/>
        <v>2</v>
      </c>
      <c r="T45">
        <f t="shared" si="7"/>
        <v>47</v>
      </c>
      <c r="U45">
        <f t="shared" si="8"/>
        <v>1</v>
      </c>
      <c r="V45">
        <f t="shared" si="9"/>
        <v>1</v>
      </c>
      <c r="W45">
        <f t="shared" si="10"/>
        <v>1</v>
      </c>
      <c r="Y45">
        <f t="shared" si="11"/>
        <v>1</v>
      </c>
    </row>
    <row r="46" spans="1:25" x14ac:dyDescent="0.25">
      <c r="A46">
        <v>45</v>
      </c>
      <c r="B46" s="2">
        <v>44991</v>
      </c>
      <c r="C46" s="1">
        <v>4057.75</v>
      </c>
      <c r="D46" s="1">
        <v>4082.5</v>
      </c>
      <c r="E46" s="1">
        <v>4048</v>
      </c>
      <c r="F46">
        <v>4052.75</v>
      </c>
      <c r="G46" s="1" t="s">
        <v>5</v>
      </c>
      <c r="H46" s="1">
        <f t="shared" si="0"/>
        <v>-5</v>
      </c>
      <c r="I46" s="1">
        <f t="shared" si="1"/>
        <v>24.75</v>
      </c>
      <c r="J46" s="1">
        <f t="shared" si="2"/>
        <v>-9.75</v>
      </c>
      <c r="K46" s="1">
        <f t="shared" si="3"/>
        <v>34.5</v>
      </c>
      <c r="L46" s="1">
        <v>1438</v>
      </c>
      <c r="M46" s="1">
        <f t="shared" si="12"/>
        <v>7.75</v>
      </c>
      <c r="N46">
        <v>2.75</v>
      </c>
      <c r="O46" s="1">
        <v>4027</v>
      </c>
      <c r="P46" s="1">
        <v>4037</v>
      </c>
      <c r="Q46">
        <f t="shared" si="4"/>
        <v>20.75</v>
      </c>
      <c r="R46">
        <f t="shared" si="5"/>
        <v>15.75</v>
      </c>
      <c r="S46">
        <f t="shared" si="6"/>
        <v>30.75</v>
      </c>
      <c r="T46">
        <f t="shared" si="7"/>
        <v>25.75</v>
      </c>
      <c r="U46">
        <f t="shared" si="8"/>
        <v>1</v>
      </c>
      <c r="V46">
        <f t="shared" si="9"/>
        <v>1</v>
      </c>
      <c r="W46">
        <f t="shared" si="10"/>
        <v>1</v>
      </c>
      <c r="Y46">
        <f t="shared" si="11"/>
        <v>0</v>
      </c>
    </row>
    <row r="47" spans="1:25" x14ac:dyDescent="0.25">
      <c r="A47">
        <v>46</v>
      </c>
      <c r="B47" s="2">
        <v>44992</v>
      </c>
      <c r="C47" s="1">
        <v>4051.25</v>
      </c>
      <c r="D47" s="1">
        <v>4054</v>
      </c>
      <c r="E47" s="1">
        <v>3982.5</v>
      </c>
      <c r="F47">
        <v>3989</v>
      </c>
      <c r="G47" s="1" t="s">
        <v>12</v>
      </c>
      <c r="H47" s="1">
        <f t="shared" si="0"/>
        <v>-62.25</v>
      </c>
      <c r="I47" s="1">
        <f t="shared" si="1"/>
        <v>2.75</v>
      </c>
      <c r="J47" s="1">
        <f t="shared" si="2"/>
        <v>-68.75</v>
      </c>
      <c r="K47" s="1">
        <f t="shared" si="3"/>
        <v>71.5</v>
      </c>
      <c r="L47" s="1">
        <v>9</v>
      </c>
      <c r="M47" s="1">
        <f t="shared" si="12"/>
        <v>-1.5</v>
      </c>
      <c r="N47">
        <v>-63.75</v>
      </c>
      <c r="O47" s="1">
        <v>4027</v>
      </c>
      <c r="P47" s="1">
        <v>4047</v>
      </c>
      <c r="Q47">
        <f t="shared" si="4"/>
        <v>4.25</v>
      </c>
      <c r="R47">
        <f t="shared" si="5"/>
        <v>-58</v>
      </c>
      <c r="S47">
        <f t="shared" si="6"/>
        <v>24.25</v>
      </c>
      <c r="T47">
        <f t="shared" si="7"/>
        <v>-38</v>
      </c>
      <c r="U47">
        <f t="shared" si="8"/>
        <v>1</v>
      </c>
      <c r="V47">
        <f t="shared" si="9"/>
        <v>0</v>
      </c>
      <c r="W47">
        <f t="shared" si="10"/>
        <v>0</v>
      </c>
      <c r="Y47">
        <f t="shared" si="11"/>
        <v>1</v>
      </c>
    </row>
    <row r="48" spans="1:25" x14ac:dyDescent="0.25">
      <c r="A48">
        <v>47</v>
      </c>
      <c r="B48" s="2">
        <v>44993</v>
      </c>
      <c r="C48" s="1">
        <v>3990.25</v>
      </c>
      <c r="D48" s="1">
        <v>4003.25</v>
      </c>
      <c r="E48" s="1">
        <v>3971.5</v>
      </c>
      <c r="F48">
        <v>3995</v>
      </c>
      <c r="G48" s="1" t="s">
        <v>9</v>
      </c>
      <c r="H48" s="1">
        <f t="shared" si="0"/>
        <v>4.75</v>
      </c>
      <c r="I48" s="1">
        <f t="shared" si="1"/>
        <v>13</v>
      </c>
      <c r="J48" s="1">
        <f t="shared" si="2"/>
        <v>-18.75</v>
      </c>
      <c r="K48" s="1">
        <f t="shared" si="3"/>
        <v>31.75</v>
      </c>
      <c r="L48" s="1">
        <v>-1045</v>
      </c>
      <c r="M48" s="1">
        <f t="shared" si="12"/>
        <v>1.25</v>
      </c>
      <c r="N48">
        <v>6</v>
      </c>
      <c r="O48" s="1">
        <v>3986</v>
      </c>
      <c r="P48" s="1">
        <v>3996</v>
      </c>
      <c r="Q48">
        <f t="shared" si="4"/>
        <v>-5.75</v>
      </c>
      <c r="R48">
        <f t="shared" si="5"/>
        <v>-1</v>
      </c>
      <c r="S48">
        <f t="shared" si="6"/>
        <v>4.25</v>
      </c>
      <c r="T48">
        <f t="shared" si="7"/>
        <v>9</v>
      </c>
      <c r="U48">
        <f t="shared" si="8"/>
        <v>0</v>
      </c>
      <c r="V48">
        <f t="shared" si="9"/>
        <v>0</v>
      </c>
      <c r="W48">
        <f t="shared" si="10"/>
        <v>0</v>
      </c>
      <c r="Y48">
        <f t="shared" si="11"/>
        <v>1</v>
      </c>
    </row>
    <row r="49" spans="1:25" x14ac:dyDescent="0.25">
      <c r="A49">
        <v>48</v>
      </c>
      <c r="B49" s="2">
        <v>44994</v>
      </c>
      <c r="C49" s="1">
        <v>4002.5</v>
      </c>
      <c r="D49" s="1">
        <v>4019.75</v>
      </c>
      <c r="E49" s="1">
        <v>3909.5</v>
      </c>
      <c r="F49">
        <v>3918.75</v>
      </c>
      <c r="G49" s="1" t="s">
        <v>11</v>
      </c>
      <c r="H49" s="1">
        <f t="shared" si="0"/>
        <v>-83.75</v>
      </c>
      <c r="I49" s="1">
        <f t="shared" si="1"/>
        <v>17.25</v>
      </c>
      <c r="J49" s="1">
        <f t="shared" si="2"/>
        <v>-93</v>
      </c>
      <c r="K49" s="1">
        <f t="shared" si="3"/>
        <v>110.25</v>
      </c>
      <c r="L49" s="1">
        <v>-772</v>
      </c>
      <c r="M49" s="1">
        <f t="shared" si="12"/>
        <v>7.5</v>
      </c>
      <c r="N49">
        <v>-76.25</v>
      </c>
      <c r="O49" s="1">
        <v>3984</v>
      </c>
      <c r="P49" s="1">
        <v>4004</v>
      </c>
      <c r="Q49">
        <f t="shared" si="4"/>
        <v>-1.5</v>
      </c>
      <c r="R49">
        <f t="shared" si="5"/>
        <v>-85.25</v>
      </c>
      <c r="S49">
        <f t="shared" si="6"/>
        <v>18.5</v>
      </c>
      <c r="T49">
        <f t="shared" si="7"/>
        <v>-65.25</v>
      </c>
      <c r="U49">
        <f t="shared" si="8"/>
        <v>0</v>
      </c>
      <c r="V49">
        <f t="shared" si="9"/>
        <v>0</v>
      </c>
      <c r="W49">
        <f t="shared" si="10"/>
        <v>0</v>
      </c>
      <c r="Y49">
        <f t="shared" si="11"/>
        <v>1</v>
      </c>
    </row>
    <row r="50" spans="1:25" x14ac:dyDescent="0.25">
      <c r="A50">
        <v>49</v>
      </c>
      <c r="B50" s="2">
        <v>44995</v>
      </c>
      <c r="C50" s="1">
        <v>3913.5</v>
      </c>
      <c r="D50" s="1">
        <v>3934.75</v>
      </c>
      <c r="E50" s="1">
        <v>3846.25</v>
      </c>
      <c r="F50">
        <v>3864.25</v>
      </c>
      <c r="G50" s="1" t="s">
        <v>9</v>
      </c>
      <c r="H50" s="1">
        <f t="shared" si="0"/>
        <v>-49.25</v>
      </c>
      <c r="I50" s="1">
        <f t="shared" si="1"/>
        <v>21.25</v>
      </c>
      <c r="J50" s="1">
        <f t="shared" si="2"/>
        <v>-67.25</v>
      </c>
      <c r="K50" s="1">
        <f t="shared" si="3"/>
        <v>88.5</v>
      </c>
      <c r="L50" s="1">
        <v>1242</v>
      </c>
      <c r="M50" s="1">
        <f t="shared" si="12"/>
        <v>-5.25</v>
      </c>
      <c r="N50">
        <v>-54.5</v>
      </c>
      <c r="O50" s="1">
        <v>3928</v>
      </c>
      <c r="P50" s="1">
        <v>3938</v>
      </c>
      <c r="Q50">
        <f t="shared" si="4"/>
        <v>-24.5</v>
      </c>
      <c r="R50">
        <f t="shared" si="5"/>
        <v>-73.75</v>
      </c>
      <c r="S50">
        <f t="shared" si="6"/>
        <v>-14.5</v>
      </c>
      <c r="T50">
        <f t="shared" si="7"/>
        <v>-63.75</v>
      </c>
      <c r="U50">
        <f t="shared" si="8"/>
        <v>0</v>
      </c>
      <c r="V50">
        <f t="shared" si="9"/>
        <v>0</v>
      </c>
      <c r="W50">
        <f t="shared" si="10"/>
        <v>0</v>
      </c>
      <c r="Y50">
        <f t="shared" si="11"/>
        <v>1</v>
      </c>
    </row>
    <row r="51" spans="1:25" x14ac:dyDescent="0.25">
      <c r="A51">
        <v>50</v>
      </c>
      <c r="B51" s="2">
        <v>44998</v>
      </c>
      <c r="C51" s="1">
        <v>3852.25</v>
      </c>
      <c r="D51" s="1">
        <v>3940.5</v>
      </c>
      <c r="E51" s="1">
        <v>3840.75</v>
      </c>
      <c r="F51">
        <v>3891.5</v>
      </c>
      <c r="G51" s="1" t="s">
        <v>9</v>
      </c>
      <c r="H51" s="1">
        <f t="shared" si="0"/>
        <v>39.25</v>
      </c>
      <c r="I51" s="1">
        <f t="shared" si="1"/>
        <v>88.25</v>
      </c>
      <c r="J51" s="1">
        <f t="shared" si="2"/>
        <v>-11.5</v>
      </c>
      <c r="K51" s="1">
        <f t="shared" si="3"/>
        <v>99.75</v>
      </c>
      <c r="L51" s="1">
        <v>-511</v>
      </c>
      <c r="M51" s="1">
        <f t="shared" si="12"/>
        <v>-12</v>
      </c>
      <c r="N51">
        <v>27.25</v>
      </c>
      <c r="O51" s="1">
        <v>3833</v>
      </c>
      <c r="P51" s="1">
        <v>3853</v>
      </c>
      <c r="Q51">
        <f t="shared" si="4"/>
        <v>-0.75</v>
      </c>
      <c r="R51">
        <f t="shared" si="5"/>
        <v>38.5</v>
      </c>
      <c r="S51">
        <f t="shared" si="6"/>
        <v>19.25</v>
      </c>
      <c r="T51">
        <f t="shared" si="7"/>
        <v>58.5</v>
      </c>
      <c r="U51">
        <f t="shared" si="8"/>
        <v>0</v>
      </c>
      <c r="V51">
        <f t="shared" si="9"/>
        <v>1</v>
      </c>
      <c r="W51">
        <f t="shared" si="10"/>
        <v>0</v>
      </c>
      <c r="Y51">
        <f t="shared" si="11"/>
        <v>0</v>
      </c>
    </row>
    <row r="52" spans="1:25" x14ac:dyDescent="0.25">
      <c r="A52">
        <v>51</v>
      </c>
      <c r="B52" s="2">
        <v>44999</v>
      </c>
      <c r="C52" s="1">
        <v>3943.25</v>
      </c>
      <c r="D52" s="1">
        <v>3972.5</v>
      </c>
      <c r="E52" s="1">
        <v>3905.5</v>
      </c>
      <c r="F52">
        <v>3949.5</v>
      </c>
      <c r="G52" s="1" t="s">
        <v>9</v>
      </c>
      <c r="H52" s="1">
        <f t="shared" si="0"/>
        <v>6.25</v>
      </c>
      <c r="I52" s="1">
        <f t="shared" si="1"/>
        <v>29.25</v>
      </c>
      <c r="J52" s="1">
        <f t="shared" si="2"/>
        <v>-37.75</v>
      </c>
      <c r="K52" s="1">
        <f t="shared" si="3"/>
        <v>67</v>
      </c>
      <c r="L52" s="1">
        <v>-2104</v>
      </c>
      <c r="M52" s="1">
        <f t="shared" si="12"/>
        <v>51.75</v>
      </c>
      <c r="N52">
        <v>58</v>
      </c>
      <c r="O52" s="1">
        <v>3918</v>
      </c>
      <c r="P52" s="1">
        <v>3903</v>
      </c>
      <c r="Q52">
        <f t="shared" si="4"/>
        <v>40.25</v>
      </c>
      <c r="R52">
        <f t="shared" si="5"/>
        <v>46.5</v>
      </c>
      <c r="S52">
        <f t="shared" si="6"/>
        <v>25.25</v>
      </c>
      <c r="T52">
        <f t="shared" si="7"/>
        <v>31.5</v>
      </c>
      <c r="U52">
        <f t="shared" si="8"/>
        <v>1</v>
      </c>
      <c r="V52">
        <f t="shared" si="9"/>
        <v>1</v>
      </c>
      <c r="W52">
        <f t="shared" si="10"/>
        <v>1</v>
      </c>
      <c r="Y52">
        <f t="shared" si="11"/>
        <v>1</v>
      </c>
    </row>
    <row r="53" spans="1:25" x14ac:dyDescent="0.25">
      <c r="A53">
        <v>52</v>
      </c>
      <c r="B53" s="2">
        <v>45000</v>
      </c>
      <c r="C53" s="1">
        <v>3890.75</v>
      </c>
      <c r="D53" s="1">
        <v>3931.25</v>
      </c>
      <c r="E53" s="1">
        <v>3869.5</v>
      </c>
      <c r="F53">
        <v>3927.5</v>
      </c>
      <c r="G53" s="1" t="s">
        <v>9</v>
      </c>
      <c r="H53" s="1">
        <f t="shared" si="0"/>
        <v>36.75</v>
      </c>
      <c r="I53" s="1">
        <f t="shared" si="1"/>
        <v>40.5</v>
      </c>
      <c r="J53" s="1">
        <f t="shared" si="2"/>
        <v>-21.25</v>
      </c>
      <c r="K53" s="1">
        <f t="shared" si="3"/>
        <v>61.75</v>
      </c>
      <c r="L53" s="1">
        <v>1770</v>
      </c>
      <c r="M53" s="1">
        <f t="shared" si="12"/>
        <v>-58.75</v>
      </c>
      <c r="N53">
        <v>-22</v>
      </c>
      <c r="O53" s="1">
        <v>3907</v>
      </c>
      <c r="P53" s="1">
        <v>3922</v>
      </c>
      <c r="Q53">
        <f t="shared" si="4"/>
        <v>-31.25</v>
      </c>
      <c r="R53">
        <f t="shared" si="5"/>
        <v>5.5</v>
      </c>
      <c r="S53">
        <f t="shared" si="6"/>
        <v>-16.25</v>
      </c>
      <c r="T53">
        <f t="shared" si="7"/>
        <v>20.5</v>
      </c>
      <c r="U53">
        <f t="shared" si="8"/>
        <v>0</v>
      </c>
      <c r="V53">
        <f t="shared" si="9"/>
        <v>1</v>
      </c>
      <c r="W53">
        <f t="shared" si="10"/>
        <v>0</v>
      </c>
      <c r="Y53">
        <f t="shared" si="11"/>
        <v>1</v>
      </c>
    </row>
    <row r="54" spans="1:25" x14ac:dyDescent="0.25">
      <c r="A54">
        <v>53</v>
      </c>
      <c r="B54" s="2">
        <v>45001</v>
      </c>
      <c r="C54" s="1">
        <v>3901</v>
      </c>
      <c r="D54" s="1">
        <v>3999</v>
      </c>
      <c r="E54" s="1">
        <v>3895</v>
      </c>
      <c r="F54">
        <v>3993.5</v>
      </c>
      <c r="G54" s="1" t="s">
        <v>14</v>
      </c>
      <c r="H54" s="1">
        <f t="shared" si="0"/>
        <v>92.5</v>
      </c>
      <c r="I54" s="1">
        <f t="shared" si="1"/>
        <v>98</v>
      </c>
      <c r="J54" s="1">
        <f t="shared" si="2"/>
        <v>-6</v>
      </c>
      <c r="K54" s="1">
        <f t="shared" si="3"/>
        <v>104</v>
      </c>
      <c r="L54" s="1">
        <v>635</v>
      </c>
      <c r="M54" s="1">
        <f t="shared" si="12"/>
        <v>-26.5</v>
      </c>
      <c r="N54">
        <v>66</v>
      </c>
      <c r="O54" s="1">
        <v>3907</v>
      </c>
      <c r="P54" s="1">
        <v>3897</v>
      </c>
      <c r="Q54">
        <f t="shared" si="4"/>
        <v>4</v>
      </c>
      <c r="R54">
        <f t="shared" si="5"/>
        <v>96.5</v>
      </c>
      <c r="S54">
        <f t="shared" si="6"/>
        <v>-6</v>
      </c>
      <c r="T54">
        <f t="shared" si="7"/>
        <v>86.5</v>
      </c>
      <c r="U54">
        <f t="shared" si="8"/>
        <v>1</v>
      </c>
      <c r="V54">
        <f t="shared" si="9"/>
        <v>1</v>
      </c>
      <c r="W54">
        <f t="shared" si="10"/>
        <v>1</v>
      </c>
      <c r="Y54">
        <f t="shared" si="11"/>
        <v>1</v>
      </c>
    </row>
    <row r="55" spans="1:25" x14ac:dyDescent="0.25">
      <c r="A55">
        <v>54</v>
      </c>
      <c r="B55" s="2">
        <v>45002</v>
      </c>
      <c r="C55" s="1">
        <v>3981.5</v>
      </c>
      <c r="D55" s="1">
        <v>3992.5</v>
      </c>
      <c r="E55" s="1">
        <v>3932.5</v>
      </c>
      <c r="F55">
        <v>3952.5</v>
      </c>
      <c r="G55" s="1" t="s">
        <v>8</v>
      </c>
      <c r="H55" s="1">
        <f t="shared" si="0"/>
        <v>-29</v>
      </c>
      <c r="I55" s="1">
        <f t="shared" si="1"/>
        <v>11</v>
      </c>
      <c r="J55" s="1">
        <f t="shared" si="2"/>
        <v>-49</v>
      </c>
      <c r="K55" s="1">
        <f t="shared" si="3"/>
        <v>60</v>
      </c>
      <c r="L55" s="1">
        <v>-3968</v>
      </c>
      <c r="M55" s="1">
        <f t="shared" si="12"/>
        <v>-12</v>
      </c>
      <c r="N55">
        <v>-41</v>
      </c>
      <c r="O55" s="1">
        <v>3989</v>
      </c>
      <c r="P55" s="1">
        <v>3994</v>
      </c>
      <c r="Q55">
        <f t="shared" si="4"/>
        <v>-12.5</v>
      </c>
      <c r="R55">
        <f t="shared" si="5"/>
        <v>-41.5</v>
      </c>
      <c r="S55">
        <f t="shared" si="6"/>
        <v>-7.5</v>
      </c>
      <c r="T55">
        <f t="shared" si="7"/>
        <v>-36.5</v>
      </c>
      <c r="U55">
        <f t="shared" si="8"/>
        <v>0</v>
      </c>
      <c r="V55">
        <f t="shared" si="9"/>
        <v>0</v>
      </c>
      <c r="W55">
        <f t="shared" si="10"/>
        <v>0</v>
      </c>
      <c r="Y55">
        <f t="shared" si="11"/>
        <v>1</v>
      </c>
    </row>
    <row r="56" spans="1:25" x14ac:dyDescent="0.25">
      <c r="A56">
        <v>55</v>
      </c>
      <c r="B56" s="2">
        <v>45005</v>
      </c>
      <c r="C56" s="1">
        <v>3954.5</v>
      </c>
      <c r="D56" s="1">
        <v>3989.5</v>
      </c>
      <c r="E56" s="1">
        <v>3946.75</v>
      </c>
      <c r="F56">
        <v>3986.25</v>
      </c>
      <c r="G56" s="1" t="s">
        <v>8</v>
      </c>
      <c r="H56" s="1">
        <f t="shared" si="0"/>
        <v>31.75</v>
      </c>
      <c r="I56" s="1">
        <f t="shared" si="1"/>
        <v>35</v>
      </c>
      <c r="J56" s="1">
        <f t="shared" si="2"/>
        <v>-7.75</v>
      </c>
      <c r="K56" s="1">
        <f t="shared" si="3"/>
        <v>42.75</v>
      </c>
      <c r="L56" s="1">
        <v>1186</v>
      </c>
      <c r="M56" s="1">
        <f t="shared" si="12"/>
        <v>2</v>
      </c>
      <c r="N56">
        <v>33.75</v>
      </c>
      <c r="O56" s="1">
        <v>3971</v>
      </c>
      <c r="P56" s="1">
        <v>3951</v>
      </c>
      <c r="Q56">
        <f t="shared" si="4"/>
        <v>3.5</v>
      </c>
      <c r="R56">
        <f t="shared" si="5"/>
        <v>35.25</v>
      </c>
      <c r="S56">
        <f t="shared" si="6"/>
        <v>-16.5</v>
      </c>
      <c r="T56">
        <f t="shared" si="7"/>
        <v>15.25</v>
      </c>
      <c r="U56">
        <f t="shared" si="8"/>
        <v>1</v>
      </c>
      <c r="V56">
        <f t="shared" si="9"/>
        <v>1</v>
      </c>
      <c r="W56">
        <f t="shared" si="10"/>
        <v>1</v>
      </c>
      <c r="Y56">
        <f t="shared" si="11"/>
        <v>1</v>
      </c>
    </row>
    <row r="57" spans="1:25" x14ac:dyDescent="0.25">
      <c r="A57">
        <v>56</v>
      </c>
      <c r="B57" s="2">
        <v>45006</v>
      </c>
      <c r="C57" s="1">
        <v>4020</v>
      </c>
      <c r="D57" s="1">
        <v>4043.25</v>
      </c>
      <c r="E57" s="1">
        <v>4003.5</v>
      </c>
      <c r="F57">
        <v>4038</v>
      </c>
      <c r="G57" s="1" t="s">
        <v>5</v>
      </c>
      <c r="H57" s="1">
        <f t="shared" si="0"/>
        <v>18</v>
      </c>
      <c r="I57" s="1">
        <f t="shared" si="1"/>
        <v>23.25</v>
      </c>
      <c r="J57" s="1">
        <f t="shared" si="2"/>
        <v>-16.5</v>
      </c>
      <c r="K57" s="1">
        <f t="shared" si="3"/>
        <v>39.75</v>
      </c>
      <c r="L57" s="1">
        <v>3472</v>
      </c>
      <c r="M57" s="1">
        <f t="shared" si="12"/>
        <v>33.75</v>
      </c>
      <c r="N57">
        <v>51.75</v>
      </c>
      <c r="O57" s="1">
        <v>3997</v>
      </c>
      <c r="P57" s="1">
        <v>4012</v>
      </c>
      <c r="Q57">
        <f t="shared" si="4"/>
        <v>8</v>
      </c>
      <c r="R57">
        <f t="shared" si="5"/>
        <v>26</v>
      </c>
      <c r="S57">
        <f t="shared" si="6"/>
        <v>23</v>
      </c>
      <c r="T57">
        <f t="shared" si="7"/>
        <v>41</v>
      </c>
      <c r="U57">
        <f t="shared" si="8"/>
        <v>1</v>
      </c>
      <c r="V57">
        <f t="shared" si="9"/>
        <v>1</v>
      </c>
      <c r="W57">
        <f t="shared" si="10"/>
        <v>1</v>
      </c>
      <c r="Y57">
        <f t="shared" si="11"/>
        <v>0</v>
      </c>
    </row>
    <row r="58" spans="1:25" x14ac:dyDescent="0.25">
      <c r="A58">
        <v>57</v>
      </c>
      <c r="B58" s="2">
        <v>45007</v>
      </c>
      <c r="C58" s="1">
        <v>4035.75</v>
      </c>
      <c r="D58" s="1">
        <v>4073.75</v>
      </c>
      <c r="E58" s="1">
        <v>3967.75</v>
      </c>
      <c r="F58">
        <v>3971.5</v>
      </c>
      <c r="G58" s="1" t="s">
        <v>5</v>
      </c>
      <c r="H58" s="1">
        <f t="shared" si="0"/>
        <v>-64.25</v>
      </c>
      <c r="I58" s="1">
        <f t="shared" si="1"/>
        <v>38</v>
      </c>
      <c r="J58" s="1">
        <f t="shared" si="2"/>
        <v>-68</v>
      </c>
      <c r="K58" s="1">
        <f t="shared" si="3"/>
        <v>106</v>
      </c>
      <c r="L58" s="1">
        <v>-904</v>
      </c>
      <c r="M58" s="1">
        <f t="shared" si="12"/>
        <v>-2.25</v>
      </c>
      <c r="N58">
        <v>-66.5</v>
      </c>
      <c r="O58" s="1">
        <v>3871</v>
      </c>
      <c r="P58" s="1">
        <v>4028</v>
      </c>
      <c r="Q58">
        <f t="shared" si="4"/>
        <v>7.75</v>
      </c>
      <c r="R58">
        <f t="shared" si="5"/>
        <v>-56.5</v>
      </c>
      <c r="S58">
        <f t="shared" si="6"/>
        <v>164.75</v>
      </c>
      <c r="T58">
        <f t="shared" si="7"/>
        <v>100.5</v>
      </c>
      <c r="U58">
        <f t="shared" si="8"/>
        <v>1</v>
      </c>
      <c r="V58">
        <f t="shared" si="9"/>
        <v>0</v>
      </c>
      <c r="W58">
        <f t="shared" si="10"/>
        <v>0</v>
      </c>
      <c r="Y58">
        <f t="shared" si="11"/>
        <v>0</v>
      </c>
    </row>
    <row r="59" spans="1:25" x14ac:dyDescent="0.25">
      <c r="A59">
        <v>58</v>
      </c>
      <c r="B59" s="2">
        <v>45008</v>
      </c>
      <c r="C59" s="1">
        <v>3996.5</v>
      </c>
      <c r="D59" s="1">
        <v>4039.5</v>
      </c>
      <c r="E59" s="1">
        <v>3948.5</v>
      </c>
      <c r="F59">
        <v>3976</v>
      </c>
      <c r="G59" s="1" t="s">
        <v>5</v>
      </c>
      <c r="H59" s="1">
        <f t="shared" si="0"/>
        <v>-20.5</v>
      </c>
      <c r="I59" s="1">
        <f t="shared" si="1"/>
        <v>43</v>
      </c>
      <c r="J59" s="1">
        <f t="shared" si="2"/>
        <v>-48</v>
      </c>
      <c r="K59" s="1">
        <f t="shared" si="3"/>
        <v>91</v>
      </c>
      <c r="L59" s="1">
        <v>-381</v>
      </c>
      <c r="M59" s="1">
        <f t="shared" si="12"/>
        <v>25</v>
      </c>
      <c r="N59">
        <v>4.5</v>
      </c>
      <c r="O59" s="1">
        <v>3869</v>
      </c>
      <c r="P59" s="1">
        <v>3995</v>
      </c>
      <c r="Q59">
        <f t="shared" si="4"/>
        <v>1.5</v>
      </c>
      <c r="R59">
        <f t="shared" si="5"/>
        <v>-19</v>
      </c>
      <c r="S59">
        <f t="shared" si="6"/>
        <v>127.5</v>
      </c>
      <c r="T59">
        <f t="shared" si="7"/>
        <v>107</v>
      </c>
      <c r="U59">
        <f t="shared" si="8"/>
        <v>1</v>
      </c>
      <c r="V59">
        <f t="shared" si="9"/>
        <v>0</v>
      </c>
      <c r="W59">
        <f t="shared" si="10"/>
        <v>0</v>
      </c>
      <c r="Y59">
        <f t="shared" si="11"/>
        <v>0</v>
      </c>
    </row>
    <row r="60" spans="1:25" x14ac:dyDescent="0.25">
      <c r="A60">
        <v>59</v>
      </c>
      <c r="B60" s="2">
        <v>45009</v>
      </c>
      <c r="C60" s="1">
        <v>3962.5</v>
      </c>
      <c r="D60" s="1">
        <v>4005.25</v>
      </c>
      <c r="E60" s="1">
        <v>3937.5</v>
      </c>
      <c r="F60">
        <v>4003.25</v>
      </c>
      <c r="G60" s="1" t="s">
        <v>4</v>
      </c>
      <c r="H60" s="1">
        <f t="shared" si="0"/>
        <v>40.75</v>
      </c>
      <c r="I60" s="1">
        <f t="shared" si="1"/>
        <v>42.75</v>
      </c>
      <c r="J60" s="1">
        <f t="shared" si="2"/>
        <v>-25</v>
      </c>
      <c r="K60" s="1">
        <f t="shared" si="3"/>
        <v>67.75</v>
      </c>
      <c r="L60" s="1">
        <v>-514</v>
      </c>
      <c r="M60" s="1">
        <f t="shared" si="12"/>
        <v>-13.5</v>
      </c>
      <c r="N60">
        <v>27.25</v>
      </c>
      <c r="O60" s="1">
        <v>3868</v>
      </c>
      <c r="P60" s="1">
        <v>3956</v>
      </c>
      <c r="Q60">
        <f t="shared" si="4"/>
        <v>6.5</v>
      </c>
      <c r="R60">
        <f t="shared" si="5"/>
        <v>47.25</v>
      </c>
      <c r="S60">
        <f t="shared" si="6"/>
        <v>94.5</v>
      </c>
      <c r="T60">
        <f t="shared" si="7"/>
        <v>135.25</v>
      </c>
      <c r="U60">
        <f t="shared" si="8"/>
        <v>1</v>
      </c>
      <c r="V60">
        <f t="shared" si="9"/>
        <v>1</v>
      </c>
      <c r="W60">
        <f t="shared" si="10"/>
        <v>1</v>
      </c>
      <c r="Y60">
        <f t="shared" si="11"/>
        <v>0</v>
      </c>
    </row>
    <row r="61" spans="1:25" x14ac:dyDescent="0.25">
      <c r="A61">
        <v>60</v>
      </c>
      <c r="B61" s="2">
        <v>45012</v>
      </c>
      <c r="C61" s="1">
        <v>4026</v>
      </c>
      <c r="D61" s="1">
        <v>4034.25</v>
      </c>
      <c r="E61" s="1">
        <v>4000.25</v>
      </c>
      <c r="F61">
        <v>4012.5</v>
      </c>
      <c r="G61" s="1" t="s">
        <v>5</v>
      </c>
      <c r="H61" s="1">
        <f t="shared" si="0"/>
        <v>-13.5</v>
      </c>
      <c r="I61" s="1">
        <f t="shared" si="1"/>
        <v>8.25</v>
      </c>
      <c r="J61" s="1">
        <f t="shared" si="2"/>
        <v>-25.75</v>
      </c>
      <c r="K61" s="1">
        <f t="shared" si="3"/>
        <v>34</v>
      </c>
      <c r="L61" s="1">
        <v>-760</v>
      </c>
      <c r="M61" s="1">
        <f t="shared" si="12"/>
        <v>22.75</v>
      </c>
      <c r="N61">
        <v>9.25</v>
      </c>
      <c r="O61" s="1">
        <v>3893</v>
      </c>
      <c r="P61" s="1">
        <v>4009</v>
      </c>
      <c r="Q61">
        <f t="shared" si="4"/>
        <v>17</v>
      </c>
      <c r="R61">
        <f t="shared" si="5"/>
        <v>3.5</v>
      </c>
      <c r="S61">
        <f t="shared" si="6"/>
        <v>133</v>
      </c>
      <c r="T61">
        <f t="shared" si="7"/>
        <v>119.5</v>
      </c>
      <c r="U61">
        <f t="shared" si="8"/>
        <v>1</v>
      </c>
      <c r="V61">
        <f t="shared" si="9"/>
        <v>1</v>
      </c>
      <c r="W61">
        <f t="shared" si="10"/>
        <v>1</v>
      </c>
      <c r="Y61">
        <f t="shared" si="11"/>
        <v>0</v>
      </c>
    </row>
    <row r="62" spans="1:25" x14ac:dyDescent="0.25">
      <c r="A62">
        <v>61</v>
      </c>
      <c r="B62" s="2">
        <v>45013</v>
      </c>
      <c r="C62" s="1">
        <v>4002.25</v>
      </c>
      <c r="D62" s="1">
        <v>4009.5</v>
      </c>
      <c r="E62" s="1">
        <v>3980.75</v>
      </c>
      <c r="F62">
        <v>4006.25</v>
      </c>
      <c r="G62" s="1" t="s">
        <v>9</v>
      </c>
      <c r="H62" s="1">
        <f t="shared" si="0"/>
        <v>4</v>
      </c>
      <c r="I62" s="1">
        <f t="shared" si="1"/>
        <v>7.25</v>
      </c>
      <c r="J62" s="1">
        <f t="shared" si="2"/>
        <v>-21.5</v>
      </c>
      <c r="K62" s="1">
        <f t="shared" si="3"/>
        <v>28.75</v>
      </c>
      <c r="L62" s="1">
        <v>372</v>
      </c>
      <c r="M62" s="1">
        <f t="shared" si="12"/>
        <v>-10.25</v>
      </c>
      <c r="N62">
        <v>-6.25</v>
      </c>
      <c r="O62" s="1">
        <v>3868</v>
      </c>
      <c r="P62" s="1">
        <v>4004</v>
      </c>
      <c r="Q62">
        <f t="shared" si="4"/>
        <v>-1.75</v>
      </c>
      <c r="R62">
        <f t="shared" si="5"/>
        <v>2.25</v>
      </c>
      <c r="S62">
        <f t="shared" si="6"/>
        <v>134.25</v>
      </c>
      <c r="T62">
        <f t="shared" si="7"/>
        <v>138.25</v>
      </c>
      <c r="U62">
        <f t="shared" si="8"/>
        <v>0</v>
      </c>
      <c r="V62">
        <f t="shared" si="9"/>
        <v>1</v>
      </c>
      <c r="W62">
        <f t="shared" si="10"/>
        <v>0</v>
      </c>
      <c r="Y62">
        <f t="shared" si="11"/>
        <v>0</v>
      </c>
    </row>
    <row r="63" spans="1:25" x14ac:dyDescent="0.25">
      <c r="A63">
        <v>62</v>
      </c>
      <c r="B63" s="2">
        <v>45014</v>
      </c>
      <c r="C63" s="1">
        <v>4044.5</v>
      </c>
      <c r="D63" s="1">
        <v>4061.25</v>
      </c>
      <c r="E63" s="1">
        <v>4032</v>
      </c>
      <c r="F63">
        <v>4057.25</v>
      </c>
      <c r="G63" s="1" t="s">
        <v>5</v>
      </c>
      <c r="H63" s="1">
        <f t="shared" si="0"/>
        <v>12.75</v>
      </c>
      <c r="I63" s="1">
        <f t="shared" si="1"/>
        <v>16.75</v>
      </c>
      <c r="J63" s="1">
        <f t="shared" si="2"/>
        <v>-12.5</v>
      </c>
      <c r="K63" s="1">
        <f t="shared" si="3"/>
        <v>29.25</v>
      </c>
      <c r="L63" s="1">
        <v>-2690</v>
      </c>
      <c r="M63" s="1">
        <f t="shared" si="12"/>
        <v>38.25</v>
      </c>
      <c r="N63">
        <v>51</v>
      </c>
      <c r="O63" s="1">
        <v>3868</v>
      </c>
      <c r="P63" s="1">
        <v>4030</v>
      </c>
      <c r="Q63">
        <f t="shared" si="4"/>
        <v>14.5</v>
      </c>
      <c r="R63">
        <f t="shared" si="5"/>
        <v>27.25</v>
      </c>
      <c r="S63">
        <f t="shared" si="6"/>
        <v>176.5</v>
      </c>
      <c r="T63">
        <f t="shared" si="7"/>
        <v>189.25</v>
      </c>
      <c r="U63">
        <f t="shared" si="8"/>
        <v>1</v>
      </c>
      <c r="V63">
        <f t="shared" si="9"/>
        <v>1</v>
      </c>
      <c r="W63">
        <f t="shared" si="10"/>
        <v>1</v>
      </c>
      <c r="Y63">
        <f t="shared" si="11"/>
        <v>0</v>
      </c>
    </row>
    <row r="64" spans="1:25" x14ac:dyDescent="0.25">
      <c r="A64">
        <v>63</v>
      </c>
      <c r="B64" s="2">
        <v>45015</v>
      </c>
      <c r="C64" s="1">
        <v>4085</v>
      </c>
      <c r="D64" s="1">
        <v>4087.75</v>
      </c>
      <c r="E64" s="1">
        <v>4061.25</v>
      </c>
      <c r="F64">
        <v>4081.25</v>
      </c>
      <c r="G64" s="1" t="s">
        <v>5</v>
      </c>
      <c r="H64" s="1">
        <f t="shared" si="0"/>
        <v>-3.75</v>
      </c>
      <c r="I64" s="1">
        <f t="shared" si="1"/>
        <v>2.75</v>
      </c>
      <c r="J64" s="1">
        <f t="shared" si="2"/>
        <v>-23.75</v>
      </c>
      <c r="K64" s="1">
        <f t="shared" si="3"/>
        <v>26.5</v>
      </c>
      <c r="L64" s="1">
        <v>3827</v>
      </c>
      <c r="M64" s="1">
        <f t="shared" si="12"/>
        <v>27.75</v>
      </c>
      <c r="N64">
        <v>24</v>
      </c>
      <c r="O64" s="1">
        <v>3866</v>
      </c>
      <c r="P64" s="1">
        <v>4068</v>
      </c>
      <c r="Q64">
        <f t="shared" si="4"/>
        <v>17</v>
      </c>
      <c r="R64">
        <f t="shared" si="5"/>
        <v>13.25</v>
      </c>
      <c r="S64">
        <f t="shared" si="6"/>
        <v>219</v>
      </c>
      <c r="T64">
        <f t="shared" si="7"/>
        <v>215.25</v>
      </c>
      <c r="U64">
        <f t="shared" si="8"/>
        <v>1</v>
      </c>
      <c r="V64">
        <f t="shared" si="9"/>
        <v>1</v>
      </c>
      <c r="W64">
        <f t="shared" si="10"/>
        <v>1</v>
      </c>
      <c r="Y64">
        <f t="shared" si="11"/>
        <v>0</v>
      </c>
    </row>
    <row r="65" spans="1:25" x14ac:dyDescent="0.25">
      <c r="A65">
        <v>64</v>
      </c>
      <c r="B65" s="2">
        <v>45016</v>
      </c>
      <c r="C65" s="1">
        <v>4090.25</v>
      </c>
      <c r="D65" s="1">
        <v>4141.25</v>
      </c>
      <c r="E65" s="1">
        <v>4088.5</v>
      </c>
      <c r="F65">
        <v>4138.75</v>
      </c>
      <c r="G65" s="1" t="s">
        <v>5</v>
      </c>
      <c r="H65" s="1">
        <f t="shared" si="0"/>
        <v>48.5</v>
      </c>
      <c r="I65" s="1">
        <f t="shared" si="1"/>
        <v>51</v>
      </c>
      <c r="J65" s="1">
        <f t="shared" si="2"/>
        <v>-1.75</v>
      </c>
      <c r="K65" s="1">
        <f t="shared" si="3"/>
        <v>52.75</v>
      </c>
      <c r="L65" s="1">
        <v>3031</v>
      </c>
      <c r="M65" s="1">
        <f t="shared" si="12"/>
        <v>9</v>
      </c>
      <c r="N65">
        <v>57.5</v>
      </c>
      <c r="O65" s="1">
        <v>3916</v>
      </c>
      <c r="P65" s="1">
        <v>4078</v>
      </c>
      <c r="Q65">
        <f t="shared" si="4"/>
        <v>12.25</v>
      </c>
      <c r="R65">
        <f t="shared" si="5"/>
        <v>60.75</v>
      </c>
      <c r="S65">
        <f t="shared" si="6"/>
        <v>174.25</v>
      </c>
      <c r="T65">
        <f t="shared" si="7"/>
        <v>222.75</v>
      </c>
      <c r="U65">
        <f t="shared" si="8"/>
        <v>1</v>
      </c>
      <c r="V65">
        <f t="shared" si="9"/>
        <v>1</v>
      </c>
      <c r="W65">
        <f t="shared" si="10"/>
        <v>1</v>
      </c>
      <c r="Y65">
        <f t="shared" si="11"/>
        <v>0</v>
      </c>
    </row>
    <row r="66" spans="1:25" x14ac:dyDescent="0.25">
      <c r="A66">
        <v>65</v>
      </c>
      <c r="B66" s="2">
        <v>45019</v>
      </c>
      <c r="C66" s="1">
        <v>4132.5</v>
      </c>
      <c r="D66" s="1">
        <v>4157.75</v>
      </c>
      <c r="E66" s="1">
        <v>4127.75</v>
      </c>
      <c r="F66">
        <v>4154.5</v>
      </c>
      <c r="G66" s="1" t="s">
        <v>12</v>
      </c>
      <c r="H66" s="1">
        <f t="shared" si="0"/>
        <v>22</v>
      </c>
      <c r="I66" s="1">
        <f t="shared" si="1"/>
        <v>25.25</v>
      </c>
      <c r="J66" s="1">
        <f t="shared" si="2"/>
        <v>-4.75</v>
      </c>
      <c r="K66" s="1">
        <f t="shared" si="3"/>
        <v>30</v>
      </c>
      <c r="L66" s="1">
        <v>1639</v>
      </c>
      <c r="M66" s="1">
        <f t="shared" si="12"/>
        <v>-6.25</v>
      </c>
      <c r="N66">
        <v>15.75</v>
      </c>
      <c r="O66" s="1">
        <v>3941</v>
      </c>
      <c r="P66" s="1">
        <v>4113</v>
      </c>
      <c r="Q66">
        <f t="shared" si="4"/>
        <v>19.5</v>
      </c>
      <c r="R66">
        <f t="shared" si="5"/>
        <v>41.5</v>
      </c>
      <c r="S66">
        <f t="shared" si="6"/>
        <v>191.5</v>
      </c>
      <c r="T66">
        <f t="shared" si="7"/>
        <v>213.5</v>
      </c>
      <c r="U66">
        <f t="shared" si="8"/>
        <v>1</v>
      </c>
      <c r="V66">
        <f t="shared" si="9"/>
        <v>1</v>
      </c>
      <c r="W66">
        <f t="shared" si="10"/>
        <v>1</v>
      </c>
      <c r="Y66">
        <f t="shared" si="11"/>
        <v>0</v>
      </c>
    </row>
    <row r="67" spans="1:25" x14ac:dyDescent="0.25">
      <c r="A67">
        <v>66</v>
      </c>
      <c r="B67" s="2">
        <v>45020</v>
      </c>
      <c r="C67" s="1">
        <v>4160.25</v>
      </c>
      <c r="D67" s="1">
        <v>4163.25</v>
      </c>
      <c r="E67" s="1">
        <v>4115.25</v>
      </c>
      <c r="F67">
        <v>4131.75</v>
      </c>
      <c r="G67" s="1" t="s">
        <v>5</v>
      </c>
      <c r="H67" s="1">
        <f t="shared" ref="H67:H130" si="13">F67-C67</f>
        <v>-28.5</v>
      </c>
      <c r="I67" s="1">
        <f t="shared" ref="I67:I130" si="14">D67-C67</f>
        <v>3</v>
      </c>
      <c r="J67" s="1">
        <f t="shared" ref="J67:J130" si="15">E67-C67</f>
        <v>-45</v>
      </c>
      <c r="K67" s="1">
        <f t="shared" ref="K67:K130" si="16">D67-E67</f>
        <v>48</v>
      </c>
      <c r="L67" s="1">
        <v>-3074</v>
      </c>
      <c r="M67" s="1">
        <f t="shared" si="12"/>
        <v>5.75</v>
      </c>
      <c r="N67">
        <v>-22.75</v>
      </c>
      <c r="O67" s="1">
        <v>3941</v>
      </c>
      <c r="P67" s="1">
        <v>4153</v>
      </c>
      <c r="Q67">
        <f t="shared" ref="Q67:Q130" si="17">C67-P67</f>
        <v>7.25</v>
      </c>
      <c r="R67">
        <f t="shared" ref="R67:R130" si="18">F67-P67</f>
        <v>-21.25</v>
      </c>
      <c r="S67">
        <f t="shared" ref="S67:S130" si="19">C67-O67</f>
        <v>219.25</v>
      </c>
      <c r="T67">
        <f t="shared" ref="T67:T130" si="20">F67-O67</f>
        <v>190.75</v>
      </c>
      <c r="U67">
        <f t="shared" ref="U67:U130" si="21">IF(Q67&gt;0,1,0)</f>
        <v>1</v>
      </c>
      <c r="V67">
        <f t="shared" ref="V67:V130" si="22">IF(R67&gt;0,1,0)</f>
        <v>0</v>
      </c>
      <c r="W67">
        <f t="shared" ref="W67:W130" si="23">IF(AND(U67=1,V67=1),1,0)</f>
        <v>0</v>
      </c>
      <c r="Y67">
        <f t="shared" ref="Y67:Y130" si="24">IF(AND(O67&gt;E67,O67&lt;D67),1,0)</f>
        <v>0</v>
      </c>
    </row>
    <row r="68" spans="1:25" x14ac:dyDescent="0.25">
      <c r="A68">
        <v>67</v>
      </c>
      <c r="B68" s="2">
        <v>45021</v>
      </c>
      <c r="C68" s="1">
        <v>4120</v>
      </c>
      <c r="D68" s="1">
        <v>4127.75</v>
      </c>
      <c r="E68" s="1">
        <v>4099</v>
      </c>
      <c r="F68">
        <v>4117</v>
      </c>
      <c r="G68" s="1" t="s">
        <v>5</v>
      </c>
      <c r="H68" s="1">
        <f t="shared" si="13"/>
        <v>-3</v>
      </c>
      <c r="I68" s="1">
        <f t="shared" si="14"/>
        <v>7.75</v>
      </c>
      <c r="J68" s="1">
        <f t="shared" si="15"/>
        <v>-21</v>
      </c>
      <c r="K68" s="1">
        <f t="shared" si="16"/>
        <v>28.75</v>
      </c>
      <c r="L68" s="1">
        <v>767</v>
      </c>
      <c r="M68" s="1">
        <f t="shared" ref="M68:M131" si="25">C68-F67</f>
        <v>-11.75</v>
      </c>
      <c r="N68">
        <v>-14.75</v>
      </c>
      <c r="O68" s="1">
        <v>3939</v>
      </c>
      <c r="P68" s="1">
        <v>4120</v>
      </c>
      <c r="Q68">
        <f t="shared" si="17"/>
        <v>0</v>
      </c>
      <c r="R68">
        <f t="shared" si="18"/>
        <v>-3</v>
      </c>
      <c r="S68">
        <f t="shared" si="19"/>
        <v>181</v>
      </c>
      <c r="T68">
        <f t="shared" si="20"/>
        <v>178</v>
      </c>
      <c r="U68">
        <f t="shared" si="21"/>
        <v>0</v>
      </c>
      <c r="V68">
        <f t="shared" si="22"/>
        <v>0</v>
      </c>
      <c r="W68">
        <f t="shared" si="23"/>
        <v>0</v>
      </c>
      <c r="Y68">
        <f t="shared" si="24"/>
        <v>0</v>
      </c>
    </row>
    <row r="69" spans="1:25" x14ac:dyDescent="0.25">
      <c r="A69">
        <v>68</v>
      </c>
      <c r="B69" s="2">
        <v>45022</v>
      </c>
      <c r="C69" s="1">
        <v>4107.75</v>
      </c>
      <c r="D69" s="1">
        <v>4135.25</v>
      </c>
      <c r="E69" s="1">
        <v>4096.5</v>
      </c>
      <c r="F69">
        <v>4130.75</v>
      </c>
      <c r="G69" s="1" t="s">
        <v>11</v>
      </c>
      <c r="H69" s="1">
        <f t="shared" si="13"/>
        <v>23</v>
      </c>
      <c r="I69" s="1">
        <f t="shared" si="14"/>
        <v>27.5</v>
      </c>
      <c r="J69" s="1">
        <f t="shared" si="15"/>
        <v>-11.25</v>
      </c>
      <c r="K69" s="1">
        <f t="shared" si="16"/>
        <v>38.75</v>
      </c>
      <c r="L69" s="1">
        <v>-3416</v>
      </c>
      <c r="M69" s="1">
        <f t="shared" si="25"/>
        <v>-9.25</v>
      </c>
      <c r="N69">
        <v>13.75</v>
      </c>
      <c r="O69" s="1">
        <v>3938</v>
      </c>
      <c r="P69" s="1">
        <v>4115</v>
      </c>
      <c r="Q69">
        <f t="shared" si="17"/>
        <v>-7.25</v>
      </c>
      <c r="R69">
        <f t="shared" si="18"/>
        <v>15.75</v>
      </c>
      <c r="S69">
        <f t="shared" si="19"/>
        <v>169.75</v>
      </c>
      <c r="T69">
        <f t="shared" si="20"/>
        <v>192.75</v>
      </c>
      <c r="U69">
        <f t="shared" si="21"/>
        <v>0</v>
      </c>
      <c r="V69">
        <f t="shared" si="22"/>
        <v>1</v>
      </c>
      <c r="W69">
        <f t="shared" si="23"/>
        <v>0</v>
      </c>
      <c r="Y69">
        <f t="shared" si="24"/>
        <v>0</v>
      </c>
    </row>
    <row r="70" spans="1:25" x14ac:dyDescent="0.25">
      <c r="A70">
        <v>70</v>
      </c>
      <c r="B70" s="2">
        <v>45026</v>
      </c>
      <c r="C70" s="1">
        <v>4105.75</v>
      </c>
      <c r="D70" s="1">
        <v>4140</v>
      </c>
      <c r="E70" s="1">
        <v>4098.75</v>
      </c>
      <c r="F70">
        <v>4139.5</v>
      </c>
      <c r="G70" s="1" t="s">
        <v>4</v>
      </c>
      <c r="H70" s="1">
        <f t="shared" si="13"/>
        <v>33.75</v>
      </c>
      <c r="I70" s="1">
        <f t="shared" si="14"/>
        <v>34.25</v>
      </c>
      <c r="J70" s="1">
        <f t="shared" si="15"/>
        <v>-7</v>
      </c>
      <c r="K70" s="1">
        <f t="shared" si="16"/>
        <v>41.25</v>
      </c>
      <c r="L70" s="1">
        <v>1410</v>
      </c>
      <c r="M70" s="1">
        <f t="shared" si="25"/>
        <v>-25</v>
      </c>
      <c r="N70">
        <v>8.75</v>
      </c>
      <c r="O70" s="1">
        <v>3988</v>
      </c>
      <c r="P70" s="1">
        <v>4099</v>
      </c>
      <c r="Q70">
        <f t="shared" si="17"/>
        <v>6.75</v>
      </c>
      <c r="R70">
        <f t="shared" si="18"/>
        <v>40.5</v>
      </c>
      <c r="S70">
        <f t="shared" si="19"/>
        <v>117.75</v>
      </c>
      <c r="T70">
        <f t="shared" si="20"/>
        <v>151.5</v>
      </c>
      <c r="U70">
        <f t="shared" si="21"/>
        <v>1</v>
      </c>
      <c r="V70">
        <f t="shared" si="22"/>
        <v>1</v>
      </c>
      <c r="W70">
        <f t="shared" si="23"/>
        <v>1</v>
      </c>
      <c r="Y70">
        <f t="shared" si="24"/>
        <v>0</v>
      </c>
    </row>
    <row r="71" spans="1:25" x14ac:dyDescent="0.25">
      <c r="A71">
        <v>71</v>
      </c>
      <c r="B71" s="2">
        <v>45027</v>
      </c>
      <c r="C71" s="1">
        <v>4142.25</v>
      </c>
      <c r="D71" s="1">
        <v>4151.75</v>
      </c>
      <c r="E71" s="1">
        <v>4128.75</v>
      </c>
      <c r="F71">
        <v>4138.75</v>
      </c>
      <c r="G71" s="1" t="s">
        <v>5</v>
      </c>
      <c r="H71" s="1">
        <f t="shared" si="13"/>
        <v>-3.5</v>
      </c>
      <c r="I71" s="1">
        <f t="shared" si="14"/>
        <v>9.5</v>
      </c>
      <c r="J71" s="1">
        <f t="shared" si="15"/>
        <v>-13.5</v>
      </c>
      <c r="K71" s="1">
        <f t="shared" si="16"/>
        <v>23</v>
      </c>
      <c r="L71" s="1">
        <v>-138</v>
      </c>
      <c r="M71" s="1">
        <f t="shared" si="25"/>
        <v>2.75</v>
      </c>
      <c r="N71">
        <v>-0.75</v>
      </c>
      <c r="O71" s="1">
        <v>3988</v>
      </c>
      <c r="P71" s="1">
        <v>4129</v>
      </c>
      <c r="Q71">
        <f t="shared" si="17"/>
        <v>13.25</v>
      </c>
      <c r="R71">
        <f t="shared" si="18"/>
        <v>9.75</v>
      </c>
      <c r="S71">
        <f t="shared" si="19"/>
        <v>154.25</v>
      </c>
      <c r="T71">
        <f t="shared" si="20"/>
        <v>150.75</v>
      </c>
      <c r="U71">
        <f t="shared" si="21"/>
        <v>1</v>
      </c>
      <c r="V71">
        <f t="shared" si="22"/>
        <v>1</v>
      </c>
      <c r="W71">
        <f t="shared" si="23"/>
        <v>1</v>
      </c>
      <c r="Y71">
        <f t="shared" si="24"/>
        <v>0</v>
      </c>
    </row>
    <row r="72" spans="1:25" x14ac:dyDescent="0.25">
      <c r="A72">
        <v>72</v>
      </c>
      <c r="B72" s="2">
        <v>45028</v>
      </c>
      <c r="C72" s="1">
        <v>4158.25</v>
      </c>
      <c r="D72" s="1">
        <v>4161</v>
      </c>
      <c r="E72" s="1">
        <v>4113.5</v>
      </c>
      <c r="F72">
        <v>4119.25</v>
      </c>
      <c r="G72" s="1" t="s">
        <v>5</v>
      </c>
      <c r="H72" s="1">
        <f t="shared" si="13"/>
        <v>-39</v>
      </c>
      <c r="I72" s="1">
        <f t="shared" si="14"/>
        <v>2.75</v>
      </c>
      <c r="J72" s="1">
        <f t="shared" si="15"/>
        <v>-44.75</v>
      </c>
      <c r="K72" s="1">
        <f t="shared" si="16"/>
        <v>47.5</v>
      </c>
      <c r="L72" s="1">
        <v>-2093</v>
      </c>
      <c r="M72" s="1">
        <f t="shared" si="25"/>
        <v>19.5</v>
      </c>
      <c r="N72">
        <v>-19.5</v>
      </c>
      <c r="O72" s="1">
        <v>4013</v>
      </c>
      <c r="P72" s="1">
        <v>4154</v>
      </c>
      <c r="Q72">
        <f t="shared" si="17"/>
        <v>4.25</v>
      </c>
      <c r="R72">
        <f t="shared" si="18"/>
        <v>-34.75</v>
      </c>
      <c r="S72">
        <f t="shared" si="19"/>
        <v>145.25</v>
      </c>
      <c r="T72">
        <f t="shared" si="20"/>
        <v>106.25</v>
      </c>
      <c r="U72">
        <f t="shared" si="21"/>
        <v>1</v>
      </c>
      <c r="V72">
        <f t="shared" si="22"/>
        <v>0</v>
      </c>
      <c r="W72">
        <f t="shared" si="23"/>
        <v>0</v>
      </c>
      <c r="Y72">
        <f t="shared" si="24"/>
        <v>0</v>
      </c>
    </row>
    <row r="73" spans="1:25" x14ac:dyDescent="0.25">
      <c r="A73">
        <v>73</v>
      </c>
      <c r="B73" s="2">
        <v>45029</v>
      </c>
      <c r="C73" s="1">
        <v>4130.25</v>
      </c>
      <c r="D73" s="1">
        <v>4177</v>
      </c>
      <c r="E73" s="1">
        <v>4124.5</v>
      </c>
      <c r="F73">
        <v>4172.25</v>
      </c>
      <c r="G73" s="1" t="s">
        <v>5</v>
      </c>
      <c r="H73" s="1">
        <f t="shared" si="13"/>
        <v>42</v>
      </c>
      <c r="I73" s="1">
        <f t="shared" si="14"/>
        <v>46.75</v>
      </c>
      <c r="J73" s="1">
        <f t="shared" si="15"/>
        <v>-5.75</v>
      </c>
      <c r="K73" s="1">
        <f t="shared" si="16"/>
        <v>52.5</v>
      </c>
      <c r="L73" s="1">
        <v>582</v>
      </c>
      <c r="M73" s="1">
        <f t="shared" si="25"/>
        <v>11</v>
      </c>
      <c r="N73">
        <v>53</v>
      </c>
      <c r="O73" s="1">
        <v>4011</v>
      </c>
      <c r="P73" s="1">
        <v>4127</v>
      </c>
      <c r="Q73">
        <f t="shared" si="17"/>
        <v>3.25</v>
      </c>
      <c r="R73">
        <f t="shared" si="18"/>
        <v>45.25</v>
      </c>
      <c r="S73">
        <f t="shared" si="19"/>
        <v>119.25</v>
      </c>
      <c r="T73">
        <f t="shared" si="20"/>
        <v>161.25</v>
      </c>
      <c r="U73">
        <f t="shared" si="21"/>
        <v>1</v>
      </c>
      <c r="V73">
        <f t="shared" si="22"/>
        <v>1</v>
      </c>
      <c r="W73">
        <f t="shared" si="23"/>
        <v>1</v>
      </c>
      <c r="Y73">
        <f t="shared" si="24"/>
        <v>0</v>
      </c>
    </row>
    <row r="74" spans="1:25" x14ac:dyDescent="0.25">
      <c r="A74">
        <v>74</v>
      </c>
      <c r="B74" s="2">
        <v>45030</v>
      </c>
      <c r="C74" s="1">
        <v>4166.25</v>
      </c>
      <c r="D74" s="1">
        <v>4189</v>
      </c>
      <c r="E74" s="1">
        <v>4138</v>
      </c>
      <c r="F74">
        <v>4164</v>
      </c>
      <c r="G74" s="1" t="s">
        <v>4</v>
      </c>
      <c r="H74" s="1">
        <f t="shared" si="13"/>
        <v>-2.25</v>
      </c>
      <c r="I74" s="1">
        <f t="shared" si="14"/>
        <v>22.75</v>
      </c>
      <c r="J74" s="1">
        <f t="shared" si="15"/>
        <v>-28.25</v>
      </c>
      <c r="K74" s="1">
        <f t="shared" si="16"/>
        <v>51</v>
      </c>
      <c r="L74" s="1">
        <v>-2082</v>
      </c>
      <c r="M74" s="1">
        <f t="shared" si="25"/>
        <v>-6</v>
      </c>
      <c r="N74">
        <v>-8.25</v>
      </c>
      <c r="O74" s="1">
        <v>4021</v>
      </c>
      <c r="P74" s="1">
        <v>4157</v>
      </c>
      <c r="Q74">
        <f t="shared" si="17"/>
        <v>9.25</v>
      </c>
      <c r="R74">
        <f t="shared" si="18"/>
        <v>7</v>
      </c>
      <c r="S74">
        <f t="shared" si="19"/>
        <v>145.25</v>
      </c>
      <c r="T74">
        <f t="shared" si="20"/>
        <v>143</v>
      </c>
      <c r="U74">
        <f t="shared" si="21"/>
        <v>1</v>
      </c>
      <c r="V74">
        <f t="shared" si="22"/>
        <v>1</v>
      </c>
      <c r="W74">
        <f t="shared" si="23"/>
        <v>1</v>
      </c>
      <c r="Y74">
        <f t="shared" si="24"/>
        <v>0</v>
      </c>
    </row>
    <row r="75" spans="1:25" x14ac:dyDescent="0.25">
      <c r="A75">
        <v>75</v>
      </c>
      <c r="B75" s="2">
        <v>45033</v>
      </c>
      <c r="C75" s="1">
        <v>4161</v>
      </c>
      <c r="D75" s="1">
        <v>4179.5</v>
      </c>
      <c r="E75" s="1">
        <v>4148</v>
      </c>
      <c r="F75">
        <v>4179.25</v>
      </c>
      <c r="G75" s="1" t="s">
        <v>4</v>
      </c>
      <c r="H75" s="1">
        <f t="shared" si="13"/>
        <v>18.25</v>
      </c>
      <c r="I75" s="1">
        <f t="shared" si="14"/>
        <v>18.5</v>
      </c>
      <c r="J75" s="1">
        <f t="shared" si="15"/>
        <v>-13</v>
      </c>
      <c r="K75" s="1">
        <f t="shared" si="16"/>
        <v>31.5</v>
      </c>
      <c r="L75" s="1">
        <v>-413</v>
      </c>
      <c r="M75" s="1">
        <f t="shared" si="25"/>
        <v>-3</v>
      </c>
      <c r="N75">
        <v>15.25</v>
      </c>
      <c r="O75" s="1">
        <v>4071</v>
      </c>
      <c r="P75" s="1">
        <v>4157</v>
      </c>
      <c r="Q75">
        <f t="shared" si="17"/>
        <v>4</v>
      </c>
      <c r="R75">
        <f t="shared" si="18"/>
        <v>22.25</v>
      </c>
      <c r="S75">
        <f t="shared" si="19"/>
        <v>90</v>
      </c>
      <c r="T75">
        <f t="shared" si="20"/>
        <v>108.25</v>
      </c>
      <c r="U75">
        <f t="shared" si="21"/>
        <v>1</v>
      </c>
      <c r="V75">
        <f t="shared" si="22"/>
        <v>1</v>
      </c>
      <c r="W75">
        <f t="shared" si="23"/>
        <v>1</v>
      </c>
      <c r="Y75">
        <f t="shared" si="24"/>
        <v>0</v>
      </c>
    </row>
    <row r="76" spans="1:25" x14ac:dyDescent="0.25">
      <c r="A76">
        <v>76</v>
      </c>
      <c r="B76" s="2">
        <v>45034</v>
      </c>
      <c r="C76" s="1">
        <v>4193.5</v>
      </c>
      <c r="D76" s="1">
        <v>4194.75</v>
      </c>
      <c r="E76" s="1">
        <v>4164.5</v>
      </c>
      <c r="F76">
        <v>4177</v>
      </c>
      <c r="G76" s="1" t="s">
        <v>5</v>
      </c>
      <c r="H76" s="1">
        <f t="shared" si="13"/>
        <v>-16.5</v>
      </c>
      <c r="I76" s="1">
        <f t="shared" si="14"/>
        <v>1.25</v>
      </c>
      <c r="J76" s="1">
        <f t="shared" si="15"/>
        <v>-29</v>
      </c>
      <c r="K76" s="1">
        <f t="shared" si="16"/>
        <v>30.25</v>
      </c>
      <c r="L76" s="1">
        <v>-1366</v>
      </c>
      <c r="M76" s="1">
        <f t="shared" si="25"/>
        <v>14.25</v>
      </c>
      <c r="N76">
        <v>-2.25</v>
      </c>
      <c r="O76" s="1">
        <v>4111</v>
      </c>
      <c r="P76" s="1">
        <v>4182</v>
      </c>
      <c r="Q76">
        <f t="shared" si="17"/>
        <v>11.5</v>
      </c>
      <c r="R76">
        <f t="shared" si="18"/>
        <v>-5</v>
      </c>
      <c r="S76">
        <f t="shared" si="19"/>
        <v>82.5</v>
      </c>
      <c r="T76">
        <f t="shared" si="20"/>
        <v>66</v>
      </c>
      <c r="U76">
        <f t="shared" si="21"/>
        <v>1</v>
      </c>
      <c r="V76">
        <f t="shared" si="22"/>
        <v>0</v>
      </c>
      <c r="W76">
        <f t="shared" si="23"/>
        <v>0</v>
      </c>
      <c r="Y76">
        <f t="shared" si="24"/>
        <v>0</v>
      </c>
    </row>
    <row r="77" spans="1:25" x14ac:dyDescent="0.25">
      <c r="A77">
        <v>77</v>
      </c>
      <c r="B77" s="2">
        <v>45035</v>
      </c>
      <c r="C77" s="1">
        <v>4158.5</v>
      </c>
      <c r="D77" s="1">
        <v>4187.5</v>
      </c>
      <c r="E77" s="1">
        <v>4157.75</v>
      </c>
      <c r="F77">
        <v>4175.25</v>
      </c>
      <c r="G77" s="1" t="s">
        <v>9</v>
      </c>
      <c r="H77" s="1">
        <f t="shared" si="13"/>
        <v>16.75</v>
      </c>
      <c r="I77" s="1">
        <f t="shared" si="14"/>
        <v>29</v>
      </c>
      <c r="J77" s="1">
        <f t="shared" si="15"/>
        <v>-0.75</v>
      </c>
      <c r="K77" s="1">
        <f t="shared" si="16"/>
        <v>29.75</v>
      </c>
      <c r="L77" s="1">
        <v>2169</v>
      </c>
      <c r="M77" s="1">
        <f t="shared" si="25"/>
        <v>-18.5</v>
      </c>
      <c r="N77">
        <v>-1.75</v>
      </c>
      <c r="O77" s="1">
        <v>4156</v>
      </c>
      <c r="P77" s="1">
        <v>4161</v>
      </c>
      <c r="Q77">
        <f t="shared" si="17"/>
        <v>-2.5</v>
      </c>
      <c r="R77">
        <f t="shared" si="18"/>
        <v>14.25</v>
      </c>
      <c r="S77">
        <f t="shared" si="19"/>
        <v>2.5</v>
      </c>
      <c r="T77">
        <f t="shared" si="20"/>
        <v>19.25</v>
      </c>
      <c r="U77">
        <f t="shared" si="21"/>
        <v>0</v>
      </c>
      <c r="V77">
        <f t="shared" si="22"/>
        <v>1</v>
      </c>
      <c r="W77">
        <f t="shared" si="23"/>
        <v>0</v>
      </c>
      <c r="Y77">
        <f t="shared" si="24"/>
        <v>0</v>
      </c>
    </row>
    <row r="78" spans="1:25" x14ac:dyDescent="0.25">
      <c r="A78">
        <v>78</v>
      </c>
      <c r="B78" s="2">
        <v>45036</v>
      </c>
      <c r="C78" s="1">
        <v>4146.25</v>
      </c>
      <c r="D78" s="1">
        <v>4171.75</v>
      </c>
      <c r="E78" s="1">
        <v>4137</v>
      </c>
      <c r="F78">
        <v>4156.75</v>
      </c>
      <c r="G78" s="1" t="s">
        <v>9</v>
      </c>
      <c r="H78" s="1">
        <f t="shared" si="13"/>
        <v>10.5</v>
      </c>
      <c r="I78" s="1">
        <f t="shared" si="14"/>
        <v>25.5</v>
      </c>
      <c r="J78" s="1">
        <f t="shared" si="15"/>
        <v>-9.25</v>
      </c>
      <c r="K78" s="1">
        <f t="shared" si="16"/>
        <v>34.75</v>
      </c>
      <c r="L78" s="1">
        <v>-1</v>
      </c>
      <c r="M78" s="1">
        <f t="shared" si="25"/>
        <v>-29</v>
      </c>
      <c r="N78">
        <v>-18.5</v>
      </c>
      <c r="O78" s="1">
        <v>4138</v>
      </c>
      <c r="P78" s="1">
        <v>4154</v>
      </c>
      <c r="Q78">
        <f t="shared" si="17"/>
        <v>-7.75</v>
      </c>
      <c r="R78">
        <f t="shared" si="18"/>
        <v>2.75</v>
      </c>
      <c r="S78">
        <f t="shared" si="19"/>
        <v>8.25</v>
      </c>
      <c r="T78">
        <f t="shared" si="20"/>
        <v>18.75</v>
      </c>
      <c r="U78">
        <f t="shared" si="21"/>
        <v>0</v>
      </c>
      <c r="V78">
        <f t="shared" si="22"/>
        <v>1</v>
      </c>
      <c r="W78">
        <f t="shared" si="23"/>
        <v>0</v>
      </c>
      <c r="Y78">
        <f t="shared" si="24"/>
        <v>1</v>
      </c>
    </row>
    <row r="79" spans="1:25" x14ac:dyDescent="0.25">
      <c r="A79">
        <v>79</v>
      </c>
      <c r="B79" s="2">
        <v>45037</v>
      </c>
      <c r="C79" s="1">
        <v>4155.75</v>
      </c>
      <c r="D79" s="1">
        <v>4161</v>
      </c>
      <c r="E79" s="1">
        <v>4135.25</v>
      </c>
      <c r="F79">
        <v>4155.5</v>
      </c>
      <c r="G79" s="1" t="s">
        <v>9</v>
      </c>
      <c r="H79" s="1">
        <f t="shared" si="13"/>
        <v>-0.25</v>
      </c>
      <c r="I79" s="1">
        <f t="shared" si="14"/>
        <v>5.25</v>
      </c>
      <c r="J79" s="1">
        <f t="shared" si="15"/>
        <v>-20.5</v>
      </c>
      <c r="K79" s="1">
        <f t="shared" si="16"/>
        <v>25.75</v>
      </c>
      <c r="L79" s="1">
        <v>-2829</v>
      </c>
      <c r="M79" s="1">
        <f t="shared" si="25"/>
        <v>-1</v>
      </c>
      <c r="N79">
        <v>-1.25</v>
      </c>
      <c r="O79" s="1">
        <v>4138</v>
      </c>
      <c r="P79" s="1">
        <v>4154</v>
      </c>
      <c r="Q79">
        <f t="shared" si="17"/>
        <v>1.75</v>
      </c>
      <c r="R79">
        <f t="shared" si="18"/>
        <v>1.5</v>
      </c>
      <c r="S79">
        <f t="shared" si="19"/>
        <v>17.75</v>
      </c>
      <c r="T79">
        <f t="shared" si="20"/>
        <v>17.5</v>
      </c>
      <c r="U79">
        <f t="shared" si="21"/>
        <v>1</v>
      </c>
      <c r="V79">
        <f t="shared" si="22"/>
        <v>1</v>
      </c>
      <c r="W79">
        <f t="shared" si="23"/>
        <v>1</v>
      </c>
      <c r="Y79">
        <f t="shared" si="24"/>
        <v>1</v>
      </c>
    </row>
    <row r="80" spans="1:25" x14ac:dyDescent="0.25">
      <c r="A80">
        <v>80</v>
      </c>
      <c r="B80" s="2">
        <v>45040</v>
      </c>
      <c r="C80" s="1">
        <v>4153.5</v>
      </c>
      <c r="D80" s="1">
        <v>4164.25</v>
      </c>
      <c r="E80" s="1">
        <v>4139</v>
      </c>
      <c r="F80">
        <v>4159.5</v>
      </c>
      <c r="G80" s="1" t="s">
        <v>5</v>
      </c>
      <c r="H80" s="1">
        <f t="shared" si="13"/>
        <v>6</v>
      </c>
      <c r="I80" s="1">
        <f t="shared" si="14"/>
        <v>10.75</v>
      </c>
      <c r="J80" s="1">
        <f t="shared" si="15"/>
        <v>-14.5</v>
      </c>
      <c r="K80" s="1">
        <f t="shared" si="16"/>
        <v>25.25</v>
      </c>
      <c r="L80" s="1">
        <v>272</v>
      </c>
      <c r="M80" s="1">
        <f t="shared" si="25"/>
        <v>-2</v>
      </c>
      <c r="N80">
        <v>4</v>
      </c>
      <c r="O80" s="1">
        <v>3957</v>
      </c>
      <c r="P80" s="1">
        <v>4158</v>
      </c>
      <c r="Q80">
        <f t="shared" si="17"/>
        <v>-4.5</v>
      </c>
      <c r="R80">
        <f t="shared" si="18"/>
        <v>1.5</v>
      </c>
      <c r="S80">
        <f t="shared" si="19"/>
        <v>196.5</v>
      </c>
      <c r="T80">
        <f t="shared" si="20"/>
        <v>202.5</v>
      </c>
      <c r="U80">
        <f t="shared" si="21"/>
        <v>0</v>
      </c>
      <c r="V80">
        <f t="shared" si="22"/>
        <v>1</v>
      </c>
      <c r="W80">
        <f t="shared" si="23"/>
        <v>0</v>
      </c>
      <c r="Y80">
        <f t="shared" si="24"/>
        <v>0</v>
      </c>
    </row>
    <row r="81" spans="1:25" x14ac:dyDescent="0.25">
      <c r="A81">
        <v>81</v>
      </c>
      <c r="B81" s="2">
        <v>45041</v>
      </c>
      <c r="C81" s="1">
        <v>4138.5</v>
      </c>
      <c r="D81" s="1">
        <v>4144.25</v>
      </c>
      <c r="E81" s="1">
        <v>4091.5</v>
      </c>
      <c r="F81">
        <v>4104.25</v>
      </c>
      <c r="G81" s="1" t="s">
        <v>9</v>
      </c>
      <c r="H81" s="1">
        <f t="shared" si="13"/>
        <v>-34.25</v>
      </c>
      <c r="I81" s="1">
        <f t="shared" si="14"/>
        <v>5.75</v>
      </c>
      <c r="J81" s="1">
        <f t="shared" si="15"/>
        <v>-47</v>
      </c>
      <c r="K81" s="1">
        <f t="shared" si="16"/>
        <v>52.75</v>
      </c>
      <c r="L81" s="1">
        <v>-448</v>
      </c>
      <c r="M81" s="1">
        <f t="shared" si="25"/>
        <v>-21</v>
      </c>
      <c r="N81">
        <v>-55.25</v>
      </c>
      <c r="O81" s="1">
        <v>3981</v>
      </c>
      <c r="P81" s="1">
        <v>4142</v>
      </c>
      <c r="Q81">
        <f t="shared" si="17"/>
        <v>-3.5</v>
      </c>
      <c r="R81">
        <f t="shared" si="18"/>
        <v>-37.75</v>
      </c>
      <c r="S81">
        <f t="shared" si="19"/>
        <v>157.5</v>
      </c>
      <c r="T81">
        <f t="shared" si="20"/>
        <v>123.25</v>
      </c>
      <c r="U81">
        <f t="shared" si="21"/>
        <v>0</v>
      </c>
      <c r="V81">
        <f t="shared" si="22"/>
        <v>0</v>
      </c>
      <c r="W81">
        <f t="shared" si="23"/>
        <v>0</v>
      </c>
      <c r="Y81">
        <f t="shared" si="24"/>
        <v>0</v>
      </c>
    </row>
    <row r="82" spans="1:25" x14ac:dyDescent="0.25">
      <c r="A82">
        <v>82</v>
      </c>
      <c r="B82" s="2">
        <v>45042</v>
      </c>
      <c r="C82" s="1">
        <v>4098.75</v>
      </c>
      <c r="D82" s="1">
        <v>4109.75</v>
      </c>
      <c r="E82" s="1">
        <v>4068.75</v>
      </c>
      <c r="F82">
        <v>4075.5</v>
      </c>
      <c r="G82" s="1" t="s">
        <v>9</v>
      </c>
      <c r="H82" s="1">
        <f t="shared" si="13"/>
        <v>-23.25</v>
      </c>
      <c r="I82" s="1">
        <f t="shared" si="14"/>
        <v>11</v>
      </c>
      <c r="J82" s="1">
        <f t="shared" si="15"/>
        <v>-30</v>
      </c>
      <c r="K82" s="1">
        <f t="shared" si="16"/>
        <v>41</v>
      </c>
      <c r="L82" s="1">
        <v>1233</v>
      </c>
      <c r="M82" s="1">
        <f t="shared" si="25"/>
        <v>-5.5</v>
      </c>
      <c r="N82">
        <v>-28.75</v>
      </c>
      <c r="O82" s="1">
        <v>3980</v>
      </c>
      <c r="P82" s="1">
        <v>4111</v>
      </c>
      <c r="Q82">
        <f t="shared" si="17"/>
        <v>-12.25</v>
      </c>
      <c r="R82">
        <f t="shared" si="18"/>
        <v>-35.5</v>
      </c>
      <c r="S82">
        <f t="shared" si="19"/>
        <v>118.75</v>
      </c>
      <c r="T82">
        <f t="shared" si="20"/>
        <v>95.5</v>
      </c>
      <c r="U82">
        <f t="shared" si="21"/>
        <v>0</v>
      </c>
      <c r="V82">
        <f t="shared" si="22"/>
        <v>0</v>
      </c>
      <c r="W82">
        <f t="shared" si="23"/>
        <v>0</v>
      </c>
      <c r="Y82">
        <f t="shared" si="24"/>
        <v>0</v>
      </c>
    </row>
    <row r="83" spans="1:25" x14ac:dyDescent="0.25">
      <c r="A83">
        <v>83</v>
      </c>
      <c r="B83" s="2">
        <v>45043</v>
      </c>
      <c r="C83" s="1">
        <v>4099.75</v>
      </c>
      <c r="D83" s="1">
        <v>4166.5</v>
      </c>
      <c r="E83" s="1">
        <v>4097.25</v>
      </c>
      <c r="F83">
        <v>4162.75</v>
      </c>
      <c r="G83" s="1" t="s">
        <v>8</v>
      </c>
      <c r="H83" s="1">
        <f t="shared" si="13"/>
        <v>63</v>
      </c>
      <c r="I83" s="1">
        <f t="shared" si="14"/>
        <v>66.75</v>
      </c>
      <c r="J83" s="1">
        <f t="shared" si="15"/>
        <v>-2.5</v>
      </c>
      <c r="K83" s="1">
        <f t="shared" si="16"/>
        <v>69.25</v>
      </c>
      <c r="L83" s="1">
        <v>2357</v>
      </c>
      <c r="M83" s="1">
        <f t="shared" si="25"/>
        <v>24.25</v>
      </c>
      <c r="N83">
        <v>87.25</v>
      </c>
      <c r="O83" s="1">
        <v>3978</v>
      </c>
      <c r="P83" s="1">
        <v>4099</v>
      </c>
      <c r="Q83">
        <f t="shared" si="17"/>
        <v>0.75</v>
      </c>
      <c r="R83">
        <f t="shared" si="18"/>
        <v>63.75</v>
      </c>
      <c r="S83">
        <f t="shared" si="19"/>
        <v>121.75</v>
      </c>
      <c r="T83">
        <f t="shared" si="20"/>
        <v>184.75</v>
      </c>
      <c r="U83">
        <f t="shared" si="21"/>
        <v>1</v>
      </c>
      <c r="V83">
        <f t="shared" si="22"/>
        <v>1</v>
      </c>
      <c r="W83">
        <f t="shared" si="23"/>
        <v>1</v>
      </c>
      <c r="Y83">
        <f t="shared" si="24"/>
        <v>0</v>
      </c>
    </row>
    <row r="84" spans="1:25" x14ac:dyDescent="0.25">
      <c r="A84">
        <v>84</v>
      </c>
      <c r="B84" s="2">
        <v>45044</v>
      </c>
      <c r="C84" s="1">
        <v>4144.5</v>
      </c>
      <c r="D84" s="1">
        <v>4193.75</v>
      </c>
      <c r="E84" s="1">
        <v>4143.75</v>
      </c>
      <c r="F84">
        <v>4191.25</v>
      </c>
      <c r="G84" s="1" t="s">
        <v>12</v>
      </c>
      <c r="H84" s="1">
        <f t="shared" si="13"/>
        <v>46.75</v>
      </c>
      <c r="I84" s="1">
        <f t="shared" si="14"/>
        <v>49.25</v>
      </c>
      <c r="J84" s="1">
        <f t="shared" si="15"/>
        <v>-0.75</v>
      </c>
      <c r="K84" s="1">
        <f t="shared" si="16"/>
        <v>50</v>
      </c>
      <c r="L84" s="1">
        <v>2300</v>
      </c>
      <c r="M84" s="1">
        <f t="shared" si="25"/>
        <v>-18.25</v>
      </c>
      <c r="N84">
        <v>28.5</v>
      </c>
      <c r="O84" s="1">
        <v>3938</v>
      </c>
      <c r="P84" s="1">
        <v>4139</v>
      </c>
      <c r="Q84">
        <f t="shared" si="17"/>
        <v>5.5</v>
      </c>
      <c r="R84">
        <f t="shared" si="18"/>
        <v>52.25</v>
      </c>
      <c r="S84">
        <f t="shared" si="19"/>
        <v>206.5</v>
      </c>
      <c r="T84">
        <f t="shared" si="20"/>
        <v>253.25</v>
      </c>
      <c r="U84">
        <f t="shared" si="21"/>
        <v>1</v>
      </c>
      <c r="V84">
        <f t="shared" si="22"/>
        <v>1</v>
      </c>
      <c r="W84">
        <f t="shared" si="23"/>
        <v>1</v>
      </c>
      <c r="Y84">
        <f t="shared" si="24"/>
        <v>0</v>
      </c>
    </row>
    <row r="85" spans="1:25" x14ac:dyDescent="0.25">
      <c r="A85">
        <v>85</v>
      </c>
      <c r="B85" s="2">
        <v>45047</v>
      </c>
      <c r="C85" s="1">
        <v>4184.25</v>
      </c>
      <c r="D85" s="1">
        <v>4206.25</v>
      </c>
      <c r="E85" s="1">
        <v>4182.25</v>
      </c>
      <c r="F85">
        <v>4187.75</v>
      </c>
      <c r="G85" s="1" t="s">
        <v>5</v>
      </c>
      <c r="H85" s="1">
        <f t="shared" si="13"/>
        <v>3.5</v>
      </c>
      <c r="I85" s="1">
        <f t="shared" si="14"/>
        <v>22</v>
      </c>
      <c r="J85" s="1">
        <f t="shared" si="15"/>
        <v>-2</v>
      </c>
      <c r="K85" s="1">
        <f t="shared" si="16"/>
        <v>24</v>
      </c>
      <c r="L85" s="1">
        <v>39</v>
      </c>
      <c r="M85" s="1">
        <f t="shared" si="25"/>
        <v>-7</v>
      </c>
      <c r="N85">
        <v>-3.5</v>
      </c>
      <c r="O85" s="1">
        <v>3998</v>
      </c>
      <c r="P85" s="1">
        <v>4164</v>
      </c>
      <c r="Q85">
        <f t="shared" si="17"/>
        <v>20.25</v>
      </c>
      <c r="R85">
        <f t="shared" si="18"/>
        <v>23.75</v>
      </c>
      <c r="S85">
        <f t="shared" si="19"/>
        <v>186.25</v>
      </c>
      <c r="T85">
        <f t="shared" si="20"/>
        <v>189.75</v>
      </c>
      <c r="U85">
        <f t="shared" si="21"/>
        <v>1</v>
      </c>
      <c r="V85">
        <f t="shared" si="22"/>
        <v>1</v>
      </c>
      <c r="W85">
        <f t="shared" si="23"/>
        <v>1</v>
      </c>
      <c r="Y85">
        <f t="shared" si="24"/>
        <v>0</v>
      </c>
    </row>
    <row r="86" spans="1:25" x14ac:dyDescent="0.25">
      <c r="A86">
        <v>86</v>
      </c>
      <c r="B86" s="2">
        <v>45048</v>
      </c>
      <c r="C86" s="1">
        <v>4177</v>
      </c>
      <c r="D86" s="1">
        <v>4177.25</v>
      </c>
      <c r="E86" s="1">
        <v>4105.5</v>
      </c>
      <c r="F86">
        <v>4138</v>
      </c>
      <c r="G86" s="1" t="s">
        <v>11</v>
      </c>
      <c r="H86" s="1">
        <f t="shared" si="13"/>
        <v>-39</v>
      </c>
      <c r="I86" s="1">
        <f t="shared" si="14"/>
        <v>0.25</v>
      </c>
      <c r="J86" s="1">
        <f t="shared" si="15"/>
        <v>-71.5</v>
      </c>
      <c r="K86" s="1">
        <f t="shared" si="16"/>
        <v>71.75</v>
      </c>
      <c r="L86" s="1">
        <v>-2395</v>
      </c>
      <c r="M86" s="1">
        <f t="shared" si="25"/>
        <v>-10.75</v>
      </c>
      <c r="N86">
        <v>-49.75</v>
      </c>
      <c r="O86" s="1">
        <v>3998</v>
      </c>
      <c r="P86" s="1">
        <v>4174</v>
      </c>
      <c r="Q86">
        <f t="shared" si="17"/>
        <v>3</v>
      </c>
      <c r="R86">
        <f t="shared" si="18"/>
        <v>-36</v>
      </c>
      <c r="S86">
        <f t="shared" si="19"/>
        <v>179</v>
      </c>
      <c r="T86">
        <f t="shared" si="20"/>
        <v>140</v>
      </c>
      <c r="U86">
        <f t="shared" si="21"/>
        <v>1</v>
      </c>
      <c r="V86">
        <f t="shared" si="22"/>
        <v>0</v>
      </c>
      <c r="W86">
        <f t="shared" si="23"/>
        <v>0</v>
      </c>
      <c r="Y86">
        <f t="shared" si="24"/>
        <v>0</v>
      </c>
    </row>
    <row r="87" spans="1:25" x14ac:dyDescent="0.25">
      <c r="A87">
        <v>87</v>
      </c>
      <c r="B87" s="2">
        <v>45049</v>
      </c>
      <c r="C87" s="1">
        <v>4141.5</v>
      </c>
      <c r="D87" s="1">
        <v>4167</v>
      </c>
      <c r="E87" s="1">
        <v>4105</v>
      </c>
      <c r="F87">
        <v>4111.5</v>
      </c>
      <c r="G87" s="1" t="s">
        <v>5</v>
      </c>
      <c r="H87" s="1">
        <f t="shared" si="13"/>
        <v>-30</v>
      </c>
      <c r="I87" s="1">
        <f t="shared" si="14"/>
        <v>25.5</v>
      </c>
      <c r="J87" s="1">
        <f t="shared" si="15"/>
        <v>-36.5</v>
      </c>
      <c r="K87" s="1">
        <f t="shared" si="16"/>
        <v>62</v>
      </c>
      <c r="L87" s="1">
        <v>-346</v>
      </c>
      <c r="M87" s="1">
        <f t="shared" si="25"/>
        <v>3.5</v>
      </c>
      <c r="N87">
        <v>-26.5</v>
      </c>
      <c r="O87" s="1">
        <v>3992</v>
      </c>
      <c r="P87" s="1">
        <v>4138</v>
      </c>
      <c r="Q87">
        <f t="shared" si="17"/>
        <v>3.5</v>
      </c>
      <c r="R87">
        <f t="shared" si="18"/>
        <v>-26.5</v>
      </c>
      <c r="S87">
        <f t="shared" si="19"/>
        <v>149.5</v>
      </c>
      <c r="T87">
        <f t="shared" si="20"/>
        <v>119.5</v>
      </c>
      <c r="U87">
        <f t="shared" si="21"/>
        <v>1</v>
      </c>
      <c r="V87">
        <f t="shared" si="22"/>
        <v>0</v>
      </c>
      <c r="W87">
        <f t="shared" si="23"/>
        <v>0</v>
      </c>
      <c r="Y87">
        <f t="shared" si="24"/>
        <v>0</v>
      </c>
    </row>
    <row r="88" spans="1:25" x14ac:dyDescent="0.25">
      <c r="A88">
        <v>88</v>
      </c>
      <c r="B88" s="2">
        <v>45050</v>
      </c>
      <c r="C88" s="1">
        <v>4095.25</v>
      </c>
      <c r="D88" s="1">
        <v>4098.25</v>
      </c>
      <c r="E88" s="1">
        <v>4062.25</v>
      </c>
      <c r="F88">
        <v>4073.75</v>
      </c>
      <c r="G88" s="1" t="s">
        <v>9</v>
      </c>
      <c r="H88" s="1">
        <f t="shared" si="13"/>
        <v>-21.5</v>
      </c>
      <c r="I88" s="1">
        <f t="shared" si="14"/>
        <v>3</v>
      </c>
      <c r="J88" s="1">
        <f t="shared" si="15"/>
        <v>-33</v>
      </c>
      <c r="K88" s="1">
        <f t="shared" si="16"/>
        <v>36</v>
      </c>
      <c r="L88" s="1">
        <v>-2035</v>
      </c>
      <c r="M88" s="1">
        <f t="shared" si="25"/>
        <v>-16.25</v>
      </c>
      <c r="N88">
        <v>-37.75</v>
      </c>
      <c r="O88" s="1">
        <v>3950</v>
      </c>
      <c r="P88" s="1">
        <v>4111</v>
      </c>
      <c r="Q88">
        <f t="shared" si="17"/>
        <v>-15.75</v>
      </c>
      <c r="R88">
        <f t="shared" si="18"/>
        <v>-37.25</v>
      </c>
      <c r="S88">
        <f t="shared" si="19"/>
        <v>145.25</v>
      </c>
      <c r="T88">
        <f t="shared" si="20"/>
        <v>123.75</v>
      </c>
      <c r="U88">
        <f t="shared" si="21"/>
        <v>0</v>
      </c>
      <c r="V88">
        <f t="shared" si="22"/>
        <v>0</v>
      </c>
      <c r="W88">
        <f t="shared" si="23"/>
        <v>0</v>
      </c>
      <c r="Y88">
        <f t="shared" si="24"/>
        <v>0</v>
      </c>
    </row>
    <row r="89" spans="1:25" x14ac:dyDescent="0.25">
      <c r="A89">
        <v>89</v>
      </c>
      <c r="B89" s="2">
        <v>45051</v>
      </c>
      <c r="C89" s="1">
        <v>4114.5</v>
      </c>
      <c r="D89" s="1">
        <v>4163.25</v>
      </c>
      <c r="E89" s="1">
        <v>4111.5</v>
      </c>
      <c r="F89">
        <v>4147.5</v>
      </c>
      <c r="G89" s="1" t="s">
        <v>5</v>
      </c>
      <c r="H89" s="1">
        <f t="shared" si="13"/>
        <v>33</v>
      </c>
      <c r="I89" s="1">
        <f t="shared" si="14"/>
        <v>48.75</v>
      </c>
      <c r="J89" s="1">
        <f t="shared" si="15"/>
        <v>-3</v>
      </c>
      <c r="K89" s="1">
        <f t="shared" si="16"/>
        <v>51.75</v>
      </c>
      <c r="L89" s="1">
        <v>-1341</v>
      </c>
      <c r="M89" s="1">
        <f t="shared" si="25"/>
        <v>40.75</v>
      </c>
      <c r="N89">
        <v>73.75</v>
      </c>
      <c r="O89" s="1">
        <v>3947</v>
      </c>
      <c r="P89" s="1">
        <v>4110</v>
      </c>
      <c r="Q89">
        <f t="shared" si="17"/>
        <v>4.5</v>
      </c>
      <c r="R89">
        <f t="shared" si="18"/>
        <v>37.5</v>
      </c>
      <c r="S89">
        <f t="shared" si="19"/>
        <v>167.5</v>
      </c>
      <c r="T89">
        <f t="shared" si="20"/>
        <v>200.5</v>
      </c>
      <c r="U89">
        <f t="shared" si="21"/>
        <v>1</v>
      </c>
      <c r="V89">
        <f t="shared" si="22"/>
        <v>1</v>
      </c>
      <c r="W89">
        <f t="shared" si="23"/>
        <v>1</v>
      </c>
      <c r="Y89">
        <f t="shared" si="24"/>
        <v>0</v>
      </c>
    </row>
    <row r="90" spans="1:25" x14ac:dyDescent="0.25">
      <c r="A90">
        <v>90</v>
      </c>
      <c r="B90" s="2">
        <v>45054</v>
      </c>
      <c r="C90" s="1">
        <v>4154.75</v>
      </c>
      <c r="D90" s="1">
        <v>4157.5</v>
      </c>
      <c r="E90" s="1">
        <v>4137.5</v>
      </c>
      <c r="F90">
        <v>4151.25</v>
      </c>
      <c r="G90" s="1" t="s">
        <v>12</v>
      </c>
      <c r="H90" s="1">
        <f t="shared" si="13"/>
        <v>-3.5</v>
      </c>
      <c r="I90" s="1">
        <f t="shared" si="14"/>
        <v>2.75</v>
      </c>
      <c r="J90" s="1">
        <f t="shared" si="15"/>
        <v>-17.25</v>
      </c>
      <c r="K90" s="1">
        <f t="shared" si="16"/>
        <v>20</v>
      </c>
      <c r="L90" s="1">
        <v>-1522</v>
      </c>
      <c r="M90" s="1">
        <f t="shared" si="25"/>
        <v>7.25</v>
      </c>
      <c r="N90">
        <v>3.75</v>
      </c>
      <c r="O90" s="1">
        <v>4014</v>
      </c>
      <c r="P90" s="1">
        <v>4144</v>
      </c>
      <c r="Q90">
        <f t="shared" si="17"/>
        <v>10.75</v>
      </c>
      <c r="R90">
        <f t="shared" si="18"/>
        <v>7.25</v>
      </c>
      <c r="S90">
        <f t="shared" si="19"/>
        <v>140.75</v>
      </c>
      <c r="T90">
        <f t="shared" si="20"/>
        <v>137.25</v>
      </c>
      <c r="U90">
        <f t="shared" si="21"/>
        <v>1</v>
      </c>
      <c r="V90">
        <f t="shared" si="22"/>
        <v>1</v>
      </c>
      <c r="W90">
        <f t="shared" si="23"/>
        <v>1</v>
      </c>
      <c r="Y90">
        <f t="shared" si="24"/>
        <v>0</v>
      </c>
    </row>
    <row r="91" spans="1:25" x14ac:dyDescent="0.25">
      <c r="A91">
        <v>91</v>
      </c>
      <c r="B91" s="2">
        <v>45055</v>
      </c>
      <c r="C91" s="1">
        <v>4135.5</v>
      </c>
      <c r="D91" s="1">
        <v>4145.25</v>
      </c>
      <c r="E91" s="1">
        <v>4131</v>
      </c>
      <c r="F91">
        <v>4136.75</v>
      </c>
      <c r="G91" s="1" t="s">
        <v>9</v>
      </c>
      <c r="H91" s="1">
        <f t="shared" si="13"/>
        <v>1.25</v>
      </c>
      <c r="I91" s="1">
        <f t="shared" si="14"/>
        <v>9.75</v>
      </c>
      <c r="J91" s="1">
        <f t="shared" si="15"/>
        <v>-4.5</v>
      </c>
      <c r="K91" s="1">
        <f t="shared" si="16"/>
        <v>14.25</v>
      </c>
      <c r="L91" s="1">
        <v>202</v>
      </c>
      <c r="M91" s="1">
        <f t="shared" si="25"/>
        <v>-15.75</v>
      </c>
      <c r="N91">
        <v>-14.5</v>
      </c>
      <c r="O91" s="1">
        <v>3998</v>
      </c>
      <c r="P91" s="1">
        <v>4134</v>
      </c>
      <c r="Q91">
        <f t="shared" si="17"/>
        <v>1.5</v>
      </c>
      <c r="R91">
        <f t="shared" si="18"/>
        <v>2.75</v>
      </c>
      <c r="S91">
        <f t="shared" si="19"/>
        <v>137.5</v>
      </c>
      <c r="T91">
        <f t="shared" si="20"/>
        <v>138.75</v>
      </c>
      <c r="U91">
        <f t="shared" si="21"/>
        <v>1</v>
      </c>
      <c r="V91">
        <f t="shared" si="22"/>
        <v>1</v>
      </c>
      <c r="W91">
        <f t="shared" si="23"/>
        <v>1</v>
      </c>
      <c r="Y91">
        <f t="shared" si="24"/>
        <v>0</v>
      </c>
    </row>
    <row r="92" spans="1:25" x14ac:dyDescent="0.25">
      <c r="A92">
        <v>92</v>
      </c>
      <c r="B92" s="2">
        <v>45056</v>
      </c>
      <c r="C92" s="1">
        <v>4162.75</v>
      </c>
      <c r="D92" s="1">
        <v>4169.5</v>
      </c>
      <c r="E92" s="1">
        <v>4112.25</v>
      </c>
      <c r="F92">
        <v>4155.5</v>
      </c>
      <c r="G92" s="1" t="s">
        <v>5</v>
      </c>
      <c r="H92" s="1">
        <f t="shared" si="13"/>
        <v>-7.25</v>
      </c>
      <c r="I92" s="1">
        <f t="shared" si="14"/>
        <v>6.75</v>
      </c>
      <c r="J92" s="1">
        <f t="shared" si="15"/>
        <v>-50.5</v>
      </c>
      <c r="K92" s="1">
        <f t="shared" si="16"/>
        <v>57.25</v>
      </c>
      <c r="L92" s="1">
        <v>-2453</v>
      </c>
      <c r="M92" s="1">
        <f t="shared" si="25"/>
        <v>26</v>
      </c>
      <c r="N92">
        <v>18.75</v>
      </c>
      <c r="O92" s="1">
        <v>4012</v>
      </c>
      <c r="P92" s="1">
        <v>4158</v>
      </c>
      <c r="Q92">
        <f t="shared" si="17"/>
        <v>4.75</v>
      </c>
      <c r="R92">
        <f t="shared" si="18"/>
        <v>-2.5</v>
      </c>
      <c r="S92">
        <f t="shared" si="19"/>
        <v>150.75</v>
      </c>
      <c r="T92">
        <f t="shared" si="20"/>
        <v>143.5</v>
      </c>
      <c r="U92">
        <f t="shared" si="21"/>
        <v>1</v>
      </c>
      <c r="V92">
        <f t="shared" si="22"/>
        <v>0</v>
      </c>
      <c r="W92">
        <f t="shared" si="23"/>
        <v>0</v>
      </c>
      <c r="Y92">
        <f t="shared" si="24"/>
        <v>0</v>
      </c>
    </row>
    <row r="93" spans="1:25" x14ac:dyDescent="0.25">
      <c r="A93">
        <v>93</v>
      </c>
      <c r="B93" s="2">
        <v>45057</v>
      </c>
      <c r="C93" s="1">
        <v>4141.5</v>
      </c>
      <c r="D93" s="1">
        <v>4146.75</v>
      </c>
      <c r="E93" s="1">
        <v>4121.5</v>
      </c>
      <c r="F93">
        <v>4144.5</v>
      </c>
      <c r="G93" s="1" t="s">
        <v>9</v>
      </c>
      <c r="H93" s="1">
        <f t="shared" si="13"/>
        <v>3</v>
      </c>
      <c r="I93" s="1">
        <f t="shared" si="14"/>
        <v>5.25</v>
      </c>
      <c r="J93" s="1">
        <f t="shared" si="15"/>
        <v>-20</v>
      </c>
      <c r="K93" s="1">
        <f t="shared" si="16"/>
        <v>25.25</v>
      </c>
      <c r="L93" s="1">
        <v>-3803</v>
      </c>
      <c r="M93" s="1">
        <f t="shared" si="25"/>
        <v>-14</v>
      </c>
      <c r="N93">
        <v>-11</v>
      </c>
      <c r="O93" s="1">
        <v>4021</v>
      </c>
      <c r="P93" s="1">
        <v>4136</v>
      </c>
      <c r="Q93">
        <f t="shared" si="17"/>
        <v>5.5</v>
      </c>
      <c r="R93">
        <f t="shared" si="18"/>
        <v>8.5</v>
      </c>
      <c r="S93">
        <f t="shared" si="19"/>
        <v>120.5</v>
      </c>
      <c r="T93">
        <f t="shared" si="20"/>
        <v>123.5</v>
      </c>
      <c r="U93">
        <f t="shared" si="21"/>
        <v>1</v>
      </c>
      <c r="V93">
        <f t="shared" si="22"/>
        <v>1</v>
      </c>
      <c r="W93">
        <f t="shared" si="23"/>
        <v>1</v>
      </c>
      <c r="Y93">
        <f t="shared" si="24"/>
        <v>0</v>
      </c>
    </row>
    <row r="94" spans="1:25" x14ac:dyDescent="0.25">
      <c r="A94">
        <v>94</v>
      </c>
      <c r="B94" s="2">
        <v>45058</v>
      </c>
      <c r="C94" s="1">
        <v>4155.75</v>
      </c>
      <c r="D94" s="1">
        <v>4158.25</v>
      </c>
      <c r="E94" s="1">
        <v>4111.75</v>
      </c>
      <c r="F94">
        <v>4134.75</v>
      </c>
      <c r="G94" s="1" t="s">
        <v>5</v>
      </c>
      <c r="H94" s="1">
        <f t="shared" si="13"/>
        <v>-21</v>
      </c>
      <c r="I94" s="1">
        <f t="shared" si="14"/>
        <v>2.5</v>
      </c>
      <c r="J94" s="1">
        <f t="shared" si="15"/>
        <v>-44</v>
      </c>
      <c r="K94" s="1">
        <f t="shared" si="16"/>
        <v>46.5</v>
      </c>
      <c r="L94" s="1">
        <v>-1275</v>
      </c>
      <c r="M94" s="1">
        <f t="shared" si="25"/>
        <v>11.25</v>
      </c>
      <c r="N94">
        <v>-9.75</v>
      </c>
      <c r="O94" s="1">
        <v>4031</v>
      </c>
      <c r="P94" s="1">
        <v>4151</v>
      </c>
      <c r="Q94">
        <f t="shared" si="17"/>
        <v>4.75</v>
      </c>
      <c r="R94">
        <f t="shared" si="18"/>
        <v>-16.25</v>
      </c>
      <c r="S94">
        <f t="shared" si="19"/>
        <v>124.75</v>
      </c>
      <c r="T94">
        <f t="shared" si="20"/>
        <v>103.75</v>
      </c>
      <c r="U94">
        <f t="shared" si="21"/>
        <v>1</v>
      </c>
      <c r="V94">
        <f t="shared" si="22"/>
        <v>0</v>
      </c>
      <c r="W94">
        <f t="shared" si="23"/>
        <v>0</v>
      </c>
      <c r="Y94">
        <f t="shared" si="24"/>
        <v>0</v>
      </c>
    </row>
    <row r="95" spans="1:25" x14ac:dyDescent="0.25">
      <c r="A95">
        <v>95</v>
      </c>
      <c r="B95" s="2">
        <v>45061</v>
      </c>
      <c r="C95" s="1">
        <v>4143</v>
      </c>
      <c r="D95" s="1">
        <v>4155.25</v>
      </c>
      <c r="E95" s="1">
        <v>4123</v>
      </c>
      <c r="F95">
        <v>4150</v>
      </c>
      <c r="G95" s="1" t="s">
        <v>12</v>
      </c>
      <c r="H95" s="1">
        <f t="shared" si="13"/>
        <v>7</v>
      </c>
      <c r="I95" s="1">
        <f t="shared" si="14"/>
        <v>12.25</v>
      </c>
      <c r="J95" s="1">
        <f t="shared" si="15"/>
        <v>-20</v>
      </c>
      <c r="K95" s="1">
        <f t="shared" si="16"/>
        <v>32.25</v>
      </c>
      <c r="L95" s="1">
        <v>-1594</v>
      </c>
      <c r="M95" s="1">
        <f t="shared" si="25"/>
        <v>8.25</v>
      </c>
      <c r="N95">
        <v>15.25</v>
      </c>
      <c r="O95" s="1">
        <v>4045</v>
      </c>
      <c r="P95" s="1">
        <v>4125</v>
      </c>
      <c r="Q95">
        <f t="shared" si="17"/>
        <v>18</v>
      </c>
      <c r="R95">
        <f t="shared" si="18"/>
        <v>25</v>
      </c>
      <c r="S95">
        <f t="shared" si="19"/>
        <v>98</v>
      </c>
      <c r="T95">
        <f t="shared" si="20"/>
        <v>105</v>
      </c>
      <c r="U95">
        <f t="shared" si="21"/>
        <v>1</v>
      </c>
      <c r="V95">
        <f t="shared" si="22"/>
        <v>1</v>
      </c>
      <c r="W95">
        <f t="shared" si="23"/>
        <v>1</v>
      </c>
      <c r="Y95">
        <f t="shared" si="24"/>
        <v>0</v>
      </c>
    </row>
    <row r="96" spans="1:25" x14ac:dyDescent="0.25">
      <c r="A96">
        <v>96</v>
      </c>
      <c r="B96" s="2">
        <v>45062</v>
      </c>
      <c r="C96" s="1">
        <v>4139</v>
      </c>
      <c r="D96" s="1">
        <v>4148.75</v>
      </c>
      <c r="E96" s="1">
        <v>4120</v>
      </c>
      <c r="F96">
        <v>4122.5</v>
      </c>
      <c r="G96" s="1" t="s">
        <v>9</v>
      </c>
      <c r="H96" s="1">
        <f t="shared" si="13"/>
        <v>-16.5</v>
      </c>
      <c r="I96" s="1">
        <f t="shared" si="14"/>
        <v>9.75</v>
      </c>
      <c r="J96" s="1">
        <f t="shared" si="15"/>
        <v>-19</v>
      </c>
      <c r="K96" s="1">
        <f t="shared" si="16"/>
        <v>28.75</v>
      </c>
      <c r="L96" s="1">
        <v>223</v>
      </c>
      <c r="M96" s="1">
        <f t="shared" si="25"/>
        <v>-11</v>
      </c>
      <c r="N96">
        <v>-27.5</v>
      </c>
      <c r="O96" s="1">
        <v>4070</v>
      </c>
      <c r="P96" s="1">
        <v>4140</v>
      </c>
      <c r="Q96">
        <f t="shared" si="17"/>
        <v>-1</v>
      </c>
      <c r="R96">
        <f t="shared" si="18"/>
        <v>-17.5</v>
      </c>
      <c r="S96">
        <f t="shared" si="19"/>
        <v>69</v>
      </c>
      <c r="T96">
        <f t="shared" si="20"/>
        <v>52.5</v>
      </c>
      <c r="U96">
        <f t="shared" si="21"/>
        <v>0</v>
      </c>
      <c r="V96">
        <f t="shared" si="22"/>
        <v>0</v>
      </c>
      <c r="W96">
        <f t="shared" si="23"/>
        <v>0</v>
      </c>
      <c r="Y96">
        <f t="shared" si="24"/>
        <v>0</v>
      </c>
    </row>
    <row r="97" spans="1:25" x14ac:dyDescent="0.25">
      <c r="A97">
        <v>97</v>
      </c>
      <c r="B97" s="2">
        <v>45063</v>
      </c>
      <c r="C97" s="1">
        <v>4143.75</v>
      </c>
      <c r="D97" s="1">
        <v>4179</v>
      </c>
      <c r="E97" s="1">
        <v>4125.75</v>
      </c>
      <c r="F97">
        <v>4170.25</v>
      </c>
      <c r="G97" s="1" t="s">
        <v>8</v>
      </c>
      <c r="H97" s="1">
        <f t="shared" si="13"/>
        <v>26.5</v>
      </c>
      <c r="I97" s="1">
        <f t="shared" si="14"/>
        <v>35.25</v>
      </c>
      <c r="J97" s="1">
        <f t="shared" si="15"/>
        <v>-18</v>
      </c>
      <c r="K97" s="1">
        <f t="shared" si="16"/>
        <v>53.25</v>
      </c>
      <c r="L97" s="1">
        <v>584</v>
      </c>
      <c r="M97" s="1">
        <f t="shared" si="25"/>
        <v>21.25</v>
      </c>
      <c r="N97">
        <v>47.75</v>
      </c>
      <c r="O97" s="1">
        <v>4079</v>
      </c>
      <c r="P97" s="1">
        <v>4145</v>
      </c>
      <c r="Q97">
        <f t="shared" si="17"/>
        <v>-1.25</v>
      </c>
      <c r="R97">
        <f t="shared" si="18"/>
        <v>25.25</v>
      </c>
      <c r="S97">
        <f t="shared" si="19"/>
        <v>64.75</v>
      </c>
      <c r="T97">
        <f t="shared" si="20"/>
        <v>91.25</v>
      </c>
      <c r="U97">
        <f t="shared" si="21"/>
        <v>0</v>
      </c>
      <c r="V97">
        <f t="shared" si="22"/>
        <v>1</v>
      </c>
      <c r="W97">
        <f t="shared" si="23"/>
        <v>0</v>
      </c>
      <c r="Y97">
        <f t="shared" si="24"/>
        <v>0</v>
      </c>
    </row>
    <row r="98" spans="1:25" x14ac:dyDescent="0.25">
      <c r="A98">
        <v>98</v>
      </c>
      <c r="B98" s="2">
        <v>45064</v>
      </c>
      <c r="C98" s="1">
        <v>4167.25</v>
      </c>
      <c r="D98" s="1">
        <v>4215.5</v>
      </c>
      <c r="E98" s="1">
        <v>4164.75</v>
      </c>
      <c r="F98">
        <v>4211.5</v>
      </c>
      <c r="G98" s="1" t="s">
        <v>12</v>
      </c>
      <c r="H98" s="1">
        <f t="shared" si="13"/>
        <v>44.25</v>
      </c>
      <c r="I98" s="1">
        <f t="shared" si="14"/>
        <v>48.25</v>
      </c>
      <c r="J98" s="1">
        <f t="shared" si="15"/>
        <v>-2.5</v>
      </c>
      <c r="K98" s="1">
        <f t="shared" si="16"/>
        <v>50.75</v>
      </c>
      <c r="L98" s="1">
        <v>-303</v>
      </c>
      <c r="M98" s="1">
        <f t="shared" si="25"/>
        <v>-3</v>
      </c>
      <c r="N98">
        <v>41.25</v>
      </c>
      <c r="O98" s="1">
        <v>4143</v>
      </c>
      <c r="P98" s="1">
        <v>4158</v>
      </c>
      <c r="Q98">
        <f t="shared" si="17"/>
        <v>9.25</v>
      </c>
      <c r="R98">
        <f t="shared" si="18"/>
        <v>53.5</v>
      </c>
      <c r="S98">
        <f t="shared" si="19"/>
        <v>24.25</v>
      </c>
      <c r="T98">
        <f t="shared" si="20"/>
        <v>68.5</v>
      </c>
      <c r="U98">
        <f t="shared" si="21"/>
        <v>1</v>
      </c>
      <c r="V98">
        <f t="shared" si="22"/>
        <v>1</v>
      </c>
      <c r="W98">
        <f t="shared" si="23"/>
        <v>1</v>
      </c>
      <c r="Y98">
        <f t="shared" si="24"/>
        <v>0</v>
      </c>
    </row>
    <row r="99" spans="1:25" x14ac:dyDescent="0.25">
      <c r="A99">
        <v>99</v>
      </c>
      <c r="B99" s="2">
        <v>45065</v>
      </c>
      <c r="C99" s="1">
        <v>4219.75</v>
      </c>
      <c r="D99" s="1">
        <v>4225.75</v>
      </c>
      <c r="E99" s="1">
        <v>4191.5</v>
      </c>
      <c r="F99">
        <v>4204</v>
      </c>
      <c r="G99" s="1" t="s">
        <v>6</v>
      </c>
      <c r="H99" s="1">
        <f t="shared" si="13"/>
        <v>-15.75</v>
      </c>
      <c r="I99" s="1">
        <f t="shared" si="14"/>
        <v>6</v>
      </c>
      <c r="J99" s="1">
        <f t="shared" si="15"/>
        <v>-28.25</v>
      </c>
      <c r="K99" s="1">
        <f t="shared" si="16"/>
        <v>34.25</v>
      </c>
      <c r="L99" s="1">
        <v>2095</v>
      </c>
      <c r="M99" s="1">
        <f t="shared" si="25"/>
        <v>8.25</v>
      </c>
      <c r="N99">
        <v>-7.5</v>
      </c>
      <c r="O99" s="1">
        <v>4208</v>
      </c>
      <c r="P99" s="1">
        <v>4202</v>
      </c>
      <c r="Q99">
        <f t="shared" si="17"/>
        <v>17.75</v>
      </c>
      <c r="R99">
        <f t="shared" si="18"/>
        <v>2</v>
      </c>
      <c r="S99">
        <f t="shared" si="19"/>
        <v>11.75</v>
      </c>
      <c r="T99">
        <f t="shared" si="20"/>
        <v>-4</v>
      </c>
      <c r="U99">
        <f t="shared" si="21"/>
        <v>1</v>
      </c>
      <c r="V99">
        <f t="shared" si="22"/>
        <v>1</v>
      </c>
      <c r="W99">
        <f t="shared" si="23"/>
        <v>1</v>
      </c>
      <c r="Y99">
        <f t="shared" si="24"/>
        <v>1</v>
      </c>
    </row>
    <row r="100" spans="1:25" x14ac:dyDescent="0.25">
      <c r="A100">
        <v>100</v>
      </c>
      <c r="B100" s="2">
        <v>45068</v>
      </c>
      <c r="C100" s="1">
        <v>4204.5</v>
      </c>
      <c r="D100" s="1">
        <v>4221.75</v>
      </c>
      <c r="E100" s="1">
        <v>4191</v>
      </c>
      <c r="F100">
        <v>4207.25</v>
      </c>
      <c r="G100" s="1" t="s">
        <v>12</v>
      </c>
      <c r="H100" s="1">
        <f t="shared" si="13"/>
        <v>2.75</v>
      </c>
      <c r="I100" s="1">
        <f t="shared" si="14"/>
        <v>17.25</v>
      </c>
      <c r="J100" s="1">
        <f t="shared" si="15"/>
        <v>-13.5</v>
      </c>
      <c r="K100" s="1">
        <f t="shared" si="16"/>
        <v>30.75</v>
      </c>
      <c r="L100" s="1">
        <v>2873</v>
      </c>
      <c r="M100" s="1">
        <f t="shared" si="25"/>
        <v>0.5</v>
      </c>
      <c r="N100">
        <v>3.25</v>
      </c>
      <c r="O100" s="1">
        <v>4017</v>
      </c>
      <c r="P100" s="1">
        <v>4197</v>
      </c>
      <c r="Q100">
        <f t="shared" si="17"/>
        <v>7.5</v>
      </c>
      <c r="R100">
        <f t="shared" si="18"/>
        <v>10.25</v>
      </c>
      <c r="S100">
        <f t="shared" si="19"/>
        <v>187.5</v>
      </c>
      <c r="T100">
        <f t="shared" si="20"/>
        <v>190.25</v>
      </c>
      <c r="U100">
        <f t="shared" si="21"/>
        <v>1</v>
      </c>
      <c r="V100">
        <f t="shared" si="22"/>
        <v>1</v>
      </c>
      <c r="W100">
        <f t="shared" si="23"/>
        <v>1</v>
      </c>
      <c r="Y100">
        <f t="shared" si="24"/>
        <v>0</v>
      </c>
    </row>
    <row r="101" spans="1:25" x14ac:dyDescent="0.25">
      <c r="A101">
        <v>101</v>
      </c>
      <c r="B101" s="2">
        <v>45069</v>
      </c>
      <c r="C101" s="1">
        <v>4187.75</v>
      </c>
      <c r="D101" s="1">
        <v>4198.5</v>
      </c>
      <c r="E101" s="1">
        <v>4153</v>
      </c>
      <c r="F101">
        <v>4159.25</v>
      </c>
      <c r="G101" s="1" t="s">
        <v>9</v>
      </c>
      <c r="H101" s="1">
        <f t="shared" si="13"/>
        <v>-28.5</v>
      </c>
      <c r="I101" s="1">
        <f t="shared" si="14"/>
        <v>10.75</v>
      </c>
      <c r="J101" s="1">
        <f t="shared" si="15"/>
        <v>-34.75</v>
      </c>
      <c r="K101" s="1">
        <f t="shared" si="16"/>
        <v>45.5</v>
      </c>
      <c r="L101" s="1">
        <v>812</v>
      </c>
      <c r="M101" s="1">
        <f t="shared" si="25"/>
        <v>-19.5</v>
      </c>
      <c r="N101">
        <v>-48</v>
      </c>
      <c r="O101" s="1">
        <v>4016</v>
      </c>
      <c r="P101" s="1">
        <v>4191</v>
      </c>
      <c r="Q101">
        <f t="shared" si="17"/>
        <v>-3.25</v>
      </c>
      <c r="R101">
        <f t="shared" si="18"/>
        <v>-31.75</v>
      </c>
      <c r="S101">
        <f t="shared" si="19"/>
        <v>171.75</v>
      </c>
      <c r="T101">
        <f t="shared" si="20"/>
        <v>143.25</v>
      </c>
      <c r="U101">
        <f t="shared" si="21"/>
        <v>0</v>
      </c>
      <c r="V101">
        <f t="shared" si="22"/>
        <v>0</v>
      </c>
      <c r="W101">
        <f t="shared" si="23"/>
        <v>0</v>
      </c>
      <c r="Y101">
        <f t="shared" si="24"/>
        <v>0</v>
      </c>
    </row>
    <row r="102" spans="1:25" x14ac:dyDescent="0.25">
      <c r="A102">
        <v>102</v>
      </c>
      <c r="B102" s="2">
        <v>45070</v>
      </c>
      <c r="C102" s="1">
        <v>4140</v>
      </c>
      <c r="D102" s="1">
        <v>4143.75</v>
      </c>
      <c r="E102" s="1">
        <v>4114</v>
      </c>
      <c r="F102">
        <v>4127</v>
      </c>
      <c r="G102" s="1" t="s">
        <v>9</v>
      </c>
      <c r="H102" s="1">
        <f t="shared" si="13"/>
        <v>-13</v>
      </c>
      <c r="I102" s="1">
        <f t="shared" si="14"/>
        <v>3.75</v>
      </c>
      <c r="J102" s="1">
        <f t="shared" si="15"/>
        <v>-26</v>
      </c>
      <c r="K102" s="1">
        <f t="shared" si="16"/>
        <v>29.75</v>
      </c>
      <c r="L102" s="1">
        <v>-1126</v>
      </c>
      <c r="M102" s="1">
        <f t="shared" si="25"/>
        <v>-19.25</v>
      </c>
      <c r="N102">
        <v>-32.25</v>
      </c>
      <c r="O102" s="1">
        <v>3990</v>
      </c>
      <c r="P102" s="1">
        <v>4140</v>
      </c>
      <c r="Q102">
        <f t="shared" si="17"/>
        <v>0</v>
      </c>
      <c r="R102">
        <f t="shared" si="18"/>
        <v>-13</v>
      </c>
      <c r="S102">
        <f t="shared" si="19"/>
        <v>150</v>
      </c>
      <c r="T102">
        <f t="shared" si="20"/>
        <v>137</v>
      </c>
      <c r="U102">
        <f t="shared" si="21"/>
        <v>0</v>
      </c>
      <c r="V102">
        <f t="shared" si="22"/>
        <v>0</v>
      </c>
      <c r="W102">
        <f t="shared" si="23"/>
        <v>0</v>
      </c>
      <c r="Y102">
        <f t="shared" si="24"/>
        <v>0</v>
      </c>
    </row>
    <row r="103" spans="1:25" x14ac:dyDescent="0.25">
      <c r="A103">
        <v>103</v>
      </c>
      <c r="B103" s="2">
        <v>45071</v>
      </c>
      <c r="C103" s="1">
        <v>4160.75</v>
      </c>
      <c r="D103" s="1">
        <v>4175.5</v>
      </c>
      <c r="E103" s="1">
        <v>4137.5</v>
      </c>
      <c r="F103">
        <v>4159.5</v>
      </c>
      <c r="G103" s="1" t="s">
        <v>8</v>
      </c>
      <c r="H103" s="1">
        <f t="shared" si="13"/>
        <v>-1.25</v>
      </c>
      <c r="I103" s="1">
        <f t="shared" si="14"/>
        <v>14.75</v>
      </c>
      <c r="J103" s="1">
        <f t="shared" si="15"/>
        <v>-23.25</v>
      </c>
      <c r="K103" s="1">
        <f t="shared" si="16"/>
        <v>38</v>
      </c>
      <c r="L103" s="1">
        <v>-410</v>
      </c>
      <c r="M103" s="1">
        <f t="shared" si="25"/>
        <v>33.75</v>
      </c>
      <c r="N103">
        <v>32.5</v>
      </c>
      <c r="O103" s="1">
        <v>3987</v>
      </c>
      <c r="P103" s="1">
        <v>4153</v>
      </c>
      <c r="Q103">
        <f t="shared" si="17"/>
        <v>7.75</v>
      </c>
      <c r="R103">
        <f t="shared" si="18"/>
        <v>6.5</v>
      </c>
      <c r="S103">
        <f t="shared" si="19"/>
        <v>173.75</v>
      </c>
      <c r="T103">
        <f t="shared" si="20"/>
        <v>172.5</v>
      </c>
      <c r="U103">
        <f t="shared" si="21"/>
        <v>1</v>
      </c>
      <c r="V103">
        <f t="shared" si="22"/>
        <v>1</v>
      </c>
      <c r="W103">
        <f t="shared" si="23"/>
        <v>1</v>
      </c>
      <c r="Y103">
        <f t="shared" si="24"/>
        <v>0</v>
      </c>
    </row>
    <row r="104" spans="1:25" x14ac:dyDescent="0.25">
      <c r="A104">
        <v>104</v>
      </c>
      <c r="B104" s="2">
        <v>45072</v>
      </c>
      <c r="C104" s="1">
        <v>4166.25</v>
      </c>
      <c r="D104" s="1">
        <v>4221.25</v>
      </c>
      <c r="E104" s="1">
        <v>4165.5</v>
      </c>
      <c r="F104">
        <v>4215</v>
      </c>
      <c r="G104" s="1" t="s">
        <v>10</v>
      </c>
      <c r="H104" s="1">
        <f t="shared" si="13"/>
        <v>48.75</v>
      </c>
      <c r="I104" s="1">
        <f t="shared" si="14"/>
        <v>55</v>
      </c>
      <c r="J104" s="1">
        <f t="shared" si="15"/>
        <v>-0.75</v>
      </c>
      <c r="K104" s="1">
        <f t="shared" si="16"/>
        <v>55.75</v>
      </c>
      <c r="L104" s="1">
        <v>3512</v>
      </c>
      <c r="M104" s="1">
        <f t="shared" si="25"/>
        <v>6.75</v>
      </c>
      <c r="N104">
        <v>55.5</v>
      </c>
      <c r="O104" s="1">
        <v>3987</v>
      </c>
      <c r="P104" s="1">
        <v>4153</v>
      </c>
      <c r="Q104">
        <f t="shared" si="17"/>
        <v>13.25</v>
      </c>
      <c r="R104">
        <f t="shared" si="18"/>
        <v>62</v>
      </c>
      <c r="S104">
        <f t="shared" si="19"/>
        <v>179.25</v>
      </c>
      <c r="T104">
        <f t="shared" si="20"/>
        <v>228</v>
      </c>
      <c r="U104">
        <f t="shared" si="21"/>
        <v>1</v>
      </c>
      <c r="V104">
        <f t="shared" si="22"/>
        <v>1</v>
      </c>
      <c r="W104">
        <f t="shared" si="23"/>
        <v>1</v>
      </c>
      <c r="Y104">
        <f t="shared" si="24"/>
        <v>0</v>
      </c>
    </row>
    <row r="105" spans="1:25" x14ac:dyDescent="0.25">
      <c r="A105">
        <v>105</v>
      </c>
      <c r="B105" s="2">
        <v>45075</v>
      </c>
      <c r="C105" s="1">
        <v>4221.5</v>
      </c>
      <c r="D105" s="1">
        <v>4227.25</v>
      </c>
      <c r="E105" s="1">
        <v>4220.25</v>
      </c>
      <c r="F105">
        <v>4224.75</v>
      </c>
      <c r="G105" s="1" t="s">
        <v>10</v>
      </c>
      <c r="H105" s="1">
        <f t="shared" si="13"/>
        <v>3.25</v>
      </c>
      <c r="I105" s="1">
        <f t="shared" si="14"/>
        <v>5.75</v>
      </c>
      <c r="J105" s="1">
        <f t="shared" si="15"/>
        <v>-1.25</v>
      </c>
      <c r="K105" s="1">
        <f t="shared" si="16"/>
        <v>7</v>
      </c>
      <c r="L105" s="1">
        <v>-27</v>
      </c>
      <c r="M105" s="1">
        <f t="shared" si="25"/>
        <v>6.5</v>
      </c>
      <c r="N105">
        <v>9.75</v>
      </c>
      <c r="O105" s="1">
        <v>3987</v>
      </c>
      <c r="P105" s="1">
        <v>4153</v>
      </c>
      <c r="Q105">
        <f t="shared" si="17"/>
        <v>68.5</v>
      </c>
      <c r="R105">
        <f t="shared" si="18"/>
        <v>71.75</v>
      </c>
      <c r="S105">
        <f t="shared" si="19"/>
        <v>234.5</v>
      </c>
      <c r="T105">
        <f t="shared" si="20"/>
        <v>237.75</v>
      </c>
      <c r="U105">
        <f t="shared" si="21"/>
        <v>1</v>
      </c>
      <c r="V105">
        <f t="shared" si="22"/>
        <v>1</v>
      </c>
      <c r="W105">
        <f t="shared" si="23"/>
        <v>1</v>
      </c>
      <c r="Y105">
        <f t="shared" si="24"/>
        <v>0</v>
      </c>
    </row>
    <row r="106" spans="1:25" x14ac:dyDescent="0.25">
      <c r="A106">
        <v>106</v>
      </c>
      <c r="B106" s="2">
        <v>45076</v>
      </c>
      <c r="C106" s="1">
        <v>4233</v>
      </c>
      <c r="D106" s="1">
        <v>4238.5</v>
      </c>
      <c r="E106" s="1">
        <v>4200</v>
      </c>
      <c r="F106">
        <v>4216.75</v>
      </c>
      <c r="G106" s="1" t="s">
        <v>5</v>
      </c>
      <c r="H106" s="1">
        <f t="shared" si="13"/>
        <v>-16.25</v>
      </c>
      <c r="I106" s="1">
        <f t="shared" si="14"/>
        <v>5.5</v>
      </c>
      <c r="J106" s="1">
        <f t="shared" si="15"/>
        <v>-33</v>
      </c>
      <c r="K106" s="1">
        <f t="shared" si="16"/>
        <v>38.5</v>
      </c>
      <c r="L106" s="1">
        <v>2102</v>
      </c>
      <c r="M106" s="1">
        <f t="shared" si="25"/>
        <v>8.25</v>
      </c>
      <c r="N106">
        <v>-8</v>
      </c>
      <c r="O106" s="1">
        <v>4047</v>
      </c>
      <c r="P106" s="1">
        <v>4217</v>
      </c>
      <c r="Q106">
        <f t="shared" si="17"/>
        <v>16</v>
      </c>
      <c r="R106">
        <f t="shared" si="18"/>
        <v>-0.25</v>
      </c>
      <c r="S106">
        <f t="shared" si="19"/>
        <v>186</v>
      </c>
      <c r="T106">
        <f t="shared" si="20"/>
        <v>169.75</v>
      </c>
      <c r="U106">
        <f t="shared" si="21"/>
        <v>1</v>
      </c>
      <c r="V106">
        <f t="shared" si="22"/>
        <v>0</v>
      </c>
      <c r="W106">
        <f t="shared" si="23"/>
        <v>0</v>
      </c>
      <c r="Y106">
        <f t="shared" si="24"/>
        <v>0</v>
      </c>
    </row>
    <row r="107" spans="1:25" x14ac:dyDescent="0.25">
      <c r="A107">
        <v>107</v>
      </c>
      <c r="B107" s="2">
        <v>45077</v>
      </c>
      <c r="C107" s="1">
        <v>4194.75</v>
      </c>
      <c r="D107" s="1">
        <v>4204.5</v>
      </c>
      <c r="E107" s="1">
        <v>4174</v>
      </c>
      <c r="F107">
        <v>4187.5</v>
      </c>
      <c r="G107" s="1" t="s">
        <v>4</v>
      </c>
      <c r="H107" s="1">
        <f t="shared" si="13"/>
        <v>-7.25</v>
      </c>
      <c r="I107" s="1">
        <f t="shared" si="14"/>
        <v>9.75</v>
      </c>
      <c r="J107" s="1">
        <f t="shared" si="15"/>
        <v>-20.75</v>
      </c>
      <c r="K107" s="1">
        <f t="shared" si="16"/>
        <v>30.5</v>
      </c>
      <c r="L107" s="1">
        <v>1693</v>
      </c>
      <c r="M107" s="1">
        <f t="shared" si="25"/>
        <v>-22</v>
      </c>
      <c r="N107">
        <v>-29.25</v>
      </c>
      <c r="O107" s="1">
        <v>4036</v>
      </c>
      <c r="P107" s="1">
        <v>4191</v>
      </c>
      <c r="Q107">
        <f t="shared" si="17"/>
        <v>3.75</v>
      </c>
      <c r="R107">
        <f t="shared" si="18"/>
        <v>-3.5</v>
      </c>
      <c r="S107">
        <f t="shared" si="19"/>
        <v>158.75</v>
      </c>
      <c r="T107">
        <f t="shared" si="20"/>
        <v>151.5</v>
      </c>
      <c r="U107">
        <f t="shared" si="21"/>
        <v>1</v>
      </c>
      <c r="V107">
        <f t="shared" si="22"/>
        <v>0</v>
      </c>
      <c r="W107">
        <f t="shared" si="23"/>
        <v>0</v>
      </c>
      <c r="Y107">
        <f t="shared" si="24"/>
        <v>0</v>
      </c>
    </row>
    <row r="108" spans="1:25" x14ac:dyDescent="0.25">
      <c r="A108">
        <v>108</v>
      </c>
      <c r="B108" s="2">
        <v>45078</v>
      </c>
      <c r="C108" s="1">
        <v>4191.25</v>
      </c>
      <c r="D108" s="1">
        <v>4239.75</v>
      </c>
      <c r="E108" s="1">
        <v>4178</v>
      </c>
      <c r="F108">
        <v>4230</v>
      </c>
      <c r="G108" s="1" t="s">
        <v>11</v>
      </c>
      <c r="H108" s="1">
        <f t="shared" si="13"/>
        <v>38.75</v>
      </c>
      <c r="I108" s="1">
        <f t="shared" si="14"/>
        <v>48.5</v>
      </c>
      <c r="J108" s="1">
        <f t="shared" si="15"/>
        <v>-13.25</v>
      </c>
      <c r="K108" s="1">
        <f t="shared" si="16"/>
        <v>61.75</v>
      </c>
      <c r="L108" s="1">
        <v>-3285</v>
      </c>
      <c r="M108" s="1">
        <f t="shared" si="25"/>
        <v>3.75</v>
      </c>
      <c r="N108">
        <v>42.5</v>
      </c>
      <c r="O108" s="1">
        <v>4034</v>
      </c>
      <c r="P108" s="1">
        <v>4190</v>
      </c>
      <c r="Q108">
        <f t="shared" si="17"/>
        <v>1.25</v>
      </c>
      <c r="R108">
        <f t="shared" si="18"/>
        <v>40</v>
      </c>
      <c r="S108">
        <f t="shared" si="19"/>
        <v>157.25</v>
      </c>
      <c r="T108">
        <f t="shared" si="20"/>
        <v>196</v>
      </c>
      <c r="U108">
        <f t="shared" si="21"/>
        <v>1</v>
      </c>
      <c r="V108">
        <f t="shared" si="22"/>
        <v>1</v>
      </c>
      <c r="W108">
        <f t="shared" si="23"/>
        <v>1</v>
      </c>
      <c r="Y108">
        <f t="shared" si="24"/>
        <v>0</v>
      </c>
    </row>
    <row r="109" spans="1:25" x14ac:dyDescent="0.25">
      <c r="A109">
        <v>109</v>
      </c>
      <c r="B109" s="2">
        <v>45079</v>
      </c>
      <c r="C109" s="1">
        <v>4254.75</v>
      </c>
      <c r="D109" s="1">
        <v>4297.75</v>
      </c>
      <c r="E109" s="1">
        <v>4249</v>
      </c>
      <c r="F109">
        <v>4288.5</v>
      </c>
      <c r="G109" s="1" t="s">
        <v>5</v>
      </c>
      <c r="H109" s="1">
        <f t="shared" si="13"/>
        <v>33.75</v>
      </c>
      <c r="I109" s="1">
        <f t="shared" si="14"/>
        <v>43</v>
      </c>
      <c r="J109" s="1">
        <f t="shared" si="15"/>
        <v>-5.75</v>
      </c>
      <c r="K109" s="1">
        <f t="shared" si="16"/>
        <v>48.75</v>
      </c>
      <c r="L109" s="1">
        <v>3869</v>
      </c>
      <c r="M109" s="1">
        <f t="shared" si="25"/>
        <v>24.75</v>
      </c>
      <c r="N109">
        <v>58.5</v>
      </c>
      <c r="O109" s="1">
        <v>4084</v>
      </c>
      <c r="P109" s="1">
        <v>4244</v>
      </c>
      <c r="Q109">
        <f t="shared" si="17"/>
        <v>10.75</v>
      </c>
      <c r="R109">
        <f t="shared" si="18"/>
        <v>44.5</v>
      </c>
      <c r="S109">
        <f t="shared" si="19"/>
        <v>170.75</v>
      </c>
      <c r="T109">
        <f t="shared" si="20"/>
        <v>204.5</v>
      </c>
      <c r="U109">
        <f t="shared" si="21"/>
        <v>1</v>
      </c>
      <c r="V109">
        <f t="shared" si="22"/>
        <v>1</v>
      </c>
      <c r="W109">
        <f t="shared" si="23"/>
        <v>1</v>
      </c>
      <c r="Y109">
        <f t="shared" si="24"/>
        <v>0</v>
      </c>
    </row>
    <row r="110" spans="1:25" x14ac:dyDescent="0.25">
      <c r="A110">
        <v>110</v>
      </c>
      <c r="B110" s="2">
        <v>45082</v>
      </c>
      <c r="C110" s="1">
        <v>4292</v>
      </c>
      <c r="D110" s="1">
        <v>4305.75</v>
      </c>
      <c r="E110" s="1">
        <v>4273</v>
      </c>
      <c r="F110">
        <v>4281</v>
      </c>
      <c r="G110" s="1" t="s">
        <v>5</v>
      </c>
      <c r="H110" s="1">
        <f t="shared" si="13"/>
        <v>-11</v>
      </c>
      <c r="I110" s="1">
        <f t="shared" si="14"/>
        <v>13.75</v>
      </c>
      <c r="J110" s="1">
        <f t="shared" si="15"/>
        <v>-19</v>
      </c>
      <c r="K110" s="1">
        <f t="shared" si="16"/>
        <v>32.75</v>
      </c>
      <c r="L110" s="1">
        <v>-3042</v>
      </c>
      <c r="M110" s="1">
        <f t="shared" si="25"/>
        <v>3.5</v>
      </c>
      <c r="N110">
        <v>-7.5</v>
      </c>
      <c r="O110" s="1">
        <v>4108</v>
      </c>
      <c r="P110" s="1">
        <v>4289</v>
      </c>
      <c r="Q110">
        <f t="shared" si="17"/>
        <v>3</v>
      </c>
      <c r="R110">
        <f t="shared" si="18"/>
        <v>-8</v>
      </c>
      <c r="S110">
        <f t="shared" si="19"/>
        <v>184</v>
      </c>
      <c r="T110">
        <f t="shared" si="20"/>
        <v>173</v>
      </c>
      <c r="U110">
        <f t="shared" si="21"/>
        <v>1</v>
      </c>
      <c r="V110">
        <f t="shared" si="22"/>
        <v>0</v>
      </c>
      <c r="W110">
        <f t="shared" si="23"/>
        <v>0</v>
      </c>
      <c r="Y110">
        <f t="shared" si="24"/>
        <v>0</v>
      </c>
    </row>
    <row r="111" spans="1:25" x14ac:dyDescent="0.25">
      <c r="A111">
        <v>111</v>
      </c>
      <c r="B111" s="2">
        <v>45083</v>
      </c>
      <c r="C111" s="1">
        <v>4275.5</v>
      </c>
      <c r="D111" s="1">
        <v>4294.75</v>
      </c>
      <c r="E111" s="1">
        <v>4268.5</v>
      </c>
      <c r="F111">
        <v>4291.75</v>
      </c>
      <c r="G111" s="1" t="s">
        <v>9</v>
      </c>
      <c r="H111" s="1">
        <f t="shared" si="13"/>
        <v>16.25</v>
      </c>
      <c r="I111" s="1">
        <f t="shared" si="14"/>
        <v>19.25</v>
      </c>
      <c r="J111" s="1">
        <f t="shared" si="15"/>
        <v>-7</v>
      </c>
      <c r="K111" s="1">
        <f t="shared" si="16"/>
        <v>26.25</v>
      </c>
      <c r="L111" s="1">
        <v>951</v>
      </c>
      <c r="M111" s="1">
        <f t="shared" si="25"/>
        <v>-5.5</v>
      </c>
      <c r="N111">
        <v>10.75</v>
      </c>
      <c r="O111" s="1">
        <v>4108</v>
      </c>
      <c r="P111" s="1">
        <v>4273</v>
      </c>
      <c r="Q111">
        <f t="shared" si="17"/>
        <v>2.5</v>
      </c>
      <c r="R111">
        <f t="shared" si="18"/>
        <v>18.75</v>
      </c>
      <c r="S111">
        <f t="shared" si="19"/>
        <v>167.5</v>
      </c>
      <c r="T111">
        <f t="shared" si="20"/>
        <v>183.75</v>
      </c>
      <c r="U111">
        <f t="shared" si="21"/>
        <v>1</v>
      </c>
      <c r="V111">
        <f t="shared" si="22"/>
        <v>1</v>
      </c>
      <c r="W111">
        <f t="shared" si="23"/>
        <v>1</v>
      </c>
      <c r="Y111">
        <f t="shared" si="24"/>
        <v>0</v>
      </c>
    </row>
    <row r="112" spans="1:25" x14ac:dyDescent="0.25">
      <c r="A112">
        <v>112</v>
      </c>
      <c r="B112" s="2">
        <v>45084</v>
      </c>
      <c r="C112" s="1">
        <v>4292.75</v>
      </c>
      <c r="D112" s="1">
        <v>4304.75</v>
      </c>
      <c r="E112" s="1">
        <v>4269.25</v>
      </c>
      <c r="F112">
        <v>4274.75</v>
      </c>
      <c r="G112" s="1" t="s">
        <v>5</v>
      </c>
      <c r="H112" s="1">
        <f t="shared" si="13"/>
        <v>-18</v>
      </c>
      <c r="I112" s="1">
        <f t="shared" si="14"/>
        <v>12</v>
      </c>
      <c r="J112" s="1">
        <f t="shared" si="15"/>
        <v>-23.5</v>
      </c>
      <c r="K112" s="1">
        <f t="shared" si="16"/>
        <v>35.5</v>
      </c>
      <c r="L112" s="1">
        <v>-323</v>
      </c>
      <c r="M112" s="1">
        <f t="shared" si="25"/>
        <v>1</v>
      </c>
      <c r="N112">
        <v>-17</v>
      </c>
      <c r="O112" s="1">
        <v>4133</v>
      </c>
      <c r="P112" s="1">
        <v>4288</v>
      </c>
      <c r="Q112">
        <f t="shared" si="17"/>
        <v>4.75</v>
      </c>
      <c r="R112">
        <f t="shared" si="18"/>
        <v>-13.25</v>
      </c>
      <c r="S112">
        <f t="shared" si="19"/>
        <v>159.75</v>
      </c>
      <c r="T112">
        <f t="shared" si="20"/>
        <v>141.75</v>
      </c>
      <c r="U112">
        <f t="shared" si="21"/>
        <v>1</v>
      </c>
      <c r="V112">
        <f t="shared" si="22"/>
        <v>0</v>
      </c>
      <c r="W112">
        <f t="shared" si="23"/>
        <v>0</v>
      </c>
      <c r="Y112">
        <f t="shared" si="24"/>
        <v>0</v>
      </c>
    </row>
    <row r="113" spans="1:25" x14ac:dyDescent="0.25">
      <c r="A113">
        <v>113</v>
      </c>
      <c r="B113" s="2">
        <v>45085</v>
      </c>
      <c r="C113" s="1">
        <v>4272.5</v>
      </c>
      <c r="D113" s="1">
        <v>4302.5</v>
      </c>
      <c r="E113" s="1">
        <v>4264.5</v>
      </c>
      <c r="F113">
        <v>4295</v>
      </c>
      <c r="G113" s="1" t="s">
        <v>9</v>
      </c>
      <c r="H113" s="1">
        <f t="shared" si="13"/>
        <v>22.5</v>
      </c>
      <c r="I113" s="1">
        <f t="shared" si="14"/>
        <v>30</v>
      </c>
      <c r="J113" s="1">
        <f t="shared" si="15"/>
        <v>-8</v>
      </c>
      <c r="K113" s="1">
        <f t="shared" si="16"/>
        <v>38</v>
      </c>
      <c r="L113" s="1">
        <v>1391</v>
      </c>
      <c r="M113" s="1">
        <f t="shared" si="25"/>
        <v>-2.25</v>
      </c>
      <c r="N113">
        <v>20.25</v>
      </c>
      <c r="O113" s="1">
        <v>4131</v>
      </c>
      <c r="P113" s="1">
        <v>4276</v>
      </c>
      <c r="Q113">
        <f t="shared" si="17"/>
        <v>-3.5</v>
      </c>
      <c r="R113">
        <f t="shared" si="18"/>
        <v>19</v>
      </c>
      <c r="S113">
        <f t="shared" si="19"/>
        <v>141.5</v>
      </c>
      <c r="T113">
        <f t="shared" si="20"/>
        <v>164</v>
      </c>
      <c r="U113">
        <f t="shared" si="21"/>
        <v>0</v>
      </c>
      <c r="V113">
        <f t="shared" si="22"/>
        <v>1</v>
      </c>
      <c r="W113">
        <f t="shared" si="23"/>
        <v>0</v>
      </c>
      <c r="Y113">
        <f t="shared" si="24"/>
        <v>0</v>
      </c>
    </row>
    <row r="114" spans="1:25" x14ac:dyDescent="0.25">
      <c r="A114">
        <v>114</v>
      </c>
      <c r="B114" s="2">
        <v>45086</v>
      </c>
      <c r="C114" s="1">
        <v>4305.25</v>
      </c>
      <c r="D114" s="1">
        <v>4325.5</v>
      </c>
      <c r="E114" s="1">
        <v>4294</v>
      </c>
      <c r="F114">
        <v>4307</v>
      </c>
      <c r="G114" s="1" t="s">
        <v>5</v>
      </c>
      <c r="H114" s="1">
        <f t="shared" si="13"/>
        <v>1.75</v>
      </c>
      <c r="I114" s="1">
        <f t="shared" si="14"/>
        <v>20.25</v>
      </c>
      <c r="J114" s="1">
        <f t="shared" si="15"/>
        <v>-11.25</v>
      </c>
      <c r="K114" s="1">
        <f t="shared" si="16"/>
        <v>31.5</v>
      </c>
      <c r="L114" s="1">
        <v>-1791</v>
      </c>
      <c r="M114" s="1">
        <f t="shared" si="25"/>
        <v>10.25</v>
      </c>
      <c r="N114">
        <v>12</v>
      </c>
      <c r="O114" s="1">
        <v>4155</v>
      </c>
      <c r="P114" s="1">
        <v>4290</v>
      </c>
      <c r="Q114">
        <f t="shared" si="17"/>
        <v>15.25</v>
      </c>
      <c r="R114">
        <f t="shared" si="18"/>
        <v>17</v>
      </c>
      <c r="S114">
        <f t="shared" si="19"/>
        <v>150.25</v>
      </c>
      <c r="T114">
        <f t="shared" si="20"/>
        <v>152</v>
      </c>
      <c r="U114">
        <f t="shared" si="21"/>
        <v>1</v>
      </c>
      <c r="V114">
        <f t="shared" si="22"/>
        <v>1</v>
      </c>
      <c r="W114">
        <f t="shared" si="23"/>
        <v>1</v>
      </c>
      <c r="Y114">
        <f t="shared" si="24"/>
        <v>0</v>
      </c>
    </row>
    <row r="115" spans="1:25" x14ac:dyDescent="0.25">
      <c r="A115">
        <v>115</v>
      </c>
      <c r="B115" s="2">
        <v>45089</v>
      </c>
      <c r="C115" s="1">
        <v>4358.25</v>
      </c>
      <c r="D115" s="1">
        <v>4389.5</v>
      </c>
      <c r="E115" s="1">
        <v>4351.25</v>
      </c>
      <c r="F115">
        <v>4387</v>
      </c>
      <c r="G115" s="1" t="s">
        <v>11</v>
      </c>
      <c r="H115" s="1">
        <f t="shared" si="13"/>
        <v>28.75</v>
      </c>
      <c r="I115" s="1">
        <f t="shared" si="14"/>
        <v>31.25</v>
      </c>
      <c r="J115" s="1">
        <f t="shared" si="15"/>
        <v>-7</v>
      </c>
      <c r="K115" s="1">
        <f t="shared" si="16"/>
        <v>38.25</v>
      </c>
      <c r="L115" s="1">
        <v>707</v>
      </c>
      <c r="M115" s="1">
        <f t="shared" si="25"/>
        <v>51.25</v>
      </c>
      <c r="N115">
        <v>80</v>
      </c>
      <c r="O115" s="1">
        <v>4230</v>
      </c>
      <c r="P115" s="1">
        <v>4315</v>
      </c>
      <c r="Q115">
        <f t="shared" si="17"/>
        <v>43.25</v>
      </c>
      <c r="R115">
        <f t="shared" si="18"/>
        <v>72</v>
      </c>
      <c r="S115">
        <f t="shared" si="19"/>
        <v>128.25</v>
      </c>
      <c r="T115">
        <f t="shared" si="20"/>
        <v>157</v>
      </c>
      <c r="U115">
        <f t="shared" si="21"/>
        <v>1</v>
      </c>
      <c r="V115">
        <f t="shared" si="22"/>
        <v>1</v>
      </c>
      <c r="W115">
        <f t="shared" si="23"/>
        <v>1</v>
      </c>
      <c r="Y115">
        <f t="shared" si="24"/>
        <v>0</v>
      </c>
    </row>
    <row r="116" spans="1:25" x14ac:dyDescent="0.25">
      <c r="A116">
        <v>116</v>
      </c>
      <c r="B116" s="2">
        <v>45090</v>
      </c>
      <c r="C116" s="1">
        <v>4402.75</v>
      </c>
      <c r="D116" s="1">
        <v>4423.25</v>
      </c>
      <c r="E116" s="1">
        <v>4396</v>
      </c>
      <c r="F116">
        <v>4415</v>
      </c>
      <c r="G116" s="1" t="s">
        <v>5</v>
      </c>
      <c r="H116" s="1">
        <f t="shared" si="13"/>
        <v>12.25</v>
      </c>
      <c r="I116" s="1">
        <f t="shared" si="14"/>
        <v>20.5</v>
      </c>
      <c r="J116" s="1">
        <f t="shared" si="15"/>
        <v>-6.75</v>
      </c>
      <c r="K116" s="1">
        <f t="shared" si="16"/>
        <v>27.25</v>
      </c>
      <c r="L116" s="1">
        <v>2305</v>
      </c>
      <c r="M116" s="1">
        <f t="shared" si="25"/>
        <v>15.75</v>
      </c>
      <c r="N116">
        <v>28</v>
      </c>
      <c r="O116" s="1">
        <v>4323</v>
      </c>
      <c r="P116" s="1">
        <v>4374</v>
      </c>
      <c r="Q116">
        <f t="shared" si="17"/>
        <v>28.75</v>
      </c>
      <c r="R116">
        <f t="shared" si="18"/>
        <v>41</v>
      </c>
      <c r="S116">
        <f t="shared" si="19"/>
        <v>79.75</v>
      </c>
      <c r="T116">
        <f t="shared" si="20"/>
        <v>92</v>
      </c>
      <c r="U116">
        <f t="shared" si="21"/>
        <v>1</v>
      </c>
      <c r="V116">
        <f t="shared" si="22"/>
        <v>1</v>
      </c>
      <c r="W116">
        <f t="shared" si="23"/>
        <v>1</v>
      </c>
      <c r="Y116">
        <f t="shared" si="24"/>
        <v>0</v>
      </c>
    </row>
    <row r="117" spans="1:25" x14ac:dyDescent="0.25">
      <c r="A117">
        <v>117</v>
      </c>
      <c r="B117" s="2">
        <v>45091</v>
      </c>
      <c r="C117" s="1">
        <v>4418.5</v>
      </c>
      <c r="D117" s="1">
        <v>4439.5</v>
      </c>
      <c r="E117" s="1">
        <v>4383.5</v>
      </c>
      <c r="F117">
        <v>4422.25</v>
      </c>
      <c r="G117" s="1" t="s">
        <v>5</v>
      </c>
      <c r="H117" s="1">
        <f t="shared" si="13"/>
        <v>3.75</v>
      </c>
      <c r="I117" s="1">
        <f t="shared" si="14"/>
        <v>21</v>
      </c>
      <c r="J117" s="1">
        <f t="shared" si="15"/>
        <v>-35</v>
      </c>
      <c r="K117" s="1">
        <f t="shared" si="16"/>
        <v>56</v>
      </c>
      <c r="L117" s="1">
        <v>-2394</v>
      </c>
      <c r="M117" s="1">
        <f t="shared" si="25"/>
        <v>3.5</v>
      </c>
      <c r="N117">
        <v>7.25</v>
      </c>
      <c r="O117" s="1">
        <v>4352</v>
      </c>
      <c r="P117" s="1">
        <v>4408</v>
      </c>
      <c r="Q117">
        <f t="shared" si="17"/>
        <v>10.5</v>
      </c>
      <c r="R117">
        <f t="shared" si="18"/>
        <v>14.25</v>
      </c>
      <c r="S117">
        <f t="shared" si="19"/>
        <v>66.5</v>
      </c>
      <c r="T117">
        <f t="shared" si="20"/>
        <v>70.25</v>
      </c>
      <c r="U117">
        <f t="shared" si="21"/>
        <v>1</v>
      </c>
      <c r="V117">
        <f t="shared" si="22"/>
        <v>1</v>
      </c>
      <c r="W117">
        <f t="shared" si="23"/>
        <v>1</v>
      </c>
      <c r="Y117">
        <f t="shared" si="24"/>
        <v>0</v>
      </c>
    </row>
    <row r="118" spans="1:25" x14ac:dyDescent="0.25">
      <c r="A118">
        <v>118</v>
      </c>
      <c r="B118" s="2">
        <v>45092</v>
      </c>
      <c r="C118" s="1">
        <v>4408.25</v>
      </c>
      <c r="D118" s="1">
        <v>4485.5</v>
      </c>
      <c r="E118" s="1">
        <v>4407.25</v>
      </c>
      <c r="F118">
        <v>4468.25</v>
      </c>
      <c r="G118" s="1" t="s">
        <v>5</v>
      </c>
      <c r="H118" s="1">
        <f t="shared" si="13"/>
        <v>60</v>
      </c>
      <c r="I118" s="1">
        <f t="shared" si="14"/>
        <v>77.25</v>
      </c>
      <c r="J118" s="1">
        <f t="shared" si="15"/>
        <v>-1</v>
      </c>
      <c r="K118" s="1">
        <f t="shared" si="16"/>
        <v>78.25</v>
      </c>
      <c r="L118" s="1">
        <v>-13</v>
      </c>
      <c r="M118" s="1">
        <f t="shared" si="25"/>
        <v>-14</v>
      </c>
      <c r="N118">
        <v>46</v>
      </c>
      <c r="O118" s="1">
        <v>4369</v>
      </c>
      <c r="P118" s="1">
        <v>4404</v>
      </c>
      <c r="Q118">
        <f t="shared" si="17"/>
        <v>4.25</v>
      </c>
      <c r="R118">
        <f t="shared" si="18"/>
        <v>64.25</v>
      </c>
      <c r="S118">
        <f t="shared" si="19"/>
        <v>39.25</v>
      </c>
      <c r="T118">
        <f t="shared" si="20"/>
        <v>99.25</v>
      </c>
      <c r="U118">
        <f t="shared" si="21"/>
        <v>1</v>
      </c>
      <c r="V118">
        <f t="shared" si="22"/>
        <v>1</v>
      </c>
      <c r="W118">
        <f t="shared" si="23"/>
        <v>1</v>
      </c>
      <c r="Y118">
        <f t="shared" si="24"/>
        <v>0</v>
      </c>
    </row>
    <row r="119" spans="1:25" x14ac:dyDescent="0.25">
      <c r="A119">
        <v>119</v>
      </c>
      <c r="B119" s="2">
        <v>45093</v>
      </c>
      <c r="C119" s="1">
        <v>4492.5</v>
      </c>
      <c r="D119" s="1">
        <v>4493.5</v>
      </c>
      <c r="E119" s="1">
        <v>4451</v>
      </c>
      <c r="F119">
        <v>4460.75</v>
      </c>
      <c r="G119" s="1" t="s">
        <v>3</v>
      </c>
      <c r="H119" s="1">
        <f t="shared" si="13"/>
        <v>-31.75</v>
      </c>
      <c r="I119" s="1">
        <f t="shared" si="14"/>
        <v>1</v>
      </c>
      <c r="J119" s="1">
        <f t="shared" si="15"/>
        <v>-41.5</v>
      </c>
      <c r="K119" s="1">
        <f t="shared" si="16"/>
        <v>42.5</v>
      </c>
      <c r="L119" s="1">
        <v>-1138</v>
      </c>
      <c r="M119" s="1">
        <f t="shared" si="25"/>
        <v>24.25</v>
      </c>
      <c r="N119">
        <v>-7.5</v>
      </c>
      <c r="O119" s="1">
        <v>4486</v>
      </c>
      <c r="P119" s="1">
        <v>4481</v>
      </c>
      <c r="Q119">
        <f t="shared" si="17"/>
        <v>11.5</v>
      </c>
      <c r="R119">
        <f t="shared" si="18"/>
        <v>-20.25</v>
      </c>
      <c r="S119">
        <f t="shared" si="19"/>
        <v>6.5</v>
      </c>
      <c r="T119">
        <f t="shared" si="20"/>
        <v>-25.25</v>
      </c>
      <c r="U119">
        <f t="shared" si="21"/>
        <v>1</v>
      </c>
      <c r="V119">
        <f t="shared" si="22"/>
        <v>0</v>
      </c>
      <c r="W119">
        <f t="shared" si="23"/>
        <v>0</v>
      </c>
      <c r="Y119">
        <f t="shared" si="24"/>
        <v>1</v>
      </c>
    </row>
    <row r="120" spans="1:25" x14ac:dyDescent="0.25">
      <c r="A120">
        <v>120</v>
      </c>
      <c r="B120" s="2">
        <v>45096</v>
      </c>
      <c r="C120" s="1">
        <v>4448.25</v>
      </c>
      <c r="D120" s="1">
        <v>4449</v>
      </c>
      <c r="E120" s="1">
        <v>4443</v>
      </c>
      <c r="F120">
        <v>4448.25</v>
      </c>
      <c r="G120" s="1" t="s">
        <v>9</v>
      </c>
      <c r="H120" s="1">
        <f t="shared" si="13"/>
        <v>0</v>
      </c>
      <c r="I120" s="1">
        <f t="shared" si="14"/>
        <v>0.75</v>
      </c>
      <c r="J120" s="1">
        <f t="shared" si="15"/>
        <v>-5.25</v>
      </c>
      <c r="K120" s="1">
        <f t="shared" si="16"/>
        <v>6</v>
      </c>
      <c r="L120" s="1">
        <v>10</v>
      </c>
      <c r="M120" s="1">
        <f t="shared" si="25"/>
        <v>-12.5</v>
      </c>
      <c r="N120">
        <v>-12.5</v>
      </c>
      <c r="O120" s="1">
        <v>4486</v>
      </c>
      <c r="P120" s="1">
        <v>4481</v>
      </c>
      <c r="Q120">
        <f t="shared" si="17"/>
        <v>-32.75</v>
      </c>
      <c r="R120">
        <f t="shared" si="18"/>
        <v>-32.75</v>
      </c>
      <c r="S120">
        <f t="shared" si="19"/>
        <v>-37.75</v>
      </c>
      <c r="T120">
        <f t="shared" si="20"/>
        <v>-37.75</v>
      </c>
      <c r="U120">
        <f t="shared" si="21"/>
        <v>0</v>
      </c>
      <c r="V120">
        <f t="shared" si="22"/>
        <v>0</v>
      </c>
      <c r="W120">
        <f t="shared" si="23"/>
        <v>0</v>
      </c>
      <c r="Y120">
        <f t="shared" si="24"/>
        <v>0</v>
      </c>
    </row>
    <row r="121" spans="1:25" x14ac:dyDescent="0.25">
      <c r="A121">
        <v>121</v>
      </c>
      <c r="B121" s="2">
        <v>45097</v>
      </c>
      <c r="C121" s="1">
        <v>4435</v>
      </c>
      <c r="D121" s="1">
        <v>4444.75</v>
      </c>
      <c r="E121" s="1">
        <v>4410.5</v>
      </c>
      <c r="F121">
        <v>4429.75</v>
      </c>
      <c r="G121" s="1" t="s">
        <v>9</v>
      </c>
      <c r="H121" s="1">
        <f t="shared" si="13"/>
        <v>-5.25</v>
      </c>
      <c r="I121" s="1">
        <f t="shared" si="14"/>
        <v>9.75</v>
      </c>
      <c r="J121" s="1">
        <f t="shared" si="15"/>
        <v>-24.5</v>
      </c>
      <c r="K121" s="1">
        <f t="shared" si="16"/>
        <v>34.25</v>
      </c>
      <c r="L121" s="1">
        <v>956</v>
      </c>
      <c r="M121" s="1">
        <f t="shared" si="25"/>
        <v>-13.25</v>
      </c>
      <c r="N121">
        <v>-18.5</v>
      </c>
      <c r="O121" s="1">
        <v>4131</v>
      </c>
      <c r="P121" s="1">
        <v>4440</v>
      </c>
      <c r="Q121">
        <f t="shared" si="17"/>
        <v>-5</v>
      </c>
      <c r="R121">
        <f t="shared" si="18"/>
        <v>-10.25</v>
      </c>
      <c r="S121">
        <f t="shared" si="19"/>
        <v>304</v>
      </c>
      <c r="T121">
        <f t="shared" si="20"/>
        <v>298.75</v>
      </c>
      <c r="U121">
        <f t="shared" si="21"/>
        <v>0</v>
      </c>
      <c r="V121">
        <f t="shared" si="22"/>
        <v>0</v>
      </c>
      <c r="W121">
        <f t="shared" si="23"/>
        <v>0</v>
      </c>
      <c r="Y121">
        <f t="shared" si="24"/>
        <v>0</v>
      </c>
    </row>
    <row r="122" spans="1:25" x14ac:dyDescent="0.25">
      <c r="A122">
        <v>122</v>
      </c>
      <c r="B122" s="2">
        <v>45098</v>
      </c>
      <c r="C122" s="1">
        <v>4422</v>
      </c>
      <c r="D122" s="1">
        <v>4430.75</v>
      </c>
      <c r="E122" s="1">
        <v>4403.5</v>
      </c>
      <c r="F122">
        <v>4411</v>
      </c>
      <c r="G122" s="1" t="s">
        <v>9</v>
      </c>
      <c r="H122" s="1">
        <f t="shared" si="13"/>
        <v>-11</v>
      </c>
      <c r="I122" s="1">
        <f t="shared" si="14"/>
        <v>8.75</v>
      </c>
      <c r="J122" s="1">
        <f t="shared" si="15"/>
        <v>-18.5</v>
      </c>
      <c r="K122" s="1">
        <f t="shared" si="16"/>
        <v>27.25</v>
      </c>
      <c r="L122" s="1">
        <v>-1837</v>
      </c>
      <c r="M122" s="1">
        <f t="shared" si="25"/>
        <v>-7.75</v>
      </c>
      <c r="N122">
        <v>-18.75</v>
      </c>
      <c r="O122" s="1">
        <v>4131</v>
      </c>
      <c r="P122" s="1">
        <v>4430</v>
      </c>
      <c r="Q122">
        <f t="shared" si="17"/>
        <v>-8</v>
      </c>
      <c r="R122">
        <f t="shared" si="18"/>
        <v>-19</v>
      </c>
      <c r="S122">
        <f t="shared" si="19"/>
        <v>291</v>
      </c>
      <c r="T122">
        <f t="shared" si="20"/>
        <v>280</v>
      </c>
      <c r="U122">
        <f t="shared" si="21"/>
        <v>0</v>
      </c>
      <c r="V122">
        <f t="shared" si="22"/>
        <v>0</v>
      </c>
      <c r="W122">
        <f t="shared" si="23"/>
        <v>0</v>
      </c>
      <c r="Y122">
        <f t="shared" si="24"/>
        <v>0</v>
      </c>
    </row>
    <row r="123" spans="1:25" x14ac:dyDescent="0.25">
      <c r="A123">
        <v>123</v>
      </c>
      <c r="B123" s="2">
        <v>45099</v>
      </c>
      <c r="C123" s="1">
        <v>4398</v>
      </c>
      <c r="D123" s="1">
        <v>4425.5</v>
      </c>
      <c r="E123" s="1">
        <v>4393.75</v>
      </c>
      <c r="F123">
        <v>4424</v>
      </c>
      <c r="G123" s="1" t="s">
        <v>4</v>
      </c>
      <c r="H123" s="1">
        <f t="shared" si="13"/>
        <v>26</v>
      </c>
      <c r="I123" s="1">
        <f t="shared" si="14"/>
        <v>27.5</v>
      </c>
      <c r="J123" s="1">
        <f t="shared" si="15"/>
        <v>-4.25</v>
      </c>
      <c r="K123" s="1">
        <f t="shared" si="16"/>
        <v>31.75</v>
      </c>
      <c r="L123" s="1">
        <v>-1763</v>
      </c>
      <c r="M123" s="1">
        <f t="shared" si="25"/>
        <v>-13</v>
      </c>
      <c r="N123">
        <v>13</v>
      </c>
      <c r="O123" s="1">
        <v>4256</v>
      </c>
      <c r="P123" s="1">
        <v>4393</v>
      </c>
      <c r="Q123">
        <f t="shared" si="17"/>
        <v>5</v>
      </c>
      <c r="R123">
        <f t="shared" si="18"/>
        <v>31</v>
      </c>
      <c r="S123">
        <f t="shared" si="19"/>
        <v>142</v>
      </c>
      <c r="T123">
        <f t="shared" si="20"/>
        <v>168</v>
      </c>
      <c r="U123">
        <f t="shared" si="21"/>
        <v>1</v>
      </c>
      <c r="V123">
        <f t="shared" si="22"/>
        <v>1</v>
      </c>
      <c r="W123">
        <f t="shared" si="23"/>
        <v>1</v>
      </c>
      <c r="Y123">
        <f t="shared" si="24"/>
        <v>0</v>
      </c>
    </row>
    <row r="124" spans="1:25" x14ac:dyDescent="0.25">
      <c r="A124">
        <v>124</v>
      </c>
      <c r="B124" s="2">
        <v>45100</v>
      </c>
      <c r="C124" s="1">
        <v>4386</v>
      </c>
      <c r="D124" s="1">
        <v>4408</v>
      </c>
      <c r="E124" s="1">
        <v>4381.5</v>
      </c>
      <c r="F124">
        <v>4390.5</v>
      </c>
      <c r="G124" s="1" t="s">
        <v>9</v>
      </c>
      <c r="H124" s="1">
        <f t="shared" si="13"/>
        <v>4.5</v>
      </c>
      <c r="I124" s="1">
        <f t="shared" si="14"/>
        <v>22</v>
      </c>
      <c r="J124" s="1">
        <f t="shared" si="15"/>
        <v>-4.5</v>
      </c>
      <c r="K124" s="1">
        <f t="shared" si="16"/>
        <v>26.5</v>
      </c>
      <c r="L124" s="1">
        <v>223</v>
      </c>
      <c r="M124" s="1">
        <f t="shared" si="25"/>
        <v>-38</v>
      </c>
      <c r="N124">
        <v>-33.5</v>
      </c>
      <c r="O124" s="1">
        <v>4280</v>
      </c>
      <c r="P124" s="1">
        <v>4391</v>
      </c>
      <c r="Q124">
        <f t="shared" si="17"/>
        <v>-5</v>
      </c>
      <c r="R124">
        <f t="shared" si="18"/>
        <v>-0.5</v>
      </c>
      <c r="S124">
        <f t="shared" si="19"/>
        <v>106</v>
      </c>
      <c r="T124">
        <f t="shared" si="20"/>
        <v>110.5</v>
      </c>
      <c r="U124">
        <f t="shared" si="21"/>
        <v>0</v>
      </c>
      <c r="V124">
        <f t="shared" si="22"/>
        <v>0</v>
      </c>
      <c r="W124">
        <f t="shared" si="23"/>
        <v>0</v>
      </c>
      <c r="Y124">
        <f t="shared" si="24"/>
        <v>0</v>
      </c>
    </row>
    <row r="125" spans="1:25" x14ac:dyDescent="0.25">
      <c r="A125">
        <v>125</v>
      </c>
      <c r="B125" s="2">
        <v>45103</v>
      </c>
      <c r="C125" s="1">
        <v>4383</v>
      </c>
      <c r="D125" s="1">
        <v>4403</v>
      </c>
      <c r="E125" s="1">
        <v>4368.5</v>
      </c>
      <c r="F125">
        <v>4373</v>
      </c>
      <c r="G125" s="1" t="s">
        <v>9</v>
      </c>
      <c r="H125" s="1">
        <f t="shared" si="13"/>
        <v>-10</v>
      </c>
      <c r="I125" s="1">
        <f t="shared" si="14"/>
        <v>20</v>
      </c>
      <c r="J125" s="1">
        <f t="shared" si="15"/>
        <v>-14.5</v>
      </c>
      <c r="K125" s="1">
        <f t="shared" si="16"/>
        <v>34.5</v>
      </c>
      <c r="L125" s="1">
        <v>1681</v>
      </c>
      <c r="M125" s="1">
        <f t="shared" si="25"/>
        <v>-7.5</v>
      </c>
      <c r="N125">
        <v>-17.5</v>
      </c>
      <c r="O125" s="1">
        <v>4280</v>
      </c>
      <c r="P125" s="1">
        <v>4391</v>
      </c>
      <c r="Q125">
        <f t="shared" si="17"/>
        <v>-8</v>
      </c>
      <c r="R125">
        <f t="shared" si="18"/>
        <v>-18</v>
      </c>
      <c r="S125">
        <f t="shared" si="19"/>
        <v>103</v>
      </c>
      <c r="T125">
        <f t="shared" si="20"/>
        <v>93</v>
      </c>
      <c r="U125">
        <f t="shared" si="21"/>
        <v>0</v>
      </c>
      <c r="V125">
        <f t="shared" si="22"/>
        <v>0</v>
      </c>
      <c r="W125">
        <f t="shared" si="23"/>
        <v>0</v>
      </c>
      <c r="Y125">
        <f t="shared" si="24"/>
        <v>0</v>
      </c>
    </row>
    <row r="126" spans="1:25" x14ac:dyDescent="0.25">
      <c r="A126">
        <v>126</v>
      </c>
      <c r="B126" s="2">
        <v>45104</v>
      </c>
      <c r="C126" s="1">
        <v>4379.5</v>
      </c>
      <c r="D126" s="1">
        <v>4424.75</v>
      </c>
      <c r="E126" s="1">
        <v>4374.5</v>
      </c>
      <c r="F126">
        <v>4415</v>
      </c>
      <c r="G126" s="1" t="s">
        <v>11</v>
      </c>
      <c r="H126" s="1">
        <f t="shared" si="13"/>
        <v>35.5</v>
      </c>
      <c r="I126" s="1">
        <f t="shared" si="14"/>
        <v>45.25</v>
      </c>
      <c r="J126" s="1">
        <f t="shared" si="15"/>
        <v>-5</v>
      </c>
      <c r="K126" s="1">
        <f t="shared" si="16"/>
        <v>50.25</v>
      </c>
      <c r="L126" s="1">
        <v>1942</v>
      </c>
      <c r="M126" s="1">
        <f t="shared" si="25"/>
        <v>6.5</v>
      </c>
      <c r="N126">
        <v>42</v>
      </c>
      <c r="O126" s="1">
        <v>4279</v>
      </c>
      <c r="P126" s="1">
        <v>4386</v>
      </c>
      <c r="Q126">
        <f t="shared" si="17"/>
        <v>-6.5</v>
      </c>
      <c r="R126">
        <f t="shared" si="18"/>
        <v>29</v>
      </c>
      <c r="S126">
        <f t="shared" si="19"/>
        <v>100.5</v>
      </c>
      <c r="T126">
        <f t="shared" si="20"/>
        <v>136</v>
      </c>
      <c r="U126">
        <f t="shared" si="21"/>
        <v>0</v>
      </c>
      <c r="V126">
        <f t="shared" si="22"/>
        <v>1</v>
      </c>
      <c r="W126">
        <f t="shared" si="23"/>
        <v>0</v>
      </c>
      <c r="Y126">
        <f t="shared" si="24"/>
        <v>0</v>
      </c>
    </row>
    <row r="127" spans="1:25" x14ac:dyDescent="0.25">
      <c r="A127">
        <v>127</v>
      </c>
      <c r="B127" s="2">
        <v>45105</v>
      </c>
      <c r="C127" s="1">
        <v>4406.25</v>
      </c>
      <c r="D127" s="1">
        <v>4430.25</v>
      </c>
      <c r="E127" s="1">
        <v>4399.25</v>
      </c>
      <c r="F127">
        <v>4423</v>
      </c>
      <c r="G127" s="1" t="s">
        <v>9</v>
      </c>
      <c r="H127" s="1">
        <f t="shared" si="13"/>
        <v>16.75</v>
      </c>
      <c r="I127" s="1">
        <f t="shared" si="14"/>
        <v>24</v>
      </c>
      <c r="J127" s="1">
        <f t="shared" si="15"/>
        <v>-7</v>
      </c>
      <c r="K127" s="1">
        <f t="shared" si="16"/>
        <v>31</v>
      </c>
      <c r="L127" s="1">
        <v>-2841</v>
      </c>
      <c r="M127" s="1">
        <f t="shared" si="25"/>
        <v>-8.75</v>
      </c>
      <c r="N127">
        <v>8</v>
      </c>
      <c r="O127" s="1">
        <v>4279</v>
      </c>
      <c r="P127" s="1">
        <v>4405</v>
      </c>
      <c r="Q127">
        <f t="shared" si="17"/>
        <v>1.25</v>
      </c>
      <c r="R127">
        <f t="shared" si="18"/>
        <v>18</v>
      </c>
      <c r="S127">
        <f t="shared" si="19"/>
        <v>127.25</v>
      </c>
      <c r="T127">
        <f t="shared" si="20"/>
        <v>144</v>
      </c>
      <c r="U127">
        <f t="shared" si="21"/>
        <v>1</v>
      </c>
      <c r="V127">
        <f t="shared" si="22"/>
        <v>1</v>
      </c>
      <c r="W127">
        <f t="shared" si="23"/>
        <v>1</v>
      </c>
      <c r="Y127">
        <f t="shared" si="24"/>
        <v>0</v>
      </c>
    </row>
    <row r="128" spans="1:25" x14ac:dyDescent="0.25">
      <c r="A128">
        <v>128</v>
      </c>
      <c r="B128" s="2">
        <v>45106</v>
      </c>
      <c r="C128" s="1">
        <v>4414</v>
      </c>
      <c r="D128" s="1">
        <v>4437.75</v>
      </c>
      <c r="E128" s="1">
        <v>4409.75</v>
      </c>
      <c r="F128">
        <v>4436.5</v>
      </c>
      <c r="G128" s="1" t="s">
        <v>11</v>
      </c>
      <c r="H128" s="1">
        <f t="shared" si="13"/>
        <v>22.5</v>
      </c>
      <c r="I128" s="1">
        <f t="shared" si="14"/>
        <v>23.75</v>
      </c>
      <c r="J128" s="1">
        <f t="shared" si="15"/>
        <v>-4.25</v>
      </c>
      <c r="K128" s="1">
        <f t="shared" si="16"/>
        <v>28</v>
      </c>
      <c r="L128" s="1">
        <v>-647</v>
      </c>
      <c r="M128" s="1">
        <f t="shared" si="25"/>
        <v>-9</v>
      </c>
      <c r="N128">
        <v>13.5</v>
      </c>
      <c r="O128" s="1">
        <v>4282</v>
      </c>
      <c r="P128" s="1">
        <v>4414</v>
      </c>
      <c r="Q128">
        <f t="shared" si="17"/>
        <v>0</v>
      </c>
      <c r="R128">
        <f t="shared" si="18"/>
        <v>22.5</v>
      </c>
      <c r="S128">
        <f t="shared" si="19"/>
        <v>132</v>
      </c>
      <c r="T128">
        <f t="shared" si="20"/>
        <v>154.5</v>
      </c>
      <c r="U128">
        <f t="shared" si="21"/>
        <v>0</v>
      </c>
      <c r="V128">
        <f t="shared" si="22"/>
        <v>1</v>
      </c>
      <c r="W128">
        <f t="shared" si="23"/>
        <v>0</v>
      </c>
      <c r="Y128">
        <f t="shared" si="24"/>
        <v>0</v>
      </c>
    </row>
    <row r="129" spans="1:25" x14ac:dyDescent="0.25">
      <c r="A129">
        <v>129</v>
      </c>
      <c r="B129" s="2">
        <v>45107</v>
      </c>
      <c r="C129" s="1">
        <v>4468.25</v>
      </c>
      <c r="D129" s="1">
        <v>4498</v>
      </c>
      <c r="E129" s="1">
        <v>4465</v>
      </c>
      <c r="F129">
        <v>4484.25</v>
      </c>
      <c r="G129" s="1" t="s">
        <v>5</v>
      </c>
      <c r="H129" s="1">
        <f t="shared" si="13"/>
        <v>16</v>
      </c>
      <c r="I129" s="1">
        <f t="shared" si="14"/>
        <v>29.75</v>
      </c>
      <c r="J129" s="1">
        <f t="shared" si="15"/>
        <v>-3.25</v>
      </c>
      <c r="K129" s="1">
        <f t="shared" si="16"/>
        <v>33</v>
      </c>
      <c r="L129" s="1">
        <v>783</v>
      </c>
      <c r="M129" s="1">
        <f t="shared" si="25"/>
        <v>31.75</v>
      </c>
      <c r="N129">
        <v>47.75</v>
      </c>
      <c r="O129" s="1">
        <v>4327</v>
      </c>
      <c r="P129" s="1">
        <v>4453</v>
      </c>
      <c r="Q129">
        <f t="shared" si="17"/>
        <v>15.25</v>
      </c>
      <c r="R129">
        <f t="shared" si="18"/>
        <v>31.25</v>
      </c>
      <c r="S129">
        <f t="shared" si="19"/>
        <v>141.25</v>
      </c>
      <c r="T129">
        <f t="shared" si="20"/>
        <v>157.25</v>
      </c>
      <c r="U129">
        <f t="shared" si="21"/>
        <v>1</v>
      </c>
      <c r="V129">
        <f t="shared" si="22"/>
        <v>1</v>
      </c>
      <c r="W129">
        <f t="shared" si="23"/>
        <v>1</v>
      </c>
      <c r="Y129">
        <f t="shared" si="24"/>
        <v>0</v>
      </c>
    </row>
    <row r="130" spans="1:25" x14ac:dyDescent="0.25">
      <c r="A130">
        <v>130</v>
      </c>
      <c r="B130" s="2">
        <v>45110</v>
      </c>
      <c r="C130" s="1">
        <v>4482.75</v>
      </c>
      <c r="D130" s="1">
        <v>4494</v>
      </c>
      <c r="E130" s="1">
        <v>4479.5</v>
      </c>
      <c r="F130">
        <v>4492</v>
      </c>
      <c r="G130" s="1" t="s">
        <v>12</v>
      </c>
      <c r="H130" s="1">
        <f t="shared" si="13"/>
        <v>9.25</v>
      </c>
      <c r="I130" s="1">
        <f t="shared" si="14"/>
        <v>11.25</v>
      </c>
      <c r="J130" s="1">
        <f t="shared" si="15"/>
        <v>-3.25</v>
      </c>
      <c r="K130" s="1">
        <f t="shared" si="16"/>
        <v>14.5</v>
      </c>
      <c r="L130" s="1">
        <v>2742</v>
      </c>
      <c r="M130" s="1">
        <f t="shared" si="25"/>
        <v>-1.5</v>
      </c>
      <c r="N130">
        <v>7.75</v>
      </c>
      <c r="O130" s="1">
        <v>4351</v>
      </c>
      <c r="P130" s="1">
        <v>4478</v>
      </c>
      <c r="Q130">
        <f t="shared" si="17"/>
        <v>4.75</v>
      </c>
      <c r="R130">
        <f t="shared" si="18"/>
        <v>14</v>
      </c>
      <c r="S130">
        <f t="shared" si="19"/>
        <v>131.75</v>
      </c>
      <c r="T130">
        <f t="shared" si="20"/>
        <v>141</v>
      </c>
      <c r="U130">
        <f t="shared" si="21"/>
        <v>1</v>
      </c>
      <c r="V130">
        <f t="shared" si="22"/>
        <v>1</v>
      </c>
      <c r="W130">
        <f t="shared" si="23"/>
        <v>1</v>
      </c>
      <c r="Y130">
        <f t="shared" si="24"/>
        <v>0</v>
      </c>
    </row>
    <row r="131" spans="1:25" x14ac:dyDescent="0.25">
      <c r="A131">
        <v>131</v>
      </c>
      <c r="B131" s="2">
        <v>45111</v>
      </c>
      <c r="C131" s="1">
        <v>4491.25</v>
      </c>
      <c r="D131" s="1">
        <v>4491.75</v>
      </c>
      <c r="E131" s="1">
        <v>4488.25</v>
      </c>
      <c r="F131">
        <v>4490.5</v>
      </c>
      <c r="G131" s="1" t="s">
        <v>10</v>
      </c>
      <c r="H131" s="1">
        <f t="shared" ref="H131:H194" si="26">F131-C131</f>
        <v>-0.75</v>
      </c>
      <c r="I131" s="1">
        <f t="shared" ref="I131:I194" si="27">D131-C131</f>
        <v>0.5</v>
      </c>
      <c r="J131" s="1">
        <f t="shared" ref="J131:J194" si="28">E131-C131</f>
        <v>-3</v>
      </c>
      <c r="K131" s="1">
        <f t="shared" ref="K131:K194" si="29">D131-E131</f>
        <v>3.5</v>
      </c>
      <c r="L131" s="1">
        <v>53</v>
      </c>
      <c r="M131" s="1">
        <f t="shared" si="25"/>
        <v>-0.75</v>
      </c>
      <c r="N131">
        <v>-1.5</v>
      </c>
      <c r="O131" s="1">
        <v>4351</v>
      </c>
      <c r="P131" s="1">
        <v>4478</v>
      </c>
      <c r="Q131">
        <f t="shared" ref="Q131:Q194" si="30">C131-P131</f>
        <v>13.25</v>
      </c>
      <c r="R131">
        <f t="shared" ref="R131:R194" si="31">F131-P131</f>
        <v>12.5</v>
      </c>
      <c r="S131">
        <f t="shared" ref="S131:S194" si="32">C131-O131</f>
        <v>140.25</v>
      </c>
      <c r="T131">
        <f t="shared" ref="T131:T194" si="33">F131-O131</f>
        <v>139.5</v>
      </c>
      <c r="U131">
        <f t="shared" ref="U131:U194" si="34">IF(Q131&gt;0,1,0)</f>
        <v>1</v>
      </c>
      <c r="V131">
        <f t="shared" ref="V131:V194" si="35">IF(R131&gt;0,1,0)</f>
        <v>1</v>
      </c>
      <c r="W131">
        <f t="shared" ref="W131:W194" si="36">IF(AND(U131=1,V131=1),1,0)</f>
        <v>1</v>
      </c>
      <c r="Y131">
        <f t="shared" ref="Y131:Y194" si="37">IF(AND(O131&gt;E131,O131&lt;D131),1,0)</f>
        <v>0</v>
      </c>
    </row>
    <row r="132" spans="1:25" x14ac:dyDescent="0.25">
      <c r="A132">
        <v>132</v>
      </c>
      <c r="B132" s="2">
        <v>45112</v>
      </c>
      <c r="C132" s="1">
        <v>4471.25</v>
      </c>
      <c r="D132" s="1">
        <v>4491.25</v>
      </c>
      <c r="E132" s="1">
        <v>4471</v>
      </c>
      <c r="F132">
        <v>4483.75</v>
      </c>
      <c r="G132" s="1" t="s">
        <v>5</v>
      </c>
      <c r="H132" s="1">
        <f t="shared" si="26"/>
        <v>12.5</v>
      </c>
      <c r="I132" s="1">
        <f t="shared" si="27"/>
        <v>20</v>
      </c>
      <c r="J132" s="1">
        <f t="shared" si="28"/>
        <v>-0.25</v>
      </c>
      <c r="K132" s="1">
        <f t="shared" si="29"/>
        <v>20.25</v>
      </c>
      <c r="L132" s="1">
        <v>-530</v>
      </c>
      <c r="M132" s="1">
        <f t="shared" ref="M132:M195" si="38">C132-F131</f>
        <v>-19.25</v>
      </c>
      <c r="N132">
        <v>-6.75</v>
      </c>
      <c r="O132" s="1">
        <v>4350</v>
      </c>
      <c r="P132" s="1">
        <v>4472</v>
      </c>
      <c r="Q132">
        <f t="shared" si="30"/>
        <v>-0.75</v>
      </c>
      <c r="R132">
        <f t="shared" si="31"/>
        <v>11.75</v>
      </c>
      <c r="S132">
        <f t="shared" si="32"/>
        <v>121.25</v>
      </c>
      <c r="T132">
        <f t="shared" si="33"/>
        <v>133.75</v>
      </c>
      <c r="U132">
        <f t="shared" si="34"/>
        <v>0</v>
      </c>
      <c r="V132">
        <f t="shared" si="35"/>
        <v>1</v>
      </c>
      <c r="W132">
        <f t="shared" si="36"/>
        <v>0</v>
      </c>
      <c r="Y132">
        <f t="shared" si="37"/>
        <v>0</v>
      </c>
    </row>
    <row r="133" spans="1:25" x14ac:dyDescent="0.25">
      <c r="A133">
        <v>133</v>
      </c>
      <c r="B133" s="2">
        <v>45113</v>
      </c>
      <c r="C133" s="1">
        <v>4443.75</v>
      </c>
      <c r="D133" s="1">
        <v>4451</v>
      </c>
      <c r="E133" s="1">
        <v>4419.5</v>
      </c>
      <c r="F133">
        <v>4447.75</v>
      </c>
      <c r="G133" s="1" t="s">
        <v>9</v>
      </c>
      <c r="H133" s="1">
        <f t="shared" si="26"/>
        <v>4</v>
      </c>
      <c r="I133" s="1">
        <f t="shared" si="27"/>
        <v>7.25</v>
      </c>
      <c r="J133" s="1">
        <f t="shared" si="28"/>
        <v>-24.25</v>
      </c>
      <c r="K133" s="1">
        <f t="shared" si="29"/>
        <v>31.5</v>
      </c>
      <c r="L133" s="1">
        <v>-3043</v>
      </c>
      <c r="M133" s="1">
        <f t="shared" si="38"/>
        <v>-40</v>
      </c>
      <c r="N133">
        <v>-36</v>
      </c>
      <c r="O133" s="1">
        <v>4348</v>
      </c>
      <c r="P133" s="1">
        <v>4464</v>
      </c>
      <c r="Q133">
        <f t="shared" si="30"/>
        <v>-20.25</v>
      </c>
      <c r="R133">
        <f t="shared" si="31"/>
        <v>-16.25</v>
      </c>
      <c r="S133">
        <f t="shared" si="32"/>
        <v>95.75</v>
      </c>
      <c r="T133">
        <f t="shared" si="33"/>
        <v>99.75</v>
      </c>
      <c r="U133">
        <f t="shared" si="34"/>
        <v>0</v>
      </c>
      <c r="V133">
        <f t="shared" si="35"/>
        <v>0</v>
      </c>
      <c r="W133">
        <f t="shared" si="36"/>
        <v>0</v>
      </c>
      <c r="Y133">
        <f t="shared" si="37"/>
        <v>0</v>
      </c>
    </row>
    <row r="134" spans="1:25" x14ac:dyDescent="0.25">
      <c r="A134">
        <v>134</v>
      </c>
      <c r="B134" s="2">
        <v>45114</v>
      </c>
      <c r="C134" s="1">
        <v>4434.75</v>
      </c>
      <c r="D134" s="1">
        <v>4476</v>
      </c>
      <c r="E134" s="1">
        <v>4431.75</v>
      </c>
      <c r="F134">
        <v>4438.25</v>
      </c>
      <c r="G134" s="1" t="s">
        <v>9</v>
      </c>
      <c r="H134" s="1">
        <f t="shared" si="26"/>
        <v>3.5</v>
      </c>
      <c r="I134" s="1">
        <f t="shared" si="27"/>
        <v>41.25</v>
      </c>
      <c r="J134" s="1">
        <f t="shared" si="28"/>
        <v>-3</v>
      </c>
      <c r="K134" s="1">
        <f t="shared" si="29"/>
        <v>44.25</v>
      </c>
      <c r="L134" s="1">
        <v>3120</v>
      </c>
      <c r="M134" s="1">
        <f t="shared" si="38"/>
        <v>-13</v>
      </c>
      <c r="N134">
        <v>-9.5</v>
      </c>
      <c r="O134" s="1">
        <v>4347</v>
      </c>
      <c r="P134" s="1">
        <v>4443</v>
      </c>
      <c r="Q134">
        <f t="shared" si="30"/>
        <v>-8.25</v>
      </c>
      <c r="R134">
        <f t="shared" si="31"/>
        <v>-4.75</v>
      </c>
      <c r="S134">
        <f t="shared" si="32"/>
        <v>87.75</v>
      </c>
      <c r="T134">
        <f t="shared" si="33"/>
        <v>91.25</v>
      </c>
      <c r="U134">
        <f t="shared" si="34"/>
        <v>0</v>
      </c>
      <c r="V134">
        <f t="shared" si="35"/>
        <v>0</v>
      </c>
      <c r="W134">
        <f t="shared" si="36"/>
        <v>0</v>
      </c>
      <c r="Y134">
        <f t="shared" si="37"/>
        <v>0</v>
      </c>
    </row>
    <row r="135" spans="1:25" x14ac:dyDescent="0.25">
      <c r="A135">
        <v>135</v>
      </c>
      <c r="B135" s="2">
        <v>45117</v>
      </c>
      <c r="C135" s="1">
        <v>4430</v>
      </c>
      <c r="D135" s="1">
        <v>4446.75</v>
      </c>
      <c r="E135" s="1">
        <v>4424</v>
      </c>
      <c r="F135">
        <v>4446.25</v>
      </c>
      <c r="G135" s="1" t="s">
        <v>9</v>
      </c>
      <c r="H135" s="1">
        <f t="shared" si="26"/>
        <v>16.25</v>
      </c>
      <c r="I135" s="1">
        <f t="shared" si="27"/>
        <v>16.75</v>
      </c>
      <c r="J135" s="1">
        <f t="shared" si="28"/>
        <v>-6</v>
      </c>
      <c r="K135" s="1">
        <f t="shared" si="29"/>
        <v>22.75</v>
      </c>
      <c r="L135" s="1">
        <v>1510</v>
      </c>
      <c r="M135" s="1">
        <f t="shared" si="38"/>
        <v>-8.25</v>
      </c>
      <c r="N135">
        <v>8</v>
      </c>
      <c r="O135" s="1">
        <v>4372</v>
      </c>
      <c r="P135" s="1">
        <v>4438</v>
      </c>
      <c r="Q135">
        <f t="shared" si="30"/>
        <v>-8</v>
      </c>
      <c r="R135">
        <f t="shared" si="31"/>
        <v>8.25</v>
      </c>
      <c r="S135">
        <f t="shared" si="32"/>
        <v>58</v>
      </c>
      <c r="T135">
        <f t="shared" si="33"/>
        <v>74.25</v>
      </c>
      <c r="U135">
        <f t="shared" si="34"/>
        <v>0</v>
      </c>
      <c r="V135">
        <f t="shared" si="35"/>
        <v>1</v>
      </c>
      <c r="W135">
        <f t="shared" si="36"/>
        <v>0</v>
      </c>
      <c r="Y135">
        <f t="shared" si="37"/>
        <v>0</v>
      </c>
    </row>
    <row r="136" spans="1:25" x14ac:dyDescent="0.25">
      <c r="A136">
        <v>136</v>
      </c>
      <c r="B136" s="2">
        <v>45118</v>
      </c>
      <c r="C136" s="1">
        <v>4453</v>
      </c>
      <c r="D136" s="1">
        <v>4478.5</v>
      </c>
      <c r="E136" s="1">
        <v>4442</v>
      </c>
      <c r="F136">
        <v>4471.75</v>
      </c>
      <c r="G136" s="1" t="s">
        <v>5</v>
      </c>
      <c r="H136" s="1">
        <f t="shared" si="26"/>
        <v>18.75</v>
      </c>
      <c r="I136" s="1">
        <f t="shared" si="27"/>
        <v>25.5</v>
      </c>
      <c r="J136" s="1">
        <f t="shared" si="28"/>
        <v>-11</v>
      </c>
      <c r="K136" s="1">
        <f t="shared" si="29"/>
        <v>36.5</v>
      </c>
      <c r="L136" s="1">
        <v>209</v>
      </c>
      <c r="M136" s="1">
        <f t="shared" si="38"/>
        <v>6.75</v>
      </c>
      <c r="N136">
        <v>25.5</v>
      </c>
      <c r="O136" s="1">
        <v>4397</v>
      </c>
      <c r="P136" s="1">
        <v>4448</v>
      </c>
      <c r="Q136">
        <f t="shared" si="30"/>
        <v>5</v>
      </c>
      <c r="R136">
        <f t="shared" si="31"/>
        <v>23.75</v>
      </c>
      <c r="S136">
        <f t="shared" si="32"/>
        <v>56</v>
      </c>
      <c r="T136">
        <f t="shared" si="33"/>
        <v>74.75</v>
      </c>
      <c r="U136">
        <f t="shared" si="34"/>
        <v>1</v>
      </c>
      <c r="V136">
        <f t="shared" si="35"/>
        <v>1</v>
      </c>
      <c r="W136">
        <f t="shared" si="36"/>
        <v>1</v>
      </c>
      <c r="Y136">
        <f t="shared" si="37"/>
        <v>0</v>
      </c>
    </row>
    <row r="137" spans="1:25" x14ac:dyDescent="0.25">
      <c r="A137">
        <v>137</v>
      </c>
      <c r="B137" s="2">
        <v>45119</v>
      </c>
      <c r="C137" s="1">
        <v>4512.5</v>
      </c>
      <c r="D137" s="1">
        <v>4523.75</v>
      </c>
      <c r="E137" s="1">
        <v>4497</v>
      </c>
      <c r="F137">
        <v>4511</v>
      </c>
      <c r="G137" s="1" t="s">
        <v>5</v>
      </c>
      <c r="H137" s="1">
        <f t="shared" si="26"/>
        <v>-1.5</v>
      </c>
      <c r="I137" s="1">
        <f t="shared" si="27"/>
        <v>11.25</v>
      </c>
      <c r="J137" s="1">
        <f t="shared" si="28"/>
        <v>-15.5</v>
      </c>
      <c r="K137" s="1">
        <f t="shared" si="29"/>
        <v>26.75</v>
      </c>
      <c r="L137" s="1">
        <v>681</v>
      </c>
      <c r="M137" s="1">
        <f t="shared" si="38"/>
        <v>40.75</v>
      </c>
      <c r="N137">
        <v>39.25</v>
      </c>
      <c r="O137" s="1">
        <v>4422</v>
      </c>
      <c r="P137" s="1">
        <v>4513</v>
      </c>
      <c r="Q137">
        <f t="shared" si="30"/>
        <v>-0.5</v>
      </c>
      <c r="R137">
        <f t="shared" si="31"/>
        <v>-2</v>
      </c>
      <c r="S137">
        <f t="shared" si="32"/>
        <v>90.5</v>
      </c>
      <c r="T137">
        <f t="shared" si="33"/>
        <v>89</v>
      </c>
      <c r="U137">
        <f t="shared" si="34"/>
        <v>0</v>
      </c>
      <c r="V137">
        <f t="shared" si="35"/>
        <v>0</v>
      </c>
      <c r="W137">
        <f t="shared" si="36"/>
        <v>0</v>
      </c>
      <c r="Y137">
        <f t="shared" si="37"/>
        <v>0</v>
      </c>
    </row>
    <row r="138" spans="1:25" x14ac:dyDescent="0.25">
      <c r="A138">
        <v>138</v>
      </c>
      <c r="B138" s="2">
        <v>45120</v>
      </c>
      <c r="C138" s="1">
        <v>4526</v>
      </c>
      <c r="D138" s="1">
        <v>4551.5</v>
      </c>
      <c r="E138" s="1">
        <v>4521.25</v>
      </c>
      <c r="F138">
        <v>4541</v>
      </c>
      <c r="G138" s="1" t="s">
        <v>5</v>
      </c>
      <c r="H138" s="1">
        <f t="shared" si="26"/>
        <v>15</v>
      </c>
      <c r="I138" s="1">
        <f t="shared" si="27"/>
        <v>25.5</v>
      </c>
      <c r="J138" s="1">
        <f t="shared" si="28"/>
        <v>-4.75</v>
      </c>
      <c r="K138" s="1">
        <f t="shared" si="29"/>
        <v>30.25</v>
      </c>
      <c r="L138" s="1">
        <v>5006</v>
      </c>
      <c r="M138" s="1">
        <f t="shared" si="38"/>
        <v>15</v>
      </c>
      <c r="N138">
        <v>30</v>
      </c>
      <c r="O138" s="1">
        <v>4426</v>
      </c>
      <c r="P138" s="1">
        <v>4522</v>
      </c>
      <c r="Q138">
        <f t="shared" si="30"/>
        <v>4</v>
      </c>
      <c r="R138">
        <f t="shared" si="31"/>
        <v>19</v>
      </c>
      <c r="S138">
        <f t="shared" si="32"/>
        <v>100</v>
      </c>
      <c r="T138">
        <f t="shared" si="33"/>
        <v>115</v>
      </c>
      <c r="U138">
        <f t="shared" si="34"/>
        <v>1</v>
      </c>
      <c r="V138">
        <f t="shared" si="35"/>
        <v>1</v>
      </c>
      <c r="W138">
        <f t="shared" si="36"/>
        <v>1</v>
      </c>
      <c r="Y138">
        <f t="shared" si="37"/>
        <v>0</v>
      </c>
    </row>
    <row r="139" spans="1:25" x14ac:dyDescent="0.25">
      <c r="A139">
        <v>139</v>
      </c>
      <c r="B139" s="2">
        <v>45121</v>
      </c>
      <c r="C139" s="1">
        <v>4551.5</v>
      </c>
      <c r="D139" s="1">
        <v>4560.5</v>
      </c>
      <c r="E139" s="1">
        <v>4531</v>
      </c>
      <c r="F139">
        <v>4536.75</v>
      </c>
      <c r="G139" s="1" t="s">
        <v>5</v>
      </c>
      <c r="H139" s="1">
        <f t="shared" si="26"/>
        <v>-14.75</v>
      </c>
      <c r="I139" s="1">
        <f t="shared" si="27"/>
        <v>9</v>
      </c>
      <c r="J139" s="1">
        <f t="shared" si="28"/>
        <v>-20.5</v>
      </c>
      <c r="K139" s="1">
        <f t="shared" si="29"/>
        <v>29.5</v>
      </c>
      <c r="L139" s="1">
        <v>157</v>
      </c>
      <c r="M139" s="1">
        <f t="shared" si="38"/>
        <v>10.5</v>
      </c>
      <c r="N139">
        <v>-4.25</v>
      </c>
      <c r="O139" s="1">
        <v>4480</v>
      </c>
      <c r="P139" s="1">
        <v>4541</v>
      </c>
      <c r="Q139">
        <f t="shared" si="30"/>
        <v>10.5</v>
      </c>
      <c r="R139">
        <f t="shared" si="31"/>
        <v>-4.25</v>
      </c>
      <c r="S139">
        <f t="shared" si="32"/>
        <v>71.5</v>
      </c>
      <c r="T139">
        <f t="shared" si="33"/>
        <v>56.75</v>
      </c>
      <c r="U139">
        <f t="shared" si="34"/>
        <v>1</v>
      </c>
      <c r="V139">
        <f t="shared" si="35"/>
        <v>0</v>
      </c>
      <c r="W139">
        <f t="shared" si="36"/>
        <v>0</v>
      </c>
      <c r="Y139">
        <f t="shared" si="37"/>
        <v>0</v>
      </c>
    </row>
    <row r="140" spans="1:25" x14ac:dyDescent="0.25">
      <c r="A140">
        <v>140</v>
      </c>
      <c r="B140" s="2">
        <v>45124</v>
      </c>
      <c r="C140" s="1">
        <v>4536.75</v>
      </c>
      <c r="D140" s="1">
        <v>4565.75</v>
      </c>
      <c r="E140" s="1">
        <v>4536.25</v>
      </c>
      <c r="F140">
        <v>4551</v>
      </c>
      <c r="G140" s="1" t="s">
        <v>10</v>
      </c>
      <c r="H140" s="1">
        <f t="shared" si="26"/>
        <v>14.25</v>
      </c>
      <c r="I140" s="1">
        <f t="shared" si="27"/>
        <v>29</v>
      </c>
      <c r="J140" s="1">
        <f t="shared" si="28"/>
        <v>-0.5</v>
      </c>
      <c r="K140" s="1">
        <f t="shared" si="29"/>
        <v>29.5</v>
      </c>
      <c r="L140" s="1">
        <v>-971</v>
      </c>
      <c r="M140" s="1">
        <f t="shared" si="38"/>
        <v>0</v>
      </c>
      <c r="N140">
        <v>14.25</v>
      </c>
      <c r="O140" s="1">
        <v>4480</v>
      </c>
      <c r="P140" s="1">
        <v>4541</v>
      </c>
      <c r="Q140">
        <f t="shared" si="30"/>
        <v>-4.25</v>
      </c>
      <c r="R140">
        <f t="shared" si="31"/>
        <v>10</v>
      </c>
      <c r="S140">
        <f t="shared" si="32"/>
        <v>56.75</v>
      </c>
      <c r="T140">
        <f t="shared" si="33"/>
        <v>71</v>
      </c>
      <c r="U140">
        <f t="shared" si="34"/>
        <v>0</v>
      </c>
      <c r="V140">
        <f t="shared" si="35"/>
        <v>1</v>
      </c>
      <c r="W140">
        <f t="shared" si="36"/>
        <v>0</v>
      </c>
      <c r="Y140">
        <f t="shared" si="37"/>
        <v>0</v>
      </c>
    </row>
    <row r="141" spans="1:25" x14ac:dyDescent="0.25">
      <c r="A141">
        <v>141</v>
      </c>
      <c r="B141" s="2">
        <v>45125</v>
      </c>
      <c r="C141" s="1">
        <v>4550</v>
      </c>
      <c r="D141" s="1">
        <v>4594.5</v>
      </c>
      <c r="E141" s="1">
        <v>4545.25</v>
      </c>
      <c r="F141">
        <v>4584.5</v>
      </c>
      <c r="G141" s="1" t="s">
        <v>9</v>
      </c>
      <c r="H141" s="1">
        <f t="shared" si="26"/>
        <v>34.5</v>
      </c>
      <c r="I141" s="1">
        <f t="shared" si="27"/>
        <v>44.5</v>
      </c>
      <c r="J141" s="1">
        <f t="shared" si="28"/>
        <v>-4.75</v>
      </c>
      <c r="K141" s="1">
        <f t="shared" si="29"/>
        <v>49.25</v>
      </c>
      <c r="L141" s="1">
        <v>2638</v>
      </c>
      <c r="M141" s="1">
        <f t="shared" si="38"/>
        <v>-1</v>
      </c>
      <c r="N141">
        <v>33.5</v>
      </c>
      <c r="O141" s="1">
        <v>4514</v>
      </c>
      <c r="P141" s="1">
        <v>4550</v>
      </c>
      <c r="Q141">
        <f t="shared" si="30"/>
        <v>0</v>
      </c>
      <c r="R141">
        <f t="shared" si="31"/>
        <v>34.5</v>
      </c>
      <c r="S141">
        <f t="shared" si="32"/>
        <v>36</v>
      </c>
      <c r="T141">
        <f t="shared" si="33"/>
        <v>70.5</v>
      </c>
      <c r="U141">
        <f t="shared" si="34"/>
        <v>0</v>
      </c>
      <c r="V141">
        <f t="shared" si="35"/>
        <v>1</v>
      </c>
      <c r="W141">
        <f t="shared" si="36"/>
        <v>0</v>
      </c>
      <c r="Y141">
        <f t="shared" si="37"/>
        <v>0</v>
      </c>
    </row>
    <row r="142" spans="1:25" x14ac:dyDescent="0.25">
      <c r="A142">
        <v>142</v>
      </c>
      <c r="B142" s="2">
        <v>45126</v>
      </c>
      <c r="C142" s="1">
        <v>4595.25</v>
      </c>
      <c r="D142" s="1">
        <v>4609.25</v>
      </c>
      <c r="E142" s="1">
        <v>4588.5</v>
      </c>
      <c r="F142">
        <v>4595</v>
      </c>
      <c r="G142" s="1" t="s">
        <v>5</v>
      </c>
      <c r="H142" s="1">
        <f t="shared" si="26"/>
        <v>-0.25</v>
      </c>
      <c r="I142" s="1">
        <f t="shared" si="27"/>
        <v>14</v>
      </c>
      <c r="J142" s="1">
        <f t="shared" si="28"/>
        <v>-6.75</v>
      </c>
      <c r="K142" s="1">
        <f t="shared" si="29"/>
        <v>20.75</v>
      </c>
      <c r="L142" s="1">
        <v>3255</v>
      </c>
      <c r="M142" s="1">
        <f t="shared" si="38"/>
        <v>10.75</v>
      </c>
      <c r="N142">
        <v>10.5</v>
      </c>
      <c r="O142" s="1">
        <v>4569</v>
      </c>
      <c r="P142" s="1">
        <v>4590</v>
      </c>
      <c r="Q142">
        <f t="shared" si="30"/>
        <v>5.25</v>
      </c>
      <c r="R142">
        <f t="shared" si="31"/>
        <v>5</v>
      </c>
      <c r="S142">
        <f t="shared" si="32"/>
        <v>26.25</v>
      </c>
      <c r="T142">
        <f t="shared" si="33"/>
        <v>26</v>
      </c>
      <c r="U142">
        <f t="shared" si="34"/>
        <v>1</v>
      </c>
      <c r="V142">
        <f t="shared" si="35"/>
        <v>1</v>
      </c>
      <c r="W142">
        <f t="shared" si="36"/>
        <v>1</v>
      </c>
      <c r="Y142">
        <f t="shared" si="37"/>
        <v>0</v>
      </c>
    </row>
    <row r="143" spans="1:25" x14ac:dyDescent="0.25">
      <c r="A143">
        <v>143</v>
      </c>
      <c r="B143" s="2">
        <v>45127</v>
      </c>
      <c r="C143" s="1">
        <v>4584.25</v>
      </c>
      <c r="D143" s="1">
        <v>4594.25</v>
      </c>
      <c r="E143" s="1">
        <v>4557.25</v>
      </c>
      <c r="F143">
        <v>4567.25</v>
      </c>
      <c r="G143" s="1" t="s">
        <v>4</v>
      </c>
      <c r="H143" s="1">
        <f t="shared" si="26"/>
        <v>-17</v>
      </c>
      <c r="I143" s="1">
        <f t="shared" si="27"/>
        <v>10</v>
      </c>
      <c r="J143" s="1">
        <f t="shared" si="28"/>
        <v>-27</v>
      </c>
      <c r="K143" s="1">
        <f t="shared" si="29"/>
        <v>37</v>
      </c>
      <c r="L143" s="1">
        <v>-1942</v>
      </c>
      <c r="M143" s="1">
        <f t="shared" si="38"/>
        <v>-10.75</v>
      </c>
      <c r="N143">
        <v>-27.75</v>
      </c>
      <c r="O143" s="1">
        <v>4577</v>
      </c>
      <c r="P143" s="1">
        <v>4587</v>
      </c>
      <c r="Q143">
        <f t="shared" si="30"/>
        <v>-2.75</v>
      </c>
      <c r="R143">
        <f t="shared" si="31"/>
        <v>-19.75</v>
      </c>
      <c r="S143">
        <f t="shared" si="32"/>
        <v>7.25</v>
      </c>
      <c r="T143">
        <f t="shared" si="33"/>
        <v>-9.75</v>
      </c>
      <c r="U143">
        <f t="shared" si="34"/>
        <v>0</v>
      </c>
      <c r="V143">
        <f t="shared" si="35"/>
        <v>0</v>
      </c>
      <c r="W143">
        <f t="shared" si="36"/>
        <v>0</v>
      </c>
      <c r="Y143">
        <f t="shared" si="37"/>
        <v>1</v>
      </c>
    </row>
    <row r="144" spans="1:25" x14ac:dyDescent="0.25">
      <c r="A144">
        <v>144</v>
      </c>
      <c r="B144" s="2">
        <v>45128</v>
      </c>
      <c r="C144" s="1">
        <v>4581.75</v>
      </c>
      <c r="D144" s="1">
        <v>4584</v>
      </c>
      <c r="E144" s="1">
        <v>4563</v>
      </c>
      <c r="F144">
        <v>4564.25</v>
      </c>
      <c r="G144" s="1" t="s">
        <v>15</v>
      </c>
      <c r="H144" s="1">
        <f t="shared" si="26"/>
        <v>-17.5</v>
      </c>
      <c r="I144" s="1">
        <f t="shared" si="27"/>
        <v>2.25</v>
      </c>
      <c r="J144" s="1">
        <f t="shared" si="28"/>
        <v>-18.75</v>
      </c>
      <c r="K144" s="1">
        <f t="shared" si="29"/>
        <v>21</v>
      </c>
      <c r="L144" s="1">
        <v>2082</v>
      </c>
      <c r="M144" s="1">
        <f t="shared" si="38"/>
        <v>14.5</v>
      </c>
      <c r="N144">
        <v>-3</v>
      </c>
      <c r="O144" s="1">
        <v>4577</v>
      </c>
      <c r="P144" s="1">
        <v>4577</v>
      </c>
      <c r="Q144">
        <f t="shared" si="30"/>
        <v>4.75</v>
      </c>
      <c r="R144">
        <f t="shared" si="31"/>
        <v>-12.75</v>
      </c>
      <c r="S144">
        <f t="shared" si="32"/>
        <v>4.75</v>
      </c>
      <c r="T144">
        <f t="shared" si="33"/>
        <v>-12.75</v>
      </c>
      <c r="U144">
        <f t="shared" si="34"/>
        <v>1</v>
      </c>
      <c r="V144">
        <f t="shared" si="35"/>
        <v>0</v>
      </c>
      <c r="W144">
        <f t="shared" si="36"/>
        <v>0</v>
      </c>
      <c r="Y144">
        <f t="shared" si="37"/>
        <v>1</v>
      </c>
    </row>
    <row r="145" spans="1:25" x14ac:dyDescent="0.25">
      <c r="A145">
        <v>145</v>
      </c>
      <c r="B145" s="2">
        <v>45131</v>
      </c>
      <c r="C145" s="1">
        <v>4575.25</v>
      </c>
      <c r="D145" s="1">
        <v>4592.5</v>
      </c>
      <c r="E145" s="1">
        <v>4568.75</v>
      </c>
      <c r="F145">
        <v>4584.5</v>
      </c>
      <c r="G145" s="1" t="s">
        <v>5</v>
      </c>
      <c r="H145" s="1">
        <f t="shared" si="26"/>
        <v>9.25</v>
      </c>
      <c r="I145" s="1">
        <f t="shared" si="27"/>
        <v>17.25</v>
      </c>
      <c r="J145" s="1">
        <f t="shared" si="28"/>
        <v>-6.5</v>
      </c>
      <c r="K145" s="1">
        <f t="shared" si="29"/>
        <v>23.75</v>
      </c>
      <c r="L145" s="1">
        <v>1836</v>
      </c>
      <c r="M145" s="1">
        <f t="shared" si="38"/>
        <v>11</v>
      </c>
      <c r="N145">
        <v>20.25</v>
      </c>
      <c r="O145" s="1">
        <v>4541</v>
      </c>
      <c r="P145" s="1">
        <v>4576</v>
      </c>
      <c r="Q145">
        <f t="shared" si="30"/>
        <v>-0.75</v>
      </c>
      <c r="R145">
        <f t="shared" si="31"/>
        <v>8.5</v>
      </c>
      <c r="S145">
        <f t="shared" si="32"/>
        <v>34.25</v>
      </c>
      <c r="T145">
        <f t="shared" si="33"/>
        <v>43.5</v>
      </c>
      <c r="U145">
        <f t="shared" si="34"/>
        <v>0</v>
      </c>
      <c r="V145">
        <f t="shared" si="35"/>
        <v>1</v>
      </c>
      <c r="W145">
        <f t="shared" si="36"/>
        <v>0</v>
      </c>
      <c r="Y145">
        <f t="shared" si="37"/>
        <v>0</v>
      </c>
    </row>
    <row r="146" spans="1:25" x14ac:dyDescent="0.25">
      <c r="A146">
        <v>146</v>
      </c>
      <c r="B146" s="2">
        <v>45132</v>
      </c>
      <c r="C146" s="1">
        <v>4580</v>
      </c>
      <c r="D146" s="1">
        <v>4608.75</v>
      </c>
      <c r="E146" s="1">
        <v>4579.5</v>
      </c>
      <c r="F146">
        <v>4595</v>
      </c>
      <c r="G146" s="1" t="s">
        <v>9</v>
      </c>
      <c r="H146" s="1">
        <f t="shared" si="26"/>
        <v>15</v>
      </c>
      <c r="I146" s="1">
        <f t="shared" si="27"/>
        <v>28.75</v>
      </c>
      <c r="J146" s="1">
        <f t="shared" si="28"/>
        <v>-0.5</v>
      </c>
      <c r="K146" s="1">
        <f t="shared" si="29"/>
        <v>29.25</v>
      </c>
      <c r="L146" s="1">
        <v>1376</v>
      </c>
      <c r="M146" s="1">
        <f t="shared" si="38"/>
        <v>-4.5</v>
      </c>
      <c r="N146">
        <v>10.5</v>
      </c>
      <c r="O146" s="1">
        <v>4540</v>
      </c>
      <c r="P146" s="1">
        <v>4580</v>
      </c>
      <c r="Q146">
        <f t="shared" si="30"/>
        <v>0</v>
      </c>
      <c r="R146">
        <f t="shared" si="31"/>
        <v>15</v>
      </c>
      <c r="S146">
        <f t="shared" si="32"/>
        <v>40</v>
      </c>
      <c r="T146">
        <f t="shared" si="33"/>
        <v>55</v>
      </c>
      <c r="U146">
        <f t="shared" si="34"/>
        <v>0</v>
      </c>
      <c r="V146">
        <f t="shared" si="35"/>
        <v>1</v>
      </c>
      <c r="W146">
        <f t="shared" si="36"/>
        <v>0</v>
      </c>
      <c r="Y146">
        <f t="shared" si="37"/>
        <v>0</v>
      </c>
    </row>
    <row r="147" spans="1:25" x14ac:dyDescent="0.25">
      <c r="A147">
        <v>147</v>
      </c>
      <c r="B147" s="2">
        <v>45133</v>
      </c>
      <c r="C147" s="1">
        <v>4585.25</v>
      </c>
      <c r="D147" s="1">
        <v>4610.75</v>
      </c>
      <c r="E147" s="1">
        <v>4573.75</v>
      </c>
      <c r="F147">
        <v>4597.25</v>
      </c>
      <c r="G147" s="1" t="s">
        <v>4</v>
      </c>
      <c r="H147" s="1">
        <f t="shared" si="26"/>
        <v>12</v>
      </c>
      <c r="I147" s="1">
        <f t="shared" si="27"/>
        <v>25.5</v>
      </c>
      <c r="J147" s="1">
        <f t="shared" si="28"/>
        <v>-11.5</v>
      </c>
      <c r="K147" s="1">
        <f t="shared" si="29"/>
        <v>37</v>
      </c>
      <c r="L147" s="1">
        <v>-1270</v>
      </c>
      <c r="M147" s="1">
        <f t="shared" si="38"/>
        <v>-9.75</v>
      </c>
      <c r="N147">
        <v>2.25</v>
      </c>
      <c r="O147" s="1">
        <v>4408</v>
      </c>
      <c r="P147" s="1">
        <v>4580</v>
      </c>
      <c r="Q147">
        <f t="shared" si="30"/>
        <v>5.25</v>
      </c>
      <c r="R147">
        <f t="shared" si="31"/>
        <v>17.25</v>
      </c>
      <c r="S147">
        <f t="shared" si="32"/>
        <v>177.25</v>
      </c>
      <c r="T147">
        <f t="shared" si="33"/>
        <v>189.25</v>
      </c>
      <c r="U147">
        <f t="shared" si="34"/>
        <v>1</v>
      </c>
      <c r="V147">
        <f t="shared" si="35"/>
        <v>1</v>
      </c>
      <c r="W147">
        <f t="shared" si="36"/>
        <v>1</v>
      </c>
      <c r="Y147">
        <f t="shared" si="37"/>
        <v>0</v>
      </c>
    </row>
    <row r="148" spans="1:25" x14ac:dyDescent="0.25">
      <c r="A148">
        <v>148</v>
      </c>
      <c r="B148" s="2">
        <v>45134</v>
      </c>
      <c r="C148" s="1">
        <v>4629.25</v>
      </c>
      <c r="D148" s="1">
        <v>4633.5</v>
      </c>
      <c r="E148" s="1">
        <v>4553.75</v>
      </c>
      <c r="F148">
        <v>4567.25</v>
      </c>
      <c r="G148" s="1" t="s">
        <v>5</v>
      </c>
      <c r="H148" s="1">
        <f t="shared" si="26"/>
        <v>-62</v>
      </c>
      <c r="I148" s="1">
        <f t="shared" si="27"/>
        <v>4.25</v>
      </c>
      <c r="J148" s="1">
        <f t="shared" si="28"/>
        <v>-75.5</v>
      </c>
      <c r="K148" s="1">
        <f t="shared" si="29"/>
        <v>79.75</v>
      </c>
      <c r="L148" s="1">
        <v>2017</v>
      </c>
      <c r="M148" s="1">
        <f t="shared" si="38"/>
        <v>32</v>
      </c>
      <c r="N148">
        <v>-30</v>
      </c>
      <c r="O148" s="1">
        <v>4457</v>
      </c>
      <c r="P148" s="1">
        <v>4618</v>
      </c>
      <c r="Q148">
        <f t="shared" si="30"/>
        <v>11.25</v>
      </c>
      <c r="R148">
        <f t="shared" si="31"/>
        <v>-50.75</v>
      </c>
      <c r="S148">
        <f t="shared" si="32"/>
        <v>172.25</v>
      </c>
      <c r="T148">
        <f t="shared" si="33"/>
        <v>110.25</v>
      </c>
      <c r="U148">
        <f t="shared" si="34"/>
        <v>1</v>
      </c>
      <c r="V148">
        <f t="shared" si="35"/>
        <v>0</v>
      </c>
      <c r="W148">
        <f t="shared" si="36"/>
        <v>0</v>
      </c>
      <c r="Y148">
        <f t="shared" si="37"/>
        <v>0</v>
      </c>
    </row>
    <row r="149" spans="1:25" x14ac:dyDescent="0.25">
      <c r="A149">
        <v>149</v>
      </c>
      <c r="B149" s="2">
        <v>45135</v>
      </c>
      <c r="C149" s="1">
        <v>4596.75</v>
      </c>
      <c r="D149" s="1">
        <v>4616.5</v>
      </c>
      <c r="E149" s="1">
        <v>4588.75</v>
      </c>
      <c r="F149">
        <v>4606</v>
      </c>
      <c r="G149" s="1" t="s">
        <v>12</v>
      </c>
      <c r="H149" s="1">
        <f t="shared" si="26"/>
        <v>9.25</v>
      </c>
      <c r="I149" s="1">
        <f t="shared" si="27"/>
        <v>19.75</v>
      </c>
      <c r="J149" s="1">
        <f t="shared" si="28"/>
        <v>-8</v>
      </c>
      <c r="K149" s="1">
        <f t="shared" si="29"/>
        <v>27.75</v>
      </c>
      <c r="L149" s="1">
        <v>1139</v>
      </c>
      <c r="M149" s="1">
        <f t="shared" si="38"/>
        <v>29.5</v>
      </c>
      <c r="N149">
        <v>38.75</v>
      </c>
      <c r="O149" s="1">
        <v>4436</v>
      </c>
      <c r="P149" s="1">
        <v>4593</v>
      </c>
      <c r="Q149">
        <f t="shared" si="30"/>
        <v>3.75</v>
      </c>
      <c r="R149">
        <f t="shared" si="31"/>
        <v>13</v>
      </c>
      <c r="S149">
        <f t="shared" si="32"/>
        <v>160.75</v>
      </c>
      <c r="T149">
        <f t="shared" si="33"/>
        <v>170</v>
      </c>
      <c r="U149">
        <f t="shared" si="34"/>
        <v>1</v>
      </c>
      <c r="V149">
        <f t="shared" si="35"/>
        <v>1</v>
      </c>
      <c r="W149">
        <f t="shared" si="36"/>
        <v>1</v>
      </c>
      <c r="Y149">
        <f t="shared" si="37"/>
        <v>0</v>
      </c>
    </row>
    <row r="150" spans="1:25" x14ac:dyDescent="0.25">
      <c r="A150">
        <v>150</v>
      </c>
      <c r="B150" s="2">
        <v>45138</v>
      </c>
      <c r="C150" s="1">
        <v>4611.5</v>
      </c>
      <c r="D150" s="1">
        <v>4619.25</v>
      </c>
      <c r="E150" s="1">
        <v>4597.75</v>
      </c>
      <c r="F150">
        <v>4615.75</v>
      </c>
      <c r="G150" s="1" t="s">
        <v>10</v>
      </c>
      <c r="H150" s="1">
        <f t="shared" si="26"/>
        <v>4.25</v>
      </c>
      <c r="I150" s="1">
        <f t="shared" si="27"/>
        <v>7.75</v>
      </c>
      <c r="J150" s="1">
        <f t="shared" si="28"/>
        <v>-13.75</v>
      </c>
      <c r="K150" s="1">
        <f t="shared" si="29"/>
        <v>21.5</v>
      </c>
      <c r="L150" s="1">
        <v>359</v>
      </c>
      <c r="M150" s="1">
        <f t="shared" si="38"/>
        <v>5.5</v>
      </c>
      <c r="N150">
        <v>9.75</v>
      </c>
      <c r="O150" s="1">
        <v>4461</v>
      </c>
      <c r="P150" s="1">
        <v>4607</v>
      </c>
      <c r="Q150">
        <f t="shared" si="30"/>
        <v>4.5</v>
      </c>
      <c r="R150">
        <f t="shared" si="31"/>
        <v>8.75</v>
      </c>
      <c r="S150">
        <f t="shared" si="32"/>
        <v>150.5</v>
      </c>
      <c r="T150">
        <f t="shared" si="33"/>
        <v>154.75</v>
      </c>
      <c r="U150">
        <f t="shared" si="34"/>
        <v>1</v>
      </c>
      <c r="V150">
        <f t="shared" si="35"/>
        <v>1</v>
      </c>
      <c r="W150">
        <f t="shared" si="36"/>
        <v>1</v>
      </c>
      <c r="Y150">
        <f t="shared" si="37"/>
        <v>0</v>
      </c>
    </row>
    <row r="151" spans="1:25" x14ac:dyDescent="0.25">
      <c r="A151">
        <v>151</v>
      </c>
      <c r="B151" s="2">
        <v>45139</v>
      </c>
      <c r="C151" s="1">
        <v>4599.5</v>
      </c>
      <c r="D151" s="1">
        <v>4609.25</v>
      </c>
      <c r="E151" s="1">
        <v>4591</v>
      </c>
      <c r="F151">
        <v>4598.75</v>
      </c>
      <c r="G151" s="1" t="s">
        <v>11</v>
      </c>
      <c r="H151" s="1">
        <f t="shared" si="26"/>
        <v>-0.75</v>
      </c>
      <c r="I151" s="1">
        <f t="shared" si="27"/>
        <v>9.75</v>
      </c>
      <c r="J151" s="1">
        <f t="shared" si="28"/>
        <v>-8.5</v>
      </c>
      <c r="K151" s="1">
        <f t="shared" si="29"/>
        <v>18.25</v>
      </c>
      <c r="L151" s="1">
        <v>-1765</v>
      </c>
      <c r="M151" s="1">
        <f t="shared" si="38"/>
        <v>-16.25</v>
      </c>
      <c r="N151">
        <v>-17</v>
      </c>
      <c r="O151" s="1">
        <v>4460</v>
      </c>
      <c r="P151" s="1">
        <v>4601</v>
      </c>
      <c r="Q151">
        <f t="shared" si="30"/>
        <v>-1.5</v>
      </c>
      <c r="R151">
        <f t="shared" si="31"/>
        <v>-2.25</v>
      </c>
      <c r="S151">
        <f t="shared" si="32"/>
        <v>139.5</v>
      </c>
      <c r="T151">
        <f t="shared" si="33"/>
        <v>138.75</v>
      </c>
      <c r="U151">
        <f t="shared" si="34"/>
        <v>0</v>
      </c>
      <c r="V151">
        <f t="shared" si="35"/>
        <v>0</v>
      </c>
      <c r="W151">
        <f t="shared" si="36"/>
        <v>0</v>
      </c>
      <c r="Y151">
        <f t="shared" si="37"/>
        <v>0</v>
      </c>
    </row>
    <row r="152" spans="1:25" x14ac:dyDescent="0.25">
      <c r="A152">
        <v>152</v>
      </c>
      <c r="B152" s="2">
        <v>45140</v>
      </c>
      <c r="C152" s="1">
        <v>4567.75</v>
      </c>
      <c r="D152" s="1">
        <v>4570.25</v>
      </c>
      <c r="E152" s="1">
        <v>4527.75</v>
      </c>
      <c r="F152">
        <v>4535</v>
      </c>
      <c r="G152" s="1" t="s">
        <v>9</v>
      </c>
      <c r="H152" s="1">
        <f t="shared" si="26"/>
        <v>-32.75</v>
      </c>
      <c r="I152" s="1">
        <f t="shared" si="27"/>
        <v>2.5</v>
      </c>
      <c r="J152" s="1">
        <f t="shared" si="28"/>
        <v>-40</v>
      </c>
      <c r="K152" s="1">
        <f t="shared" si="29"/>
        <v>42.5</v>
      </c>
      <c r="L152" s="1">
        <v>-6574</v>
      </c>
      <c r="M152" s="1">
        <f t="shared" si="38"/>
        <v>-31</v>
      </c>
      <c r="N152">
        <v>-63.75</v>
      </c>
      <c r="O152" s="1">
        <v>4434</v>
      </c>
      <c r="P152" s="1">
        <v>4570</v>
      </c>
      <c r="Q152">
        <f t="shared" si="30"/>
        <v>-2.25</v>
      </c>
      <c r="R152">
        <f t="shared" si="31"/>
        <v>-35</v>
      </c>
      <c r="S152">
        <f t="shared" si="32"/>
        <v>133.75</v>
      </c>
      <c r="T152">
        <f t="shared" si="33"/>
        <v>101</v>
      </c>
      <c r="U152">
        <f t="shared" si="34"/>
        <v>0</v>
      </c>
      <c r="V152">
        <f t="shared" si="35"/>
        <v>0</v>
      </c>
      <c r="W152">
        <f t="shared" si="36"/>
        <v>0</v>
      </c>
      <c r="Y152">
        <f t="shared" si="37"/>
        <v>0</v>
      </c>
    </row>
    <row r="153" spans="1:25" x14ac:dyDescent="0.25">
      <c r="A153">
        <v>153</v>
      </c>
      <c r="B153" s="2">
        <v>45141</v>
      </c>
      <c r="C153" s="1">
        <v>4513.25</v>
      </c>
      <c r="D153" s="1">
        <v>4540.5</v>
      </c>
      <c r="E153" s="1">
        <v>4505.75</v>
      </c>
      <c r="F153">
        <v>4532.75</v>
      </c>
      <c r="G153" s="1" t="s">
        <v>9</v>
      </c>
      <c r="H153" s="1">
        <f t="shared" si="26"/>
        <v>19.5</v>
      </c>
      <c r="I153" s="1">
        <f t="shared" si="27"/>
        <v>27.25</v>
      </c>
      <c r="J153" s="1">
        <f t="shared" si="28"/>
        <v>-7.5</v>
      </c>
      <c r="K153" s="1">
        <f t="shared" si="29"/>
        <v>34.75</v>
      </c>
      <c r="L153" s="1">
        <v>-1573</v>
      </c>
      <c r="M153" s="1">
        <f t="shared" si="38"/>
        <v>-21.75</v>
      </c>
      <c r="N153">
        <v>-2.25</v>
      </c>
      <c r="O153" s="1">
        <v>4407</v>
      </c>
      <c r="P153" s="1">
        <v>4517</v>
      </c>
      <c r="Q153">
        <f t="shared" si="30"/>
        <v>-3.75</v>
      </c>
      <c r="R153">
        <f t="shared" si="31"/>
        <v>15.75</v>
      </c>
      <c r="S153">
        <f t="shared" si="32"/>
        <v>106.25</v>
      </c>
      <c r="T153">
        <f t="shared" si="33"/>
        <v>125.75</v>
      </c>
      <c r="U153">
        <f t="shared" si="34"/>
        <v>0</v>
      </c>
      <c r="V153">
        <f t="shared" si="35"/>
        <v>1</v>
      </c>
      <c r="W153">
        <f t="shared" si="36"/>
        <v>0</v>
      </c>
      <c r="Y153">
        <f t="shared" si="37"/>
        <v>0</v>
      </c>
    </row>
    <row r="154" spans="1:25" x14ac:dyDescent="0.25">
      <c r="A154">
        <v>154</v>
      </c>
      <c r="B154" s="2">
        <v>45142</v>
      </c>
      <c r="C154" s="1">
        <v>4538.5</v>
      </c>
      <c r="D154" s="1">
        <v>4560.75</v>
      </c>
      <c r="E154" s="1">
        <v>4493.75</v>
      </c>
      <c r="F154">
        <v>4498</v>
      </c>
      <c r="G154" s="1" t="s">
        <v>11</v>
      </c>
      <c r="H154" s="1">
        <f t="shared" si="26"/>
        <v>-40.5</v>
      </c>
      <c r="I154" s="1">
        <f t="shared" si="27"/>
        <v>22.25</v>
      </c>
      <c r="J154" s="1">
        <f t="shared" si="28"/>
        <v>-44.75</v>
      </c>
      <c r="K154" s="1">
        <f t="shared" si="29"/>
        <v>67</v>
      </c>
      <c r="L154" s="1">
        <v>3465</v>
      </c>
      <c r="M154" s="1">
        <f t="shared" si="38"/>
        <v>5.75</v>
      </c>
      <c r="N154">
        <v>-34.75</v>
      </c>
      <c r="O154" s="1">
        <v>4405</v>
      </c>
      <c r="P154" s="1">
        <v>4541</v>
      </c>
      <c r="Q154">
        <f t="shared" si="30"/>
        <v>-2.5</v>
      </c>
      <c r="R154">
        <f t="shared" si="31"/>
        <v>-43</v>
      </c>
      <c r="S154">
        <f t="shared" si="32"/>
        <v>133.5</v>
      </c>
      <c r="T154">
        <f t="shared" si="33"/>
        <v>93</v>
      </c>
      <c r="U154">
        <f t="shared" si="34"/>
        <v>0</v>
      </c>
      <c r="V154">
        <f t="shared" si="35"/>
        <v>0</v>
      </c>
      <c r="W154">
        <f t="shared" si="36"/>
        <v>0</v>
      </c>
      <c r="Y154">
        <f t="shared" si="37"/>
        <v>0</v>
      </c>
    </row>
    <row r="155" spans="1:25" x14ac:dyDescent="0.25">
      <c r="A155">
        <v>155</v>
      </c>
      <c r="B155" s="2">
        <v>45145</v>
      </c>
      <c r="C155" s="1">
        <v>4518.25</v>
      </c>
      <c r="D155" s="1">
        <v>4539.75</v>
      </c>
      <c r="E155" s="1">
        <v>4510.5</v>
      </c>
      <c r="F155">
        <v>4539</v>
      </c>
      <c r="G155" s="1" t="s">
        <v>11</v>
      </c>
      <c r="H155" s="1">
        <f t="shared" si="26"/>
        <v>20.75</v>
      </c>
      <c r="I155" s="1">
        <f t="shared" si="27"/>
        <v>21.5</v>
      </c>
      <c r="J155" s="1">
        <f t="shared" si="28"/>
        <v>-7.75</v>
      </c>
      <c r="K155" s="1">
        <f t="shared" si="29"/>
        <v>29.25</v>
      </c>
      <c r="L155" s="1">
        <v>882</v>
      </c>
      <c r="M155" s="1">
        <f t="shared" si="38"/>
        <v>20.25</v>
      </c>
      <c r="N155">
        <v>41</v>
      </c>
      <c r="O155" s="1">
        <v>4430</v>
      </c>
      <c r="P155" s="1">
        <v>4536</v>
      </c>
      <c r="Q155">
        <f t="shared" si="30"/>
        <v>-17.75</v>
      </c>
      <c r="R155">
        <f t="shared" si="31"/>
        <v>3</v>
      </c>
      <c r="S155">
        <f t="shared" si="32"/>
        <v>88.25</v>
      </c>
      <c r="T155">
        <f t="shared" si="33"/>
        <v>109</v>
      </c>
      <c r="U155">
        <f t="shared" si="34"/>
        <v>0</v>
      </c>
      <c r="V155">
        <f t="shared" si="35"/>
        <v>1</v>
      </c>
      <c r="W155">
        <f t="shared" si="36"/>
        <v>0</v>
      </c>
      <c r="Y155">
        <f t="shared" si="37"/>
        <v>0</v>
      </c>
    </row>
    <row r="156" spans="1:25" x14ac:dyDescent="0.25">
      <c r="A156">
        <v>156</v>
      </c>
      <c r="B156" s="2">
        <v>45146</v>
      </c>
      <c r="C156" s="1">
        <v>4510.75</v>
      </c>
      <c r="D156" s="1">
        <v>4522.25</v>
      </c>
      <c r="E156" s="1">
        <v>4482</v>
      </c>
      <c r="F156">
        <v>4516</v>
      </c>
      <c r="G156" s="1" t="s">
        <v>9</v>
      </c>
      <c r="H156" s="1">
        <f t="shared" si="26"/>
        <v>5.25</v>
      </c>
      <c r="I156" s="1">
        <f t="shared" si="27"/>
        <v>11.5</v>
      </c>
      <c r="J156" s="1">
        <f t="shared" si="28"/>
        <v>-28.75</v>
      </c>
      <c r="K156" s="1">
        <f t="shared" si="29"/>
        <v>40.25</v>
      </c>
      <c r="L156" s="1">
        <v>-2657</v>
      </c>
      <c r="M156" s="1">
        <f t="shared" si="38"/>
        <v>-28.25</v>
      </c>
      <c r="N156">
        <v>-23</v>
      </c>
      <c r="O156" s="1">
        <v>4429</v>
      </c>
      <c r="P156" s="1">
        <v>4514</v>
      </c>
      <c r="Q156">
        <f t="shared" si="30"/>
        <v>-3.25</v>
      </c>
      <c r="R156">
        <f t="shared" si="31"/>
        <v>2</v>
      </c>
      <c r="S156">
        <f t="shared" si="32"/>
        <v>81.75</v>
      </c>
      <c r="T156">
        <f t="shared" si="33"/>
        <v>87</v>
      </c>
      <c r="U156">
        <f t="shared" si="34"/>
        <v>0</v>
      </c>
      <c r="V156">
        <f t="shared" si="35"/>
        <v>1</v>
      </c>
      <c r="W156">
        <f t="shared" si="36"/>
        <v>0</v>
      </c>
      <c r="Y156">
        <f t="shared" si="37"/>
        <v>0</v>
      </c>
    </row>
    <row r="157" spans="1:25" x14ac:dyDescent="0.25">
      <c r="A157">
        <v>157</v>
      </c>
      <c r="B157" s="2">
        <v>45147</v>
      </c>
      <c r="C157" s="1">
        <v>4519.75</v>
      </c>
      <c r="D157" s="1">
        <v>4521.5</v>
      </c>
      <c r="E157" s="1">
        <v>4478.25</v>
      </c>
      <c r="F157">
        <v>4490.75</v>
      </c>
      <c r="G157" s="1" t="s">
        <v>4</v>
      </c>
      <c r="H157" s="1">
        <f t="shared" si="26"/>
        <v>-29</v>
      </c>
      <c r="I157" s="1">
        <f t="shared" si="27"/>
        <v>1.75</v>
      </c>
      <c r="J157" s="1">
        <f t="shared" si="28"/>
        <v>-41.5</v>
      </c>
      <c r="K157" s="1">
        <f t="shared" si="29"/>
        <v>43.25</v>
      </c>
      <c r="L157" s="1">
        <v>215</v>
      </c>
      <c r="M157" s="1">
        <f t="shared" si="38"/>
        <v>3.75</v>
      </c>
      <c r="N157">
        <v>-25.25</v>
      </c>
      <c r="O157" s="1">
        <v>4428</v>
      </c>
      <c r="P157" s="1">
        <v>4514</v>
      </c>
      <c r="Q157">
        <f t="shared" si="30"/>
        <v>5.75</v>
      </c>
      <c r="R157">
        <f t="shared" si="31"/>
        <v>-23.25</v>
      </c>
      <c r="S157">
        <f t="shared" si="32"/>
        <v>91.75</v>
      </c>
      <c r="T157">
        <f t="shared" si="33"/>
        <v>62.75</v>
      </c>
      <c r="U157">
        <f t="shared" si="34"/>
        <v>1</v>
      </c>
      <c r="V157">
        <f t="shared" si="35"/>
        <v>0</v>
      </c>
      <c r="W157">
        <f t="shared" si="36"/>
        <v>0</v>
      </c>
      <c r="Y157">
        <f t="shared" si="37"/>
        <v>0</v>
      </c>
    </row>
    <row r="158" spans="1:25" x14ac:dyDescent="0.25">
      <c r="A158">
        <v>158</v>
      </c>
      <c r="B158" s="2">
        <v>45148</v>
      </c>
      <c r="C158" s="1">
        <v>4509</v>
      </c>
      <c r="D158" s="1">
        <v>4544.75</v>
      </c>
      <c r="E158" s="1">
        <v>4473.5</v>
      </c>
      <c r="F158">
        <v>4482.75</v>
      </c>
      <c r="G158" s="1" t="s">
        <v>5</v>
      </c>
      <c r="H158" s="1">
        <f t="shared" si="26"/>
        <v>-26.25</v>
      </c>
      <c r="I158" s="1">
        <f t="shared" si="27"/>
        <v>35.75</v>
      </c>
      <c r="J158" s="1">
        <f t="shared" si="28"/>
        <v>-35.5</v>
      </c>
      <c r="K158" s="1">
        <f t="shared" si="29"/>
        <v>71.25</v>
      </c>
      <c r="L158" s="1">
        <v>2934</v>
      </c>
      <c r="M158" s="1">
        <f t="shared" si="38"/>
        <v>18.25</v>
      </c>
      <c r="N158">
        <v>-8</v>
      </c>
      <c r="O158" s="1">
        <v>4421</v>
      </c>
      <c r="P158" s="1">
        <v>4512</v>
      </c>
      <c r="Q158">
        <f t="shared" si="30"/>
        <v>-3</v>
      </c>
      <c r="R158">
        <f t="shared" si="31"/>
        <v>-29.25</v>
      </c>
      <c r="S158">
        <f t="shared" si="32"/>
        <v>88</v>
      </c>
      <c r="T158">
        <f t="shared" si="33"/>
        <v>61.75</v>
      </c>
      <c r="U158">
        <f t="shared" si="34"/>
        <v>0</v>
      </c>
      <c r="V158">
        <f t="shared" si="35"/>
        <v>0</v>
      </c>
      <c r="W158">
        <f t="shared" si="36"/>
        <v>0</v>
      </c>
      <c r="Y158">
        <f t="shared" si="37"/>
        <v>0</v>
      </c>
    </row>
    <row r="159" spans="1:25" x14ac:dyDescent="0.25">
      <c r="A159">
        <v>159</v>
      </c>
      <c r="B159" s="2">
        <v>45149</v>
      </c>
      <c r="C159" s="1">
        <v>4465.5</v>
      </c>
      <c r="D159" s="1">
        <v>4493</v>
      </c>
      <c r="E159" s="1">
        <v>4459</v>
      </c>
      <c r="F159">
        <v>4484</v>
      </c>
      <c r="G159" s="1" t="s">
        <v>9</v>
      </c>
      <c r="H159" s="1">
        <f t="shared" si="26"/>
        <v>18.5</v>
      </c>
      <c r="I159" s="1">
        <f t="shared" si="27"/>
        <v>27.5</v>
      </c>
      <c r="J159" s="1">
        <f t="shared" si="28"/>
        <v>-6.5</v>
      </c>
      <c r="K159" s="1">
        <f t="shared" si="29"/>
        <v>34</v>
      </c>
      <c r="L159" s="1">
        <v>1232</v>
      </c>
      <c r="M159" s="1">
        <f t="shared" si="38"/>
        <v>-17.25</v>
      </c>
      <c r="N159">
        <v>1.25</v>
      </c>
      <c r="O159" s="1">
        <v>4400</v>
      </c>
      <c r="P159" s="1">
        <v>4465</v>
      </c>
      <c r="Q159">
        <f t="shared" si="30"/>
        <v>0.5</v>
      </c>
      <c r="R159">
        <f t="shared" si="31"/>
        <v>19</v>
      </c>
      <c r="S159">
        <f t="shared" si="32"/>
        <v>65.5</v>
      </c>
      <c r="T159">
        <f t="shared" si="33"/>
        <v>84</v>
      </c>
      <c r="U159">
        <f t="shared" si="34"/>
        <v>1</v>
      </c>
      <c r="V159">
        <f t="shared" si="35"/>
        <v>1</v>
      </c>
      <c r="W159">
        <f t="shared" si="36"/>
        <v>1</v>
      </c>
      <c r="Y159">
        <f t="shared" si="37"/>
        <v>0</v>
      </c>
    </row>
    <row r="160" spans="1:25" x14ac:dyDescent="0.25">
      <c r="A160">
        <v>160</v>
      </c>
      <c r="B160" s="2">
        <v>45152</v>
      </c>
      <c r="C160" s="1">
        <v>4472.5</v>
      </c>
      <c r="D160" s="1">
        <v>4507.75</v>
      </c>
      <c r="E160" s="1">
        <v>4469</v>
      </c>
      <c r="F160">
        <v>4506.75</v>
      </c>
      <c r="G160" s="1" t="s">
        <v>9</v>
      </c>
      <c r="H160" s="1">
        <f t="shared" si="26"/>
        <v>34.25</v>
      </c>
      <c r="I160" s="1">
        <f t="shared" si="27"/>
        <v>35.25</v>
      </c>
      <c r="J160" s="1">
        <f t="shared" si="28"/>
        <v>-3.5</v>
      </c>
      <c r="K160" s="1">
        <f t="shared" si="29"/>
        <v>38.75</v>
      </c>
      <c r="L160" s="1">
        <v>-2544</v>
      </c>
      <c r="M160" s="1">
        <f t="shared" si="38"/>
        <v>-11.5</v>
      </c>
      <c r="N160">
        <v>22.75</v>
      </c>
      <c r="O160" s="1">
        <v>4445</v>
      </c>
      <c r="P160" s="1">
        <v>4475</v>
      </c>
      <c r="Q160">
        <f t="shared" si="30"/>
        <v>-2.5</v>
      </c>
      <c r="R160">
        <f t="shared" si="31"/>
        <v>31.75</v>
      </c>
      <c r="S160">
        <f t="shared" si="32"/>
        <v>27.5</v>
      </c>
      <c r="T160">
        <f t="shared" si="33"/>
        <v>61.75</v>
      </c>
      <c r="U160">
        <f t="shared" si="34"/>
        <v>0</v>
      </c>
      <c r="V160">
        <f t="shared" si="35"/>
        <v>1</v>
      </c>
      <c r="W160">
        <f t="shared" si="36"/>
        <v>0</v>
      </c>
      <c r="Y160">
        <f t="shared" si="37"/>
        <v>0</v>
      </c>
    </row>
    <row r="161" spans="1:25" x14ac:dyDescent="0.25">
      <c r="A161">
        <v>161</v>
      </c>
      <c r="B161" s="2">
        <v>45153</v>
      </c>
      <c r="C161" s="1">
        <v>4487.25</v>
      </c>
      <c r="D161" s="1">
        <v>4491</v>
      </c>
      <c r="E161" s="1">
        <v>4447</v>
      </c>
      <c r="F161">
        <v>4453.25</v>
      </c>
      <c r="G161" s="1" t="s">
        <v>9</v>
      </c>
      <c r="H161" s="1">
        <f t="shared" si="26"/>
        <v>-34</v>
      </c>
      <c r="I161" s="1">
        <f t="shared" si="27"/>
        <v>3.75</v>
      </c>
      <c r="J161" s="1">
        <f t="shared" si="28"/>
        <v>-40.25</v>
      </c>
      <c r="K161" s="1">
        <f t="shared" si="29"/>
        <v>44</v>
      </c>
      <c r="L161" s="1">
        <v>86</v>
      </c>
      <c r="M161" s="1">
        <f t="shared" si="38"/>
        <v>-19.5</v>
      </c>
      <c r="N161">
        <v>-53.5</v>
      </c>
      <c r="O161" s="1">
        <v>4444</v>
      </c>
      <c r="P161" s="1">
        <v>4489</v>
      </c>
      <c r="Q161">
        <f t="shared" si="30"/>
        <v>-1.75</v>
      </c>
      <c r="R161">
        <f t="shared" si="31"/>
        <v>-35.75</v>
      </c>
      <c r="S161">
        <f t="shared" si="32"/>
        <v>43.25</v>
      </c>
      <c r="T161">
        <f t="shared" si="33"/>
        <v>9.25</v>
      </c>
      <c r="U161">
        <f t="shared" si="34"/>
        <v>0</v>
      </c>
      <c r="V161">
        <f t="shared" si="35"/>
        <v>0</v>
      </c>
      <c r="W161">
        <f t="shared" si="36"/>
        <v>0</v>
      </c>
      <c r="Y161">
        <f t="shared" si="37"/>
        <v>0</v>
      </c>
    </row>
    <row r="162" spans="1:25" x14ac:dyDescent="0.25">
      <c r="A162">
        <v>162</v>
      </c>
      <c r="B162" s="2">
        <v>45154</v>
      </c>
      <c r="C162" s="1">
        <v>4448.25</v>
      </c>
      <c r="D162" s="1">
        <v>4465.5</v>
      </c>
      <c r="E162" s="1">
        <v>4417</v>
      </c>
      <c r="F162">
        <v>4421.25</v>
      </c>
      <c r="G162" s="1" t="s">
        <v>9</v>
      </c>
      <c r="H162" s="1">
        <f t="shared" si="26"/>
        <v>-27</v>
      </c>
      <c r="I162" s="1">
        <f t="shared" si="27"/>
        <v>17.25</v>
      </c>
      <c r="J162" s="1">
        <f t="shared" si="28"/>
        <v>-31.25</v>
      </c>
      <c r="K162" s="1">
        <f t="shared" si="29"/>
        <v>48.5</v>
      </c>
      <c r="L162" s="1">
        <v>-370</v>
      </c>
      <c r="M162" s="1">
        <f t="shared" si="38"/>
        <v>-5</v>
      </c>
      <c r="N162">
        <v>-32</v>
      </c>
      <c r="O162" s="1">
        <v>4423</v>
      </c>
      <c r="P162" s="1">
        <v>4463</v>
      </c>
      <c r="Q162">
        <f t="shared" si="30"/>
        <v>-14.75</v>
      </c>
      <c r="R162">
        <f t="shared" si="31"/>
        <v>-41.75</v>
      </c>
      <c r="S162">
        <f t="shared" si="32"/>
        <v>25.25</v>
      </c>
      <c r="T162">
        <f t="shared" si="33"/>
        <v>-1.75</v>
      </c>
      <c r="U162">
        <f t="shared" si="34"/>
        <v>0</v>
      </c>
      <c r="V162">
        <f t="shared" si="35"/>
        <v>0</v>
      </c>
      <c r="W162">
        <f t="shared" si="36"/>
        <v>0</v>
      </c>
      <c r="Y162">
        <f t="shared" si="37"/>
        <v>1</v>
      </c>
    </row>
    <row r="163" spans="1:25" x14ac:dyDescent="0.25">
      <c r="A163">
        <v>163</v>
      </c>
      <c r="B163" s="2">
        <v>45155</v>
      </c>
      <c r="C163" s="1">
        <v>4433</v>
      </c>
      <c r="D163" s="1">
        <v>4435.75</v>
      </c>
      <c r="E163" s="1">
        <v>4378.5</v>
      </c>
      <c r="F163">
        <v>4382.25</v>
      </c>
      <c r="G163" s="1" t="s">
        <v>9</v>
      </c>
      <c r="H163" s="1">
        <f t="shared" si="26"/>
        <v>-50.75</v>
      </c>
      <c r="I163" s="1">
        <f t="shared" si="27"/>
        <v>2.75</v>
      </c>
      <c r="J163" s="1">
        <f t="shared" si="28"/>
        <v>-54.5</v>
      </c>
      <c r="K163" s="1">
        <f t="shared" si="29"/>
        <v>57.25</v>
      </c>
      <c r="L163" s="1">
        <v>-2670</v>
      </c>
      <c r="M163" s="1">
        <f t="shared" si="38"/>
        <v>11.75</v>
      </c>
      <c r="N163">
        <v>-39</v>
      </c>
      <c r="O163" s="1">
        <v>4421</v>
      </c>
      <c r="P163" s="1">
        <v>4436</v>
      </c>
      <c r="Q163">
        <f t="shared" si="30"/>
        <v>-3</v>
      </c>
      <c r="R163">
        <f t="shared" si="31"/>
        <v>-53.75</v>
      </c>
      <c r="S163">
        <f t="shared" si="32"/>
        <v>12</v>
      </c>
      <c r="T163">
        <f t="shared" si="33"/>
        <v>-38.75</v>
      </c>
      <c r="U163">
        <f t="shared" si="34"/>
        <v>0</v>
      </c>
      <c r="V163">
        <f t="shared" si="35"/>
        <v>0</v>
      </c>
      <c r="W163">
        <f t="shared" si="36"/>
        <v>0</v>
      </c>
      <c r="Y163">
        <f t="shared" si="37"/>
        <v>1</v>
      </c>
    </row>
    <row r="164" spans="1:25" x14ac:dyDescent="0.25">
      <c r="A164">
        <v>164</v>
      </c>
      <c r="B164" s="2">
        <v>45156</v>
      </c>
      <c r="C164" s="1">
        <v>4353.5</v>
      </c>
      <c r="D164" s="1">
        <v>4396</v>
      </c>
      <c r="E164" s="1">
        <v>4350</v>
      </c>
      <c r="F164">
        <v>4385.75</v>
      </c>
      <c r="G164" s="1" t="s">
        <v>9</v>
      </c>
      <c r="H164" s="1">
        <f t="shared" si="26"/>
        <v>32.25</v>
      </c>
      <c r="I164" s="1">
        <f t="shared" si="27"/>
        <v>42.5</v>
      </c>
      <c r="J164" s="1">
        <f t="shared" si="28"/>
        <v>-3.5</v>
      </c>
      <c r="K164" s="1">
        <f t="shared" si="29"/>
        <v>46</v>
      </c>
      <c r="L164" s="1">
        <v>282</v>
      </c>
      <c r="M164" s="1">
        <f t="shared" si="38"/>
        <v>-28.75</v>
      </c>
      <c r="N164">
        <v>3.5</v>
      </c>
      <c r="O164" s="1">
        <v>4349</v>
      </c>
      <c r="P164" s="1">
        <v>4364</v>
      </c>
      <c r="Q164">
        <f t="shared" si="30"/>
        <v>-10.5</v>
      </c>
      <c r="R164">
        <f t="shared" si="31"/>
        <v>21.75</v>
      </c>
      <c r="S164">
        <f t="shared" si="32"/>
        <v>4.5</v>
      </c>
      <c r="T164">
        <f t="shared" si="33"/>
        <v>36.75</v>
      </c>
      <c r="U164">
        <f t="shared" si="34"/>
        <v>0</v>
      </c>
      <c r="V164">
        <f t="shared" si="35"/>
        <v>1</v>
      </c>
      <c r="W164">
        <f t="shared" si="36"/>
        <v>0</v>
      </c>
      <c r="Y164">
        <f t="shared" si="37"/>
        <v>0</v>
      </c>
    </row>
    <row r="165" spans="1:25" x14ac:dyDescent="0.25">
      <c r="A165">
        <v>165</v>
      </c>
      <c r="B165" s="2">
        <v>45159</v>
      </c>
      <c r="C165" s="1">
        <v>4395</v>
      </c>
      <c r="D165" s="1">
        <v>4421</v>
      </c>
      <c r="E165" s="1">
        <v>4372.25</v>
      </c>
      <c r="F165">
        <v>4409.5</v>
      </c>
      <c r="G165" s="1" t="s">
        <v>8</v>
      </c>
      <c r="H165" s="1">
        <f t="shared" si="26"/>
        <v>14.5</v>
      </c>
      <c r="I165" s="1">
        <f t="shared" si="27"/>
        <v>26</v>
      </c>
      <c r="J165" s="1">
        <f t="shared" si="28"/>
        <v>-22.75</v>
      </c>
      <c r="K165" s="1">
        <f t="shared" si="29"/>
        <v>48.75</v>
      </c>
      <c r="L165" s="1">
        <v>1413</v>
      </c>
      <c r="M165" s="1">
        <f t="shared" si="38"/>
        <v>9.25</v>
      </c>
      <c r="N165">
        <v>23.75</v>
      </c>
      <c r="O165" s="1">
        <v>4243</v>
      </c>
      <c r="P165" s="1">
        <v>4394</v>
      </c>
      <c r="Q165">
        <f t="shared" si="30"/>
        <v>1</v>
      </c>
      <c r="R165">
        <f t="shared" si="31"/>
        <v>15.5</v>
      </c>
      <c r="S165">
        <f t="shared" si="32"/>
        <v>152</v>
      </c>
      <c r="T165">
        <f t="shared" si="33"/>
        <v>166.5</v>
      </c>
      <c r="U165">
        <f t="shared" si="34"/>
        <v>1</v>
      </c>
      <c r="V165">
        <f t="shared" si="35"/>
        <v>1</v>
      </c>
      <c r="W165">
        <f t="shared" si="36"/>
        <v>1</v>
      </c>
      <c r="Y165">
        <f t="shared" si="37"/>
        <v>0</v>
      </c>
    </row>
    <row r="166" spans="1:25" x14ac:dyDescent="0.25">
      <c r="A166">
        <v>166</v>
      </c>
      <c r="B166" s="2">
        <v>45160</v>
      </c>
      <c r="C166" s="1">
        <v>4431</v>
      </c>
      <c r="D166" s="1">
        <v>4431.25</v>
      </c>
      <c r="E166" s="1">
        <v>4394.25</v>
      </c>
      <c r="F166">
        <v>4398.5</v>
      </c>
      <c r="G166" s="1" t="s">
        <v>5</v>
      </c>
      <c r="H166" s="1">
        <f t="shared" si="26"/>
        <v>-32.5</v>
      </c>
      <c r="I166" s="1">
        <f t="shared" si="27"/>
        <v>0.25</v>
      </c>
      <c r="J166" s="1">
        <f t="shared" si="28"/>
        <v>-36.75</v>
      </c>
      <c r="K166" s="1">
        <f t="shared" si="29"/>
        <v>37</v>
      </c>
      <c r="L166" s="1">
        <v>1522</v>
      </c>
      <c r="M166" s="1">
        <f t="shared" si="38"/>
        <v>21.5</v>
      </c>
      <c r="N166">
        <v>-11</v>
      </c>
      <c r="O166" s="1">
        <v>4273</v>
      </c>
      <c r="P166" s="1">
        <v>4424</v>
      </c>
      <c r="Q166">
        <f t="shared" si="30"/>
        <v>7</v>
      </c>
      <c r="R166">
        <f t="shared" si="31"/>
        <v>-25.5</v>
      </c>
      <c r="S166">
        <f t="shared" si="32"/>
        <v>158</v>
      </c>
      <c r="T166">
        <f t="shared" si="33"/>
        <v>125.5</v>
      </c>
      <c r="U166">
        <f t="shared" si="34"/>
        <v>1</v>
      </c>
      <c r="V166">
        <f t="shared" si="35"/>
        <v>0</v>
      </c>
      <c r="W166">
        <f t="shared" si="36"/>
        <v>0</v>
      </c>
      <c r="Y166">
        <f t="shared" si="37"/>
        <v>0</v>
      </c>
    </row>
    <row r="167" spans="1:25" x14ac:dyDescent="0.25">
      <c r="A167">
        <v>167</v>
      </c>
      <c r="B167" s="2">
        <v>45161</v>
      </c>
      <c r="C167" s="1">
        <v>4410.5</v>
      </c>
      <c r="D167" s="1">
        <v>4455.25</v>
      </c>
      <c r="E167" s="1">
        <v>4409</v>
      </c>
      <c r="F167">
        <v>4449</v>
      </c>
      <c r="G167" s="1" t="s">
        <v>5</v>
      </c>
      <c r="H167" s="1">
        <f t="shared" si="26"/>
        <v>38.5</v>
      </c>
      <c r="I167" s="1">
        <f t="shared" si="27"/>
        <v>44.75</v>
      </c>
      <c r="J167" s="1">
        <f t="shared" si="28"/>
        <v>-1.5</v>
      </c>
      <c r="K167" s="1">
        <f t="shared" si="29"/>
        <v>46.25</v>
      </c>
      <c r="L167" s="1">
        <v>1197</v>
      </c>
      <c r="M167" s="1">
        <f t="shared" si="38"/>
        <v>12</v>
      </c>
      <c r="N167">
        <v>50.5</v>
      </c>
      <c r="O167" s="1">
        <v>4267</v>
      </c>
      <c r="P167" s="1">
        <v>4413</v>
      </c>
      <c r="Q167">
        <f t="shared" si="30"/>
        <v>-2.5</v>
      </c>
      <c r="R167">
        <f t="shared" si="31"/>
        <v>36</v>
      </c>
      <c r="S167">
        <f t="shared" si="32"/>
        <v>143.5</v>
      </c>
      <c r="T167">
        <f t="shared" si="33"/>
        <v>182</v>
      </c>
      <c r="U167">
        <f t="shared" si="34"/>
        <v>0</v>
      </c>
      <c r="V167">
        <f t="shared" si="35"/>
        <v>1</v>
      </c>
      <c r="W167">
        <f t="shared" si="36"/>
        <v>0</v>
      </c>
      <c r="Y167">
        <f t="shared" si="37"/>
        <v>0</v>
      </c>
    </row>
    <row r="168" spans="1:25" x14ac:dyDescent="0.25">
      <c r="A168">
        <v>168</v>
      </c>
      <c r="B168" s="2">
        <v>45162</v>
      </c>
      <c r="C168" s="1">
        <v>4463.5</v>
      </c>
      <c r="D168" s="1">
        <v>4468.75</v>
      </c>
      <c r="E168" s="1">
        <v>4380.25</v>
      </c>
      <c r="F168">
        <v>4384</v>
      </c>
      <c r="G168" s="1" t="s">
        <v>8</v>
      </c>
      <c r="H168" s="1">
        <f t="shared" si="26"/>
        <v>-79.5</v>
      </c>
      <c r="I168" s="1">
        <f t="shared" si="27"/>
        <v>5.25</v>
      </c>
      <c r="J168" s="1">
        <f t="shared" si="28"/>
        <v>-83.25</v>
      </c>
      <c r="K168" s="1">
        <f t="shared" si="29"/>
        <v>88.5</v>
      </c>
      <c r="L168" s="1">
        <v>-4788</v>
      </c>
      <c r="M168" s="1">
        <f t="shared" si="38"/>
        <v>14.5</v>
      </c>
      <c r="N168">
        <v>-65</v>
      </c>
      <c r="O168" s="1">
        <v>4291</v>
      </c>
      <c r="P168" s="1">
        <v>4466</v>
      </c>
      <c r="Q168">
        <f t="shared" si="30"/>
        <v>-2.5</v>
      </c>
      <c r="R168">
        <f t="shared" si="31"/>
        <v>-82</v>
      </c>
      <c r="S168">
        <f t="shared" si="32"/>
        <v>172.5</v>
      </c>
      <c r="T168">
        <f t="shared" si="33"/>
        <v>93</v>
      </c>
      <c r="U168">
        <f t="shared" si="34"/>
        <v>0</v>
      </c>
      <c r="V168">
        <f t="shared" si="35"/>
        <v>0</v>
      </c>
      <c r="W168">
        <f t="shared" si="36"/>
        <v>0</v>
      </c>
      <c r="Y168">
        <f t="shared" si="37"/>
        <v>0</v>
      </c>
    </row>
    <row r="169" spans="1:25" x14ac:dyDescent="0.25">
      <c r="A169">
        <v>169</v>
      </c>
      <c r="B169" s="2">
        <v>45163</v>
      </c>
      <c r="C169" s="1">
        <v>4402.25</v>
      </c>
      <c r="D169" s="1">
        <v>4429</v>
      </c>
      <c r="E169" s="1">
        <v>4365.25</v>
      </c>
      <c r="F169">
        <v>4415.5</v>
      </c>
      <c r="G169" s="1" t="s">
        <v>8</v>
      </c>
      <c r="H169" s="1">
        <f t="shared" si="26"/>
        <v>13.25</v>
      </c>
      <c r="I169" s="1">
        <f t="shared" si="27"/>
        <v>26.75</v>
      </c>
      <c r="J169" s="1">
        <f t="shared" si="28"/>
        <v>-37</v>
      </c>
      <c r="K169" s="1">
        <f t="shared" si="29"/>
        <v>63.75</v>
      </c>
      <c r="L169" s="1">
        <v>-1187</v>
      </c>
      <c r="M169" s="1">
        <f t="shared" si="38"/>
        <v>18.25</v>
      </c>
      <c r="N169">
        <v>31.5</v>
      </c>
      <c r="O169" s="1">
        <v>4224</v>
      </c>
      <c r="P169" s="1">
        <v>4410</v>
      </c>
      <c r="Q169">
        <f t="shared" si="30"/>
        <v>-7.75</v>
      </c>
      <c r="R169">
        <f t="shared" si="31"/>
        <v>5.5</v>
      </c>
      <c r="S169">
        <f t="shared" si="32"/>
        <v>178.25</v>
      </c>
      <c r="T169">
        <f t="shared" si="33"/>
        <v>191.5</v>
      </c>
      <c r="U169">
        <f t="shared" si="34"/>
        <v>0</v>
      </c>
      <c r="V169">
        <f t="shared" si="35"/>
        <v>1</v>
      </c>
      <c r="W169">
        <f t="shared" si="36"/>
        <v>0</v>
      </c>
      <c r="Y169">
        <f t="shared" si="37"/>
        <v>0</v>
      </c>
    </row>
    <row r="170" spans="1:25" x14ac:dyDescent="0.25">
      <c r="A170">
        <v>170</v>
      </c>
      <c r="B170" s="2">
        <v>45166</v>
      </c>
      <c r="C170" s="1">
        <v>4437.75</v>
      </c>
      <c r="D170" s="1">
        <v>4449.5</v>
      </c>
      <c r="E170" s="1">
        <v>4423.25</v>
      </c>
      <c r="F170">
        <v>4443</v>
      </c>
      <c r="G170" s="1" t="s">
        <v>5</v>
      </c>
      <c r="H170" s="1">
        <f t="shared" si="26"/>
        <v>5.25</v>
      </c>
      <c r="I170" s="1">
        <f t="shared" si="27"/>
        <v>11.75</v>
      </c>
      <c r="J170" s="1">
        <f t="shared" si="28"/>
        <v>-14.5</v>
      </c>
      <c r="K170" s="1">
        <f t="shared" si="29"/>
        <v>26.25</v>
      </c>
      <c r="L170" s="1">
        <v>4824</v>
      </c>
      <c r="M170" s="1">
        <f t="shared" si="38"/>
        <v>22.25</v>
      </c>
      <c r="N170">
        <v>27.5</v>
      </c>
      <c r="O170" s="1">
        <v>4289</v>
      </c>
      <c r="P170" s="1">
        <v>4430</v>
      </c>
      <c r="Q170">
        <f t="shared" si="30"/>
        <v>7.75</v>
      </c>
      <c r="R170">
        <f t="shared" si="31"/>
        <v>13</v>
      </c>
      <c r="S170">
        <f t="shared" si="32"/>
        <v>148.75</v>
      </c>
      <c r="T170">
        <f t="shared" si="33"/>
        <v>154</v>
      </c>
      <c r="U170">
        <f t="shared" si="34"/>
        <v>1</v>
      </c>
      <c r="V170">
        <f t="shared" si="35"/>
        <v>1</v>
      </c>
      <c r="W170">
        <f t="shared" si="36"/>
        <v>1</v>
      </c>
      <c r="Y170">
        <f t="shared" si="37"/>
        <v>0</v>
      </c>
    </row>
    <row r="171" spans="1:25" x14ac:dyDescent="0.25">
      <c r="A171">
        <v>171</v>
      </c>
      <c r="B171" s="2">
        <v>45167</v>
      </c>
      <c r="C171" s="1">
        <v>4441</v>
      </c>
      <c r="D171" s="1">
        <v>4509</v>
      </c>
      <c r="E171" s="1">
        <v>4438.5</v>
      </c>
      <c r="F171">
        <v>4507</v>
      </c>
      <c r="G171" s="1" t="s">
        <v>5</v>
      </c>
      <c r="H171" s="1">
        <f t="shared" si="26"/>
        <v>66</v>
      </c>
      <c r="I171" s="1">
        <f t="shared" si="27"/>
        <v>68</v>
      </c>
      <c r="J171" s="1">
        <f t="shared" si="28"/>
        <v>-2.5</v>
      </c>
      <c r="K171" s="1">
        <f t="shared" si="29"/>
        <v>70.5</v>
      </c>
      <c r="L171" s="1">
        <v>-213</v>
      </c>
      <c r="M171" s="1">
        <f t="shared" si="38"/>
        <v>-2</v>
      </c>
      <c r="N171">
        <v>64</v>
      </c>
      <c r="O171" s="1">
        <v>4263</v>
      </c>
      <c r="P171" s="1">
        <v>4439</v>
      </c>
      <c r="Q171">
        <f t="shared" si="30"/>
        <v>2</v>
      </c>
      <c r="R171">
        <f t="shared" si="31"/>
        <v>68</v>
      </c>
      <c r="S171">
        <f t="shared" si="32"/>
        <v>178</v>
      </c>
      <c r="T171">
        <f t="shared" si="33"/>
        <v>244</v>
      </c>
      <c r="U171">
        <f t="shared" si="34"/>
        <v>1</v>
      </c>
      <c r="V171">
        <f t="shared" si="35"/>
        <v>1</v>
      </c>
      <c r="W171">
        <f t="shared" si="36"/>
        <v>1</v>
      </c>
      <c r="Y171">
        <f t="shared" si="37"/>
        <v>0</v>
      </c>
    </row>
    <row r="172" spans="1:25" x14ac:dyDescent="0.25">
      <c r="A172">
        <v>172</v>
      </c>
      <c r="B172" s="2">
        <v>45168</v>
      </c>
      <c r="C172" s="1">
        <v>4509.25</v>
      </c>
      <c r="D172" s="1">
        <v>4530.75</v>
      </c>
      <c r="E172" s="1">
        <v>4501</v>
      </c>
      <c r="F172">
        <v>4523.75</v>
      </c>
      <c r="G172" s="1" t="s">
        <v>5</v>
      </c>
      <c r="H172" s="1">
        <f t="shared" si="26"/>
        <v>14.5</v>
      </c>
      <c r="I172" s="1">
        <f t="shared" si="27"/>
        <v>21.5</v>
      </c>
      <c r="J172" s="1">
        <f t="shared" si="28"/>
        <v>-8.25</v>
      </c>
      <c r="K172" s="1">
        <f t="shared" si="29"/>
        <v>29.75</v>
      </c>
      <c r="L172" s="1">
        <v>-564</v>
      </c>
      <c r="M172" s="1">
        <f t="shared" si="38"/>
        <v>2.25</v>
      </c>
      <c r="N172">
        <v>16.75</v>
      </c>
      <c r="O172" s="1">
        <v>4298</v>
      </c>
      <c r="P172" s="1">
        <v>4503</v>
      </c>
      <c r="Q172">
        <f t="shared" si="30"/>
        <v>6.25</v>
      </c>
      <c r="R172">
        <f t="shared" si="31"/>
        <v>20.75</v>
      </c>
      <c r="S172">
        <f t="shared" si="32"/>
        <v>211.25</v>
      </c>
      <c r="T172">
        <f t="shared" si="33"/>
        <v>225.75</v>
      </c>
      <c r="U172">
        <f t="shared" si="34"/>
        <v>1</v>
      </c>
      <c r="V172">
        <f t="shared" si="35"/>
        <v>1</v>
      </c>
      <c r="W172">
        <f t="shared" si="36"/>
        <v>1</v>
      </c>
      <c r="Y172">
        <f t="shared" si="37"/>
        <v>0</v>
      </c>
    </row>
    <row r="173" spans="1:25" x14ac:dyDescent="0.25">
      <c r="A173">
        <v>173</v>
      </c>
      <c r="B173" s="2">
        <v>45169</v>
      </c>
      <c r="C173" s="1">
        <v>4527.75</v>
      </c>
      <c r="D173" s="1">
        <v>4539.75</v>
      </c>
      <c r="E173" s="1">
        <v>4512.75</v>
      </c>
      <c r="F173">
        <v>4517.75</v>
      </c>
      <c r="G173" s="1" t="s">
        <v>5</v>
      </c>
      <c r="H173" s="1">
        <f t="shared" si="26"/>
        <v>-10</v>
      </c>
      <c r="I173" s="1">
        <f t="shared" si="27"/>
        <v>12</v>
      </c>
      <c r="J173" s="1">
        <f t="shared" si="28"/>
        <v>-15</v>
      </c>
      <c r="K173" s="1">
        <f t="shared" si="29"/>
        <v>27</v>
      </c>
      <c r="L173" s="1">
        <v>-58</v>
      </c>
      <c r="M173" s="1">
        <f t="shared" si="38"/>
        <v>4</v>
      </c>
      <c r="N173">
        <v>-6</v>
      </c>
      <c r="O173" s="1">
        <v>4360</v>
      </c>
      <c r="P173" s="1">
        <v>4526</v>
      </c>
      <c r="Q173">
        <f t="shared" si="30"/>
        <v>1.75</v>
      </c>
      <c r="R173">
        <f t="shared" si="31"/>
        <v>-8.25</v>
      </c>
      <c r="S173">
        <f t="shared" si="32"/>
        <v>167.75</v>
      </c>
      <c r="T173">
        <f t="shared" si="33"/>
        <v>157.75</v>
      </c>
      <c r="U173">
        <f t="shared" si="34"/>
        <v>1</v>
      </c>
      <c r="V173">
        <f t="shared" si="35"/>
        <v>0</v>
      </c>
      <c r="W173">
        <f t="shared" si="36"/>
        <v>0</v>
      </c>
      <c r="Y173">
        <f t="shared" si="37"/>
        <v>0</v>
      </c>
    </row>
    <row r="174" spans="1:25" x14ac:dyDescent="0.25">
      <c r="A174">
        <v>174</v>
      </c>
      <c r="B174" s="2">
        <v>45170</v>
      </c>
      <c r="C174" s="1">
        <v>4542.75</v>
      </c>
      <c r="D174" s="1">
        <v>4547.5</v>
      </c>
      <c r="E174" s="1">
        <v>4507.25</v>
      </c>
      <c r="F174">
        <v>4521.25</v>
      </c>
      <c r="G174" s="1" t="s">
        <v>5</v>
      </c>
      <c r="H174" s="1">
        <f t="shared" si="26"/>
        <v>-21.5</v>
      </c>
      <c r="I174" s="1">
        <f t="shared" si="27"/>
        <v>4.75</v>
      </c>
      <c r="J174" s="1">
        <f t="shared" si="28"/>
        <v>-35.5</v>
      </c>
      <c r="K174" s="1">
        <f t="shared" si="29"/>
        <v>40.25</v>
      </c>
      <c r="L174" s="1">
        <v>1476</v>
      </c>
      <c r="M174" s="1">
        <f t="shared" si="38"/>
        <v>25</v>
      </c>
      <c r="N174">
        <v>3.5</v>
      </c>
      <c r="O174" s="1">
        <v>4385</v>
      </c>
      <c r="P174" s="1">
        <v>4531</v>
      </c>
      <c r="Q174">
        <f t="shared" si="30"/>
        <v>11.75</v>
      </c>
      <c r="R174">
        <f t="shared" si="31"/>
        <v>-9.75</v>
      </c>
      <c r="S174">
        <f t="shared" si="32"/>
        <v>157.75</v>
      </c>
      <c r="T174">
        <f t="shared" si="33"/>
        <v>136.25</v>
      </c>
      <c r="U174">
        <f t="shared" si="34"/>
        <v>1</v>
      </c>
      <c r="V174">
        <f t="shared" si="35"/>
        <v>0</v>
      </c>
      <c r="W174">
        <f t="shared" si="36"/>
        <v>0</v>
      </c>
      <c r="Y174">
        <f t="shared" si="37"/>
        <v>0</v>
      </c>
    </row>
    <row r="175" spans="1:25" x14ac:dyDescent="0.25">
      <c r="A175">
        <v>175</v>
      </c>
      <c r="B175" s="2">
        <v>45173</v>
      </c>
      <c r="C175" s="1">
        <v>4526.5</v>
      </c>
      <c r="D175" s="1">
        <v>4528.25</v>
      </c>
      <c r="E175" s="1">
        <v>4515.25</v>
      </c>
      <c r="F175">
        <v>4518.75</v>
      </c>
      <c r="G175" s="1" t="s">
        <v>10</v>
      </c>
      <c r="H175" s="1">
        <f t="shared" si="26"/>
        <v>-7.75</v>
      </c>
      <c r="I175" s="1">
        <f t="shared" si="27"/>
        <v>1.75</v>
      </c>
      <c r="J175" s="1">
        <f t="shared" si="28"/>
        <v>-11.25</v>
      </c>
      <c r="K175" s="1">
        <f t="shared" si="29"/>
        <v>13</v>
      </c>
      <c r="L175" s="1">
        <v>-51</v>
      </c>
      <c r="M175" s="1">
        <f t="shared" si="38"/>
        <v>5.25</v>
      </c>
      <c r="N175">
        <v>-2.5</v>
      </c>
      <c r="O175" s="1">
        <v>4385</v>
      </c>
      <c r="P175" s="1">
        <v>4531</v>
      </c>
      <c r="Q175">
        <f t="shared" si="30"/>
        <v>-4.5</v>
      </c>
      <c r="R175">
        <f t="shared" si="31"/>
        <v>-12.25</v>
      </c>
      <c r="S175">
        <f t="shared" si="32"/>
        <v>141.5</v>
      </c>
      <c r="T175">
        <f t="shared" si="33"/>
        <v>133.75</v>
      </c>
      <c r="U175">
        <f t="shared" si="34"/>
        <v>0</v>
      </c>
      <c r="V175">
        <f t="shared" si="35"/>
        <v>0</v>
      </c>
      <c r="W175">
        <f t="shared" si="36"/>
        <v>0</v>
      </c>
      <c r="Y175">
        <f t="shared" si="37"/>
        <v>0</v>
      </c>
    </row>
    <row r="176" spans="1:25" x14ac:dyDescent="0.25">
      <c r="A176">
        <v>176</v>
      </c>
      <c r="B176" s="2">
        <v>45174</v>
      </c>
      <c r="C176" s="1">
        <v>4517.5</v>
      </c>
      <c r="D176" s="1">
        <v>4520.75</v>
      </c>
      <c r="E176" s="1">
        <v>4501</v>
      </c>
      <c r="F176">
        <v>4501.5</v>
      </c>
      <c r="G176" s="1" t="s">
        <v>9</v>
      </c>
      <c r="H176" s="1">
        <f t="shared" si="26"/>
        <v>-16</v>
      </c>
      <c r="I176" s="1">
        <f t="shared" si="27"/>
        <v>3.25</v>
      </c>
      <c r="J176" s="1">
        <f t="shared" si="28"/>
        <v>-16.5</v>
      </c>
      <c r="K176" s="1">
        <f t="shared" si="29"/>
        <v>19.75</v>
      </c>
      <c r="L176" s="1">
        <v>-1856</v>
      </c>
      <c r="M176" s="1">
        <f t="shared" si="38"/>
        <v>-1.25</v>
      </c>
      <c r="N176">
        <v>-17.25</v>
      </c>
      <c r="O176" s="1">
        <v>4394</v>
      </c>
      <c r="P176" s="1">
        <v>4525</v>
      </c>
      <c r="Q176">
        <f t="shared" si="30"/>
        <v>-7.5</v>
      </c>
      <c r="R176">
        <f t="shared" si="31"/>
        <v>-23.5</v>
      </c>
      <c r="S176">
        <f t="shared" si="32"/>
        <v>123.5</v>
      </c>
      <c r="T176">
        <f t="shared" si="33"/>
        <v>107.5</v>
      </c>
      <c r="U176">
        <f t="shared" si="34"/>
        <v>0</v>
      </c>
      <c r="V176">
        <f t="shared" si="35"/>
        <v>0</v>
      </c>
      <c r="W176">
        <f t="shared" si="36"/>
        <v>0</v>
      </c>
      <c r="Y176">
        <f t="shared" si="37"/>
        <v>0</v>
      </c>
    </row>
    <row r="177" spans="1:25" x14ac:dyDescent="0.25">
      <c r="A177">
        <v>177</v>
      </c>
      <c r="B177" s="2">
        <v>45175</v>
      </c>
      <c r="C177" s="1">
        <v>4493</v>
      </c>
      <c r="D177" s="1">
        <v>4494.25</v>
      </c>
      <c r="E177" s="1">
        <v>4447</v>
      </c>
      <c r="F177">
        <v>4469.5</v>
      </c>
      <c r="G177" s="1" t="s">
        <v>4</v>
      </c>
      <c r="H177" s="1">
        <f t="shared" si="26"/>
        <v>-23.5</v>
      </c>
      <c r="I177" s="1">
        <f t="shared" si="27"/>
        <v>1.25</v>
      </c>
      <c r="J177" s="1">
        <f t="shared" si="28"/>
        <v>-46</v>
      </c>
      <c r="K177" s="1">
        <f t="shared" si="29"/>
        <v>47.25</v>
      </c>
      <c r="L177" s="1">
        <v>996</v>
      </c>
      <c r="M177" s="1">
        <f t="shared" si="38"/>
        <v>-8.5</v>
      </c>
      <c r="N177">
        <v>-32</v>
      </c>
      <c r="O177" s="1">
        <v>4388</v>
      </c>
      <c r="P177" s="1">
        <v>4489</v>
      </c>
      <c r="Q177">
        <f t="shared" si="30"/>
        <v>4</v>
      </c>
      <c r="R177">
        <f t="shared" si="31"/>
        <v>-19.5</v>
      </c>
      <c r="S177">
        <f t="shared" si="32"/>
        <v>105</v>
      </c>
      <c r="T177">
        <f t="shared" si="33"/>
        <v>81.5</v>
      </c>
      <c r="U177">
        <f t="shared" si="34"/>
        <v>1</v>
      </c>
      <c r="V177">
        <f t="shared" si="35"/>
        <v>0</v>
      </c>
      <c r="W177">
        <f t="shared" si="36"/>
        <v>0</v>
      </c>
      <c r="Y177">
        <f t="shared" si="37"/>
        <v>0</v>
      </c>
    </row>
    <row r="178" spans="1:25" x14ac:dyDescent="0.25">
      <c r="A178">
        <v>178</v>
      </c>
      <c r="B178" s="2">
        <v>45176</v>
      </c>
      <c r="C178" s="1">
        <v>4438</v>
      </c>
      <c r="D178" s="1">
        <v>4463</v>
      </c>
      <c r="E178" s="1">
        <v>4434.25</v>
      </c>
      <c r="F178">
        <v>4454.25</v>
      </c>
      <c r="G178" s="1" t="s">
        <v>9</v>
      </c>
      <c r="H178" s="1">
        <f t="shared" si="26"/>
        <v>16.25</v>
      </c>
      <c r="I178" s="1">
        <f t="shared" si="27"/>
        <v>25</v>
      </c>
      <c r="J178" s="1">
        <f t="shared" si="28"/>
        <v>-3.75</v>
      </c>
      <c r="K178" s="1">
        <f t="shared" si="29"/>
        <v>28.75</v>
      </c>
      <c r="L178" s="1">
        <v>-243</v>
      </c>
      <c r="M178" s="1">
        <f t="shared" si="38"/>
        <v>-31.5</v>
      </c>
      <c r="N178">
        <v>-15.25</v>
      </c>
      <c r="O178" s="1">
        <v>4331</v>
      </c>
      <c r="P178" s="1">
        <v>4446</v>
      </c>
      <c r="Q178">
        <f t="shared" si="30"/>
        <v>-8</v>
      </c>
      <c r="R178">
        <f t="shared" si="31"/>
        <v>8.25</v>
      </c>
      <c r="S178">
        <f t="shared" si="32"/>
        <v>107</v>
      </c>
      <c r="T178">
        <f t="shared" si="33"/>
        <v>123.25</v>
      </c>
      <c r="U178">
        <f t="shared" si="34"/>
        <v>0</v>
      </c>
      <c r="V178">
        <f t="shared" si="35"/>
        <v>1</v>
      </c>
      <c r="W178">
        <f t="shared" si="36"/>
        <v>0</v>
      </c>
      <c r="Y178">
        <f t="shared" si="37"/>
        <v>0</v>
      </c>
    </row>
    <row r="179" spans="1:25" x14ac:dyDescent="0.25">
      <c r="A179">
        <v>179</v>
      </c>
      <c r="B179" s="2">
        <v>45177</v>
      </c>
      <c r="C179" s="1">
        <v>4455.25</v>
      </c>
      <c r="D179" s="1">
        <v>4477.5</v>
      </c>
      <c r="E179" s="1">
        <v>4451.5</v>
      </c>
      <c r="F179">
        <v>4463.5</v>
      </c>
      <c r="G179" s="1" t="s">
        <v>5</v>
      </c>
      <c r="H179" s="1">
        <f t="shared" si="26"/>
        <v>8.25</v>
      </c>
      <c r="I179" s="1">
        <f t="shared" si="27"/>
        <v>22.25</v>
      </c>
      <c r="J179" s="1">
        <f t="shared" si="28"/>
        <v>-3.75</v>
      </c>
      <c r="K179" s="1">
        <f t="shared" si="29"/>
        <v>26</v>
      </c>
      <c r="L179" s="1">
        <v>3084</v>
      </c>
      <c r="M179" s="1">
        <f t="shared" si="38"/>
        <v>1</v>
      </c>
      <c r="N179">
        <v>9.25</v>
      </c>
      <c r="O179" s="1">
        <v>4356</v>
      </c>
      <c r="P179" s="1">
        <v>4461</v>
      </c>
      <c r="Q179">
        <f t="shared" si="30"/>
        <v>-5.75</v>
      </c>
      <c r="R179">
        <f t="shared" si="31"/>
        <v>2.5</v>
      </c>
      <c r="S179">
        <f t="shared" si="32"/>
        <v>99.25</v>
      </c>
      <c r="T179">
        <f t="shared" si="33"/>
        <v>107.5</v>
      </c>
      <c r="U179">
        <f t="shared" si="34"/>
        <v>0</v>
      </c>
      <c r="V179">
        <f t="shared" si="35"/>
        <v>1</v>
      </c>
      <c r="W179">
        <f t="shared" si="36"/>
        <v>0</v>
      </c>
      <c r="Y179">
        <f t="shared" si="37"/>
        <v>0</v>
      </c>
    </row>
    <row r="180" spans="1:25" x14ac:dyDescent="0.25">
      <c r="A180">
        <v>180</v>
      </c>
      <c r="B180" s="2">
        <v>45180</v>
      </c>
      <c r="C180" s="1">
        <v>4538</v>
      </c>
      <c r="D180" s="1">
        <v>4543.5</v>
      </c>
      <c r="E180" s="1">
        <v>4519.5</v>
      </c>
      <c r="F180">
        <v>4540.75</v>
      </c>
      <c r="G180" s="1" t="s">
        <v>5</v>
      </c>
      <c r="H180" s="1">
        <f t="shared" si="26"/>
        <v>2.75</v>
      </c>
      <c r="I180" s="1">
        <f t="shared" si="27"/>
        <v>5.5</v>
      </c>
      <c r="J180" s="1">
        <f t="shared" si="28"/>
        <v>-18.5</v>
      </c>
      <c r="K180" s="1">
        <f t="shared" si="29"/>
        <v>24</v>
      </c>
      <c r="L180" s="1">
        <v>1576</v>
      </c>
      <c r="M180" s="1">
        <f t="shared" si="38"/>
        <v>74.5</v>
      </c>
      <c r="N180">
        <v>77.25</v>
      </c>
      <c r="O180" s="1">
        <v>4420</v>
      </c>
      <c r="P180" s="1">
        <v>4475</v>
      </c>
      <c r="Q180">
        <f t="shared" si="30"/>
        <v>63</v>
      </c>
      <c r="R180">
        <f t="shared" si="31"/>
        <v>65.75</v>
      </c>
      <c r="S180">
        <f t="shared" si="32"/>
        <v>118</v>
      </c>
      <c r="T180">
        <f t="shared" si="33"/>
        <v>120.75</v>
      </c>
      <c r="U180">
        <f t="shared" si="34"/>
        <v>1</v>
      </c>
      <c r="V180">
        <f t="shared" si="35"/>
        <v>1</v>
      </c>
      <c r="W180">
        <f t="shared" si="36"/>
        <v>1</v>
      </c>
      <c r="Y180">
        <f t="shared" si="37"/>
        <v>0</v>
      </c>
    </row>
    <row r="181" spans="1:25" x14ac:dyDescent="0.25">
      <c r="A181">
        <v>181</v>
      </c>
      <c r="B181" s="2">
        <v>45181</v>
      </c>
      <c r="C181" s="1">
        <v>4523.75</v>
      </c>
      <c r="D181" s="1">
        <v>4539</v>
      </c>
      <c r="E181" s="1">
        <v>4507.25</v>
      </c>
      <c r="F181">
        <v>4514.25</v>
      </c>
      <c r="G181" s="1" t="s">
        <v>9</v>
      </c>
      <c r="H181" s="1">
        <f t="shared" si="26"/>
        <v>-9.5</v>
      </c>
      <c r="I181" s="1">
        <f t="shared" si="27"/>
        <v>15.25</v>
      </c>
      <c r="J181" s="1">
        <f t="shared" si="28"/>
        <v>-16.5</v>
      </c>
      <c r="K181" s="1">
        <f t="shared" si="29"/>
        <v>31.75</v>
      </c>
      <c r="L181" s="1">
        <v>43</v>
      </c>
      <c r="M181" s="1">
        <f t="shared" si="38"/>
        <v>-17</v>
      </c>
      <c r="N181">
        <v>-26.5</v>
      </c>
      <c r="O181" s="1">
        <v>4463</v>
      </c>
      <c r="P181" s="1">
        <v>4529</v>
      </c>
      <c r="Q181">
        <f t="shared" si="30"/>
        <v>-5.25</v>
      </c>
      <c r="R181">
        <f t="shared" si="31"/>
        <v>-14.75</v>
      </c>
      <c r="S181">
        <f t="shared" si="32"/>
        <v>60.75</v>
      </c>
      <c r="T181">
        <f t="shared" si="33"/>
        <v>51.25</v>
      </c>
      <c r="U181">
        <f t="shared" si="34"/>
        <v>0</v>
      </c>
      <c r="V181">
        <f t="shared" si="35"/>
        <v>0</v>
      </c>
      <c r="W181">
        <f t="shared" si="36"/>
        <v>0</v>
      </c>
      <c r="Y181">
        <f t="shared" si="37"/>
        <v>0</v>
      </c>
    </row>
    <row r="182" spans="1:25" x14ac:dyDescent="0.25">
      <c r="A182">
        <v>182</v>
      </c>
      <c r="B182" s="2">
        <v>45182</v>
      </c>
      <c r="C182" s="1">
        <v>4515.25</v>
      </c>
      <c r="D182" s="1">
        <v>4530.25</v>
      </c>
      <c r="E182" s="1">
        <v>4503</v>
      </c>
      <c r="F182">
        <v>4520</v>
      </c>
      <c r="G182" s="1" t="s">
        <v>12</v>
      </c>
      <c r="H182" s="1">
        <f t="shared" si="26"/>
        <v>4.75</v>
      </c>
      <c r="I182" s="1">
        <f t="shared" si="27"/>
        <v>15</v>
      </c>
      <c r="J182" s="1">
        <f t="shared" si="28"/>
        <v>-12.25</v>
      </c>
      <c r="K182" s="1">
        <f t="shared" si="29"/>
        <v>27.25</v>
      </c>
      <c r="L182" s="1">
        <v>1815</v>
      </c>
      <c r="M182" s="1">
        <f t="shared" si="38"/>
        <v>1</v>
      </c>
      <c r="N182">
        <v>5.75</v>
      </c>
      <c r="O182" s="1">
        <v>4467</v>
      </c>
      <c r="P182" s="1">
        <v>4507</v>
      </c>
      <c r="Q182">
        <f t="shared" si="30"/>
        <v>8.25</v>
      </c>
      <c r="R182">
        <f t="shared" si="31"/>
        <v>13</v>
      </c>
      <c r="S182">
        <f t="shared" si="32"/>
        <v>48.25</v>
      </c>
      <c r="T182">
        <f t="shared" si="33"/>
        <v>53</v>
      </c>
      <c r="U182">
        <f t="shared" si="34"/>
        <v>1</v>
      </c>
      <c r="V182">
        <f t="shared" si="35"/>
        <v>1</v>
      </c>
      <c r="W182">
        <f t="shared" si="36"/>
        <v>1</v>
      </c>
      <c r="Y182">
        <f t="shared" si="37"/>
        <v>0</v>
      </c>
    </row>
    <row r="183" spans="1:25" x14ac:dyDescent="0.25">
      <c r="A183">
        <v>183</v>
      </c>
      <c r="B183" s="2">
        <v>45183</v>
      </c>
      <c r="C183" s="1">
        <v>4542</v>
      </c>
      <c r="D183" s="1">
        <v>4562</v>
      </c>
      <c r="E183" s="1">
        <v>4528</v>
      </c>
      <c r="F183">
        <v>4555.5</v>
      </c>
      <c r="G183" s="1" t="s">
        <v>5</v>
      </c>
      <c r="H183" s="1">
        <f t="shared" si="26"/>
        <v>13.5</v>
      </c>
      <c r="I183" s="1">
        <f t="shared" si="27"/>
        <v>20</v>
      </c>
      <c r="J183" s="1">
        <f t="shared" si="28"/>
        <v>-14</v>
      </c>
      <c r="K183" s="1">
        <f t="shared" si="29"/>
        <v>34</v>
      </c>
      <c r="L183" s="1">
        <v>2156</v>
      </c>
      <c r="M183" s="1">
        <f t="shared" si="38"/>
        <v>22</v>
      </c>
      <c r="N183">
        <v>35.5</v>
      </c>
      <c r="O183" s="1">
        <v>4521</v>
      </c>
      <c r="P183" s="1">
        <v>4526</v>
      </c>
      <c r="Q183">
        <f t="shared" si="30"/>
        <v>16</v>
      </c>
      <c r="R183">
        <f t="shared" si="31"/>
        <v>29.5</v>
      </c>
      <c r="S183">
        <f t="shared" si="32"/>
        <v>21</v>
      </c>
      <c r="T183">
        <f t="shared" si="33"/>
        <v>34.5</v>
      </c>
      <c r="U183">
        <f t="shared" si="34"/>
        <v>1</v>
      </c>
      <c r="V183">
        <f t="shared" si="35"/>
        <v>1</v>
      </c>
      <c r="W183">
        <f t="shared" si="36"/>
        <v>1</v>
      </c>
      <c r="Y183">
        <f t="shared" si="37"/>
        <v>0</v>
      </c>
    </row>
    <row r="184" spans="1:25" x14ac:dyDescent="0.25">
      <c r="A184">
        <v>184</v>
      </c>
      <c r="B184" s="2">
        <v>45184</v>
      </c>
      <c r="C184" s="1">
        <v>4537</v>
      </c>
      <c r="D184" s="1">
        <v>4540.5</v>
      </c>
      <c r="E184" s="1">
        <v>4494</v>
      </c>
      <c r="F184">
        <v>4497.5</v>
      </c>
      <c r="G184" s="1" t="s">
        <v>9</v>
      </c>
      <c r="H184" s="1">
        <f t="shared" si="26"/>
        <v>-39.5</v>
      </c>
      <c r="I184" s="1">
        <f t="shared" si="27"/>
        <v>3.5</v>
      </c>
      <c r="J184" s="1">
        <f t="shared" si="28"/>
        <v>-43</v>
      </c>
      <c r="K184" s="1">
        <f t="shared" si="29"/>
        <v>46.5</v>
      </c>
      <c r="L184" s="1">
        <v>-624</v>
      </c>
      <c r="M184" s="1">
        <f t="shared" si="38"/>
        <v>-18.5</v>
      </c>
      <c r="N184">
        <v>-58</v>
      </c>
      <c r="O184" s="1">
        <v>4540</v>
      </c>
      <c r="P184" s="1">
        <v>4551</v>
      </c>
      <c r="Q184">
        <f t="shared" si="30"/>
        <v>-14</v>
      </c>
      <c r="R184">
        <f t="shared" si="31"/>
        <v>-53.5</v>
      </c>
      <c r="S184">
        <f t="shared" si="32"/>
        <v>-3</v>
      </c>
      <c r="T184">
        <f t="shared" si="33"/>
        <v>-42.5</v>
      </c>
      <c r="U184">
        <f t="shared" si="34"/>
        <v>0</v>
      </c>
      <c r="V184">
        <f t="shared" si="35"/>
        <v>0</v>
      </c>
      <c r="W184">
        <f t="shared" si="36"/>
        <v>0</v>
      </c>
      <c r="Y184">
        <f t="shared" si="37"/>
        <v>1</v>
      </c>
    </row>
    <row r="185" spans="1:25" x14ac:dyDescent="0.25">
      <c r="A185">
        <v>185</v>
      </c>
      <c r="B185" s="2">
        <v>45187</v>
      </c>
      <c r="C185" s="1">
        <v>4494.5</v>
      </c>
      <c r="D185" s="1">
        <v>4514.5</v>
      </c>
      <c r="E185" s="1">
        <v>4490</v>
      </c>
      <c r="F185">
        <v>4500.75</v>
      </c>
      <c r="G185" s="1" t="s">
        <v>9</v>
      </c>
      <c r="H185" s="1">
        <f t="shared" si="26"/>
        <v>6.25</v>
      </c>
      <c r="I185" s="1">
        <f t="shared" si="27"/>
        <v>20</v>
      </c>
      <c r="J185" s="1">
        <f t="shared" si="28"/>
        <v>-4.5</v>
      </c>
      <c r="K185" s="1">
        <f t="shared" si="29"/>
        <v>24.5</v>
      </c>
      <c r="L185" s="1">
        <v>3669</v>
      </c>
      <c r="M185" s="1">
        <f t="shared" si="38"/>
        <v>-3</v>
      </c>
      <c r="N185">
        <v>3.25</v>
      </c>
      <c r="O185" s="1">
        <v>4209</v>
      </c>
      <c r="P185" s="1">
        <v>4499</v>
      </c>
      <c r="Q185">
        <f t="shared" si="30"/>
        <v>-4.5</v>
      </c>
      <c r="R185">
        <f t="shared" si="31"/>
        <v>1.75</v>
      </c>
      <c r="S185">
        <f t="shared" si="32"/>
        <v>285.5</v>
      </c>
      <c r="T185">
        <f t="shared" si="33"/>
        <v>291.75</v>
      </c>
      <c r="U185">
        <f t="shared" si="34"/>
        <v>0</v>
      </c>
      <c r="V185">
        <f t="shared" si="35"/>
        <v>1</v>
      </c>
      <c r="W185">
        <f t="shared" si="36"/>
        <v>0</v>
      </c>
      <c r="Y185">
        <f t="shared" si="37"/>
        <v>0</v>
      </c>
    </row>
    <row r="186" spans="1:25" x14ac:dyDescent="0.25">
      <c r="A186">
        <v>186</v>
      </c>
      <c r="B186" s="2">
        <v>45188</v>
      </c>
      <c r="C186" s="1">
        <v>4490.5</v>
      </c>
      <c r="D186" s="1">
        <v>4496.75</v>
      </c>
      <c r="E186" s="1">
        <v>4462.25</v>
      </c>
      <c r="F186">
        <v>4491.25</v>
      </c>
      <c r="G186" s="1" t="s">
        <v>4</v>
      </c>
      <c r="H186" s="1">
        <f t="shared" si="26"/>
        <v>0.75</v>
      </c>
      <c r="I186" s="1">
        <f t="shared" si="27"/>
        <v>6.25</v>
      </c>
      <c r="J186" s="1">
        <f t="shared" si="28"/>
        <v>-28.25</v>
      </c>
      <c r="K186" s="1">
        <f t="shared" si="29"/>
        <v>34.5</v>
      </c>
      <c r="L186" s="1">
        <v>469</v>
      </c>
      <c r="M186" s="1">
        <f t="shared" si="38"/>
        <v>-10.25</v>
      </c>
      <c r="N186">
        <v>-9.5</v>
      </c>
      <c r="O186" s="1">
        <v>4209</v>
      </c>
      <c r="P186" s="1">
        <v>4488</v>
      </c>
      <c r="Q186">
        <f t="shared" si="30"/>
        <v>2.5</v>
      </c>
      <c r="R186">
        <f t="shared" si="31"/>
        <v>3.25</v>
      </c>
      <c r="S186">
        <f t="shared" si="32"/>
        <v>281.5</v>
      </c>
      <c r="T186">
        <f t="shared" si="33"/>
        <v>282.25</v>
      </c>
      <c r="U186">
        <f t="shared" si="34"/>
        <v>1</v>
      </c>
      <c r="V186">
        <f t="shared" si="35"/>
        <v>1</v>
      </c>
      <c r="W186">
        <f t="shared" si="36"/>
        <v>1</v>
      </c>
      <c r="Y186">
        <f t="shared" si="37"/>
        <v>0</v>
      </c>
    </row>
    <row r="187" spans="1:25" x14ac:dyDescent="0.25">
      <c r="A187">
        <v>187</v>
      </c>
      <c r="B187" s="2">
        <v>45189</v>
      </c>
      <c r="C187" s="1">
        <v>4503.25</v>
      </c>
      <c r="D187" s="1">
        <v>4507.5</v>
      </c>
      <c r="E187" s="1">
        <v>4443.5</v>
      </c>
      <c r="F187">
        <v>4445.5</v>
      </c>
      <c r="G187" s="1" t="s">
        <v>8</v>
      </c>
      <c r="H187" s="1">
        <f t="shared" si="26"/>
        <v>-57.75</v>
      </c>
      <c r="I187" s="1">
        <f t="shared" si="27"/>
        <v>4.25</v>
      </c>
      <c r="J187" s="1">
        <f t="shared" si="28"/>
        <v>-59.75</v>
      </c>
      <c r="K187" s="1">
        <f t="shared" si="29"/>
        <v>64</v>
      </c>
      <c r="L187" s="1">
        <v>985</v>
      </c>
      <c r="M187" s="1">
        <f t="shared" si="38"/>
        <v>12</v>
      </c>
      <c r="N187">
        <v>-45.75</v>
      </c>
      <c r="O187" s="1">
        <v>4209</v>
      </c>
      <c r="P187" s="1">
        <v>4503</v>
      </c>
      <c r="Q187">
        <f t="shared" si="30"/>
        <v>0.25</v>
      </c>
      <c r="R187">
        <f t="shared" si="31"/>
        <v>-57.5</v>
      </c>
      <c r="S187">
        <f t="shared" si="32"/>
        <v>294.25</v>
      </c>
      <c r="T187">
        <f t="shared" si="33"/>
        <v>236.5</v>
      </c>
      <c r="U187">
        <f t="shared" si="34"/>
        <v>1</v>
      </c>
      <c r="V187">
        <f t="shared" si="35"/>
        <v>0</v>
      </c>
      <c r="W187">
        <f t="shared" si="36"/>
        <v>0</v>
      </c>
      <c r="Y187">
        <f t="shared" si="37"/>
        <v>0</v>
      </c>
    </row>
    <row r="188" spans="1:25" x14ac:dyDescent="0.25">
      <c r="A188">
        <v>188</v>
      </c>
      <c r="B188" s="2">
        <v>45190</v>
      </c>
      <c r="C188" s="1">
        <v>4415.75</v>
      </c>
      <c r="D188" s="1">
        <v>4418.5</v>
      </c>
      <c r="E188" s="1">
        <v>4369</v>
      </c>
      <c r="F188">
        <v>4370</v>
      </c>
      <c r="G188" s="1" t="s">
        <v>10</v>
      </c>
      <c r="H188" s="1">
        <f t="shared" si="26"/>
        <v>-45.75</v>
      </c>
      <c r="I188" s="1">
        <f t="shared" si="27"/>
        <v>2.75</v>
      </c>
      <c r="J188" s="1">
        <f t="shared" si="28"/>
        <v>-46.75</v>
      </c>
      <c r="K188" s="1">
        <f t="shared" si="29"/>
        <v>49.5</v>
      </c>
      <c r="L188" s="1">
        <v>-5079</v>
      </c>
      <c r="M188" s="1">
        <f t="shared" si="38"/>
        <v>-29.75</v>
      </c>
      <c r="N188">
        <v>-75.5</v>
      </c>
      <c r="O188" s="1">
        <v>4209</v>
      </c>
      <c r="P188" s="1">
        <v>4503</v>
      </c>
      <c r="Q188">
        <f t="shared" si="30"/>
        <v>-87.25</v>
      </c>
      <c r="R188">
        <f t="shared" si="31"/>
        <v>-133</v>
      </c>
      <c r="S188">
        <f t="shared" si="32"/>
        <v>206.75</v>
      </c>
      <c r="T188">
        <f t="shared" si="33"/>
        <v>161</v>
      </c>
      <c r="U188">
        <f t="shared" si="34"/>
        <v>0</v>
      </c>
      <c r="V188">
        <f t="shared" si="35"/>
        <v>0</v>
      </c>
      <c r="W188">
        <f t="shared" si="36"/>
        <v>0</v>
      </c>
      <c r="Y188">
        <f t="shared" si="37"/>
        <v>0</v>
      </c>
    </row>
    <row r="189" spans="1:25" x14ac:dyDescent="0.25">
      <c r="A189">
        <v>189</v>
      </c>
      <c r="B189" s="2">
        <v>45191</v>
      </c>
      <c r="C189" s="1">
        <v>4382.25</v>
      </c>
      <c r="D189" s="1">
        <v>4399</v>
      </c>
      <c r="E189" s="1">
        <v>4357.25</v>
      </c>
      <c r="F189">
        <v>4361.75</v>
      </c>
      <c r="G189" s="1" t="s">
        <v>11</v>
      </c>
      <c r="H189" s="1">
        <f t="shared" si="26"/>
        <v>-20.5</v>
      </c>
      <c r="I189" s="1">
        <f t="shared" si="27"/>
        <v>16.75</v>
      </c>
      <c r="J189" s="1">
        <f t="shared" si="28"/>
        <v>-25</v>
      </c>
      <c r="K189" s="1">
        <f t="shared" si="29"/>
        <v>41.75</v>
      </c>
      <c r="L189" s="1">
        <v>1940</v>
      </c>
      <c r="M189" s="1">
        <f t="shared" si="38"/>
        <v>12.25</v>
      </c>
      <c r="N189">
        <v>-8.25</v>
      </c>
      <c r="O189" s="1">
        <v>4129</v>
      </c>
      <c r="P189" s="1">
        <v>4377</v>
      </c>
      <c r="Q189">
        <f t="shared" si="30"/>
        <v>5.25</v>
      </c>
      <c r="R189">
        <f t="shared" si="31"/>
        <v>-15.25</v>
      </c>
      <c r="S189">
        <f t="shared" si="32"/>
        <v>253.25</v>
      </c>
      <c r="T189">
        <f t="shared" si="33"/>
        <v>232.75</v>
      </c>
      <c r="U189">
        <f t="shared" si="34"/>
        <v>1</v>
      </c>
      <c r="V189">
        <f t="shared" si="35"/>
        <v>0</v>
      </c>
      <c r="W189">
        <f t="shared" si="36"/>
        <v>0</v>
      </c>
      <c r="Y189">
        <f t="shared" si="37"/>
        <v>0</v>
      </c>
    </row>
    <row r="190" spans="1:25" x14ac:dyDescent="0.25">
      <c r="A190">
        <v>190</v>
      </c>
      <c r="B190" s="2">
        <v>45194</v>
      </c>
      <c r="C190" s="1">
        <v>4348.25</v>
      </c>
      <c r="D190" s="1">
        <v>4381.5</v>
      </c>
      <c r="E190" s="1">
        <v>4343.5</v>
      </c>
      <c r="F190">
        <v>4379</v>
      </c>
      <c r="G190" s="1" t="s">
        <v>9</v>
      </c>
      <c r="H190" s="1">
        <f t="shared" si="26"/>
        <v>30.75</v>
      </c>
      <c r="I190" s="1">
        <f t="shared" si="27"/>
        <v>33.25</v>
      </c>
      <c r="J190" s="1">
        <f t="shared" si="28"/>
        <v>-4.75</v>
      </c>
      <c r="K190" s="1">
        <f t="shared" si="29"/>
        <v>38</v>
      </c>
      <c r="L190" s="1">
        <v>-2479</v>
      </c>
      <c r="M190" s="1">
        <f t="shared" si="38"/>
        <v>-13.5</v>
      </c>
      <c r="N190">
        <v>17.25</v>
      </c>
      <c r="O190" s="1">
        <v>4154</v>
      </c>
      <c r="P190" s="1">
        <v>4371</v>
      </c>
      <c r="Q190">
        <f t="shared" si="30"/>
        <v>-22.75</v>
      </c>
      <c r="R190">
        <f t="shared" si="31"/>
        <v>8</v>
      </c>
      <c r="S190">
        <f t="shared" si="32"/>
        <v>194.25</v>
      </c>
      <c r="T190">
        <f t="shared" si="33"/>
        <v>225</v>
      </c>
      <c r="U190">
        <f t="shared" si="34"/>
        <v>0</v>
      </c>
      <c r="V190">
        <f t="shared" si="35"/>
        <v>1</v>
      </c>
      <c r="W190">
        <f t="shared" si="36"/>
        <v>0</v>
      </c>
      <c r="Y190">
        <f t="shared" si="37"/>
        <v>0</v>
      </c>
    </row>
    <row r="191" spans="1:25" x14ac:dyDescent="0.25">
      <c r="A191">
        <v>191</v>
      </c>
      <c r="B191" s="2">
        <v>45195</v>
      </c>
      <c r="C191" s="1">
        <v>4346.25</v>
      </c>
      <c r="D191" s="1">
        <v>4354</v>
      </c>
      <c r="E191" s="1">
        <v>4305.5</v>
      </c>
      <c r="F191">
        <v>4315.25</v>
      </c>
      <c r="G191" s="1" t="s">
        <v>9</v>
      </c>
      <c r="H191" s="1">
        <f t="shared" si="26"/>
        <v>-31</v>
      </c>
      <c r="I191" s="1">
        <f t="shared" si="27"/>
        <v>7.75</v>
      </c>
      <c r="J191" s="1">
        <f t="shared" si="28"/>
        <v>-40.75</v>
      </c>
      <c r="K191" s="1">
        <f t="shared" si="29"/>
        <v>48.5</v>
      </c>
      <c r="L191" s="1">
        <v>1002</v>
      </c>
      <c r="M191" s="1">
        <f t="shared" si="38"/>
        <v>-32.75</v>
      </c>
      <c r="N191">
        <v>-63.75</v>
      </c>
      <c r="O191" s="1">
        <v>4127</v>
      </c>
      <c r="P191" s="1">
        <v>4355</v>
      </c>
      <c r="Q191">
        <f t="shared" si="30"/>
        <v>-8.75</v>
      </c>
      <c r="R191">
        <f t="shared" si="31"/>
        <v>-39.75</v>
      </c>
      <c r="S191">
        <f t="shared" si="32"/>
        <v>219.25</v>
      </c>
      <c r="T191">
        <f t="shared" si="33"/>
        <v>188.25</v>
      </c>
      <c r="U191">
        <f t="shared" si="34"/>
        <v>0</v>
      </c>
      <c r="V191">
        <f t="shared" si="35"/>
        <v>0</v>
      </c>
      <c r="W191">
        <f t="shared" si="36"/>
        <v>0</v>
      </c>
      <c r="Y191">
        <f t="shared" si="37"/>
        <v>0</v>
      </c>
    </row>
    <row r="192" spans="1:25" x14ac:dyDescent="0.25">
      <c r="A192">
        <v>192</v>
      </c>
      <c r="B192" s="2">
        <v>45196</v>
      </c>
      <c r="C192" s="1">
        <v>4325.5</v>
      </c>
      <c r="D192" s="1">
        <v>4331.75</v>
      </c>
      <c r="E192" s="1">
        <v>4277</v>
      </c>
      <c r="F192">
        <v>4316.25</v>
      </c>
      <c r="G192" s="1" t="s">
        <v>9</v>
      </c>
      <c r="H192" s="1">
        <f t="shared" si="26"/>
        <v>-9.25</v>
      </c>
      <c r="I192" s="1">
        <f t="shared" si="27"/>
        <v>6.25</v>
      </c>
      <c r="J192" s="1">
        <f t="shared" si="28"/>
        <v>-48.5</v>
      </c>
      <c r="K192" s="1">
        <f t="shared" si="29"/>
        <v>54.75</v>
      </c>
      <c r="L192" s="1">
        <v>1326</v>
      </c>
      <c r="M192" s="1">
        <f t="shared" si="38"/>
        <v>10.25</v>
      </c>
      <c r="N192">
        <v>1</v>
      </c>
      <c r="O192" s="1">
        <v>4127</v>
      </c>
      <c r="P192" s="1">
        <v>4334</v>
      </c>
      <c r="Q192">
        <f t="shared" si="30"/>
        <v>-8.5</v>
      </c>
      <c r="R192">
        <f t="shared" si="31"/>
        <v>-17.75</v>
      </c>
      <c r="S192">
        <f t="shared" si="32"/>
        <v>198.5</v>
      </c>
      <c r="T192">
        <f t="shared" si="33"/>
        <v>189.25</v>
      </c>
      <c r="U192">
        <f t="shared" si="34"/>
        <v>0</v>
      </c>
      <c r="V192">
        <f t="shared" si="35"/>
        <v>0</v>
      </c>
      <c r="W192">
        <f t="shared" si="36"/>
        <v>0</v>
      </c>
      <c r="Y192">
        <f t="shared" si="37"/>
        <v>0</v>
      </c>
    </row>
    <row r="193" spans="1:25" x14ac:dyDescent="0.25">
      <c r="A193">
        <v>193</v>
      </c>
      <c r="B193" s="2">
        <v>45197</v>
      </c>
      <c r="C193" s="1">
        <v>4307.25</v>
      </c>
      <c r="D193" s="1">
        <v>4355.75</v>
      </c>
      <c r="E193" s="1">
        <v>4301</v>
      </c>
      <c r="F193">
        <v>4334.75</v>
      </c>
      <c r="G193" s="1" t="s">
        <v>9</v>
      </c>
      <c r="H193" s="1">
        <f t="shared" si="26"/>
        <v>27.5</v>
      </c>
      <c r="I193" s="1">
        <f t="shared" si="27"/>
        <v>48.5</v>
      </c>
      <c r="J193" s="1">
        <f t="shared" si="28"/>
        <v>-6.25</v>
      </c>
      <c r="K193" s="1">
        <f t="shared" si="29"/>
        <v>54.75</v>
      </c>
      <c r="L193" s="1">
        <v>1525</v>
      </c>
      <c r="M193" s="1">
        <f t="shared" si="38"/>
        <v>-9</v>
      </c>
      <c r="N193">
        <v>18.5</v>
      </c>
      <c r="O193" s="1">
        <v>4125</v>
      </c>
      <c r="P193" s="1">
        <v>4307</v>
      </c>
      <c r="Q193">
        <f t="shared" si="30"/>
        <v>0.25</v>
      </c>
      <c r="R193">
        <f t="shared" si="31"/>
        <v>27.75</v>
      </c>
      <c r="S193">
        <f t="shared" si="32"/>
        <v>182.25</v>
      </c>
      <c r="T193">
        <f t="shared" si="33"/>
        <v>209.75</v>
      </c>
      <c r="U193">
        <f t="shared" si="34"/>
        <v>1</v>
      </c>
      <c r="V193">
        <f t="shared" si="35"/>
        <v>1</v>
      </c>
      <c r="W193">
        <f t="shared" si="36"/>
        <v>1</v>
      </c>
      <c r="Y193">
        <f t="shared" si="37"/>
        <v>0</v>
      </c>
    </row>
    <row r="194" spans="1:25" x14ac:dyDescent="0.25">
      <c r="A194">
        <v>194</v>
      </c>
      <c r="B194" s="2">
        <v>45198</v>
      </c>
      <c r="C194" s="1">
        <v>4369.75</v>
      </c>
      <c r="D194" s="1">
        <v>4371.25</v>
      </c>
      <c r="E194" s="1">
        <v>4311</v>
      </c>
      <c r="F194">
        <v>4326.5</v>
      </c>
      <c r="G194" s="1" t="s">
        <v>5</v>
      </c>
      <c r="H194" s="1">
        <f t="shared" si="26"/>
        <v>-43.25</v>
      </c>
      <c r="I194" s="1">
        <f t="shared" si="27"/>
        <v>1.5</v>
      </c>
      <c r="J194" s="1">
        <f t="shared" si="28"/>
        <v>-58.75</v>
      </c>
      <c r="K194" s="1">
        <f t="shared" si="29"/>
        <v>60.25</v>
      </c>
      <c r="L194" s="1">
        <v>941</v>
      </c>
      <c r="M194" s="1">
        <f t="shared" si="38"/>
        <v>35</v>
      </c>
      <c r="N194">
        <v>-8.25</v>
      </c>
      <c r="O194" s="1">
        <v>4175</v>
      </c>
      <c r="P194" s="1">
        <v>4368</v>
      </c>
      <c r="Q194">
        <f t="shared" si="30"/>
        <v>1.75</v>
      </c>
      <c r="R194">
        <f t="shared" si="31"/>
        <v>-41.5</v>
      </c>
      <c r="S194">
        <f t="shared" si="32"/>
        <v>194.75</v>
      </c>
      <c r="T194">
        <f t="shared" si="33"/>
        <v>151.5</v>
      </c>
      <c r="U194">
        <f t="shared" si="34"/>
        <v>1</v>
      </c>
      <c r="V194">
        <f t="shared" si="35"/>
        <v>0</v>
      </c>
      <c r="W194">
        <f t="shared" si="36"/>
        <v>0</v>
      </c>
      <c r="Y194">
        <f t="shared" si="37"/>
        <v>0</v>
      </c>
    </row>
    <row r="195" spans="1:25" x14ac:dyDescent="0.25">
      <c r="A195">
        <v>195</v>
      </c>
      <c r="B195" s="2">
        <v>45201</v>
      </c>
      <c r="C195" s="1">
        <v>4317.25</v>
      </c>
      <c r="D195" s="1">
        <v>4337.75</v>
      </c>
      <c r="E195" s="1">
        <v>4295.5</v>
      </c>
      <c r="F195">
        <v>4327</v>
      </c>
      <c r="G195" s="1" t="s">
        <v>9</v>
      </c>
      <c r="H195" s="1">
        <f t="shared" ref="H195:H259" si="39">F195-C195</f>
        <v>9.75</v>
      </c>
      <c r="I195" s="1">
        <f t="shared" ref="I195:I259" si="40">D195-C195</f>
        <v>20.5</v>
      </c>
      <c r="J195" s="1">
        <f t="shared" ref="J195:J259" si="41">E195-C195</f>
        <v>-21.75</v>
      </c>
      <c r="K195" s="1">
        <f t="shared" ref="K195:K259" si="42">D195-E195</f>
        <v>42.25</v>
      </c>
      <c r="L195" s="1">
        <v>5332</v>
      </c>
      <c r="M195" s="1">
        <f t="shared" si="38"/>
        <v>-9.25</v>
      </c>
      <c r="N195">
        <v>0.5</v>
      </c>
      <c r="O195" s="1">
        <v>4149</v>
      </c>
      <c r="P195" s="1">
        <v>4326</v>
      </c>
      <c r="Q195">
        <f t="shared" ref="Q195:Q259" si="43">C195-P195</f>
        <v>-8.75</v>
      </c>
      <c r="R195">
        <f t="shared" ref="R195:R259" si="44">F195-P195</f>
        <v>1</v>
      </c>
      <c r="S195">
        <f t="shared" ref="S195:S259" si="45">C195-O195</f>
        <v>168.25</v>
      </c>
      <c r="T195">
        <f t="shared" ref="T195:T259" si="46">F195-O195</f>
        <v>178</v>
      </c>
      <c r="U195">
        <f t="shared" ref="U195:U258" si="47">IF(Q195&gt;0,1,0)</f>
        <v>0</v>
      </c>
      <c r="V195">
        <f t="shared" ref="V195:V258" si="48">IF(R195&gt;0,1,0)</f>
        <v>1</v>
      </c>
      <c r="W195">
        <f t="shared" ref="W195:W258" si="49">IF(AND(U195=1,V195=1),1,0)</f>
        <v>0</v>
      </c>
      <c r="Y195">
        <f t="shared" ref="Y195:Y258" si="50">IF(AND(O195&gt;E195,O195&lt;D195),1,0)</f>
        <v>0</v>
      </c>
    </row>
    <row r="196" spans="1:25" x14ac:dyDescent="0.25">
      <c r="A196">
        <v>196</v>
      </c>
      <c r="B196" s="2">
        <v>45202</v>
      </c>
      <c r="C196" s="1">
        <v>4301</v>
      </c>
      <c r="D196" s="1">
        <v>4317</v>
      </c>
      <c r="E196" s="1">
        <v>4251.25</v>
      </c>
      <c r="F196">
        <v>4269.25</v>
      </c>
      <c r="G196" s="1" t="s">
        <v>9</v>
      </c>
      <c r="H196" s="1">
        <f t="shared" si="39"/>
        <v>-31.75</v>
      </c>
      <c r="I196" s="1">
        <f t="shared" si="40"/>
        <v>16</v>
      </c>
      <c r="J196" s="1">
        <f t="shared" si="41"/>
        <v>-49.75</v>
      </c>
      <c r="K196" s="1">
        <f t="shared" si="42"/>
        <v>65.75</v>
      </c>
      <c r="L196" s="1">
        <v>-396</v>
      </c>
      <c r="M196" s="1">
        <f t="shared" ref="M196:M259" si="51">C196-F195</f>
        <v>-26</v>
      </c>
      <c r="N196">
        <v>-57.75</v>
      </c>
      <c r="O196" s="1">
        <v>4148</v>
      </c>
      <c r="P196" s="1">
        <v>4315</v>
      </c>
      <c r="Q196">
        <f t="shared" si="43"/>
        <v>-14</v>
      </c>
      <c r="R196">
        <f t="shared" si="44"/>
        <v>-45.75</v>
      </c>
      <c r="S196">
        <f t="shared" si="45"/>
        <v>153</v>
      </c>
      <c r="T196">
        <f t="shared" si="46"/>
        <v>121.25</v>
      </c>
      <c r="U196">
        <f t="shared" si="47"/>
        <v>0</v>
      </c>
      <c r="V196">
        <f t="shared" si="48"/>
        <v>0</v>
      </c>
      <c r="W196">
        <f t="shared" si="49"/>
        <v>0</v>
      </c>
      <c r="Y196">
        <f t="shared" si="50"/>
        <v>0</v>
      </c>
    </row>
    <row r="197" spans="1:25" x14ac:dyDescent="0.25">
      <c r="A197">
        <v>197</v>
      </c>
      <c r="B197" s="2">
        <v>45203</v>
      </c>
      <c r="C197" s="1">
        <v>4269.5</v>
      </c>
      <c r="D197" s="1">
        <v>4304</v>
      </c>
      <c r="E197" s="1">
        <v>4254.25</v>
      </c>
      <c r="F197">
        <v>4294</v>
      </c>
      <c r="G197" s="1" t="s">
        <v>11</v>
      </c>
      <c r="H197" s="1">
        <f t="shared" si="39"/>
        <v>24.5</v>
      </c>
      <c r="I197" s="1">
        <f t="shared" si="40"/>
        <v>34.5</v>
      </c>
      <c r="J197" s="1">
        <f t="shared" si="41"/>
        <v>-15.25</v>
      </c>
      <c r="K197" s="1">
        <f t="shared" si="42"/>
        <v>49.75</v>
      </c>
      <c r="L197" s="1">
        <v>-210</v>
      </c>
      <c r="M197" s="1">
        <f t="shared" si="51"/>
        <v>0.25</v>
      </c>
      <c r="N197">
        <v>24.75</v>
      </c>
      <c r="O197" s="1">
        <v>4147</v>
      </c>
      <c r="P197" s="1">
        <v>4283</v>
      </c>
      <c r="Q197">
        <f t="shared" si="43"/>
        <v>-13.5</v>
      </c>
      <c r="R197">
        <f t="shared" si="44"/>
        <v>11</v>
      </c>
      <c r="S197">
        <f t="shared" si="45"/>
        <v>122.5</v>
      </c>
      <c r="T197">
        <f t="shared" si="46"/>
        <v>147</v>
      </c>
      <c r="U197">
        <f t="shared" si="47"/>
        <v>0</v>
      </c>
      <c r="V197">
        <f t="shared" si="48"/>
        <v>1</v>
      </c>
      <c r="W197">
        <f t="shared" si="49"/>
        <v>0</v>
      </c>
      <c r="Y197">
        <f t="shared" si="50"/>
        <v>0</v>
      </c>
    </row>
    <row r="198" spans="1:25" x14ac:dyDescent="0.25">
      <c r="A198">
        <v>198</v>
      </c>
      <c r="B198" s="2">
        <v>45204</v>
      </c>
      <c r="C198" s="1">
        <v>4290.75</v>
      </c>
      <c r="D198" s="1">
        <v>4300.75</v>
      </c>
      <c r="E198" s="1">
        <v>4258</v>
      </c>
      <c r="F198">
        <v>4290</v>
      </c>
      <c r="G198" s="1" t="s">
        <v>4</v>
      </c>
      <c r="H198" s="1">
        <f t="shared" si="39"/>
        <v>-0.75</v>
      </c>
      <c r="I198" s="1">
        <f t="shared" si="40"/>
        <v>10</v>
      </c>
      <c r="J198" s="1">
        <f t="shared" si="41"/>
        <v>-32.75</v>
      </c>
      <c r="K198" s="1">
        <f t="shared" si="42"/>
        <v>42.75</v>
      </c>
      <c r="L198" s="1">
        <v>925</v>
      </c>
      <c r="M198" s="1">
        <f t="shared" si="51"/>
        <v>-3.25</v>
      </c>
      <c r="N198">
        <v>-4</v>
      </c>
      <c r="O198" s="1">
        <v>4160</v>
      </c>
      <c r="P198" s="1">
        <v>4287</v>
      </c>
      <c r="Q198">
        <f t="shared" si="43"/>
        <v>3.75</v>
      </c>
      <c r="R198">
        <f t="shared" si="44"/>
        <v>3</v>
      </c>
      <c r="S198">
        <f t="shared" si="45"/>
        <v>130.75</v>
      </c>
      <c r="T198">
        <f t="shared" si="46"/>
        <v>130</v>
      </c>
      <c r="U198">
        <f t="shared" si="47"/>
        <v>1</v>
      </c>
      <c r="V198">
        <f t="shared" si="48"/>
        <v>1</v>
      </c>
      <c r="W198">
        <f t="shared" si="49"/>
        <v>1</v>
      </c>
      <c r="Y198">
        <f t="shared" si="50"/>
        <v>0</v>
      </c>
    </row>
    <row r="199" spans="1:25" x14ac:dyDescent="0.25">
      <c r="A199">
        <v>199</v>
      </c>
      <c r="B199" s="2">
        <v>45205</v>
      </c>
      <c r="C199" s="1">
        <v>4265.25</v>
      </c>
      <c r="D199" s="1">
        <v>4358.5</v>
      </c>
      <c r="E199" s="1">
        <v>4251.5</v>
      </c>
      <c r="F199">
        <v>4345.25</v>
      </c>
      <c r="G199" s="1" t="s">
        <v>9</v>
      </c>
      <c r="H199" s="1">
        <f t="shared" si="39"/>
        <v>80</v>
      </c>
      <c r="I199" s="1">
        <f t="shared" si="40"/>
        <v>93.25</v>
      </c>
      <c r="J199" s="1">
        <f t="shared" si="41"/>
        <v>-13.75</v>
      </c>
      <c r="K199" s="1">
        <f t="shared" si="42"/>
        <v>107</v>
      </c>
      <c r="L199" s="1">
        <v>2135</v>
      </c>
      <c r="M199" s="1">
        <f t="shared" si="51"/>
        <v>-24.75</v>
      </c>
      <c r="N199">
        <v>55.25</v>
      </c>
      <c r="O199" s="1">
        <v>4118</v>
      </c>
      <c r="P199" s="1">
        <v>4270</v>
      </c>
      <c r="Q199">
        <f t="shared" si="43"/>
        <v>-4.75</v>
      </c>
      <c r="R199">
        <f t="shared" si="44"/>
        <v>75.25</v>
      </c>
      <c r="S199">
        <f t="shared" si="45"/>
        <v>147.25</v>
      </c>
      <c r="T199">
        <f t="shared" si="46"/>
        <v>227.25</v>
      </c>
      <c r="U199">
        <f t="shared" si="47"/>
        <v>0</v>
      </c>
      <c r="V199">
        <f t="shared" si="48"/>
        <v>1</v>
      </c>
      <c r="W199">
        <f t="shared" si="49"/>
        <v>0</v>
      </c>
      <c r="Y199">
        <f t="shared" si="50"/>
        <v>0</v>
      </c>
    </row>
    <row r="200" spans="1:25" x14ac:dyDescent="0.25">
      <c r="A200">
        <v>200</v>
      </c>
      <c r="B200" s="2">
        <v>45208</v>
      </c>
      <c r="C200" s="1">
        <v>4321.75</v>
      </c>
      <c r="D200" s="1">
        <v>4375.75</v>
      </c>
      <c r="E200" s="1">
        <v>4316</v>
      </c>
      <c r="F200">
        <v>4371.5</v>
      </c>
      <c r="G200" s="1" t="s">
        <v>4</v>
      </c>
      <c r="H200" s="1">
        <f t="shared" si="39"/>
        <v>49.75</v>
      </c>
      <c r="I200" s="1">
        <f t="shared" si="40"/>
        <v>54</v>
      </c>
      <c r="J200" s="1">
        <f t="shared" si="41"/>
        <v>-5.75</v>
      </c>
      <c r="K200" s="1">
        <f t="shared" si="42"/>
        <v>59.75</v>
      </c>
      <c r="L200" s="1">
        <v>1989</v>
      </c>
      <c r="M200" s="1">
        <f t="shared" si="51"/>
        <v>-23.5</v>
      </c>
      <c r="N200">
        <v>26.25</v>
      </c>
      <c r="O200" s="1">
        <v>4219</v>
      </c>
      <c r="P200" s="1">
        <v>4315</v>
      </c>
      <c r="Q200">
        <f t="shared" si="43"/>
        <v>6.75</v>
      </c>
      <c r="R200">
        <f t="shared" si="44"/>
        <v>56.5</v>
      </c>
      <c r="S200">
        <f t="shared" si="45"/>
        <v>102.75</v>
      </c>
      <c r="T200">
        <f t="shared" si="46"/>
        <v>152.5</v>
      </c>
      <c r="U200">
        <f t="shared" si="47"/>
        <v>1</v>
      </c>
      <c r="V200">
        <f t="shared" si="48"/>
        <v>1</v>
      </c>
      <c r="W200">
        <f t="shared" si="49"/>
        <v>1</v>
      </c>
      <c r="Y200">
        <f t="shared" si="50"/>
        <v>0</v>
      </c>
    </row>
    <row r="201" spans="1:25" x14ac:dyDescent="0.25">
      <c r="A201">
        <v>201</v>
      </c>
      <c r="B201" s="2">
        <v>45209</v>
      </c>
      <c r="C201" s="1">
        <v>4376</v>
      </c>
      <c r="D201" s="1">
        <v>4419</v>
      </c>
      <c r="E201" s="1">
        <v>4371.25</v>
      </c>
      <c r="F201">
        <v>4393</v>
      </c>
      <c r="G201" s="1" t="s">
        <v>5</v>
      </c>
      <c r="H201" s="1">
        <f t="shared" si="39"/>
        <v>17</v>
      </c>
      <c r="I201" s="1">
        <f t="shared" si="40"/>
        <v>43</v>
      </c>
      <c r="J201" s="1">
        <f t="shared" si="41"/>
        <v>-4.75</v>
      </c>
      <c r="K201" s="1">
        <f t="shared" si="42"/>
        <v>47.75</v>
      </c>
      <c r="L201" s="1">
        <v>260</v>
      </c>
      <c r="M201" s="1">
        <f t="shared" si="51"/>
        <v>4.5</v>
      </c>
      <c r="N201">
        <v>21.5</v>
      </c>
      <c r="O201" s="1">
        <v>4244</v>
      </c>
      <c r="P201" s="1">
        <v>4366</v>
      </c>
      <c r="Q201">
        <f t="shared" si="43"/>
        <v>10</v>
      </c>
      <c r="R201">
        <f t="shared" si="44"/>
        <v>27</v>
      </c>
      <c r="S201">
        <f t="shared" si="45"/>
        <v>132</v>
      </c>
      <c r="T201">
        <f t="shared" si="46"/>
        <v>149</v>
      </c>
      <c r="U201">
        <f t="shared" si="47"/>
        <v>1</v>
      </c>
      <c r="V201">
        <f t="shared" si="48"/>
        <v>1</v>
      </c>
      <c r="W201">
        <f t="shared" si="49"/>
        <v>1</v>
      </c>
      <c r="Y201">
        <f t="shared" si="50"/>
        <v>0</v>
      </c>
    </row>
    <row r="202" spans="1:25" x14ac:dyDescent="0.25">
      <c r="A202">
        <v>202</v>
      </c>
      <c r="B202" s="2">
        <v>45210</v>
      </c>
      <c r="C202" s="1">
        <v>4402.5</v>
      </c>
      <c r="D202" s="1">
        <v>4415.75</v>
      </c>
      <c r="E202" s="1">
        <v>4377.25</v>
      </c>
      <c r="F202">
        <v>4414.5</v>
      </c>
      <c r="G202" s="1" t="s">
        <v>5</v>
      </c>
      <c r="H202" s="1">
        <f t="shared" si="39"/>
        <v>12</v>
      </c>
      <c r="I202" s="1">
        <f t="shared" si="40"/>
        <v>13.25</v>
      </c>
      <c r="J202" s="1">
        <f t="shared" si="41"/>
        <v>-25.25</v>
      </c>
      <c r="K202" s="1">
        <f t="shared" si="42"/>
        <v>38.5</v>
      </c>
      <c r="L202" s="1">
        <v>1018</v>
      </c>
      <c r="M202" s="1">
        <f t="shared" si="51"/>
        <v>9.5</v>
      </c>
      <c r="N202">
        <v>21.5</v>
      </c>
      <c r="O202" s="1">
        <v>4269</v>
      </c>
      <c r="P202" s="1">
        <v>4385</v>
      </c>
      <c r="Q202">
        <f t="shared" si="43"/>
        <v>17.5</v>
      </c>
      <c r="R202">
        <f t="shared" si="44"/>
        <v>29.5</v>
      </c>
      <c r="S202">
        <f t="shared" si="45"/>
        <v>133.5</v>
      </c>
      <c r="T202">
        <f t="shared" si="46"/>
        <v>145.5</v>
      </c>
      <c r="U202">
        <f t="shared" si="47"/>
        <v>1</v>
      </c>
      <c r="V202">
        <f t="shared" si="48"/>
        <v>1</v>
      </c>
      <c r="W202">
        <f t="shared" si="49"/>
        <v>1</v>
      </c>
      <c r="Y202">
        <f t="shared" si="50"/>
        <v>0</v>
      </c>
    </row>
    <row r="203" spans="1:25" x14ac:dyDescent="0.25">
      <c r="A203">
        <v>203</v>
      </c>
      <c r="B203" s="2">
        <v>45211</v>
      </c>
      <c r="C203" s="1">
        <v>4413.75</v>
      </c>
      <c r="D203" s="1">
        <v>4417.5</v>
      </c>
      <c r="E203" s="1">
        <v>4355.5</v>
      </c>
      <c r="F203">
        <v>4380.5</v>
      </c>
      <c r="G203" s="1" t="s">
        <v>5</v>
      </c>
      <c r="H203" s="1">
        <f t="shared" si="39"/>
        <v>-33.25</v>
      </c>
      <c r="I203" s="1">
        <f t="shared" si="40"/>
        <v>3.75</v>
      </c>
      <c r="J203" s="1">
        <f t="shared" si="41"/>
        <v>-58.25</v>
      </c>
      <c r="K203" s="1">
        <f t="shared" si="42"/>
        <v>62</v>
      </c>
      <c r="L203" s="1">
        <v>-1549</v>
      </c>
      <c r="M203" s="1">
        <f t="shared" si="51"/>
        <v>-0.75</v>
      </c>
      <c r="N203">
        <v>-34</v>
      </c>
      <c r="O203" s="1">
        <v>4272</v>
      </c>
      <c r="P203" s="1">
        <v>4404</v>
      </c>
      <c r="Q203">
        <f t="shared" si="43"/>
        <v>9.75</v>
      </c>
      <c r="R203">
        <f t="shared" si="44"/>
        <v>-23.5</v>
      </c>
      <c r="S203">
        <f t="shared" si="45"/>
        <v>141.75</v>
      </c>
      <c r="T203">
        <f t="shared" si="46"/>
        <v>108.5</v>
      </c>
      <c r="U203">
        <f t="shared" si="47"/>
        <v>1</v>
      </c>
      <c r="V203">
        <f t="shared" si="48"/>
        <v>0</v>
      </c>
      <c r="W203">
        <f t="shared" si="49"/>
        <v>0</v>
      </c>
      <c r="Y203">
        <f t="shared" si="50"/>
        <v>0</v>
      </c>
    </row>
    <row r="204" spans="1:25" x14ac:dyDescent="0.25">
      <c r="A204">
        <v>204</v>
      </c>
      <c r="B204" s="2">
        <v>45212</v>
      </c>
      <c r="C204" s="1">
        <v>4395</v>
      </c>
      <c r="D204" s="1">
        <v>4407.75</v>
      </c>
      <c r="E204" s="1">
        <v>4340.75</v>
      </c>
      <c r="F204">
        <v>4354.25</v>
      </c>
      <c r="G204" s="1" t="s">
        <v>5</v>
      </c>
      <c r="H204" s="1">
        <f t="shared" si="39"/>
        <v>-40.75</v>
      </c>
      <c r="I204" s="1">
        <f t="shared" si="40"/>
        <v>12.75</v>
      </c>
      <c r="J204" s="1">
        <f t="shared" si="41"/>
        <v>-54.25</v>
      </c>
      <c r="K204" s="1">
        <f t="shared" si="42"/>
        <v>67</v>
      </c>
      <c r="L204" s="1">
        <v>3024</v>
      </c>
      <c r="M204" s="1">
        <f t="shared" si="51"/>
        <v>14.5</v>
      </c>
      <c r="N204">
        <v>-26.25</v>
      </c>
      <c r="O204" s="1">
        <v>4301</v>
      </c>
      <c r="P204" s="1">
        <v>4382</v>
      </c>
      <c r="Q204">
        <f t="shared" si="43"/>
        <v>13</v>
      </c>
      <c r="R204">
        <f t="shared" si="44"/>
        <v>-27.75</v>
      </c>
      <c r="S204">
        <f t="shared" si="45"/>
        <v>94</v>
      </c>
      <c r="T204">
        <f t="shared" si="46"/>
        <v>53.25</v>
      </c>
      <c r="U204">
        <f t="shared" si="47"/>
        <v>1</v>
      </c>
      <c r="V204">
        <f t="shared" si="48"/>
        <v>0</v>
      </c>
      <c r="W204">
        <f t="shared" si="49"/>
        <v>0</v>
      </c>
      <c r="Y204">
        <f t="shared" si="50"/>
        <v>0</v>
      </c>
    </row>
    <row r="205" spans="1:25" x14ac:dyDescent="0.25">
      <c r="A205">
        <v>205</v>
      </c>
      <c r="B205" s="2">
        <v>45215</v>
      </c>
      <c r="C205" s="1">
        <v>4380.25</v>
      </c>
      <c r="D205" s="1">
        <v>4414.25</v>
      </c>
      <c r="E205" s="1">
        <v>4377.75</v>
      </c>
      <c r="F205">
        <v>4403</v>
      </c>
      <c r="G205" s="1" t="s">
        <v>5</v>
      </c>
      <c r="H205" s="1">
        <f t="shared" si="39"/>
        <v>22.75</v>
      </c>
      <c r="I205" s="1">
        <f t="shared" si="40"/>
        <v>34</v>
      </c>
      <c r="J205" s="1">
        <f t="shared" si="41"/>
        <v>-2.5</v>
      </c>
      <c r="K205" s="1">
        <f t="shared" si="42"/>
        <v>36.5</v>
      </c>
      <c r="L205" s="1">
        <v>1191</v>
      </c>
      <c r="M205" s="1">
        <f t="shared" si="51"/>
        <v>26</v>
      </c>
      <c r="N205">
        <v>48.75</v>
      </c>
      <c r="O205" s="1">
        <v>4336</v>
      </c>
      <c r="P205" s="1">
        <v>4371</v>
      </c>
      <c r="Q205">
        <f t="shared" si="43"/>
        <v>9.25</v>
      </c>
      <c r="R205">
        <f t="shared" si="44"/>
        <v>32</v>
      </c>
      <c r="S205">
        <f t="shared" si="45"/>
        <v>44.25</v>
      </c>
      <c r="T205">
        <f t="shared" si="46"/>
        <v>67</v>
      </c>
      <c r="U205">
        <f t="shared" si="47"/>
        <v>1</v>
      </c>
      <c r="V205">
        <f t="shared" si="48"/>
        <v>1</v>
      </c>
      <c r="W205">
        <f t="shared" si="49"/>
        <v>1</v>
      </c>
      <c r="Y205">
        <f t="shared" si="50"/>
        <v>0</v>
      </c>
    </row>
    <row r="206" spans="1:25" x14ac:dyDescent="0.25">
      <c r="A206">
        <v>206</v>
      </c>
      <c r="B206" s="2">
        <v>45216</v>
      </c>
      <c r="C206" s="1">
        <v>4369.25</v>
      </c>
      <c r="D206" s="1">
        <v>4423.25</v>
      </c>
      <c r="E206" s="1">
        <v>4365.75</v>
      </c>
      <c r="F206">
        <v>4399</v>
      </c>
      <c r="G206" s="1" t="s">
        <v>9</v>
      </c>
      <c r="H206" s="1">
        <f t="shared" si="39"/>
        <v>29.75</v>
      </c>
      <c r="I206" s="1">
        <f t="shared" si="40"/>
        <v>54</v>
      </c>
      <c r="J206" s="1">
        <f t="shared" si="41"/>
        <v>-3.5</v>
      </c>
      <c r="K206" s="1">
        <f t="shared" si="42"/>
        <v>57.5</v>
      </c>
      <c r="L206" s="1">
        <v>-1902</v>
      </c>
      <c r="M206" s="1">
        <f t="shared" si="51"/>
        <v>-33.75</v>
      </c>
      <c r="N206">
        <v>-4</v>
      </c>
      <c r="O206" s="1">
        <v>4330</v>
      </c>
      <c r="P206" s="1">
        <v>4375</v>
      </c>
      <c r="Q206">
        <f t="shared" si="43"/>
        <v>-5.75</v>
      </c>
      <c r="R206">
        <f t="shared" si="44"/>
        <v>24</v>
      </c>
      <c r="S206">
        <f t="shared" si="45"/>
        <v>39.25</v>
      </c>
      <c r="T206">
        <f t="shared" si="46"/>
        <v>69</v>
      </c>
      <c r="U206">
        <f t="shared" si="47"/>
        <v>0</v>
      </c>
      <c r="V206">
        <f t="shared" si="48"/>
        <v>1</v>
      </c>
      <c r="W206">
        <f t="shared" si="49"/>
        <v>0</v>
      </c>
      <c r="Y206">
        <f t="shared" si="50"/>
        <v>0</v>
      </c>
    </row>
    <row r="207" spans="1:25" x14ac:dyDescent="0.25">
      <c r="A207">
        <v>207</v>
      </c>
      <c r="B207" s="2">
        <v>45217</v>
      </c>
      <c r="C207" s="1">
        <v>4382.75</v>
      </c>
      <c r="D207" s="1">
        <v>4392.5</v>
      </c>
      <c r="E207" s="1">
        <v>4330.75</v>
      </c>
      <c r="F207">
        <v>4346</v>
      </c>
      <c r="G207" s="1" t="s">
        <v>4</v>
      </c>
      <c r="H207" s="1">
        <f t="shared" si="39"/>
        <v>-36.75</v>
      </c>
      <c r="I207" s="1">
        <f t="shared" si="40"/>
        <v>9.75</v>
      </c>
      <c r="J207" s="1">
        <f t="shared" si="41"/>
        <v>-52</v>
      </c>
      <c r="K207" s="1">
        <f t="shared" si="42"/>
        <v>61.75</v>
      </c>
      <c r="L207" s="1">
        <v>-829</v>
      </c>
      <c r="M207" s="1">
        <f t="shared" si="51"/>
        <v>-16.25</v>
      </c>
      <c r="N207">
        <v>-53</v>
      </c>
      <c r="O207" s="1">
        <v>4350</v>
      </c>
      <c r="P207" s="1">
        <v>4380</v>
      </c>
      <c r="Q207">
        <f t="shared" si="43"/>
        <v>2.75</v>
      </c>
      <c r="R207">
        <f t="shared" si="44"/>
        <v>-34</v>
      </c>
      <c r="S207">
        <f t="shared" si="45"/>
        <v>32.75</v>
      </c>
      <c r="T207">
        <f t="shared" si="46"/>
        <v>-4</v>
      </c>
      <c r="U207">
        <f t="shared" si="47"/>
        <v>1</v>
      </c>
      <c r="V207">
        <f t="shared" si="48"/>
        <v>0</v>
      </c>
      <c r="W207">
        <f t="shared" si="49"/>
        <v>0</v>
      </c>
      <c r="Y207">
        <f t="shared" si="50"/>
        <v>1</v>
      </c>
    </row>
    <row r="208" spans="1:25" x14ac:dyDescent="0.25">
      <c r="A208">
        <v>208</v>
      </c>
      <c r="B208" s="2">
        <v>45218</v>
      </c>
      <c r="C208" s="1">
        <v>4347.75</v>
      </c>
      <c r="D208" s="1">
        <v>4366.5</v>
      </c>
      <c r="E208" s="1">
        <v>4292.75</v>
      </c>
      <c r="F208">
        <v>4294.75</v>
      </c>
      <c r="G208" s="1" t="s">
        <v>9</v>
      </c>
      <c r="H208" s="1">
        <f t="shared" si="39"/>
        <v>-53</v>
      </c>
      <c r="I208" s="1">
        <f t="shared" si="40"/>
        <v>18.75</v>
      </c>
      <c r="J208" s="1">
        <f t="shared" si="41"/>
        <v>-55</v>
      </c>
      <c r="K208" s="1">
        <f t="shared" si="42"/>
        <v>73.75</v>
      </c>
      <c r="L208" s="1">
        <v>-449</v>
      </c>
      <c r="M208" s="1">
        <f t="shared" si="51"/>
        <v>1.75</v>
      </c>
      <c r="N208">
        <v>-51.25</v>
      </c>
      <c r="O208" s="1">
        <v>4333</v>
      </c>
      <c r="P208" s="1">
        <v>4358</v>
      </c>
      <c r="Q208">
        <f t="shared" si="43"/>
        <v>-10.25</v>
      </c>
      <c r="R208">
        <f t="shared" si="44"/>
        <v>-63.25</v>
      </c>
      <c r="S208">
        <f t="shared" si="45"/>
        <v>14.75</v>
      </c>
      <c r="T208">
        <f t="shared" si="46"/>
        <v>-38.25</v>
      </c>
      <c r="U208">
        <f t="shared" si="47"/>
        <v>0</v>
      </c>
      <c r="V208">
        <f t="shared" si="48"/>
        <v>0</v>
      </c>
      <c r="W208">
        <f t="shared" si="49"/>
        <v>0</v>
      </c>
      <c r="Y208">
        <f t="shared" si="50"/>
        <v>1</v>
      </c>
    </row>
    <row r="209" spans="1:37" x14ac:dyDescent="0.25">
      <c r="A209">
        <v>209</v>
      </c>
      <c r="B209" s="2">
        <v>45219</v>
      </c>
      <c r="C209" s="1">
        <v>4296.5</v>
      </c>
      <c r="D209" s="1">
        <v>4302.25</v>
      </c>
      <c r="E209" s="1">
        <v>4245</v>
      </c>
      <c r="F209">
        <v>4246.25</v>
      </c>
      <c r="G209" s="1" t="s">
        <v>9</v>
      </c>
      <c r="H209" s="1">
        <f t="shared" si="39"/>
        <v>-50.25</v>
      </c>
      <c r="I209" s="1">
        <f t="shared" si="40"/>
        <v>5.75</v>
      </c>
      <c r="J209" s="1">
        <f t="shared" si="41"/>
        <v>-51.5</v>
      </c>
      <c r="K209" s="1">
        <f t="shared" si="42"/>
        <v>57.25</v>
      </c>
      <c r="L209" s="1">
        <v>-3074</v>
      </c>
      <c r="M209" s="1">
        <f t="shared" si="51"/>
        <v>1.75</v>
      </c>
      <c r="N209">
        <v>-48.5</v>
      </c>
      <c r="O209" s="1">
        <v>4296</v>
      </c>
      <c r="P209" s="1">
        <v>4311</v>
      </c>
      <c r="Q209">
        <f t="shared" si="43"/>
        <v>-14.5</v>
      </c>
      <c r="R209">
        <f t="shared" si="44"/>
        <v>-64.75</v>
      </c>
      <c r="S209">
        <f t="shared" si="45"/>
        <v>0.5</v>
      </c>
      <c r="T209">
        <f t="shared" si="46"/>
        <v>-49.75</v>
      </c>
      <c r="U209">
        <f t="shared" si="47"/>
        <v>0</v>
      </c>
      <c r="V209">
        <f t="shared" si="48"/>
        <v>0</v>
      </c>
      <c r="W209">
        <f t="shared" si="49"/>
        <v>0</v>
      </c>
      <c r="Y209">
        <f t="shared" si="50"/>
        <v>1</v>
      </c>
    </row>
    <row r="210" spans="1:37" x14ac:dyDescent="0.25">
      <c r="A210">
        <v>210</v>
      </c>
      <c r="B210" s="2">
        <v>45222</v>
      </c>
      <c r="C210" s="1">
        <v>4231.25</v>
      </c>
      <c r="D210" s="1">
        <v>4280.75</v>
      </c>
      <c r="E210" s="1">
        <v>4213.25</v>
      </c>
      <c r="F210">
        <v>4247.25</v>
      </c>
      <c r="G210" s="1" t="s">
        <v>9</v>
      </c>
      <c r="H210" s="1">
        <f t="shared" si="39"/>
        <v>16</v>
      </c>
      <c r="I210" s="1">
        <f t="shared" si="40"/>
        <v>49.5</v>
      </c>
      <c r="J210" s="1">
        <f t="shared" si="41"/>
        <v>-18</v>
      </c>
      <c r="K210" s="1">
        <f t="shared" si="42"/>
        <v>67.5</v>
      </c>
      <c r="L210" s="1">
        <v>-5920</v>
      </c>
      <c r="M210" s="1">
        <f t="shared" si="51"/>
        <v>-15</v>
      </c>
      <c r="N210">
        <v>1</v>
      </c>
      <c r="O210" s="1">
        <v>4058</v>
      </c>
      <c r="P210" s="1">
        <v>4255</v>
      </c>
      <c r="Q210">
        <f t="shared" si="43"/>
        <v>-23.75</v>
      </c>
      <c r="R210">
        <f t="shared" si="44"/>
        <v>-7.75</v>
      </c>
      <c r="S210">
        <f t="shared" si="45"/>
        <v>173.25</v>
      </c>
      <c r="T210">
        <f t="shared" si="46"/>
        <v>189.25</v>
      </c>
      <c r="U210">
        <f t="shared" si="47"/>
        <v>0</v>
      </c>
      <c r="V210">
        <f t="shared" si="48"/>
        <v>0</v>
      </c>
      <c r="W210">
        <f t="shared" si="49"/>
        <v>0</v>
      </c>
      <c r="Y210">
        <f t="shared" si="50"/>
        <v>0</v>
      </c>
    </row>
    <row r="211" spans="1:37" x14ac:dyDescent="0.25">
      <c r="A211">
        <v>211</v>
      </c>
      <c r="B211" s="2">
        <v>45223</v>
      </c>
      <c r="C211" s="1">
        <v>4261.75</v>
      </c>
      <c r="D211" s="1">
        <v>4290.5</v>
      </c>
      <c r="E211" s="1">
        <v>4242</v>
      </c>
      <c r="F211">
        <v>4273.25</v>
      </c>
      <c r="G211" s="1" t="s">
        <v>5</v>
      </c>
      <c r="H211" s="1">
        <f t="shared" si="39"/>
        <v>11.5</v>
      </c>
      <c r="I211" s="1">
        <f t="shared" si="40"/>
        <v>28.75</v>
      </c>
      <c r="J211" s="1">
        <f t="shared" si="41"/>
        <v>-19.75</v>
      </c>
      <c r="K211" s="1">
        <f t="shared" si="42"/>
        <v>48.5</v>
      </c>
      <c r="L211" s="1">
        <v>794</v>
      </c>
      <c r="M211" s="1">
        <f t="shared" si="51"/>
        <v>14.5</v>
      </c>
      <c r="N211">
        <v>26</v>
      </c>
      <c r="O211" s="1">
        <v>4083</v>
      </c>
      <c r="P211" s="1">
        <v>4260</v>
      </c>
      <c r="Q211">
        <f t="shared" si="43"/>
        <v>1.75</v>
      </c>
      <c r="R211">
        <f t="shared" si="44"/>
        <v>13.25</v>
      </c>
      <c r="S211">
        <f t="shared" si="45"/>
        <v>178.75</v>
      </c>
      <c r="T211">
        <f t="shared" si="46"/>
        <v>190.25</v>
      </c>
      <c r="U211">
        <f t="shared" si="47"/>
        <v>1</v>
      </c>
      <c r="V211">
        <f t="shared" si="48"/>
        <v>1</v>
      </c>
      <c r="W211">
        <f t="shared" si="49"/>
        <v>1</v>
      </c>
      <c r="Y211">
        <f t="shared" si="50"/>
        <v>0</v>
      </c>
    </row>
    <row r="212" spans="1:37" x14ac:dyDescent="0.25">
      <c r="A212">
        <v>212</v>
      </c>
      <c r="B212" s="2">
        <v>45224</v>
      </c>
      <c r="C212" s="1">
        <v>4253.5</v>
      </c>
      <c r="D212" s="1">
        <v>4253.5</v>
      </c>
      <c r="E212" s="1">
        <v>4203.75</v>
      </c>
      <c r="F212">
        <v>4214.25</v>
      </c>
      <c r="G212" s="1" t="s">
        <v>9</v>
      </c>
      <c r="H212" s="1">
        <f t="shared" si="39"/>
        <v>-39.25</v>
      </c>
      <c r="I212" s="1">
        <f t="shared" si="40"/>
        <v>0</v>
      </c>
      <c r="J212" s="1">
        <f t="shared" si="41"/>
        <v>-49.75</v>
      </c>
      <c r="K212" s="1">
        <f t="shared" si="42"/>
        <v>49.75</v>
      </c>
      <c r="L212" s="1">
        <v>-4295</v>
      </c>
      <c r="M212" s="1">
        <f t="shared" si="51"/>
        <v>-19.75</v>
      </c>
      <c r="N212">
        <v>-59</v>
      </c>
      <c r="O212" s="1">
        <v>4083</v>
      </c>
      <c r="P212" s="1">
        <v>4249</v>
      </c>
      <c r="Q212">
        <f t="shared" si="43"/>
        <v>4.5</v>
      </c>
      <c r="R212">
        <f t="shared" si="44"/>
        <v>-34.75</v>
      </c>
      <c r="S212">
        <f t="shared" si="45"/>
        <v>170.5</v>
      </c>
      <c r="T212">
        <f t="shared" si="46"/>
        <v>131.25</v>
      </c>
      <c r="U212">
        <f t="shared" si="47"/>
        <v>1</v>
      </c>
      <c r="V212">
        <f t="shared" si="48"/>
        <v>0</v>
      </c>
      <c r="W212">
        <f t="shared" si="49"/>
        <v>0</v>
      </c>
      <c r="Y212">
        <f t="shared" si="50"/>
        <v>0</v>
      </c>
    </row>
    <row r="213" spans="1:37" x14ac:dyDescent="0.25">
      <c r="A213">
        <v>213</v>
      </c>
      <c r="B213" s="2">
        <v>45225</v>
      </c>
      <c r="C213" s="1">
        <v>4196.25</v>
      </c>
      <c r="D213" s="1">
        <v>4205</v>
      </c>
      <c r="E213" s="1">
        <v>4146.25</v>
      </c>
      <c r="F213">
        <v>4162.25</v>
      </c>
      <c r="G213" s="1" t="s">
        <v>9</v>
      </c>
      <c r="H213" s="1">
        <f t="shared" si="39"/>
        <v>-34</v>
      </c>
      <c r="I213" s="1">
        <f t="shared" si="40"/>
        <v>8.75</v>
      </c>
      <c r="J213" s="1">
        <f t="shared" si="41"/>
        <v>-50</v>
      </c>
      <c r="K213" s="1">
        <f t="shared" si="42"/>
        <v>58.75</v>
      </c>
      <c r="L213" s="1">
        <v>565</v>
      </c>
      <c r="M213" s="1">
        <f t="shared" si="51"/>
        <v>-18</v>
      </c>
      <c r="N213">
        <v>-52</v>
      </c>
      <c r="O213" s="1">
        <v>4030</v>
      </c>
      <c r="P213" s="1">
        <v>4211</v>
      </c>
      <c r="Q213">
        <f t="shared" si="43"/>
        <v>-14.75</v>
      </c>
      <c r="R213">
        <f t="shared" si="44"/>
        <v>-48.75</v>
      </c>
      <c r="S213">
        <f t="shared" si="45"/>
        <v>166.25</v>
      </c>
      <c r="T213">
        <f t="shared" si="46"/>
        <v>132.25</v>
      </c>
      <c r="U213">
        <f t="shared" si="47"/>
        <v>0</v>
      </c>
      <c r="V213">
        <f t="shared" si="48"/>
        <v>0</v>
      </c>
      <c r="W213">
        <f t="shared" si="49"/>
        <v>0</v>
      </c>
      <c r="Y213">
        <f t="shared" si="50"/>
        <v>0</v>
      </c>
    </row>
    <row r="214" spans="1:37" x14ac:dyDescent="0.25">
      <c r="A214">
        <v>214</v>
      </c>
      <c r="B214" s="2">
        <v>45226</v>
      </c>
      <c r="C214" s="1">
        <v>4172.75</v>
      </c>
      <c r="D214" s="1">
        <v>4176.75</v>
      </c>
      <c r="E214" s="1">
        <v>4122.25</v>
      </c>
      <c r="F214">
        <v>4139.25</v>
      </c>
      <c r="G214" s="1" t="s">
        <v>9</v>
      </c>
      <c r="H214" s="1">
        <f t="shared" si="39"/>
        <v>-33.5</v>
      </c>
      <c r="I214" s="1">
        <f t="shared" si="40"/>
        <v>4</v>
      </c>
      <c r="J214" s="1">
        <f t="shared" si="41"/>
        <v>-50.5</v>
      </c>
      <c r="K214" s="1">
        <f t="shared" si="42"/>
        <v>54.5</v>
      </c>
      <c r="L214" s="1">
        <v>-186</v>
      </c>
      <c r="M214" s="1">
        <f t="shared" si="51"/>
        <v>10.5</v>
      </c>
      <c r="N214">
        <v>-23</v>
      </c>
      <c r="O214" s="1">
        <v>4029</v>
      </c>
      <c r="P214" s="1">
        <v>4180</v>
      </c>
      <c r="Q214">
        <f t="shared" si="43"/>
        <v>-7.25</v>
      </c>
      <c r="R214">
        <f t="shared" si="44"/>
        <v>-40.75</v>
      </c>
      <c r="S214">
        <f t="shared" si="45"/>
        <v>143.75</v>
      </c>
      <c r="T214">
        <f t="shared" si="46"/>
        <v>110.25</v>
      </c>
      <c r="U214">
        <f t="shared" si="47"/>
        <v>0</v>
      </c>
      <c r="V214">
        <f t="shared" si="48"/>
        <v>0</v>
      </c>
      <c r="W214">
        <f t="shared" si="49"/>
        <v>0</v>
      </c>
      <c r="Y214">
        <f t="shared" si="50"/>
        <v>0</v>
      </c>
    </row>
    <row r="215" spans="1:37" x14ac:dyDescent="0.25">
      <c r="A215">
        <v>215</v>
      </c>
      <c r="B215" s="2">
        <v>45229</v>
      </c>
      <c r="C215" s="1">
        <v>4165.75</v>
      </c>
      <c r="D215" s="1">
        <v>4197.5</v>
      </c>
      <c r="E215" s="1">
        <v>4152</v>
      </c>
      <c r="F215">
        <v>4184.5</v>
      </c>
      <c r="G215" s="1" t="s">
        <v>5</v>
      </c>
      <c r="H215" s="1">
        <f t="shared" si="39"/>
        <v>18.75</v>
      </c>
      <c r="I215" s="1">
        <f t="shared" si="40"/>
        <v>31.75</v>
      </c>
      <c r="J215" s="1">
        <f t="shared" si="41"/>
        <v>-13.75</v>
      </c>
      <c r="K215" s="1">
        <f t="shared" si="42"/>
        <v>45.5</v>
      </c>
      <c r="L215" s="1">
        <v>4672</v>
      </c>
      <c r="M215" s="1">
        <f t="shared" si="51"/>
        <v>26.5</v>
      </c>
      <c r="N215">
        <v>45.25</v>
      </c>
      <c r="O215" s="1">
        <v>4054</v>
      </c>
      <c r="P215" s="1">
        <v>4170</v>
      </c>
      <c r="Q215">
        <f t="shared" si="43"/>
        <v>-4.25</v>
      </c>
      <c r="R215">
        <f t="shared" si="44"/>
        <v>14.5</v>
      </c>
      <c r="S215">
        <f t="shared" si="45"/>
        <v>111.75</v>
      </c>
      <c r="T215">
        <f t="shared" si="46"/>
        <v>130.5</v>
      </c>
      <c r="U215">
        <f t="shared" si="47"/>
        <v>0</v>
      </c>
      <c r="V215">
        <f t="shared" si="48"/>
        <v>1</v>
      </c>
      <c r="W215">
        <f t="shared" si="49"/>
        <v>0</v>
      </c>
      <c r="Y215">
        <f t="shared" si="50"/>
        <v>0</v>
      </c>
    </row>
    <row r="216" spans="1:37" x14ac:dyDescent="0.25">
      <c r="A216">
        <v>216</v>
      </c>
      <c r="B216" s="2">
        <v>45230</v>
      </c>
      <c r="C216" s="1">
        <v>4191.5</v>
      </c>
      <c r="D216" s="1">
        <v>4215</v>
      </c>
      <c r="E216" s="1">
        <v>4171.75</v>
      </c>
      <c r="F216">
        <v>4207.5</v>
      </c>
      <c r="G216" s="1" t="s">
        <v>12</v>
      </c>
      <c r="H216" s="1">
        <f t="shared" si="39"/>
        <v>16</v>
      </c>
      <c r="I216" s="1">
        <f t="shared" si="40"/>
        <v>23.5</v>
      </c>
      <c r="J216" s="1">
        <f t="shared" si="41"/>
        <v>-19.75</v>
      </c>
      <c r="K216" s="1">
        <f t="shared" si="42"/>
        <v>43.25</v>
      </c>
      <c r="L216" s="1">
        <v>-939</v>
      </c>
      <c r="M216" s="1">
        <f t="shared" si="51"/>
        <v>7</v>
      </c>
      <c r="N216">
        <v>23</v>
      </c>
      <c r="O216" s="1">
        <v>4028</v>
      </c>
      <c r="P216" s="1">
        <v>4179</v>
      </c>
      <c r="Q216">
        <f t="shared" si="43"/>
        <v>12.5</v>
      </c>
      <c r="R216">
        <f t="shared" si="44"/>
        <v>28.5</v>
      </c>
      <c r="S216">
        <f t="shared" si="45"/>
        <v>163.5</v>
      </c>
      <c r="T216">
        <f t="shared" si="46"/>
        <v>179.5</v>
      </c>
      <c r="U216">
        <f t="shared" si="47"/>
        <v>1</v>
      </c>
      <c r="V216">
        <f t="shared" si="48"/>
        <v>1</v>
      </c>
      <c r="W216">
        <f t="shared" si="49"/>
        <v>1</v>
      </c>
      <c r="Y216">
        <f t="shared" si="50"/>
        <v>0</v>
      </c>
    </row>
    <row r="217" spans="1:37" x14ac:dyDescent="0.25">
      <c r="A217">
        <v>217</v>
      </c>
      <c r="B217" s="2">
        <v>45231</v>
      </c>
      <c r="C217" s="1">
        <v>4221.5</v>
      </c>
      <c r="D217" s="1">
        <v>4264.75</v>
      </c>
      <c r="E217" s="1">
        <v>4215.5</v>
      </c>
      <c r="F217">
        <v>4256.25</v>
      </c>
      <c r="G217" s="1" t="s">
        <v>5</v>
      </c>
      <c r="H217" s="1">
        <f t="shared" si="39"/>
        <v>34.75</v>
      </c>
      <c r="I217" s="1">
        <f t="shared" si="40"/>
        <v>43.25</v>
      </c>
      <c r="J217" s="1">
        <f t="shared" si="41"/>
        <v>-6</v>
      </c>
      <c r="K217" s="1">
        <f t="shared" si="42"/>
        <v>49.25</v>
      </c>
      <c r="L217" s="1">
        <v>-782</v>
      </c>
      <c r="M217" s="1">
        <f t="shared" si="51"/>
        <v>14</v>
      </c>
      <c r="N217">
        <v>48.75</v>
      </c>
      <c r="O217" s="1">
        <v>4078</v>
      </c>
      <c r="P217" s="1">
        <v>4214</v>
      </c>
      <c r="Q217">
        <f t="shared" si="43"/>
        <v>7.5</v>
      </c>
      <c r="R217">
        <f t="shared" si="44"/>
        <v>42.25</v>
      </c>
      <c r="S217">
        <f t="shared" si="45"/>
        <v>143.5</v>
      </c>
      <c r="T217">
        <f t="shared" si="46"/>
        <v>178.25</v>
      </c>
      <c r="U217">
        <f t="shared" si="47"/>
        <v>1</v>
      </c>
      <c r="V217">
        <f t="shared" si="48"/>
        <v>1</v>
      </c>
      <c r="W217">
        <f t="shared" si="49"/>
        <v>1</v>
      </c>
      <c r="Y217">
        <f t="shared" si="50"/>
        <v>0</v>
      </c>
    </row>
    <row r="218" spans="1:37" x14ac:dyDescent="0.25">
      <c r="A218">
        <v>218</v>
      </c>
      <c r="B218" s="2">
        <v>45232</v>
      </c>
      <c r="C218" s="1">
        <v>4294</v>
      </c>
      <c r="D218" s="1">
        <v>4337.75</v>
      </c>
      <c r="E218" s="1">
        <v>4293.75</v>
      </c>
      <c r="F218">
        <v>4333.75</v>
      </c>
      <c r="G218" s="1" t="s">
        <v>5</v>
      </c>
      <c r="H218" s="1">
        <f t="shared" si="39"/>
        <v>39.75</v>
      </c>
      <c r="I218" s="1">
        <f t="shared" si="40"/>
        <v>43.75</v>
      </c>
      <c r="J218" s="1">
        <f t="shared" si="41"/>
        <v>-0.25</v>
      </c>
      <c r="K218" s="1">
        <f t="shared" si="42"/>
        <v>44</v>
      </c>
      <c r="L218" s="1">
        <v>1705</v>
      </c>
      <c r="M218" s="1">
        <f t="shared" si="51"/>
        <v>37.75</v>
      </c>
      <c r="N218">
        <v>77.5</v>
      </c>
      <c r="O218" s="1">
        <v>4127</v>
      </c>
      <c r="P218" s="1">
        <v>4273</v>
      </c>
      <c r="Q218">
        <f t="shared" si="43"/>
        <v>21</v>
      </c>
      <c r="R218">
        <f t="shared" si="44"/>
        <v>60.75</v>
      </c>
      <c r="S218">
        <f t="shared" si="45"/>
        <v>167</v>
      </c>
      <c r="T218">
        <f t="shared" si="46"/>
        <v>206.75</v>
      </c>
      <c r="U218">
        <f t="shared" si="47"/>
        <v>1</v>
      </c>
      <c r="V218">
        <f t="shared" si="48"/>
        <v>1</v>
      </c>
      <c r="W218">
        <f t="shared" si="49"/>
        <v>1</v>
      </c>
      <c r="Y218">
        <f t="shared" si="50"/>
        <v>0</v>
      </c>
    </row>
    <row r="219" spans="1:37" x14ac:dyDescent="0.25">
      <c r="A219">
        <v>219</v>
      </c>
      <c r="B219" s="2">
        <v>45233</v>
      </c>
      <c r="C219" s="1">
        <v>4359.5</v>
      </c>
      <c r="D219" s="1">
        <v>4391.75</v>
      </c>
      <c r="E219" s="1">
        <v>4358.25</v>
      </c>
      <c r="F219">
        <v>4378.25</v>
      </c>
      <c r="G219" s="1" t="s">
        <v>5</v>
      </c>
      <c r="H219" s="1">
        <f t="shared" si="39"/>
        <v>18.75</v>
      </c>
      <c r="I219" s="1">
        <f t="shared" si="40"/>
        <v>32.25</v>
      </c>
      <c r="J219" s="1">
        <f t="shared" si="41"/>
        <v>-1.25</v>
      </c>
      <c r="K219" s="1">
        <f t="shared" si="42"/>
        <v>33.5</v>
      </c>
      <c r="L219" s="1">
        <v>-1694</v>
      </c>
      <c r="M219" s="1">
        <f t="shared" si="51"/>
        <v>25.75</v>
      </c>
      <c r="N219">
        <v>44.5</v>
      </c>
      <c r="O219" s="1">
        <v>4152</v>
      </c>
      <c r="P219" s="1">
        <v>4333</v>
      </c>
      <c r="Q219">
        <f t="shared" si="43"/>
        <v>26.5</v>
      </c>
      <c r="R219">
        <f t="shared" si="44"/>
        <v>45.25</v>
      </c>
      <c r="S219">
        <f t="shared" si="45"/>
        <v>207.5</v>
      </c>
      <c r="T219">
        <f t="shared" si="46"/>
        <v>226.25</v>
      </c>
      <c r="U219">
        <f t="shared" si="47"/>
        <v>1</v>
      </c>
      <c r="V219">
        <f t="shared" si="48"/>
        <v>1</v>
      </c>
      <c r="W219">
        <f t="shared" si="49"/>
        <v>1</v>
      </c>
      <c r="Y219">
        <f t="shared" si="50"/>
        <v>0</v>
      </c>
    </row>
    <row r="220" spans="1:37" x14ac:dyDescent="0.25">
      <c r="A220">
        <v>220</v>
      </c>
      <c r="B220" s="2">
        <v>45236</v>
      </c>
      <c r="C220" s="1">
        <v>4382.5</v>
      </c>
      <c r="D220" s="1">
        <v>4389.5</v>
      </c>
      <c r="E220" s="1">
        <v>4364.25</v>
      </c>
      <c r="F220">
        <v>4382.25</v>
      </c>
      <c r="G220" s="1" t="s">
        <v>12</v>
      </c>
      <c r="H220" s="1">
        <f t="shared" si="39"/>
        <v>-0.25</v>
      </c>
      <c r="I220" s="1">
        <f t="shared" si="40"/>
        <v>7</v>
      </c>
      <c r="J220" s="1">
        <f t="shared" si="41"/>
        <v>-18.25</v>
      </c>
      <c r="K220" s="1">
        <f t="shared" si="42"/>
        <v>25.25</v>
      </c>
      <c r="L220" s="1">
        <v>-2248</v>
      </c>
      <c r="M220" s="1">
        <f t="shared" si="51"/>
        <v>4.25</v>
      </c>
      <c r="N220">
        <v>4</v>
      </c>
      <c r="O220" s="1">
        <v>4201</v>
      </c>
      <c r="P220" s="1">
        <v>4372</v>
      </c>
      <c r="Q220">
        <f t="shared" si="43"/>
        <v>10.5</v>
      </c>
      <c r="R220">
        <f t="shared" si="44"/>
        <v>10.25</v>
      </c>
      <c r="S220">
        <f t="shared" si="45"/>
        <v>181.5</v>
      </c>
      <c r="T220">
        <f t="shared" si="46"/>
        <v>181.25</v>
      </c>
      <c r="U220">
        <f t="shared" si="47"/>
        <v>1</v>
      </c>
      <c r="V220">
        <f t="shared" si="48"/>
        <v>1</v>
      </c>
      <c r="W220">
        <f t="shared" si="49"/>
        <v>1</v>
      </c>
      <c r="Y220">
        <f t="shared" si="50"/>
        <v>0</v>
      </c>
    </row>
    <row r="221" spans="1:37" x14ac:dyDescent="0.25">
      <c r="A221">
        <v>221</v>
      </c>
      <c r="B221" s="2">
        <v>45237</v>
      </c>
      <c r="C221" s="1">
        <v>4384</v>
      </c>
      <c r="D221" s="1">
        <v>4403.25</v>
      </c>
      <c r="E221" s="1">
        <v>4372.25</v>
      </c>
      <c r="F221">
        <v>4396.5</v>
      </c>
      <c r="G221" s="1" t="s">
        <v>11</v>
      </c>
      <c r="H221" s="1">
        <f t="shared" si="39"/>
        <v>12.5</v>
      </c>
      <c r="I221" s="1">
        <f t="shared" si="40"/>
        <v>19.25</v>
      </c>
      <c r="J221" s="1">
        <f t="shared" si="41"/>
        <v>-11.75</v>
      </c>
      <c r="K221" s="1">
        <f t="shared" si="42"/>
        <v>31</v>
      </c>
      <c r="L221" s="1">
        <v>-3358</v>
      </c>
      <c r="M221" s="1">
        <f t="shared" si="51"/>
        <v>1.75</v>
      </c>
      <c r="N221">
        <v>14.25</v>
      </c>
      <c r="O221" s="1">
        <v>4211</v>
      </c>
      <c r="P221" s="1">
        <v>4382</v>
      </c>
      <c r="Q221">
        <f t="shared" si="43"/>
        <v>2</v>
      </c>
      <c r="R221">
        <f t="shared" si="44"/>
        <v>14.5</v>
      </c>
      <c r="S221">
        <f t="shared" si="45"/>
        <v>173</v>
      </c>
      <c r="T221">
        <f t="shared" si="46"/>
        <v>185.5</v>
      </c>
      <c r="U221">
        <f t="shared" si="47"/>
        <v>1</v>
      </c>
      <c r="V221">
        <f t="shared" si="48"/>
        <v>1</v>
      </c>
      <c r="W221">
        <f t="shared" si="49"/>
        <v>1</v>
      </c>
      <c r="Y221">
        <f t="shared" si="50"/>
        <v>0</v>
      </c>
    </row>
    <row r="222" spans="1:37" x14ac:dyDescent="0.25">
      <c r="A222">
        <v>222</v>
      </c>
      <c r="B222" s="2">
        <v>45238</v>
      </c>
      <c r="C222" s="1">
        <v>4402.25</v>
      </c>
      <c r="D222" s="1">
        <v>4407.75</v>
      </c>
      <c r="E222" s="1">
        <v>4375</v>
      </c>
      <c r="F222">
        <v>4396.25</v>
      </c>
      <c r="G222" s="1" t="s">
        <v>12</v>
      </c>
      <c r="H222" s="1">
        <f t="shared" si="39"/>
        <v>-6</v>
      </c>
      <c r="I222" s="1">
        <f t="shared" si="40"/>
        <v>5.5</v>
      </c>
      <c r="J222" s="1">
        <f t="shared" si="41"/>
        <v>-27.25</v>
      </c>
      <c r="K222" s="1">
        <f t="shared" si="42"/>
        <v>32.75</v>
      </c>
      <c r="L222" s="1">
        <v>443</v>
      </c>
      <c r="M222" s="1">
        <f t="shared" si="51"/>
        <v>5.75</v>
      </c>
      <c r="N222">
        <v>-0.25</v>
      </c>
      <c r="O222" s="1">
        <v>4251</v>
      </c>
      <c r="P222" s="1">
        <v>4396</v>
      </c>
      <c r="Q222">
        <f t="shared" si="43"/>
        <v>6.25</v>
      </c>
      <c r="R222">
        <f t="shared" si="44"/>
        <v>0.25</v>
      </c>
      <c r="S222">
        <f t="shared" si="45"/>
        <v>151.25</v>
      </c>
      <c r="T222">
        <f t="shared" si="46"/>
        <v>145.25</v>
      </c>
      <c r="U222">
        <f t="shared" si="47"/>
        <v>1</v>
      </c>
      <c r="V222">
        <f t="shared" si="48"/>
        <v>1</v>
      </c>
      <c r="W222">
        <f t="shared" si="49"/>
        <v>1</v>
      </c>
      <c r="Y222">
        <f t="shared" si="50"/>
        <v>0</v>
      </c>
      <c r="AK222" s="9"/>
    </row>
    <row r="223" spans="1:37" x14ac:dyDescent="0.25">
      <c r="A223">
        <v>223</v>
      </c>
      <c r="B223" s="2">
        <v>45239</v>
      </c>
      <c r="C223" s="1">
        <v>4409</v>
      </c>
      <c r="D223" s="1">
        <v>4409.5</v>
      </c>
      <c r="E223" s="1">
        <v>4357.75</v>
      </c>
      <c r="F223">
        <v>4364.75</v>
      </c>
      <c r="G223" s="1" t="s">
        <v>8</v>
      </c>
      <c r="H223" s="1">
        <f t="shared" si="39"/>
        <v>-44.25</v>
      </c>
      <c r="I223" s="1">
        <f t="shared" si="40"/>
        <v>0.5</v>
      </c>
      <c r="J223" s="1">
        <f t="shared" si="41"/>
        <v>-51.25</v>
      </c>
      <c r="K223" s="1">
        <f t="shared" si="42"/>
        <v>51.75</v>
      </c>
      <c r="L223" s="1">
        <v>-3107</v>
      </c>
      <c r="M223" s="1">
        <f t="shared" si="51"/>
        <v>12.75</v>
      </c>
      <c r="N223">
        <v>-31.5</v>
      </c>
      <c r="O223" s="1">
        <v>4253</v>
      </c>
      <c r="P223" s="1">
        <v>4404</v>
      </c>
      <c r="Q223">
        <f t="shared" si="43"/>
        <v>5</v>
      </c>
      <c r="R223">
        <f t="shared" si="44"/>
        <v>-39.25</v>
      </c>
      <c r="S223">
        <f t="shared" si="45"/>
        <v>156</v>
      </c>
      <c r="T223">
        <f t="shared" si="46"/>
        <v>111.75</v>
      </c>
      <c r="U223">
        <f t="shared" si="47"/>
        <v>1</v>
      </c>
      <c r="V223">
        <f t="shared" si="48"/>
        <v>0</v>
      </c>
      <c r="W223">
        <f t="shared" si="49"/>
        <v>0</v>
      </c>
      <c r="Y223">
        <f t="shared" si="50"/>
        <v>0</v>
      </c>
    </row>
    <row r="224" spans="1:37" x14ac:dyDescent="0.25">
      <c r="A224">
        <v>224</v>
      </c>
      <c r="B224" s="2">
        <v>45240</v>
      </c>
      <c r="C224" s="1">
        <v>4383.75</v>
      </c>
      <c r="D224" s="1">
        <v>4435.5</v>
      </c>
      <c r="E224" s="1">
        <v>4367.75</v>
      </c>
      <c r="F224">
        <v>4431.5</v>
      </c>
      <c r="G224" s="1" t="s">
        <v>10</v>
      </c>
      <c r="H224" s="1">
        <f t="shared" si="39"/>
        <v>47.75</v>
      </c>
      <c r="I224" s="1">
        <f t="shared" si="40"/>
        <v>51.75</v>
      </c>
      <c r="J224" s="1">
        <f t="shared" si="41"/>
        <v>-16</v>
      </c>
      <c r="K224" s="1">
        <f t="shared" si="42"/>
        <v>67.75</v>
      </c>
      <c r="L224" s="1">
        <v>-1749</v>
      </c>
      <c r="M224" s="1">
        <f t="shared" si="51"/>
        <v>19</v>
      </c>
      <c r="N224">
        <v>66.75</v>
      </c>
      <c r="O224" s="1">
        <v>4253</v>
      </c>
      <c r="P224" s="1">
        <v>4404</v>
      </c>
      <c r="Q224">
        <f t="shared" si="43"/>
        <v>-20.25</v>
      </c>
      <c r="R224">
        <f t="shared" si="44"/>
        <v>27.5</v>
      </c>
      <c r="S224">
        <f t="shared" si="45"/>
        <v>130.75</v>
      </c>
      <c r="T224">
        <f t="shared" si="46"/>
        <v>178.5</v>
      </c>
      <c r="U224">
        <f t="shared" si="47"/>
        <v>0</v>
      </c>
      <c r="V224">
        <f t="shared" si="48"/>
        <v>1</v>
      </c>
      <c r="W224">
        <f t="shared" si="49"/>
        <v>0</v>
      </c>
      <c r="Y224">
        <f t="shared" si="50"/>
        <v>0</v>
      </c>
    </row>
    <row r="225" spans="1:25" x14ac:dyDescent="0.25">
      <c r="A225">
        <v>225</v>
      </c>
      <c r="B225" s="2">
        <v>45243</v>
      </c>
      <c r="C225" s="1">
        <v>4415.5</v>
      </c>
      <c r="D225" s="1">
        <v>4436.75</v>
      </c>
      <c r="E225" s="1">
        <v>4407.25</v>
      </c>
      <c r="F225">
        <v>4427</v>
      </c>
      <c r="G225" s="1" t="s">
        <v>12</v>
      </c>
      <c r="H225" s="1">
        <f t="shared" si="39"/>
        <v>11.5</v>
      </c>
      <c r="I225" s="1">
        <f t="shared" si="40"/>
        <v>21.25</v>
      </c>
      <c r="J225" s="1">
        <f t="shared" si="41"/>
        <v>-8.25</v>
      </c>
      <c r="K225" s="1">
        <f t="shared" si="42"/>
        <v>29.5</v>
      </c>
      <c r="L225" s="1">
        <v>-107</v>
      </c>
      <c r="M225" s="1">
        <f t="shared" si="51"/>
        <v>-16</v>
      </c>
      <c r="N225">
        <v>-4.5</v>
      </c>
      <c r="O225" s="1">
        <v>4322</v>
      </c>
      <c r="P225" s="1">
        <v>4413</v>
      </c>
      <c r="Q225">
        <f t="shared" si="43"/>
        <v>2.5</v>
      </c>
      <c r="R225">
        <f t="shared" si="44"/>
        <v>14</v>
      </c>
      <c r="S225">
        <f t="shared" si="45"/>
        <v>93.5</v>
      </c>
      <c r="T225">
        <f t="shared" si="46"/>
        <v>105</v>
      </c>
      <c r="U225">
        <f t="shared" si="47"/>
        <v>1</v>
      </c>
      <c r="V225">
        <f t="shared" si="48"/>
        <v>1</v>
      </c>
      <c r="W225">
        <f t="shared" si="49"/>
        <v>1</v>
      </c>
      <c r="Y225">
        <f t="shared" si="50"/>
        <v>0</v>
      </c>
    </row>
    <row r="226" spans="1:25" x14ac:dyDescent="0.25">
      <c r="A226">
        <v>226</v>
      </c>
      <c r="B226" s="2">
        <v>45244</v>
      </c>
      <c r="C226" s="1">
        <v>4486.5</v>
      </c>
      <c r="D226" s="1">
        <v>4524.25</v>
      </c>
      <c r="E226" s="1">
        <v>4483.75</v>
      </c>
      <c r="F226">
        <v>4514</v>
      </c>
      <c r="G226" s="1" t="s">
        <v>5</v>
      </c>
      <c r="H226" s="1">
        <f t="shared" si="39"/>
        <v>27.5</v>
      </c>
      <c r="I226" s="1">
        <f t="shared" si="40"/>
        <v>37.75</v>
      </c>
      <c r="J226" s="1">
        <f t="shared" si="41"/>
        <v>-2.75</v>
      </c>
      <c r="K226" s="1">
        <f t="shared" si="42"/>
        <v>40.5</v>
      </c>
      <c r="L226" s="1">
        <v>9623</v>
      </c>
      <c r="M226" s="1">
        <f t="shared" si="51"/>
        <v>59.5</v>
      </c>
      <c r="N226">
        <v>87</v>
      </c>
      <c r="O226" s="1">
        <v>4392</v>
      </c>
      <c r="P226" s="1">
        <v>4458</v>
      </c>
      <c r="Q226">
        <f t="shared" si="43"/>
        <v>28.5</v>
      </c>
      <c r="R226">
        <f t="shared" si="44"/>
        <v>56</v>
      </c>
      <c r="S226">
        <f t="shared" si="45"/>
        <v>94.5</v>
      </c>
      <c r="T226">
        <f t="shared" si="46"/>
        <v>122</v>
      </c>
      <c r="U226">
        <f t="shared" si="47"/>
        <v>1</v>
      </c>
      <c r="V226">
        <f t="shared" si="48"/>
        <v>1</v>
      </c>
      <c r="W226">
        <f t="shared" si="49"/>
        <v>1</v>
      </c>
      <c r="Y226">
        <f t="shared" si="50"/>
        <v>0</v>
      </c>
    </row>
    <row r="227" spans="1:25" x14ac:dyDescent="0.25">
      <c r="A227">
        <v>227</v>
      </c>
      <c r="B227" s="2">
        <v>45245</v>
      </c>
      <c r="C227" s="1">
        <v>4523.75</v>
      </c>
      <c r="D227" s="1">
        <v>4536.75</v>
      </c>
      <c r="E227" s="1">
        <v>4510.75</v>
      </c>
      <c r="F227">
        <v>4515.75</v>
      </c>
      <c r="G227" s="1" t="s">
        <v>5</v>
      </c>
      <c r="H227" s="1">
        <f t="shared" si="39"/>
        <v>-8</v>
      </c>
      <c r="I227" s="1">
        <f t="shared" si="40"/>
        <v>13</v>
      </c>
      <c r="J227" s="1">
        <f t="shared" si="41"/>
        <v>-13</v>
      </c>
      <c r="K227" s="1">
        <f t="shared" si="42"/>
        <v>26</v>
      </c>
      <c r="L227" s="1">
        <v>1019</v>
      </c>
      <c r="M227" s="1">
        <f t="shared" si="51"/>
        <v>9.75</v>
      </c>
      <c r="N227">
        <v>1.75</v>
      </c>
      <c r="O227" s="1">
        <v>4452</v>
      </c>
      <c r="P227" s="1">
        <v>4512</v>
      </c>
      <c r="Q227">
        <f t="shared" si="43"/>
        <v>11.75</v>
      </c>
      <c r="R227">
        <f t="shared" si="44"/>
        <v>3.75</v>
      </c>
      <c r="S227">
        <f t="shared" si="45"/>
        <v>71.75</v>
      </c>
      <c r="T227">
        <f t="shared" si="46"/>
        <v>63.75</v>
      </c>
      <c r="U227">
        <f t="shared" si="47"/>
        <v>1</v>
      </c>
      <c r="V227">
        <f t="shared" si="48"/>
        <v>1</v>
      </c>
      <c r="W227">
        <f t="shared" si="49"/>
        <v>1</v>
      </c>
      <c r="Y227">
        <f t="shared" si="50"/>
        <v>0</v>
      </c>
    </row>
    <row r="228" spans="1:25" x14ac:dyDescent="0.25">
      <c r="A228">
        <v>228</v>
      </c>
      <c r="B228" s="2">
        <v>45246</v>
      </c>
      <c r="C228" s="1">
        <v>4513</v>
      </c>
      <c r="D228" s="1">
        <v>4526.25</v>
      </c>
      <c r="E228" s="1">
        <v>4501.75</v>
      </c>
      <c r="F228">
        <v>4522.5</v>
      </c>
      <c r="G228" s="1" t="s">
        <v>9</v>
      </c>
      <c r="H228" s="1">
        <f t="shared" si="39"/>
        <v>9.5</v>
      </c>
      <c r="I228" s="1">
        <f t="shared" si="40"/>
        <v>13.25</v>
      </c>
      <c r="J228" s="1">
        <f t="shared" si="41"/>
        <v>-11.25</v>
      </c>
      <c r="K228" s="1">
        <f t="shared" si="42"/>
        <v>24.5</v>
      </c>
      <c r="L228" s="1">
        <v>-713</v>
      </c>
      <c r="M228" s="1">
        <f t="shared" si="51"/>
        <v>-2.75</v>
      </c>
      <c r="N228">
        <v>6.75</v>
      </c>
      <c r="O228" s="1">
        <v>4475</v>
      </c>
      <c r="P228" s="1">
        <v>4515</v>
      </c>
      <c r="Q228">
        <f t="shared" si="43"/>
        <v>-2</v>
      </c>
      <c r="R228">
        <f t="shared" si="44"/>
        <v>7.5</v>
      </c>
      <c r="S228">
        <f t="shared" si="45"/>
        <v>38</v>
      </c>
      <c r="T228">
        <f t="shared" si="46"/>
        <v>47.5</v>
      </c>
      <c r="U228">
        <f t="shared" si="47"/>
        <v>0</v>
      </c>
      <c r="V228">
        <f t="shared" si="48"/>
        <v>1</v>
      </c>
      <c r="W228">
        <f t="shared" si="49"/>
        <v>0</v>
      </c>
      <c r="Y228">
        <f t="shared" si="50"/>
        <v>0</v>
      </c>
    </row>
    <row r="229" spans="1:25" x14ac:dyDescent="0.25">
      <c r="A229">
        <v>229</v>
      </c>
      <c r="B229" s="2">
        <v>45247</v>
      </c>
      <c r="C229" s="1">
        <v>4522.25</v>
      </c>
      <c r="D229" s="1">
        <v>4534.5</v>
      </c>
      <c r="E229" s="1">
        <v>4512.75</v>
      </c>
      <c r="F229">
        <v>4527</v>
      </c>
      <c r="G229" s="1" t="s">
        <v>5</v>
      </c>
      <c r="H229" s="1">
        <f t="shared" si="39"/>
        <v>4.75</v>
      </c>
      <c r="I229" s="1">
        <f t="shared" si="40"/>
        <v>12.25</v>
      </c>
      <c r="J229" s="1">
        <f t="shared" si="41"/>
        <v>-9.5</v>
      </c>
      <c r="K229" s="1">
        <f t="shared" si="42"/>
        <v>21.75</v>
      </c>
      <c r="L229" s="1">
        <v>3099</v>
      </c>
      <c r="M229" s="1">
        <f t="shared" si="51"/>
        <v>-0.25</v>
      </c>
      <c r="N229">
        <v>4.5</v>
      </c>
      <c r="O229" s="1">
        <v>4514</v>
      </c>
      <c r="P229" s="1">
        <v>4519</v>
      </c>
      <c r="Q229">
        <f t="shared" si="43"/>
        <v>3.25</v>
      </c>
      <c r="R229">
        <f t="shared" si="44"/>
        <v>8</v>
      </c>
      <c r="S229">
        <f t="shared" si="45"/>
        <v>8.25</v>
      </c>
      <c r="T229">
        <f t="shared" si="46"/>
        <v>13</v>
      </c>
      <c r="U229">
        <f t="shared" si="47"/>
        <v>1</v>
      </c>
      <c r="V229">
        <f t="shared" si="48"/>
        <v>1</v>
      </c>
      <c r="W229">
        <f t="shared" si="49"/>
        <v>1</v>
      </c>
      <c r="Y229">
        <f t="shared" si="50"/>
        <v>1</v>
      </c>
    </row>
    <row r="230" spans="1:25" x14ac:dyDescent="0.25">
      <c r="A230">
        <v>230</v>
      </c>
      <c r="B230" s="2">
        <v>45250</v>
      </c>
      <c r="C230" s="1">
        <v>4524.5</v>
      </c>
      <c r="D230" s="1">
        <v>4571</v>
      </c>
      <c r="E230" s="1">
        <v>4524.5</v>
      </c>
      <c r="F230">
        <v>4560</v>
      </c>
      <c r="G230" s="1" t="s">
        <v>5</v>
      </c>
      <c r="H230" s="1">
        <f t="shared" si="39"/>
        <v>35.5</v>
      </c>
      <c r="I230" s="1">
        <f t="shared" si="40"/>
        <v>46.5</v>
      </c>
      <c r="J230" s="1">
        <f t="shared" si="41"/>
        <v>0</v>
      </c>
      <c r="K230" s="1">
        <f t="shared" si="42"/>
        <v>46.5</v>
      </c>
      <c r="L230" s="1">
        <v>2688</v>
      </c>
      <c r="M230" s="1">
        <f t="shared" si="51"/>
        <v>-2.5</v>
      </c>
      <c r="N230">
        <v>33</v>
      </c>
      <c r="O230" s="1">
        <v>4268</v>
      </c>
      <c r="P230" s="1">
        <v>4524</v>
      </c>
      <c r="Q230">
        <f t="shared" si="43"/>
        <v>0.5</v>
      </c>
      <c r="R230">
        <f t="shared" si="44"/>
        <v>36</v>
      </c>
      <c r="S230">
        <f t="shared" si="45"/>
        <v>256.5</v>
      </c>
      <c r="T230">
        <f t="shared" si="46"/>
        <v>292</v>
      </c>
      <c r="U230">
        <f t="shared" si="47"/>
        <v>1</v>
      </c>
      <c r="V230">
        <f t="shared" si="48"/>
        <v>1</v>
      </c>
      <c r="W230">
        <f t="shared" si="49"/>
        <v>1</v>
      </c>
      <c r="Y230">
        <f t="shared" si="50"/>
        <v>0</v>
      </c>
    </row>
    <row r="231" spans="1:25" x14ac:dyDescent="0.25">
      <c r="A231">
        <v>231</v>
      </c>
      <c r="B231" s="2">
        <v>45251</v>
      </c>
      <c r="C231" s="1">
        <v>4550</v>
      </c>
      <c r="D231" s="1">
        <v>4554.75</v>
      </c>
      <c r="E231" s="1">
        <v>4537.75</v>
      </c>
      <c r="F231">
        <v>4547.75</v>
      </c>
      <c r="G231" s="1" t="s">
        <v>8</v>
      </c>
      <c r="H231" s="1">
        <f t="shared" si="39"/>
        <v>-2.25</v>
      </c>
      <c r="I231" s="1">
        <f t="shared" si="40"/>
        <v>4.75</v>
      </c>
      <c r="J231" s="1">
        <f t="shared" si="41"/>
        <v>-12.25</v>
      </c>
      <c r="K231" s="1">
        <f t="shared" si="42"/>
        <v>17</v>
      </c>
      <c r="L231" s="1">
        <v>-1701</v>
      </c>
      <c r="M231" s="1">
        <f t="shared" si="51"/>
        <v>-10</v>
      </c>
      <c r="N231">
        <v>-12.25</v>
      </c>
      <c r="O231" s="1">
        <v>4266</v>
      </c>
      <c r="P231" s="1">
        <v>4553</v>
      </c>
      <c r="Q231">
        <f t="shared" si="43"/>
        <v>-3</v>
      </c>
      <c r="R231">
        <f t="shared" si="44"/>
        <v>-5.25</v>
      </c>
      <c r="S231">
        <f t="shared" si="45"/>
        <v>284</v>
      </c>
      <c r="T231">
        <f t="shared" si="46"/>
        <v>281.75</v>
      </c>
      <c r="U231">
        <f t="shared" si="47"/>
        <v>0</v>
      </c>
      <c r="V231">
        <f t="shared" si="48"/>
        <v>0</v>
      </c>
      <c r="W231">
        <f t="shared" si="49"/>
        <v>0</v>
      </c>
      <c r="Y231">
        <f t="shared" si="50"/>
        <v>0</v>
      </c>
    </row>
    <row r="232" spans="1:25" x14ac:dyDescent="0.25">
      <c r="A232">
        <v>232</v>
      </c>
      <c r="B232" s="2">
        <v>45252</v>
      </c>
      <c r="C232" s="1">
        <v>4566.5</v>
      </c>
      <c r="D232" s="1">
        <v>4580.5</v>
      </c>
      <c r="E232" s="1">
        <v>4555</v>
      </c>
      <c r="F232">
        <v>4566</v>
      </c>
      <c r="G232" s="1" t="s">
        <v>10</v>
      </c>
      <c r="H232" s="1">
        <f t="shared" si="39"/>
        <v>-0.5</v>
      </c>
      <c r="I232" s="1">
        <f t="shared" si="40"/>
        <v>14</v>
      </c>
      <c r="J232" s="1">
        <f t="shared" si="41"/>
        <v>-11.5</v>
      </c>
      <c r="K232" s="1">
        <f t="shared" si="42"/>
        <v>25.5</v>
      </c>
      <c r="L232" s="1">
        <v>1524</v>
      </c>
      <c r="M232" s="1">
        <f t="shared" si="51"/>
        <v>18.75</v>
      </c>
      <c r="N232">
        <v>18.25</v>
      </c>
      <c r="O232" s="1">
        <v>4266</v>
      </c>
      <c r="P232" s="1">
        <v>4553</v>
      </c>
      <c r="Q232">
        <f t="shared" si="43"/>
        <v>13.5</v>
      </c>
      <c r="R232">
        <f t="shared" si="44"/>
        <v>13</v>
      </c>
      <c r="S232">
        <f t="shared" si="45"/>
        <v>300.5</v>
      </c>
      <c r="T232">
        <f t="shared" si="46"/>
        <v>300</v>
      </c>
      <c r="U232">
        <f t="shared" si="47"/>
        <v>1</v>
      </c>
      <c r="V232">
        <f t="shared" si="48"/>
        <v>1</v>
      </c>
      <c r="W232">
        <f t="shared" si="49"/>
        <v>1</v>
      </c>
      <c r="Y232">
        <f t="shared" si="50"/>
        <v>0</v>
      </c>
    </row>
    <row r="233" spans="1:25" x14ac:dyDescent="0.25">
      <c r="A233">
        <v>233</v>
      </c>
      <c r="B233" s="2">
        <v>45253</v>
      </c>
      <c r="C233" s="1">
        <v>4570.25</v>
      </c>
      <c r="D233" s="1">
        <v>4572.75</v>
      </c>
      <c r="E233" s="1">
        <v>4567.5</v>
      </c>
      <c r="F233">
        <v>4569.5</v>
      </c>
      <c r="G233" s="1" t="s">
        <v>10</v>
      </c>
      <c r="H233" s="1">
        <f t="shared" si="39"/>
        <v>-0.75</v>
      </c>
      <c r="I233" s="1">
        <f t="shared" si="40"/>
        <v>2.5</v>
      </c>
      <c r="J233" s="1">
        <f t="shared" si="41"/>
        <v>-2.75</v>
      </c>
      <c r="K233" s="1">
        <f t="shared" si="42"/>
        <v>5.25</v>
      </c>
      <c r="L233" s="1">
        <v>-14</v>
      </c>
      <c r="M233" s="1">
        <f t="shared" si="51"/>
        <v>4.25</v>
      </c>
      <c r="N233">
        <v>3.5</v>
      </c>
      <c r="O233" s="1">
        <v>4266</v>
      </c>
      <c r="P233" s="1">
        <v>4553</v>
      </c>
      <c r="Q233">
        <f t="shared" si="43"/>
        <v>17.25</v>
      </c>
      <c r="R233">
        <f t="shared" si="44"/>
        <v>16.5</v>
      </c>
      <c r="S233">
        <f t="shared" si="45"/>
        <v>304.25</v>
      </c>
      <c r="T233">
        <f t="shared" si="46"/>
        <v>303.5</v>
      </c>
      <c r="U233">
        <f t="shared" si="47"/>
        <v>1</v>
      </c>
      <c r="V233">
        <f t="shared" si="48"/>
        <v>1</v>
      </c>
      <c r="W233">
        <f t="shared" si="49"/>
        <v>1</v>
      </c>
      <c r="Y233">
        <f t="shared" si="50"/>
        <v>0</v>
      </c>
    </row>
    <row r="234" spans="1:25" x14ac:dyDescent="0.25">
      <c r="A234">
        <v>234</v>
      </c>
      <c r="B234" s="2">
        <v>45254</v>
      </c>
      <c r="C234" s="1">
        <v>4566.25</v>
      </c>
      <c r="D234" s="1">
        <v>4571</v>
      </c>
      <c r="E234" s="1">
        <v>4562.75</v>
      </c>
      <c r="F234">
        <v>4568.25</v>
      </c>
      <c r="G234" s="1" t="s">
        <v>10</v>
      </c>
      <c r="H234" s="1">
        <f t="shared" si="39"/>
        <v>2</v>
      </c>
      <c r="I234" s="1">
        <f t="shared" si="40"/>
        <v>4.75</v>
      </c>
      <c r="J234" s="1">
        <f t="shared" si="41"/>
        <v>-3.5</v>
      </c>
      <c r="K234" s="1">
        <f t="shared" si="42"/>
        <v>8.25</v>
      </c>
      <c r="L234" s="1">
        <v>11</v>
      </c>
      <c r="M234" s="1">
        <f t="shared" si="51"/>
        <v>-3.25</v>
      </c>
      <c r="N234">
        <v>-1.25</v>
      </c>
      <c r="O234" s="1">
        <v>4266</v>
      </c>
      <c r="P234" s="1">
        <v>4553</v>
      </c>
      <c r="Q234">
        <f t="shared" si="43"/>
        <v>13.25</v>
      </c>
      <c r="R234">
        <f t="shared" si="44"/>
        <v>15.25</v>
      </c>
      <c r="S234">
        <f t="shared" si="45"/>
        <v>300.25</v>
      </c>
      <c r="T234">
        <f t="shared" si="46"/>
        <v>302.25</v>
      </c>
      <c r="U234">
        <f t="shared" si="47"/>
        <v>1</v>
      </c>
      <c r="V234">
        <f t="shared" si="48"/>
        <v>1</v>
      </c>
      <c r="W234">
        <f t="shared" si="49"/>
        <v>1</v>
      </c>
      <c r="Y234">
        <f t="shared" si="50"/>
        <v>0</v>
      </c>
    </row>
    <row r="235" spans="1:25" x14ac:dyDescent="0.25">
      <c r="A235">
        <v>235</v>
      </c>
      <c r="B235" s="2">
        <v>45257</v>
      </c>
      <c r="C235" s="1">
        <v>4561.25</v>
      </c>
      <c r="D235" s="1">
        <v>4570</v>
      </c>
      <c r="E235" s="1">
        <v>4555.5</v>
      </c>
      <c r="F235">
        <v>4559</v>
      </c>
      <c r="G235" s="1" t="s">
        <v>9</v>
      </c>
      <c r="H235" s="1">
        <f t="shared" si="39"/>
        <v>-2.25</v>
      </c>
      <c r="I235" s="1">
        <f t="shared" si="40"/>
        <v>8.75</v>
      </c>
      <c r="J235" s="1">
        <f t="shared" si="41"/>
        <v>-5.75</v>
      </c>
      <c r="K235" s="1">
        <f t="shared" si="42"/>
        <v>14.5</v>
      </c>
      <c r="L235" s="1">
        <v>-1887</v>
      </c>
      <c r="M235" s="1">
        <f t="shared" si="51"/>
        <v>-7</v>
      </c>
      <c r="N235">
        <v>-9.25</v>
      </c>
      <c r="O235" s="1">
        <v>4364</v>
      </c>
      <c r="P235" s="1">
        <v>4564</v>
      </c>
      <c r="Q235">
        <f t="shared" si="43"/>
        <v>-2.75</v>
      </c>
      <c r="R235">
        <f t="shared" si="44"/>
        <v>-5</v>
      </c>
      <c r="S235">
        <f t="shared" si="45"/>
        <v>197.25</v>
      </c>
      <c r="T235">
        <f t="shared" si="46"/>
        <v>195</v>
      </c>
      <c r="U235">
        <f t="shared" si="47"/>
        <v>0</v>
      </c>
      <c r="V235">
        <f t="shared" si="48"/>
        <v>0</v>
      </c>
      <c r="W235">
        <f t="shared" si="49"/>
        <v>0</v>
      </c>
      <c r="Y235">
        <f t="shared" si="50"/>
        <v>0</v>
      </c>
    </row>
    <row r="236" spans="1:25" x14ac:dyDescent="0.25">
      <c r="A236">
        <v>236</v>
      </c>
      <c r="B236" s="2">
        <v>45258</v>
      </c>
      <c r="C236" s="1">
        <v>4555.25</v>
      </c>
      <c r="D236" s="1">
        <v>4577.25</v>
      </c>
      <c r="E236" s="1">
        <v>4549.25</v>
      </c>
      <c r="F236">
        <v>4563.75</v>
      </c>
      <c r="G236" s="1" t="s">
        <v>9</v>
      </c>
      <c r="H236" s="1">
        <f t="shared" si="39"/>
        <v>8.5</v>
      </c>
      <c r="I236" s="1">
        <f t="shared" si="40"/>
        <v>22</v>
      </c>
      <c r="J236" s="1">
        <f t="shared" si="41"/>
        <v>-6</v>
      </c>
      <c r="K236" s="1">
        <f t="shared" si="42"/>
        <v>28</v>
      </c>
      <c r="L236" s="1">
        <v>-300</v>
      </c>
      <c r="M236" s="1">
        <f t="shared" si="51"/>
        <v>-3.75</v>
      </c>
      <c r="N236">
        <v>4.75</v>
      </c>
      <c r="O236" s="1">
        <v>4363</v>
      </c>
      <c r="P236" s="1">
        <v>4559</v>
      </c>
      <c r="Q236">
        <f t="shared" si="43"/>
        <v>-3.75</v>
      </c>
      <c r="R236">
        <f t="shared" si="44"/>
        <v>4.75</v>
      </c>
      <c r="S236">
        <f t="shared" si="45"/>
        <v>192.25</v>
      </c>
      <c r="T236">
        <f t="shared" si="46"/>
        <v>200.75</v>
      </c>
      <c r="U236">
        <f t="shared" si="47"/>
        <v>0</v>
      </c>
      <c r="V236">
        <f t="shared" si="48"/>
        <v>1</v>
      </c>
      <c r="W236">
        <f t="shared" si="49"/>
        <v>0</v>
      </c>
      <c r="Y236">
        <f t="shared" si="50"/>
        <v>0</v>
      </c>
    </row>
    <row r="237" spans="1:25" x14ac:dyDescent="0.25">
      <c r="A237">
        <v>237</v>
      </c>
      <c r="B237" s="2">
        <v>45259</v>
      </c>
      <c r="C237" s="1">
        <v>4585.25</v>
      </c>
      <c r="D237" s="1">
        <v>4597</v>
      </c>
      <c r="E237" s="1">
        <v>4555.5</v>
      </c>
      <c r="F237">
        <v>4563.25</v>
      </c>
      <c r="G237" s="1" t="s">
        <v>5</v>
      </c>
      <c r="H237" s="1">
        <f t="shared" si="39"/>
        <v>-22</v>
      </c>
      <c r="I237" s="1">
        <f t="shared" si="40"/>
        <v>11.75</v>
      </c>
      <c r="J237" s="1">
        <f t="shared" si="41"/>
        <v>-29.75</v>
      </c>
      <c r="K237" s="1">
        <f t="shared" si="42"/>
        <v>41.5</v>
      </c>
      <c r="L237" s="1">
        <v>2044</v>
      </c>
      <c r="M237" s="1">
        <f t="shared" si="51"/>
        <v>21.5</v>
      </c>
      <c r="N237">
        <v>-0.5</v>
      </c>
      <c r="O237" s="1">
        <v>4428</v>
      </c>
      <c r="P237" s="1">
        <v>4583</v>
      </c>
      <c r="Q237">
        <f t="shared" si="43"/>
        <v>2.25</v>
      </c>
      <c r="R237">
        <f t="shared" si="44"/>
        <v>-19.75</v>
      </c>
      <c r="S237">
        <f t="shared" si="45"/>
        <v>157.25</v>
      </c>
      <c r="T237">
        <f t="shared" si="46"/>
        <v>135.25</v>
      </c>
      <c r="U237">
        <f t="shared" si="47"/>
        <v>1</v>
      </c>
      <c r="V237">
        <f t="shared" si="48"/>
        <v>0</v>
      </c>
      <c r="W237">
        <f t="shared" si="49"/>
        <v>0</v>
      </c>
      <c r="Y237">
        <f t="shared" si="50"/>
        <v>0</v>
      </c>
    </row>
    <row r="238" spans="1:25" x14ac:dyDescent="0.25">
      <c r="A238">
        <v>238</v>
      </c>
      <c r="B238" s="2">
        <v>45260</v>
      </c>
      <c r="C238" s="1">
        <v>4566.25</v>
      </c>
      <c r="D238" s="1">
        <v>4579.5</v>
      </c>
      <c r="E238" s="1">
        <v>4544.75</v>
      </c>
      <c r="F238">
        <v>4573.75</v>
      </c>
      <c r="G238" s="1" t="s">
        <v>5</v>
      </c>
      <c r="H238" s="1">
        <f t="shared" si="39"/>
        <v>7.5</v>
      </c>
      <c r="I238" s="1">
        <f t="shared" si="40"/>
        <v>13.25</v>
      </c>
      <c r="J238" s="1">
        <f t="shared" si="41"/>
        <v>-21.5</v>
      </c>
      <c r="K238" s="1">
        <f t="shared" si="42"/>
        <v>34.75</v>
      </c>
      <c r="L238" s="1">
        <v>-2177</v>
      </c>
      <c r="M238" s="1">
        <f t="shared" si="51"/>
        <v>3</v>
      </c>
      <c r="N238">
        <v>10.5</v>
      </c>
      <c r="O238" s="1">
        <v>4410</v>
      </c>
      <c r="P238" s="1">
        <v>4561</v>
      </c>
      <c r="Q238">
        <f t="shared" si="43"/>
        <v>5.25</v>
      </c>
      <c r="R238">
        <f t="shared" si="44"/>
        <v>12.75</v>
      </c>
      <c r="S238">
        <f t="shared" si="45"/>
        <v>156.25</v>
      </c>
      <c r="T238">
        <f t="shared" si="46"/>
        <v>163.75</v>
      </c>
      <c r="U238">
        <f t="shared" si="47"/>
        <v>1</v>
      </c>
      <c r="V238">
        <f t="shared" si="48"/>
        <v>1</v>
      </c>
      <c r="W238">
        <f t="shared" si="49"/>
        <v>1</v>
      </c>
      <c r="Y238">
        <f t="shared" si="50"/>
        <v>0</v>
      </c>
    </row>
    <row r="239" spans="1:25" x14ac:dyDescent="0.25">
      <c r="A239">
        <v>239</v>
      </c>
      <c r="B239" s="2">
        <v>45261</v>
      </c>
      <c r="C239" s="1">
        <v>4568.75</v>
      </c>
      <c r="D239" s="1">
        <v>4607.75</v>
      </c>
      <c r="E239" s="1">
        <v>4562.5</v>
      </c>
      <c r="F239">
        <v>4603.25</v>
      </c>
      <c r="G239" s="1" t="s">
        <v>8</v>
      </c>
      <c r="H239" s="1">
        <f t="shared" si="39"/>
        <v>34.5</v>
      </c>
      <c r="I239" s="1">
        <f t="shared" si="40"/>
        <v>39</v>
      </c>
      <c r="J239" s="1">
        <f t="shared" si="41"/>
        <v>-6.25</v>
      </c>
      <c r="K239" s="1">
        <f t="shared" si="42"/>
        <v>45.25</v>
      </c>
      <c r="L239" s="1">
        <v>-2415</v>
      </c>
      <c r="M239" s="1">
        <f t="shared" si="51"/>
        <v>-5</v>
      </c>
      <c r="N239">
        <v>29.5</v>
      </c>
      <c r="O239" s="1">
        <v>4425</v>
      </c>
      <c r="P239" s="1">
        <v>4571</v>
      </c>
      <c r="Q239">
        <f t="shared" si="43"/>
        <v>-2.25</v>
      </c>
      <c r="R239">
        <f t="shared" si="44"/>
        <v>32.25</v>
      </c>
      <c r="S239">
        <f t="shared" si="45"/>
        <v>143.75</v>
      </c>
      <c r="T239">
        <f t="shared" si="46"/>
        <v>178.25</v>
      </c>
      <c r="U239">
        <f t="shared" si="47"/>
        <v>0</v>
      </c>
      <c r="V239">
        <f t="shared" si="48"/>
        <v>1</v>
      </c>
      <c r="W239">
        <f t="shared" si="49"/>
        <v>0</v>
      </c>
      <c r="Y239">
        <f t="shared" si="50"/>
        <v>0</v>
      </c>
    </row>
    <row r="240" spans="1:25" x14ac:dyDescent="0.25">
      <c r="A240">
        <v>240</v>
      </c>
      <c r="B240" s="2">
        <v>45264</v>
      </c>
      <c r="C240" s="1">
        <v>4566</v>
      </c>
      <c r="D240" s="1">
        <v>4579.75</v>
      </c>
      <c r="E240" s="1">
        <v>4553.5</v>
      </c>
      <c r="F240">
        <v>4574.25</v>
      </c>
      <c r="G240" s="1" t="s">
        <v>9</v>
      </c>
      <c r="H240" s="1">
        <f t="shared" si="39"/>
        <v>8.25</v>
      </c>
      <c r="I240" s="1">
        <f t="shared" si="40"/>
        <v>13.75</v>
      </c>
      <c r="J240" s="1">
        <f t="shared" si="41"/>
        <v>-12.5</v>
      </c>
      <c r="K240" s="1">
        <f t="shared" si="42"/>
        <v>26.25</v>
      </c>
      <c r="L240" s="1">
        <v>793</v>
      </c>
      <c r="M240" s="1">
        <f t="shared" si="51"/>
        <v>-37.25</v>
      </c>
      <c r="N240">
        <v>-29</v>
      </c>
      <c r="O240" s="1">
        <v>4459</v>
      </c>
      <c r="P240" s="1">
        <v>4580</v>
      </c>
      <c r="Q240">
        <f t="shared" si="43"/>
        <v>-14</v>
      </c>
      <c r="R240">
        <f t="shared" si="44"/>
        <v>-5.75</v>
      </c>
      <c r="S240">
        <f t="shared" si="45"/>
        <v>107</v>
      </c>
      <c r="T240">
        <f t="shared" si="46"/>
        <v>115.25</v>
      </c>
      <c r="U240">
        <f t="shared" si="47"/>
        <v>0</v>
      </c>
      <c r="V240">
        <f t="shared" si="48"/>
        <v>0</v>
      </c>
      <c r="W240">
        <f t="shared" si="49"/>
        <v>0</v>
      </c>
      <c r="Y240">
        <f t="shared" si="50"/>
        <v>0</v>
      </c>
    </row>
    <row r="241" spans="1:25" x14ac:dyDescent="0.25">
      <c r="A241">
        <v>241</v>
      </c>
      <c r="B241" s="2">
        <v>45265</v>
      </c>
      <c r="C241" s="1">
        <v>4562</v>
      </c>
      <c r="D241" s="1">
        <v>4585.5</v>
      </c>
      <c r="E241" s="1">
        <v>4558.25</v>
      </c>
      <c r="F241">
        <v>4576.75</v>
      </c>
      <c r="G241" s="1" t="s">
        <v>10</v>
      </c>
      <c r="H241" s="1">
        <f t="shared" si="39"/>
        <v>14.75</v>
      </c>
      <c r="I241" s="1">
        <f t="shared" si="40"/>
        <v>23.5</v>
      </c>
      <c r="J241" s="1">
        <f t="shared" si="41"/>
        <v>-3.75</v>
      </c>
      <c r="K241" s="1">
        <f t="shared" si="42"/>
        <v>27.25</v>
      </c>
      <c r="L241" s="1">
        <v>-1660</v>
      </c>
      <c r="M241" s="1">
        <f t="shared" si="51"/>
        <v>-12.25</v>
      </c>
      <c r="N241">
        <v>2.5</v>
      </c>
      <c r="O241" s="1">
        <v>4459</v>
      </c>
      <c r="P241" s="1">
        <v>4580</v>
      </c>
      <c r="Q241">
        <f t="shared" si="43"/>
        <v>-18</v>
      </c>
      <c r="R241">
        <f t="shared" si="44"/>
        <v>-3.25</v>
      </c>
      <c r="S241">
        <f t="shared" si="45"/>
        <v>103</v>
      </c>
      <c r="T241">
        <f t="shared" si="46"/>
        <v>117.75</v>
      </c>
      <c r="U241">
        <f t="shared" si="47"/>
        <v>0</v>
      </c>
      <c r="V241">
        <f t="shared" si="48"/>
        <v>0</v>
      </c>
      <c r="W241">
        <f t="shared" si="49"/>
        <v>0</v>
      </c>
      <c r="Y241">
        <f t="shared" si="50"/>
        <v>0</v>
      </c>
    </row>
    <row r="242" spans="1:25" x14ac:dyDescent="0.25">
      <c r="A242">
        <v>242</v>
      </c>
      <c r="B242" s="2">
        <v>45266</v>
      </c>
      <c r="C242" s="1">
        <v>4597.25</v>
      </c>
      <c r="D242" s="1">
        <v>4597.5</v>
      </c>
      <c r="E242" s="1">
        <v>4552</v>
      </c>
      <c r="F242">
        <v>4557.5</v>
      </c>
      <c r="G242" s="1" t="s">
        <v>5</v>
      </c>
      <c r="H242" s="1">
        <f t="shared" si="39"/>
        <v>-39.75</v>
      </c>
      <c r="I242" s="1">
        <f t="shared" si="40"/>
        <v>0.25</v>
      </c>
      <c r="J242" s="1">
        <f t="shared" si="41"/>
        <v>-45.25</v>
      </c>
      <c r="K242" s="1">
        <f t="shared" si="42"/>
        <v>45.5</v>
      </c>
      <c r="L242" s="1">
        <v>136</v>
      </c>
      <c r="M242" s="1">
        <f t="shared" si="51"/>
        <v>20.5</v>
      </c>
      <c r="N242">
        <v>-19.25</v>
      </c>
      <c r="O242" s="1">
        <v>4483</v>
      </c>
      <c r="P242" s="1">
        <v>4594</v>
      </c>
      <c r="Q242">
        <f t="shared" si="43"/>
        <v>3.25</v>
      </c>
      <c r="R242">
        <f t="shared" si="44"/>
        <v>-36.5</v>
      </c>
      <c r="S242">
        <f t="shared" si="45"/>
        <v>114.25</v>
      </c>
      <c r="T242">
        <f t="shared" si="46"/>
        <v>74.5</v>
      </c>
      <c r="U242">
        <f t="shared" si="47"/>
        <v>1</v>
      </c>
      <c r="V242">
        <f t="shared" si="48"/>
        <v>0</v>
      </c>
      <c r="W242">
        <f t="shared" si="49"/>
        <v>0</v>
      </c>
      <c r="Y242">
        <f t="shared" si="50"/>
        <v>0</v>
      </c>
    </row>
    <row r="243" spans="1:25" x14ac:dyDescent="0.25">
      <c r="A243">
        <v>243</v>
      </c>
      <c r="B243" s="2">
        <v>45267</v>
      </c>
      <c r="C243" s="1">
        <v>4576.5</v>
      </c>
      <c r="D243" s="1">
        <v>4596</v>
      </c>
      <c r="E243" s="1">
        <v>4569.75</v>
      </c>
      <c r="F243">
        <v>4587.75</v>
      </c>
      <c r="G243" s="1" t="s">
        <v>8</v>
      </c>
      <c r="H243" s="1">
        <f t="shared" si="39"/>
        <v>11.25</v>
      </c>
      <c r="I243" s="1">
        <f t="shared" si="40"/>
        <v>19.5</v>
      </c>
      <c r="J243" s="1">
        <f t="shared" si="41"/>
        <v>-6.75</v>
      </c>
      <c r="K243" s="1">
        <f t="shared" si="42"/>
        <v>26.25</v>
      </c>
      <c r="L243" s="1">
        <v>3541</v>
      </c>
      <c r="M243" s="1">
        <f t="shared" si="51"/>
        <v>19</v>
      </c>
      <c r="N243">
        <v>30.25</v>
      </c>
      <c r="O243" s="1">
        <v>4482</v>
      </c>
      <c r="P243" s="1">
        <v>4577</v>
      </c>
      <c r="Q243">
        <f t="shared" si="43"/>
        <v>-0.5</v>
      </c>
      <c r="R243">
        <f t="shared" si="44"/>
        <v>10.75</v>
      </c>
      <c r="S243">
        <f t="shared" si="45"/>
        <v>94.5</v>
      </c>
      <c r="T243">
        <f t="shared" si="46"/>
        <v>105.75</v>
      </c>
      <c r="U243">
        <f t="shared" si="47"/>
        <v>0</v>
      </c>
      <c r="V243">
        <f t="shared" si="48"/>
        <v>1</v>
      </c>
      <c r="W243">
        <f t="shared" si="49"/>
        <v>0</v>
      </c>
      <c r="Y243">
        <f t="shared" si="50"/>
        <v>0</v>
      </c>
    </row>
    <row r="244" spans="1:25" x14ac:dyDescent="0.25">
      <c r="A244">
        <v>244</v>
      </c>
      <c r="B244" s="2">
        <v>45268</v>
      </c>
      <c r="C244" s="1">
        <v>4581</v>
      </c>
      <c r="D244" s="1">
        <v>4613.75</v>
      </c>
      <c r="E244" s="1">
        <v>4578.25</v>
      </c>
      <c r="F244">
        <v>4606</v>
      </c>
      <c r="G244" s="1" t="s">
        <v>4</v>
      </c>
      <c r="H244" s="1">
        <f t="shared" si="39"/>
        <v>25</v>
      </c>
      <c r="I244" s="1">
        <f t="shared" si="40"/>
        <v>32.75</v>
      </c>
      <c r="J244" s="1">
        <f t="shared" si="41"/>
        <v>-2.75</v>
      </c>
      <c r="K244" s="1">
        <f t="shared" si="42"/>
        <v>35.5</v>
      </c>
      <c r="L244" s="1">
        <v>-164</v>
      </c>
      <c r="M244" s="1">
        <f t="shared" si="51"/>
        <v>-6.75</v>
      </c>
      <c r="N244">
        <v>18.25</v>
      </c>
      <c r="O244" s="1">
        <v>4481</v>
      </c>
      <c r="P244" s="1">
        <v>4576</v>
      </c>
      <c r="Q244">
        <f t="shared" si="43"/>
        <v>5</v>
      </c>
      <c r="R244">
        <f t="shared" si="44"/>
        <v>30</v>
      </c>
      <c r="S244">
        <f t="shared" si="45"/>
        <v>100</v>
      </c>
      <c r="T244">
        <f t="shared" si="46"/>
        <v>125</v>
      </c>
      <c r="U244">
        <f t="shared" si="47"/>
        <v>1</v>
      </c>
      <c r="V244">
        <f t="shared" si="48"/>
        <v>1</v>
      </c>
      <c r="W244">
        <f t="shared" si="49"/>
        <v>1</v>
      </c>
      <c r="Y244">
        <f t="shared" si="50"/>
        <v>0</v>
      </c>
    </row>
    <row r="245" spans="1:25" x14ac:dyDescent="0.25">
      <c r="A245">
        <v>245</v>
      </c>
      <c r="B245" s="2">
        <v>45271</v>
      </c>
      <c r="C245" s="1">
        <v>4655.5</v>
      </c>
      <c r="D245" s="1">
        <v>4679.5</v>
      </c>
      <c r="E245" s="1">
        <v>4653</v>
      </c>
      <c r="F245">
        <v>4676.75</v>
      </c>
      <c r="G245" s="1" t="s">
        <v>12</v>
      </c>
      <c r="H245" s="1">
        <f t="shared" si="39"/>
        <v>21.25</v>
      </c>
      <c r="I245" s="1">
        <f t="shared" si="40"/>
        <v>24</v>
      </c>
      <c r="J245" s="1">
        <f t="shared" si="41"/>
        <v>-2.5</v>
      </c>
      <c r="K245" s="1">
        <f t="shared" si="42"/>
        <v>26.5</v>
      </c>
      <c r="L245" s="1">
        <v>900</v>
      </c>
      <c r="M245" s="1">
        <f t="shared" si="51"/>
        <v>49.5</v>
      </c>
      <c r="N245">
        <v>70.75</v>
      </c>
      <c r="O245" s="1">
        <v>4555</v>
      </c>
      <c r="P245" s="1">
        <v>4595</v>
      </c>
      <c r="Q245">
        <f t="shared" si="43"/>
        <v>60.5</v>
      </c>
      <c r="R245">
        <f t="shared" si="44"/>
        <v>81.75</v>
      </c>
      <c r="S245">
        <f t="shared" si="45"/>
        <v>100.5</v>
      </c>
      <c r="T245">
        <f t="shared" si="46"/>
        <v>121.75</v>
      </c>
      <c r="U245">
        <f t="shared" si="47"/>
        <v>1</v>
      </c>
      <c r="V245">
        <f t="shared" si="48"/>
        <v>1</v>
      </c>
      <c r="W245">
        <f t="shared" si="49"/>
        <v>1</v>
      </c>
      <c r="Y245">
        <f t="shared" si="50"/>
        <v>0</v>
      </c>
    </row>
    <row r="246" spans="1:25" x14ac:dyDescent="0.25">
      <c r="A246">
        <v>246</v>
      </c>
      <c r="B246" s="2">
        <v>45272</v>
      </c>
      <c r="C246" s="1">
        <v>4672.75</v>
      </c>
      <c r="D246" s="1">
        <v>4700.25</v>
      </c>
      <c r="E246" s="1">
        <v>4662.25</v>
      </c>
      <c r="F246">
        <v>4700</v>
      </c>
      <c r="G246" s="1" t="s">
        <v>12</v>
      </c>
      <c r="H246" s="1">
        <f t="shared" si="39"/>
        <v>27.25</v>
      </c>
      <c r="I246" s="1">
        <f t="shared" si="40"/>
        <v>27.5</v>
      </c>
      <c r="J246" s="1">
        <f t="shared" si="41"/>
        <v>-10.5</v>
      </c>
      <c r="K246" s="1">
        <f t="shared" si="42"/>
        <v>38</v>
      </c>
      <c r="L246" s="1">
        <v>-3272</v>
      </c>
      <c r="M246" s="1">
        <f t="shared" si="51"/>
        <v>-4</v>
      </c>
      <c r="N246">
        <v>23.25</v>
      </c>
      <c r="O246" s="1">
        <v>4584</v>
      </c>
      <c r="P246" s="1">
        <v>4614</v>
      </c>
      <c r="Q246">
        <f t="shared" si="43"/>
        <v>58.75</v>
      </c>
      <c r="R246">
        <f t="shared" si="44"/>
        <v>86</v>
      </c>
      <c r="S246">
        <f t="shared" si="45"/>
        <v>88.75</v>
      </c>
      <c r="T246">
        <f t="shared" si="46"/>
        <v>116</v>
      </c>
      <c r="U246">
        <f t="shared" si="47"/>
        <v>1</v>
      </c>
      <c r="V246">
        <f t="shared" si="48"/>
        <v>1</v>
      </c>
      <c r="W246">
        <f t="shared" si="49"/>
        <v>1</v>
      </c>
      <c r="Y246">
        <f t="shared" si="50"/>
        <v>0</v>
      </c>
    </row>
    <row r="247" spans="1:25" x14ac:dyDescent="0.25">
      <c r="A247">
        <v>247</v>
      </c>
      <c r="B247" s="2">
        <v>45273</v>
      </c>
      <c r="C247" s="1">
        <v>4700.25</v>
      </c>
      <c r="D247" s="1">
        <v>4764.25</v>
      </c>
      <c r="E247" s="1">
        <v>4696.75</v>
      </c>
      <c r="F247">
        <v>4761.5</v>
      </c>
      <c r="G247" s="1" t="s">
        <v>5</v>
      </c>
      <c r="H247" s="1">
        <f t="shared" si="39"/>
        <v>61.25</v>
      </c>
      <c r="I247" s="1">
        <f t="shared" si="40"/>
        <v>64</v>
      </c>
      <c r="J247" s="1">
        <f t="shared" si="41"/>
        <v>-3.5</v>
      </c>
      <c r="K247" s="1">
        <f t="shared" si="42"/>
        <v>67.5</v>
      </c>
      <c r="L247" s="1">
        <v>3567</v>
      </c>
      <c r="M247" s="1">
        <f t="shared" si="51"/>
        <v>0.25</v>
      </c>
      <c r="N247">
        <v>61.5</v>
      </c>
      <c r="O247" s="1">
        <v>4680</v>
      </c>
      <c r="P247" s="1">
        <v>4695</v>
      </c>
      <c r="Q247">
        <f t="shared" si="43"/>
        <v>5.25</v>
      </c>
      <c r="R247">
        <f t="shared" si="44"/>
        <v>66.5</v>
      </c>
      <c r="S247">
        <f t="shared" si="45"/>
        <v>20.25</v>
      </c>
      <c r="T247">
        <f t="shared" si="46"/>
        <v>81.5</v>
      </c>
      <c r="U247">
        <f t="shared" si="47"/>
        <v>1</v>
      </c>
      <c r="V247">
        <f t="shared" si="48"/>
        <v>1</v>
      </c>
      <c r="W247">
        <f t="shared" si="49"/>
        <v>1</v>
      </c>
      <c r="Y247">
        <f t="shared" si="50"/>
        <v>0</v>
      </c>
    </row>
    <row r="248" spans="1:25" x14ac:dyDescent="0.25">
      <c r="A248">
        <v>248</v>
      </c>
      <c r="B248" s="2">
        <v>45274</v>
      </c>
      <c r="C248" s="1">
        <v>4779</v>
      </c>
      <c r="D248" s="1">
        <v>4791.75</v>
      </c>
      <c r="E248" s="1">
        <v>4746.25</v>
      </c>
      <c r="F248">
        <v>4772</v>
      </c>
      <c r="G248" s="1" t="s">
        <v>3</v>
      </c>
      <c r="H248" s="1">
        <f t="shared" si="39"/>
        <v>-7</v>
      </c>
      <c r="I248" s="1">
        <f t="shared" si="40"/>
        <v>12.75</v>
      </c>
      <c r="J248" s="1">
        <f t="shared" si="41"/>
        <v>-32.75</v>
      </c>
      <c r="K248" s="1">
        <f t="shared" si="42"/>
        <v>45.5</v>
      </c>
      <c r="L248" s="1">
        <v>4754</v>
      </c>
      <c r="M248" s="1">
        <f t="shared" si="51"/>
        <v>17.5</v>
      </c>
      <c r="N248">
        <v>10.5</v>
      </c>
      <c r="O248" s="1">
        <v>4773</v>
      </c>
      <c r="P248" s="1">
        <v>4768</v>
      </c>
      <c r="Q248">
        <f t="shared" si="43"/>
        <v>11</v>
      </c>
      <c r="R248">
        <f t="shared" si="44"/>
        <v>4</v>
      </c>
      <c r="S248">
        <f t="shared" si="45"/>
        <v>6</v>
      </c>
      <c r="T248">
        <f t="shared" si="46"/>
        <v>-1</v>
      </c>
      <c r="U248">
        <f t="shared" si="47"/>
        <v>1</v>
      </c>
      <c r="V248">
        <f t="shared" si="48"/>
        <v>1</v>
      </c>
      <c r="W248">
        <f t="shared" si="49"/>
        <v>1</v>
      </c>
      <c r="Y248">
        <f t="shared" si="50"/>
        <v>1</v>
      </c>
    </row>
    <row r="249" spans="1:25" x14ac:dyDescent="0.25">
      <c r="A249">
        <v>249</v>
      </c>
      <c r="B249" s="2">
        <v>45275</v>
      </c>
      <c r="C249" s="1">
        <v>4768.25</v>
      </c>
      <c r="D249" s="1">
        <v>4779.5</v>
      </c>
      <c r="E249" s="1">
        <v>4757.25</v>
      </c>
      <c r="F249">
        <v>4769</v>
      </c>
      <c r="G249" s="1" t="s">
        <v>11</v>
      </c>
      <c r="H249" s="1">
        <f t="shared" si="39"/>
        <v>0.75</v>
      </c>
      <c r="I249" s="1">
        <f t="shared" si="40"/>
        <v>11.25</v>
      </c>
      <c r="J249" s="1">
        <f t="shared" si="41"/>
        <v>-11</v>
      </c>
      <c r="K249" s="1">
        <f t="shared" si="42"/>
        <v>22.25</v>
      </c>
      <c r="L249" s="1">
        <v>-8281</v>
      </c>
      <c r="M249" s="1">
        <f t="shared" si="51"/>
        <v>-3.75</v>
      </c>
      <c r="N249">
        <v>-3</v>
      </c>
      <c r="O249" s="1">
        <v>4763</v>
      </c>
      <c r="P249" s="1">
        <v>4773</v>
      </c>
      <c r="Q249">
        <f t="shared" si="43"/>
        <v>-4.75</v>
      </c>
      <c r="R249">
        <f t="shared" si="44"/>
        <v>-4</v>
      </c>
      <c r="S249">
        <f t="shared" si="45"/>
        <v>5.25</v>
      </c>
      <c r="T249">
        <f t="shared" si="46"/>
        <v>6</v>
      </c>
      <c r="U249">
        <f t="shared" si="47"/>
        <v>0</v>
      </c>
      <c r="V249">
        <f t="shared" si="48"/>
        <v>0</v>
      </c>
      <c r="W249">
        <f t="shared" si="49"/>
        <v>0</v>
      </c>
      <c r="Y249">
        <f t="shared" si="50"/>
        <v>1</v>
      </c>
    </row>
    <row r="250" spans="1:25" x14ac:dyDescent="0.25">
      <c r="A250">
        <v>250</v>
      </c>
      <c r="B250" s="2">
        <v>45278</v>
      </c>
      <c r="C250" s="1">
        <v>4782</v>
      </c>
      <c r="D250" s="1">
        <v>4802.25</v>
      </c>
      <c r="E250" s="1">
        <v>4780.25</v>
      </c>
      <c r="F250">
        <v>4789.5</v>
      </c>
      <c r="G250" s="1" t="s">
        <v>5</v>
      </c>
      <c r="H250" s="1">
        <f t="shared" si="39"/>
        <v>7.5</v>
      </c>
      <c r="I250" s="1">
        <f t="shared" si="40"/>
        <v>20.25</v>
      </c>
      <c r="J250" s="1">
        <f t="shared" si="41"/>
        <v>-1.75</v>
      </c>
      <c r="K250" s="1">
        <f t="shared" si="42"/>
        <v>22</v>
      </c>
      <c r="L250" s="1">
        <v>605</v>
      </c>
      <c r="M250" s="1">
        <f t="shared" si="51"/>
        <v>13</v>
      </c>
      <c r="N250">
        <v>20.5</v>
      </c>
      <c r="O250" s="1">
        <v>4584</v>
      </c>
      <c r="P250" s="1">
        <v>4782</v>
      </c>
      <c r="Q250">
        <f t="shared" si="43"/>
        <v>0</v>
      </c>
      <c r="R250">
        <f t="shared" si="44"/>
        <v>7.5</v>
      </c>
      <c r="S250">
        <f t="shared" si="45"/>
        <v>198</v>
      </c>
      <c r="T250">
        <f t="shared" si="46"/>
        <v>205.5</v>
      </c>
      <c r="U250">
        <f t="shared" si="47"/>
        <v>0</v>
      </c>
      <c r="V250">
        <f t="shared" si="48"/>
        <v>1</v>
      </c>
      <c r="W250">
        <f t="shared" si="49"/>
        <v>0</v>
      </c>
      <c r="Y250">
        <f t="shared" si="50"/>
        <v>0</v>
      </c>
    </row>
    <row r="251" spans="1:25" x14ac:dyDescent="0.25">
      <c r="A251">
        <v>251</v>
      </c>
      <c r="B251" s="2">
        <v>45279</v>
      </c>
      <c r="C251" s="1">
        <v>4797.5</v>
      </c>
      <c r="D251" s="1">
        <v>4821.5</v>
      </c>
      <c r="E251" s="1">
        <v>4796.5</v>
      </c>
      <c r="F251">
        <v>4818</v>
      </c>
      <c r="G251" s="1" t="s">
        <v>5</v>
      </c>
      <c r="H251" s="1">
        <f t="shared" si="39"/>
        <v>20.5</v>
      </c>
      <c r="I251" s="1">
        <f t="shared" si="40"/>
        <v>24</v>
      </c>
      <c r="J251" s="1">
        <f t="shared" si="41"/>
        <v>-1</v>
      </c>
      <c r="K251" s="1">
        <f t="shared" si="42"/>
        <v>25</v>
      </c>
      <c r="L251" s="1">
        <v>945</v>
      </c>
      <c r="M251" s="1">
        <f t="shared" si="51"/>
        <v>8</v>
      </c>
      <c r="N251">
        <v>28.5</v>
      </c>
      <c r="O251" s="1">
        <v>4588</v>
      </c>
      <c r="P251" s="1">
        <v>4797</v>
      </c>
      <c r="Q251">
        <f t="shared" si="43"/>
        <v>0.5</v>
      </c>
      <c r="R251">
        <f t="shared" si="44"/>
        <v>21</v>
      </c>
      <c r="S251">
        <f t="shared" si="45"/>
        <v>209.5</v>
      </c>
      <c r="T251">
        <f t="shared" si="46"/>
        <v>230</v>
      </c>
      <c r="U251">
        <f t="shared" si="47"/>
        <v>1</v>
      </c>
      <c r="V251">
        <f t="shared" si="48"/>
        <v>1</v>
      </c>
      <c r="W251">
        <f t="shared" si="49"/>
        <v>1</v>
      </c>
      <c r="Y251">
        <f t="shared" si="50"/>
        <v>0</v>
      </c>
    </row>
    <row r="252" spans="1:25" x14ac:dyDescent="0.25">
      <c r="A252">
        <v>252</v>
      </c>
      <c r="B252" s="2">
        <v>45280</v>
      </c>
      <c r="C252" s="1">
        <v>4810.5</v>
      </c>
      <c r="D252" s="1">
        <v>4830.75</v>
      </c>
      <c r="E252" s="1">
        <v>4743.25</v>
      </c>
      <c r="F252">
        <v>4747.5</v>
      </c>
      <c r="G252" s="1" t="s">
        <v>5</v>
      </c>
      <c r="H252" s="1">
        <f t="shared" si="39"/>
        <v>-63</v>
      </c>
      <c r="I252" s="1">
        <f t="shared" si="40"/>
        <v>20.25</v>
      </c>
      <c r="J252" s="1">
        <f t="shared" si="41"/>
        <v>-67.25</v>
      </c>
      <c r="K252" s="1">
        <f t="shared" si="42"/>
        <v>87.5</v>
      </c>
      <c r="L252" s="1">
        <v>1248</v>
      </c>
      <c r="M252" s="1">
        <f t="shared" si="51"/>
        <v>-7.5</v>
      </c>
      <c r="N252">
        <v>-70.5</v>
      </c>
      <c r="O252" s="1">
        <v>4618</v>
      </c>
      <c r="P252" s="1">
        <v>4805</v>
      </c>
      <c r="Q252">
        <f t="shared" si="43"/>
        <v>5.5</v>
      </c>
      <c r="R252">
        <f t="shared" si="44"/>
        <v>-57.5</v>
      </c>
      <c r="S252">
        <f t="shared" si="45"/>
        <v>192.5</v>
      </c>
      <c r="T252">
        <f t="shared" si="46"/>
        <v>129.5</v>
      </c>
      <c r="U252">
        <f t="shared" si="47"/>
        <v>1</v>
      </c>
      <c r="V252">
        <f t="shared" si="48"/>
        <v>0</v>
      </c>
      <c r="W252">
        <f t="shared" si="49"/>
        <v>0</v>
      </c>
      <c r="Y252">
        <f t="shared" si="50"/>
        <v>0</v>
      </c>
    </row>
    <row r="253" spans="1:25" x14ac:dyDescent="0.25">
      <c r="A253">
        <v>253</v>
      </c>
      <c r="B253" s="2">
        <v>45281</v>
      </c>
      <c r="C253" s="1">
        <v>4781.25</v>
      </c>
      <c r="D253" s="1">
        <v>4798.25</v>
      </c>
      <c r="E253" s="1">
        <v>4755.5</v>
      </c>
      <c r="F253">
        <v>4794.25</v>
      </c>
      <c r="G253" s="1" t="s">
        <v>8</v>
      </c>
      <c r="H253" s="1">
        <f t="shared" si="39"/>
        <v>13</v>
      </c>
      <c r="I253" s="1">
        <f t="shared" si="40"/>
        <v>17</v>
      </c>
      <c r="J253" s="1">
        <f t="shared" si="41"/>
        <v>-25.75</v>
      </c>
      <c r="K253" s="1">
        <f t="shared" si="42"/>
        <v>42.75</v>
      </c>
      <c r="L253" s="1">
        <v>-1075</v>
      </c>
      <c r="M253" s="1">
        <f t="shared" si="51"/>
        <v>33.75</v>
      </c>
      <c r="N253">
        <v>46.75</v>
      </c>
      <c r="O253" s="1">
        <v>4564</v>
      </c>
      <c r="P253" s="1">
        <v>4793</v>
      </c>
      <c r="Q253">
        <f t="shared" si="43"/>
        <v>-11.75</v>
      </c>
      <c r="R253">
        <f t="shared" si="44"/>
        <v>1.25</v>
      </c>
      <c r="S253">
        <f t="shared" si="45"/>
        <v>217.25</v>
      </c>
      <c r="T253">
        <f t="shared" si="46"/>
        <v>230.25</v>
      </c>
      <c r="U253">
        <f t="shared" si="47"/>
        <v>0</v>
      </c>
      <c r="V253">
        <f t="shared" si="48"/>
        <v>1</v>
      </c>
      <c r="W253">
        <f t="shared" si="49"/>
        <v>0</v>
      </c>
      <c r="Y253">
        <f t="shared" si="50"/>
        <v>0</v>
      </c>
    </row>
    <row r="254" spans="1:25" x14ac:dyDescent="0.25">
      <c r="A254">
        <v>254</v>
      </c>
      <c r="B254" s="2">
        <v>45282</v>
      </c>
      <c r="C254" s="1">
        <v>4806.25</v>
      </c>
      <c r="D254" s="1">
        <v>4821.75</v>
      </c>
      <c r="E254" s="1">
        <v>4784.75</v>
      </c>
      <c r="F254">
        <v>4802.25</v>
      </c>
      <c r="G254" s="1" t="s">
        <v>5</v>
      </c>
      <c r="H254" s="1">
        <f t="shared" si="39"/>
        <v>-4</v>
      </c>
      <c r="I254" s="1">
        <f t="shared" si="40"/>
        <v>15.5</v>
      </c>
      <c r="J254" s="1">
        <f t="shared" si="41"/>
        <v>-21.5</v>
      </c>
      <c r="K254" s="1">
        <f t="shared" si="42"/>
        <v>37</v>
      </c>
      <c r="L254" s="1">
        <v>5322</v>
      </c>
      <c r="M254" s="1">
        <f t="shared" si="51"/>
        <v>12</v>
      </c>
      <c r="N254">
        <v>8</v>
      </c>
      <c r="O254" s="1">
        <v>4589</v>
      </c>
      <c r="P254" s="1">
        <v>4797</v>
      </c>
      <c r="Q254">
        <f t="shared" si="43"/>
        <v>9.25</v>
      </c>
      <c r="R254">
        <f t="shared" si="44"/>
        <v>5.25</v>
      </c>
      <c r="S254">
        <f t="shared" si="45"/>
        <v>217.25</v>
      </c>
      <c r="T254">
        <f t="shared" si="46"/>
        <v>213.25</v>
      </c>
      <c r="U254">
        <f t="shared" si="47"/>
        <v>1</v>
      </c>
      <c r="V254">
        <f t="shared" si="48"/>
        <v>1</v>
      </c>
      <c r="W254">
        <f t="shared" si="49"/>
        <v>1</v>
      </c>
      <c r="Y254">
        <f t="shared" si="50"/>
        <v>0</v>
      </c>
    </row>
    <row r="255" spans="1:25" x14ac:dyDescent="0.25">
      <c r="A255">
        <v>256</v>
      </c>
      <c r="B255" s="2">
        <v>45286</v>
      </c>
      <c r="C255" s="1">
        <v>4808.75</v>
      </c>
      <c r="D255" s="1">
        <v>4834.5</v>
      </c>
      <c r="E255" s="1">
        <v>4808</v>
      </c>
      <c r="F255">
        <v>4825.25</v>
      </c>
      <c r="G255" s="1" t="s">
        <v>5</v>
      </c>
      <c r="H255" s="1">
        <f t="shared" si="39"/>
        <v>16.5</v>
      </c>
      <c r="I255" s="1">
        <f t="shared" si="40"/>
        <v>25.75</v>
      </c>
      <c r="J255" s="1">
        <f t="shared" si="41"/>
        <v>-0.75</v>
      </c>
      <c r="K255" s="1">
        <f t="shared" si="42"/>
        <v>26.5</v>
      </c>
      <c r="L255" s="1">
        <v>-624</v>
      </c>
      <c r="M255" s="1">
        <f t="shared" si="51"/>
        <v>6.5</v>
      </c>
      <c r="N255">
        <v>23</v>
      </c>
      <c r="O255" s="1">
        <v>4589</v>
      </c>
      <c r="P255" s="1">
        <v>4807</v>
      </c>
      <c r="Q255">
        <f t="shared" si="43"/>
        <v>1.75</v>
      </c>
      <c r="R255">
        <f t="shared" si="44"/>
        <v>18.25</v>
      </c>
      <c r="S255">
        <f t="shared" si="45"/>
        <v>219.75</v>
      </c>
      <c r="T255">
        <f t="shared" si="46"/>
        <v>236.25</v>
      </c>
      <c r="U255">
        <f t="shared" si="47"/>
        <v>1</v>
      </c>
      <c r="V255">
        <f t="shared" si="48"/>
        <v>1</v>
      </c>
      <c r="W255">
        <f t="shared" si="49"/>
        <v>1</v>
      </c>
      <c r="Y255">
        <f t="shared" si="50"/>
        <v>0</v>
      </c>
    </row>
    <row r="256" spans="1:25" x14ac:dyDescent="0.25">
      <c r="A256">
        <v>257</v>
      </c>
      <c r="B256" s="2">
        <v>45287</v>
      </c>
      <c r="C256" s="1">
        <v>4822.25</v>
      </c>
      <c r="D256" s="1">
        <v>4836.25</v>
      </c>
      <c r="E256" s="1">
        <v>4816.5</v>
      </c>
      <c r="F256">
        <v>4836</v>
      </c>
      <c r="G256" s="1" t="s">
        <v>5</v>
      </c>
      <c r="H256" s="1">
        <f t="shared" si="39"/>
        <v>13.75</v>
      </c>
      <c r="I256" s="1">
        <f t="shared" si="40"/>
        <v>14</v>
      </c>
      <c r="J256" s="1">
        <f t="shared" si="41"/>
        <v>-5.75</v>
      </c>
      <c r="K256" s="1">
        <f t="shared" si="42"/>
        <v>19.75</v>
      </c>
      <c r="L256" s="1">
        <v>1778</v>
      </c>
      <c r="M256" s="1">
        <f t="shared" si="51"/>
        <v>-3</v>
      </c>
      <c r="N256">
        <v>10.75</v>
      </c>
      <c r="O256" s="1">
        <v>4614</v>
      </c>
      <c r="P256" s="1">
        <v>4822</v>
      </c>
      <c r="Q256">
        <f t="shared" si="43"/>
        <v>0.25</v>
      </c>
      <c r="R256">
        <f t="shared" si="44"/>
        <v>14</v>
      </c>
      <c r="S256">
        <f t="shared" si="45"/>
        <v>208.25</v>
      </c>
      <c r="T256">
        <f t="shared" si="46"/>
        <v>222</v>
      </c>
      <c r="U256">
        <f t="shared" si="47"/>
        <v>1</v>
      </c>
      <c r="V256">
        <f t="shared" si="48"/>
        <v>1</v>
      </c>
      <c r="W256">
        <f t="shared" si="49"/>
        <v>1</v>
      </c>
      <c r="Y256">
        <f t="shared" si="50"/>
        <v>0</v>
      </c>
    </row>
    <row r="257" spans="1:25" x14ac:dyDescent="0.25">
      <c r="A257">
        <v>258</v>
      </c>
      <c r="B257" s="2">
        <v>45288</v>
      </c>
      <c r="C257" s="1">
        <v>4832</v>
      </c>
      <c r="D257" s="1">
        <v>4839.75</v>
      </c>
      <c r="E257" s="1">
        <v>4828</v>
      </c>
      <c r="F257">
        <v>4833</v>
      </c>
      <c r="G257" s="1" t="s">
        <v>8</v>
      </c>
      <c r="H257" s="1">
        <f t="shared" si="39"/>
        <v>1</v>
      </c>
      <c r="I257" s="1">
        <f t="shared" si="40"/>
        <v>7.75</v>
      </c>
      <c r="J257" s="1">
        <f t="shared" si="41"/>
        <v>-4</v>
      </c>
      <c r="K257" s="1">
        <f t="shared" si="42"/>
        <v>11.75</v>
      </c>
      <c r="L257" s="1">
        <v>-789</v>
      </c>
      <c r="M257" s="1">
        <f t="shared" si="51"/>
        <v>-4</v>
      </c>
      <c r="N257">
        <v>-3</v>
      </c>
      <c r="O257" s="1">
        <v>4640</v>
      </c>
      <c r="P257" s="1">
        <v>4833</v>
      </c>
      <c r="Q257">
        <f t="shared" si="43"/>
        <v>-1</v>
      </c>
      <c r="R257">
        <f t="shared" si="44"/>
        <v>0</v>
      </c>
      <c r="S257">
        <f t="shared" si="45"/>
        <v>192</v>
      </c>
      <c r="T257">
        <f t="shared" si="46"/>
        <v>193</v>
      </c>
      <c r="U257">
        <f t="shared" si="47"/>
        <v>0</v>
      </c>
      <c r="V257">
        <f t="shared" si="48"/>
        <v>0</v>
      </c>
      <c r="W257">
        <f t="shared" si="49"/>
        <v>0</v>
      </c>
      <c r="Y257">
        <f t="shared" si="50"/>
        <v>0</v>
      </c>
    </row>
    <row r="258" spans="1:25" x14ac:dyDescent="0.25">
      <c r="A258">
        <v>259</v>
      </c>
      <c r="B258" s="2">
        <v>45289</v>
      </c>
      <c r="C258" s="1">
        <v>4828.5</v>
      </c>
      <c r="D258" s="1">
        <v>4835</v>
      </c>
      <c r="E258" s="1">
        <v>4796.75</v>
      </c>
      <c r="F258">
        <v>4814.75</v>
      </c>
      <c r="G258" s="1" t="s">
        <v>10</v>
      </c>
      <c r="H258" s="1">
        <f t="shared" si="39"/>
        <v>-13.75</v>
      </c>
      <c r="I258" s="1">
        <f t="shared" si="40"/>
        <v>6.5</v>
      </c>
      <c r="J258" s="1">
        <f t="shared" si="41"/>
        <v>-31.75</v>
      </c>
      <c r="K258" s="1">
        <f t="shared" si="42"/>
        <v>38.25</v>
      </c>
      <c r="L258" s="1">
        <v>-279</v>
      </c>
      <c r="M258" s="1">
        <f t="shared" si="51"/>
        <v>-4.5</v>
      </c>
      <c r="N258">
        <v>-18.25</v>
      </c>
      <c r="O258" s="1">
        <v>4640</v>
      </c>
      <c r="P258" s="1">
        <v>4833</v>
      </c>
      <c r="Q258">
        <f t="shared" si="43"/>
        <v>-4.5</v>
      </c>
      <c r="R258">
        <f t="shared" si="44"/>
        <v>-18.25</v>
      </c>
      <c r="S258">
        <f t="shared" si="45"/>
        <v>188.5</v>
      </c>
      <c r="T258">
        <f t="shared" si="46"/>
        <v>174.75</v>
      </c>
      <c r="U258">
        <f t="shared" si="47"/>
        <v>0</v>
      </c>
      <c r="V258">
        <f t="shared" si="48"/>
        <v>0</v>
      </c>
      <c r="W258">
        <f t="shared" si="49"/>
        <v>0</v>
      </c>
      <c r="Y258">
        <f t="shared" si="50"/>
        <v>0</v>
      </c>
    </row>
    <row r="259" spans="1:25" x14ac:dyDescent="0.25">
      <c r="A259">
        <v>260</v>
      </c>
      <c r="B259" s="2">
        <v>45293</v>
      </c>
      <c r="C259" s="2">
        <v>4783.5</v>
      </c>
      <c r="D259" s="1">
        <v>4797.5</v>
      </c>
      <c r="E259" s="1">
        <v>4765.5</v>
      </c>
      <c r="F259" s="1">
        <v>4787.75</v>
      </c>
      <c r="G259" s="1" t="s">
        <v>10</v>
      </c>
      <c r="H259" s="1">
        <f t="shared" si="39"/>
        <v>4.25</v>
      </c>
      <c r="I259" s="1">
        <f t="shared" si="40"/>
        <v>14</v>
      </c>
      <c r="J259" s="1">
        <f t="shared" si="41"/>
        <v>-18</v>
      </c>
      <c r="K259" s="1">
        <f t="shared" si="42"/>
        <v>32</v>
      </c>
      <c r="L259" s="1">
        <v>-279</v>
      </c>
      <c r="M259" s="1">
        <f t="shared" si="51"/>
        <v>-31.25</v>
      </c>
      <c r="N259">
        <v>-18.25</v>
      </c>
      <c r="O259" s="1">
        <v>4640</v>
      </c>
      <c r="P259" s="1">
        <v>4833</v>
      </c>
      <c r="Q259">
        <f t="shared" si="43"/>
        <v>-49.5</v>
      </c>
      <c r="R259">
        <f t="shared" si="44"/>
        <v>-45.25</v>
      </c>
      <c r="S259">
        <f t="shared" si="45"/>
        <v>143.5</v>
      </c>
      <c r="T259">
        <f t="shared" si="46"/>
        <v>147.75</v>
      </c>
      <c r="U259">
        <f t="shared" ref="U259:U322" si="52">IF(Q259&gt;0,1,0)</f>
        <v>0</v>
      </c>
      <c r="V259">
        <f t="shared" ref="V259:V322" si="53">IF(R259&gt;0,1,0)</f>
        <v>0</v>
      </c>
      <c r="W259">
        <f t="shared" ref="W259:W322" si="54">IF(AND(U259=1,V259=1),1,0)</f>
        <v>0</v>
      </c>
    </row>
    <row r="260" spans="1:25" x14ac:dyDescent="0.25">
      <c r="A260">
        <v>261</v>
      </c>
      <c r="B260" s="2">
        <v>45294</v>
      </c>
      <c r="C260" s="2">
        <v>4764.25</v>
      </c>
      <c r="D260" s="1">
        <v>4771.75</v>
      </c>
      <c r="E260" s="1">
        <v>4741</v>
      </c>
      <c r="F260" s="1">
        <v>4746</v>
      </c>
      <c r="G260" s="1" t="s">
        <v>9</v>
      </c>
      <c r="H260" s="1">
        <f t="shared" ref="H260:H323" si="55">F260-C260</f>
        <v>-18.25</v>
      </c>
      <c r="I260" s="1">
        <f t="shared" ref="I260:I323" si="56">D260-C260</f>
        <v>7.5</v>
      </c>
      <c r="J260" s="1">
        <f t="shared" ref="J260:J323" si="57">E260-C260</f>
        <v>-23.25</v>
      </c>
      <c r="K260" s="1">
        <f t="shared" ref="K260:K323" si="58">D260-E260</f>
        <v>30.75</v>
      </c>
      <c r="L260" s="1">
        <v>-279</v>
      </c>
      <c r="M260" s="1">
        <f t="shared" ref="M260:M323" si="59">C260-F259</f>
        <v>-23.5</v>
      </c>
      <c r="N260">
        <v>-18.25</v>
      </c>
      <c r="O260" s="1">
        <v>4634</v>
      </c>
      <c r="P260" s="1">
        <v>4807</v>
      </c>
      <c r="Q260">
        <f t="shared" ref="Q260:Q323" si="60">C260-P260</f>
        <v>-42.75</v>
      </c>
      <c r="R260">
        <f t="shared" ref="R260:R323" si="61">F260-P260</f>
        <v>-61</v>
      </c>
      <c r="S260">
        <f t="shared" ref="S260:S323" si="62">C260-O260</f>
        <v>130.25</v>
      </c>
      <c r="T260">
        <f t="shared" ref="T260:T323" si="63">F260-O260</f>
        <v>112</v>
      </c>
      <c r="U260">
        <f t="shared" si="52"/>
        <v>0</v>
      </c>
      <c r="V260">
        <f t="shared" si="53"/>
        <v>0</v>
      </c>
      <c r="W260">
        <f t="shared" si="54"/>
        <v>0</v>
      </c>
    </row>
    <row r="261" spans="1:25" x14ac:dyDescent="0.25">
      <c r="A261">
        <v>262</v>
      </c>
      <c r="B261" s="2">
        <v>45295</v>
      </c>
      <c r="C261" s="2">
        <v>4739.5</v>
      </c>
      <c r="D261" s="1">
        <v>4766.5</v>
      </c>
      <c r="E261" s="1">
        <v>4727</v>
      </c>
      <c r="F261" s="1">
        <v>4732.25</v>
      </c>
      <c r="G261" s="1" t="s">
        <v>9</v>
      </c>
      <c r="H261" s="1">
        <f t="shared" si="55"/>
        <v>-7.25</v>
      </c>
      <c r="I261" s="1">
        <f t="shared" si="56"/>
        <v>27</v>
      </c>
      <c r="J261" s="1">
        <f t="shared" si="57"/>
        <v>-12.5</v>
      </c>
      <c r="K261" s="1">
        <f t="shared" si="58"/>
        <v>39.5</v>
      </c>
      <c r="L261" s="1">
        <v>-279</v>
      </c>
      <c r="M261" s="1">
        <f t="shared" si="59"/>
        <v>-6.5</v>
      </c>
      <c r="N261">
        <v>-18.25</v>
      </c>
      <c r="O261" s="1">
        <v>4587</v>
      </c>
      <c r="P261" s="1">
        <v>4775</v>
      </c>
      <c r="Q261">
        <f t="shared" si="60"/>
        <v>-35.5</v>
      </c>
      <c r="R261">
        <f t="shared" si="61"/>
        <v>-42.75</v>
      </c>
      <c r="S261">
        <f t="shared" si="62"/>
        <v>152.5</v>
      </c>
      <c r="T261">
        <f t="shared" si="63"/>
        <v>145.25</v>
      </c>
      <c r="U261">
        <f t="shared" si="52"/>
        <v>0</v>
      </c>
      <c r="V261">
        <f t="shared" si="53"/>
        <v>0</v>
      </c>
      <c r="W261">
        <f t="shared" si="54"/>
        <v>0</v>
      </c>
    </row>
    <row r="262" spans="1:25" x14ac:dyDescent="0.25">
      <c r="A262">
        <v>263</v>
      </c>
      <c r="B262" s="2">
        <v>45296</v>
      </c>
      <c r="C262" s="2">
        <v>4730.25</v>
      </c>
      <c r="D262" s="1">
        <v>4760.25</v>
      </c>
      <c r="E262" s="1">
        <v>4719.75</v>
      </c>
      <c r="F262" s="1">
        <v>4737</v>
      </c>
      <c r="G262" s="1" t="s">
        <v>9</v>
      </c>
      <c r="H262" s="1">
        <f t="shared" si="55"/>
        <v>6.75</v>
      </c>
      <c r="I262" s="1">
        <f t="shared" si="56"/>
        <v>30</v>
      </c>
      <c r="J262" s="1">
        <f t="shared" si="57"/>
        <v>-10.5</v>
      </c>
      <c r="K262" s="1">
        <f t="shared" si="58"/>
        <v>40.5</v>
      </c>
      <c r="L262" s="1">
        <v>-279</v>
      </c>
      <c r="M262" s="1">
        <f t="shared" si="59"/>
        <v>-2</v>
      </c>
      <c r="N262">
        <v>-18.25</v>
      </c>
      <c r="O262" s="1">
        <v>4584</v>
      </c>
      <c r="P262" s="1">
        <v>4751</v>
      </c>
      <c r="Q262">
        <f t="shared" si="60"/>
        <v>-20.75</v>
      </c>
      <c r="R262">
        <f t="shared" si="61"/>
        <v>-14</v>
      </c>
      <c r="S262">
        <f t="shared" si="62"/>
        <v>146.25</v>
      </c>
      <c r="T262">
        <f t="shared" si="63"/>
        <v>153</v>
      </c>
      <c r="U262">
        <f t="shared" si="52"/>
        <v>0</v>
      </c>
      <c r="V262">
        <f t="shared" si="53"/>
        <v>0</v>
      </c>
      <c r="W262">
        <f t="shared" si="54"/>
        <v>0</v>
      </c>
    </row>
    <row r="263" spans="1:25" x14ac:dyDescent="0.25">
      <c r="A263">
        <v>264</v>
      </c>
      <c r="B263" s="2">
        <v>45299</v>
      </c>
      <c r="C263" s="2">
        <v>4739.25</v>
      </c>
      <c r="D263" s="1">
        <v>4803.25</v>
      </c>
      <c r="E263" s="1">
        <v>4738</v>
      </c>
      <c r="F263" s="1">
        <v>4800.25</v>
      </c>
      <c r="G263" s="1" t="s">
        <v>9</v>
      </c>
      <c r="H263" s="1">
        <f t="shared" si="55"/>
        <v>61</v>
      </c>
      <c r="I263" s="1">
        <f t="shared" si="56"/>
        <v>64</v>
      </c>
      <c r="J263" s="1">
        <f t="shared" si="57"/>
        <v>-1.25</v>
      </c>
      <c r="K263" s="1">
        <f t="shared" si="58"/>
        <v>65.25</v>
      </c>
      <c r="L263" s="1">
        <v>-279</v>
      </c>
      <c r="M263" s="1">
        <f t="shared" si="59"/>
        <v>2.25</v>
      </c>
      <c r="N263">
        <v>-18.25</v>
      </c>
      <c r="O263" s="1">
        <v>4583</v>
      </c>
      <c r="P263" s="1">
        <v>4735</v>
      </c>
      <c r="Q263">
        <f t="shared" si="60"/>
        <v>4.25</v>
      </c>
      <c r="R263">
        <f t="shared" si="61"/>
        <v>65.25</v>
      </c>
      <c r="S263">
        <f t="shared" si="62"/>
        <v>156.25</v>
      </c>
      <c r="T263">
        <f t="shared" si="63"/>
        <v>217.25</v>
      </c>
      <c r="U263">
        <f t="shared" si="52"/>
        <v>1</v>
      </c>
      <c r="V263">
        <f t="shared" si="53"/>
        <v>1</v>
      </c>
      <c r="W263">
        <f t="shared" si="54"/>
        <v>1</v>
      </c>
    </row>
    <row r="264" spans="1:25" x14ac:dyDescent="0.25">
      <c r="A264">
        <v>265</v>
      </c>
      <c r="B264" s="2">
        <v>45300</v>
      </c>
      <c r="C264" s="2">
        <v>4773</v>
      </c>
      <c r="D264" s="1">
        <v>4804</v>
      </c>
      <c r="E264" s="1">
        <v>4767.5</v>
      </c>
      <c r="F264" s="1">
        <v>4793.5</v>
      </c>
      <c r="G264" s="1" t="s">
        <v>10</v>
      </c>
      <c r="H264" s="1">
        <f t="shared" si="55"/>
        <v>20.5</v>
      </c>
      <c r="I264" s="1">
        <f t="shared" si="56"/>
        <v>31</v>
      </c>
      <c r="J264" s="1">
        <f t="shared" si="57"/>
        <v>-5.5</v>
      </c>
      <c r="K264" s="1">
        <f t="shared" si="58"/>
        <v>36.5</v>
      </c>
      <c r="L264" s="1">
        <v>-279</v>
      </c>
      <c r="M264" s="1">
        <f t="shared" si="59"/>
        <v>-27.25</v>
      </c>
      <c r="N264">
        <v>-18.25</v>
      </c>
      <c r="O264" s="1">
        <v>4583</v>
      </c>
      <c r="P264" s="1">
        <v>4739</v>
      </c>
      <c r="Q264">
        <f t="shared" si="60"/>
        <v>34</v>
      </c>
      <c r="R264">
        <f t="shared" si="61"/>
        <v>54.5</v>
      </c>
      <c r="S264">
        <f t="shared" si="62"/>
        <v>190</v>
      </c>
      <c r="T264">
        <f t="shared" si="63"/>
        <v>210.5</v>
      </c>
      <c r="U264">
        <f t="shared" si="52"/>
        <v>1</v>
      </c>
      <c r="V264">
        <f t="shared" si="53"/>
        <v>1</v>
      </c>
      <c r="W264">
        <f t="shared" si="54"/>
        <v>1</v>
      </c>
    </row>
    <row r="265" spans="1:25" x14ac:dyDescent="0.25">
      <c r="A265">
        <v>266</v>
      </c>
      <c r="B265" s="2">
        <v>45301</v>
      </c>
      <c r="C265" s="2">
        <v>4795.25</v>
      </c>
      <c r="D265" s="1">
        <v>4828.5</v>
      </c>
      <c r="E265" s="1">
        <v>4792.25</v>
      </c>
      <c r="F265" s="1">
        <v>4819</v>
      </c>
      <c r="G265" s="1" t="s">
        <v>10</v>
      </c>
      <c r="H265" s="1">
        <f t="shared" si="55"/>
        <v>23.75</v>
      </c>
      <c r="I265" s="1">
        <f t="shared" si="56"/>
        <v>33.25</v>
      </c>
      <c r="J265" s="1">
        <f t="shared" si="57"/>
        <v>-3</v>
      </c>
      <c r="K265" s="1">
        <f t="shared" si="58"/>
        <v>36.25</v>
      </c>
      <c r="L265" s="1">
        <v>-279</v>
      </c>
      <c r="M265" s="1">
        <f t="shared" si="59"/>
        <v>1.75</v>
      </c>
      <c r="N265">
        <v>-18.25</v>
      </c>
      <c r="O265" s="1">
        <v>4583</v>
      </c>
      <c r="P265" s="1">
        <v>4774</v>
      </c>
      <c r="Q265">
        <f t="shared" si="60"/>
        <v>21.25</v>
      </c>
      <c r="R265">
        <f t="shared" si="61"/>
        <v>45</v>
      </c>
      <c r="S265">
        <f t="shared" si="62"/>
        <v>212.25</v>
      </c>
      <c r="T265">
        <f t="shared" si="63"/>
        <v>236</v>
      </c>
      <c r="U265">
        <f t="shared" si="52"/>
        <v>1</v>
      </c>
      <c r="V265">
        <f t="shared" si="53"/>
        <v>1</v>
      </c>
      <c r="W265">
        <f t="shared" si="54"/>
        <v>1</v>
      </c>
    </row>
    <row r="266" spans="1:25" x14ac:dyDescent="0.25">
      <c r="A266">
        <v>267</v>
      </c>
      <c r="B266" s="2">
        <v>45302</v>
      </c>
      <c r="C266" s="2">
        <v>4827</v>
      </c>
      <c r="D266" s="1">
        <v>4832.25</v>
      </c>
      <c r="E266" s="1">
        <v>4772.75</v>
      </c>
      <c r="F266" s="1">
        <v>4813.75</v>
      </c>
      <c r="G266" s="1" t="s">
        <v>10</v>
      </c>
      <c r="H266" s="1">
        <f t="shared" si="55"/>
        <v>-13.25</v>
      </c>
      <c r="I266" s="1">
        <f t="shared" si="56"/>
        <v>5.25</v>
      </c>
      <c r="J266" s="1">
        <f t="shared" si="57"/>
        <v>-54.25</v>
      </c>
      <c r="K266" s="1">
        <f t="shared" si="58"/>
        <v>59.5</v>
      </c>
      <c r="L266" s="1">
        <v>-279</v>
      </c>
      <c r="M266" s="1">
        <f t="shared" si="59"/>
        <v>8</v>
      </c>
      <c r="N266">
        <v>-18.25</v>
      </c>
      <c r="O266" s="1">
        <v>4600</v>
      </c>
      <c r="P266" s="1">
        <v>4788</v>
      </c>
      <c r="Q266">
        <f t="shared" si="60"/>
        <v>39</v>
      </c>
      <c r="R266">
        <f t="shared" si="61"/>
        <v>25.75</v>
      </c>
      <c r="S266">
        <f t="shared" si="62"/>
        <v>227</v>
      </c>
      <c r="T266">
        <f t="shared" si="63"/>
        <v>213.75</v>
      </c>
      <c r="U266">
        <f t="shared" si="52"/>
        <v>1</v>
      </c>
      <c r="V266">
        <f t="shared" si="53"/>
        <v>1</v>
      </c>
      <c r="W266">
        <f t="shared" si="54"/>
        <v>1</v>
      </c>
    </row>
    <row r="267" spans="1:25" x14ac:dyDescent="0.25">
      <c r="A267">
        <v>268</v>
      </c>
      <c r="B267" s="2">
        <v>45303</v>
      </c>
      <c r="C267" s="2">
        <v>4829</v>
      </c>
      <c r="D267" s="1">
        <v>4836.5</v>
      </c>
      <c r="E267" s="1">
        <v>4802.25</v>
      </c>
      <c r="F267" s="1">
        <v>4814</v>
      </c>
      <c r="G267" s="1" t="s">
        <v>5</v>
      </c>
      <c r="H267" s="1">
        <f t="shared" si="55"/>
        <v>-15</v>
      </c>
      <c r="I267" s="1">
        <f t="shared" si="56"/>
        <v>7.5</v>
      </c>
      <c r="J267" s="1">
        <f t="shared" si="57"/>
        <v>-26.75</v>
      </c>
      <c r="K267" s="1">
        <f t="shared" si="58"/>
        <v>34.25</v>
      </c>
      <c r="L267" s="1">
        <v>-279</v>
      </c>
      <c r="M267" s="1">
        <f t="shared" si="59"/>
        <v>15.25</v>
      </c>
      <c r="N267">
        <v>-18.25</v>
      </c>
      <c r="O267" s="1">
        <v>4674</v>
      </c>
      <c r="P267" s="1">
        <v>4821</v>
      </c>
      <c r="Q267">
        <f t="shared" si="60"/>
        <v>8</v>
      </c>
      <c r="R267">
        <f t="shared" si="61"/>
        <v>-7</v>
      </c>
      <c r="S267">
        <f t="shared" si="62"/>
        <v>155</v>
      </c>
      <c r="T267">
        <f t="shared" si="63"/>
        <v>140</v>
      </c>
      <c r="U267">
        <f t="shared" si="52"/>
        <v>1</v>
      </c>
      <c r="V267">
        <f t="shared" si="53"/>
        <v>0</v>
      </c>
      <c r="W267">
        <f t="shared" si="54"/>
        <v>0</v>
      </c>
    </row>
    <row r="268" spans="1:25" x14ac:dyDescent="0.25">
      <c r="A268">
        <v>269</v>
      </c>
      <c r="B268" s="2">
        <v>45306</v>
      </c>
      <c r="C268" s="2">
        <v>4811.5</v>
      </c>
      <c r="D268" s="1">
        <v>4813.5</v>
      </c>
      <c r="E268" s="1">
        <v>4809</v>
      </c>
      <c r="F268" s="1">
        <v>4814</v>
      </c>
      <c r="G268" s="1" t="s">
        <v>5</v>
      </c>
      <c r="H268" s="1">
        <f t="shared" si="55"/>
        <v>2.5</v>
      </c>
      <c r="I268" s="1">
        <f t="shared" si="56"/>
        <v>2</v>
      </c>
      <c r="J268" s="1">
        <f t="shared" si="57"/>
        <v>-2.5</v>
      </c>
      <c r="K268" s="1">
        <f t="shared" si="58"/>
        <v>4.5</v>
      </c>
      <c r="L268" s="1">
        <v>-279</v>
      </c>
      <c r="M268" s="1">
        <f t="shared" si="59"/>
        <v>-2.5</v>
      </c>
      <c r="N268">
        <v>-18.25</v>
      </c>
      <c r="O268" s="1">
        <v>4699</v>
      </c>
      <c r="P268" s="1">
        <v>4820</v>
      </c>
      <c r="Q268">
        <f t="shared" si="60"/>
        <v>-8.5</v>
      </c>
      <c r="R268">
        <f t="shared" si="61"/>
        <v>-6</v>
      </c>
      <c r="S268">
        <f t="shared" si="62"/>
        <v>112.5</v>
      </c>
      <c r="T268">
        <f t="shared" si="63"/>
        <v>115</v>
      </c>
      <c r="U268">
        <f t="shared" si="52"/>
        <v>0</v>
      </c>
      <c r="V268">
        <f t="shared" si="53"/>
        <v>0</v>
      </c>
      <c r="W268">
        <f t="shared" si="54"/>
        <v>0</v>
      </c>
    </row>
    <row r="269" spans="1:25" x14ac:dyDescent="0.25">
      <c r="A269">
        <v>270</v>
      </c>
      <c r="B269" s="2">
        <v>45307</v>
      </c>
      <c r="C269" s="2">
        <v>4802</v>
      </c>
      <c r="D269" s="1">
        <v>4815.75</v>
      </c>
      <c r="E269" s="1">
        <v>4779.5</v>
      </c>
      <c r="F269" s="1">
        <v>4798</v>
      </c>
      <c r="G269" s="1" t="s">
        <v>10</v>
      </c>
      <c r="H269" s="1">
        <f t="shared" si="55"/>
        <v>-4</v>
      </c>
      <c r="I269" s="1">
        <f t="shared" si="56"/>
        <v>13.75</v>
      </c>
      <c r="J269" s="1">
        <f t="shared" si="57"/>
        <v>-22.5</v>
      </c>
      <c r="K269" s="1">
        <f t="shared" si="58"/>
        <v>36.25</v>
      </c>
      <c r="L269" s="1">
        <v>-279</v>
      </c>
      <c r="M269" s="1">
        <f t="shared" si="59"/>
        <v>-12</v>
      </c>
      <c r="N269">
        <v>-18.25</v>
      </c>
      <c r="O269" s="1">
        <v>4699</v>
      </c>
      <c r="P269" s="1">
        <v>4820</v>
      </c>
      <c r="Q269">
        <f t="shared" si="60"/>
        <v>-18</v>
      </c>
      <c r="R269">
        <f t="shared" si="61"/>
        <v>-22</v>
      </c>
      <c r="S269">
        <f t="shared" si="62"/>
        <v>103</v>
      </c>
      <c r="T269">
        <f t="shared" si="63"/>
        <v>99</v>
      </c>
      <c r="U269">
        <f t="shared" si="52"/>
        <v>0</v>
      </c>
      <c r="V269">
        <f t="shared" si="53"/>
        <v>0</v>
      </c>
      <c r="W269">
        <f t="shared" si="54"/>
        <v>0</v>
      </c>
    </row>
    <row r="270" spans="1:25" x14ac:dyDescent="0.25">
      <c r="A270">
        <v>271</v>
      </c>
      <c r="B270" s="2">
        <v>45308</v>
      </c>
      <c r="C270" s="2">
        <v>4766</v>
      </c>
      <c r="D270" s="1">
        <v>4775.75</v>
      </c>
      <c r="E270" s="1">
        <v>4746.25</v>
      </c>
      <c r="F270" s="1">
        <v>4769.75</v>
      </c>
      <c r="G270" s="1" t="s">
        <v>10</v>
      </c>
      <c r="H270" s="1">
        <f t="shared" si="55"/>
        <v>3.75</v>
      </c>
      <c r="I270" s="1">
        <f t="shared" si="56"/>
        <v>9.75</v>
      </c>
      <c r="J270" s="1">
        <f t="shared" si="57"/>
        <v>-19.75</v>
      </c>
      <c r="K270" s="1">
        <f t="shared" si="58"/>
        <v>29.5</v>
      </c>
      <c r="L270" s="1">
        <v>-279</v>
      </c>
      <c r="M270" s="1">
        <f t="shared" si="59"/>
        <v>-32</v>
      </c>
      <c r="N270">
        <v>-18.25</v>
      </c>
      <c r="O270" s="1">
        <v>4748</v>
      </c>
      <c r="P270" s="1">
        <v>4800</v>
      </c>
      <c r="Q270">
        <f t="shared" si="60"/>
        <v>-34</v>
      </c>
      <c r="R270">
        <f t="shared" si="61"/>
        <v>-30.25</v>
      </c>
      <c r="S270">
        <f t="shared" si="62"/>
        <v>18</v>
      </c>
      <c r="T270">
        <f t="shared" si="63"/>
        <v>21.75</v>
      </c>
      <c r="U270">
        <f t="shared" si="52"/>
        <v>0</v>
      </c>
      <c r="V270">
        <f t="shared" si="53"/>
        <v>0</v>
      </c>
      <c r="W270">
        <f t="shared" si="54"/>
        <v>0</v>
      </c>
    </row>
    <row r="271" spans="1:25" x14ac:dyDescent="0.25">
      <c r="A271">
        <v>272</v>
      </c>
      <c r="B271" s="2">
        <v>45309</v>
      </c>
      <c r="C271" s="2">
        <v>4786</v>
      </c>
      <c r="D271" s="1">
        <v>4817</v>
      </c>
      <c r="E271" s="1">
        <v>4770</v>
      </c>
      <c r="F271" s="1">
        <v>4807.75</v>
      </c>
      <c r="G271" s="1" t="s">
        <v>9</v>
      </c>
      <c r="H271" s="1">
        <f t="shared" si="55"/>
        <v>21.75</v>
      </c>
      <c r="I271" s="1">
        <f t="shared" si="56"/>
        <v>31</v>
      </c>
      <c r="J271" s="1">
        <f t="shared" si="57"/>
        <v>-16</v>
      </c>
      <c r="K271" s="1">
        <f t="shared" si="58"/>
        <v>47</v>
      </c>
      <c r="L271" s="1">
        <v>-279</v>
      </c>
      <c r="M271" s="1">
        <f t="shared" si="59"/>
        <v>16.25</v>
      </c>
      <c r="N271">
        <v>-18.25</v>
      </c>
      <c r="O271" s="1">
        <v>4747</v>
      </c>
      <c r="P271" s="1">
        <v>4777</v>
      </c>
      <c r="Q271">
        <f t="shared" si="60"/>
        <v>9</v>
      </c>
      <c r="R271">
        <f t="shared" si="61"/>
        <v>30.75</v>
      </c>
      <c r="S271">
        <f t="shared" si="62"/>
        <v>39</v>
      </c>
      <c r="T271">
        <f t="shared" si="63"/>
        <v>60.75</v>
      </c>
      <c r="U271">
        <f t="shared" si="52"/>
        <v>1</v>
      </c>
      <c r="V271">
        <f t="shared" si="53"/>
        <v>1</v>
      </c>
      <c r="W271">
        <f t="shared" si="54"/>
        <v>1</v>
      </c>
    </row>
    <row r="272" spans="1:25" x14ac:dyDescent="0.25">
      <c r="A272">
        <v>273</v>
      </c>
      <c r="B272" s="2">
        <v>45310</v>
      </c>
      <c r="C272" s="2">
        <v>4822</v>
      </c>
      <c r="D272" s="1">
        <v>4874.25</v>
      </c>
      <c r="E272" s="1">
        <v>4815</v>
      </c>
      <c r="F272" s="1">
        <v>4873.25</v>
      </c>
      <c r="G272" s="1" t="s">
        <v>5</v>
      </c>
      <c r="H272" s="1">
        <f t="shared" si="55"/>
        <v>51.25</v>
      </c>
      <c r="I272" s="1">
        <f t="shared" si="56"/>
        <v>52.25</v>
      </c>
      <c r="J272" s="1">
        <f t="shared" si="57"/>
        <v>-7</v>
      </c>
      <c r="K272" s="1">
        <f t="shared" si="58"/>
        <v>59.25</v>
      </c>
      <c r="L272" s="1">
        <v>-279</v>
      </c>
      <c r="M272" s="1">
        <f t="shared" si="59"/>
        <v>14.25</v>
      </c>
      <c r="N272">
        <v>-18.25</v>
      </c>
      <c r="O272" s="1">
        <v>4765</v>
      </c>
      <c r="P272" s="1">
        <v>4770</v>
      </c>
      <c r="Q272">
        <f t="shared" si="60"/>
        <v>52</v>
      </c>
      <c r="R272">
        <f t="shared" si="61"/>
        <v>103.25</v>
      </c>
      <c r="S272">
        <f t="shared" si="62"/>
        <v>57</v>
      </c>
      <c r="T272">
        <f t="shared" si="63"/>
        <v>108.25</v>
      </c>
      <c r="U272">
        <f t="shared" si="52"/>
        <v>1</v>
      </c>
      <c r="V272">
        <f t="shared" si="53"/>
        <v>1</v>
      </c>
      <c r="W272">
        <f t="shared" si="54"/>
        <v>1</v>
      </c>
    </row>
    <row r="273" spans="1:23" x14ac:dyDescent="0.25">
      <c r="A273">
        <v>274</v>
      </c>
      <c r="B273" s="2">
        <v>45313</v>
      </c>
      <c r="C273" s="2">
        <v>4885.75</v>
      </c>
      <c r="D273" s="1">
        <v>4898.25</v>
      </c>
      <c r="E273" s="1">
        <v>4873.5</v>
      </c>
      <c r="F273" s="1">
        <v>4880.25</v>
      </c>
      <c r="G273" s="1" t="s">
        <v>3</v>
      </c>
      <c r="H273" s="1">
        <f t="shared" si="55"/>
        <v>-5.5</v>
      </c>
      <c r="I273" s="1">
        <f t="shared" si="56"/>
        <v>12.5</v>
      </c>
      <c r="J273" s="1">
        <f t="shared" si="57"/>
        <v>-12.25</v>
      </c>
      <c r="K273" s="1">
        <f t="shared" si="58"/>
        <v>24.75</v>
      </c>
      <c r="L273" s="1">
        <v>-279</v>
      </c>
      <c r="M273" s="1">
        <f t="shared" si="59"/>
        <v>12.5</v>
      </c>
      <c r="N273">
        <v>-18.25</v>
      </c>
      <c r="O273" s="1">
        <v>4815</v>
      </c>
      <c r="P273" s="1">
        <v>4800</v>
      </c>
      <c r="Q273">
        <f t="shared" si="60"/>
        <v>85.75</v>
      </c>
      <c r="R273">
        <f t="shared" si="61"/>
        <v>80.25</v>
      </c>
      <c r="S273">
        <f t="shared" si="62"/>
        <v>70.75</v>
      </c>
      <c r="T273">
        <f t="shared" si="63"/>
        <v>65.25</v>
      </c>
      <c r="U273">
        <f t="shared" si="52"/>
        <v>1</v>
      </c>
      <c r="V273">
        <f t="shared" si="53"/>
        <v>1</v>
      </c>
      <c r="W273">
        <f t="shared" si="54"/>
        <v>1</v>
      </c>
    </row>
    <row r="274" spans="1:23" x14ac:dyDescent="0.25">
      <c r="A274">
        <v>275</v>
      </c>
      <c r="B274" s="2">
        <v>45314</v>
      </c>
      <c r="C274" s="2">
        <v>4885.75</v>
      </c>
      <c r="D274" s="1">
        <v>4897.75</v>
      </c>
      <c r="E274" s="1">
        <v>4874.25</v>
      </c>
      <c r="F274" s="1">
        <v>4895.75</v>
      </c>
      <c r="G274" s="1" t="s">
        <v>5</v>
      </c>
      <c r="H274" s="1">
        <f t="shared" si="55"/>
        <v>10</v>
      </c>
      <c r="I274" s="1">
        <f t="shared" si="56"/>
        <v>12</v>
      </c>
      <c r="J274" s="1">
        <f t="shared" si="57"/>
        <v>-11.5</v>
      </c>
      <c r="K274" s="1">
        <f t="shared" si="58"/>
        <v>23.5</v>
      </c>
      <c r="L274" s="1">
        <v>-279</v>
      </c>
      <c r="M274" s="1">
        <f t="shared" si="59"/>
        <v>5.5</v>
      </c>
      <c r="N274">
        <v>-18.25</v>
      </c>
      <c r="O274" s="1">
        <v>4618</v>
      </c>
      <c r="P274" s="1">
        <v>4850</v>
      </c>
      <c r="Q274">
        <f t="shared" si="60"/>
        <v>35.75</v>
      </c>
      <c r="R274">
        <f t="shared" si="61"/>
        <v>45.75</v>
      </c>
      <c r="S274">
        <f t="shared" si="62"/>
        <v>267.75</v>
      </c>
      <c r="T274">
        <f t="shared" si="63"/>
        <v>277.75</v>
      </c>
      <c r="U274">
        <f t="shared" si="52"/>
        <v>1</v>
      </c>
      <c r="V274">
        <f t="shared" si="53"/>
        <v>1</v>
      </c>
      <c r="W274">
        <f t="shared" si="54"/>
        <v>1</v>
      </c>
    </row>
    <row r="275" spans="1:23" x14ac:dyDescent="0.25">
      <c r="A275">
        <v>276</v>
      </c>
      <c r="B275" s="2">
        <v>45315</v>
      </c>
      <c r="C275" s="2">
        <v>4923.5</v>
      </c>
      <c r="D275" s="1">
        <v>4933.25</v>
      </c>
      <c r="E275" s="1">
        <v>4894</v>
      </c>
      <c r="F275" s="1">
        <v>4894</v>
      </c>
      <c r="G275" s="1" t="s">
        <v>5</v>
      </c>
      <c r="H275" s="1">
        <f t="shared" si="55"/>
        <v>-29.5</v>
      </c>
      <c r="I275" s="1">
        <f t="shared" si="56"/>
        <v>9.75</v>
      </c>
      <c r="J275" s="1">
        <f t="shared" si="57"/>
        <v>-29.5</v>
      </c>
      <c r="K275" s="1">
        <f t="shared" si="58"/>
        <v>39.25</v>
      </c>
      <c r="L275" s="1">
        <v>-279</v>
      </c>
      <c r="M275" s="1">
        <f t="shared" si="59"/>
        <v>27.75</v>
      </c>
      <c r="N275">
        <v>-18.25</v>
      </c>
      <c r="O275" s="1">
        <v>4668</v>
      </c>
      <c r="P275" s="1">
        <v>4875</v>
      </c>
      <c r="Q275">
        <f t="shared" si="60"/>
        <v>48.5</v>
      </c>
      <c r="R275">
        <f t="shared" si="61"/>
        <v>19</v>
      </c>
      <c r="S275">
        <f t="shared" si="62"/>
        <v>255.5</v>
      </c>
      <c r="T275">
        <f t="shared" si="63"/>
        <v>226</v>
      </c>
      <c r="U275">
        <f t="shared" si="52"/>
        <v>1</v>
      </c>
      <c r="V275">
        <f t="shared" si="53"/>
        <v>1</v>
      </c>
      <c r="W275">
        <f t="shared" si="54"/>
        <v>1</v>
      </c>
    </row>
    <row r="276" spans="1:23" x14ac:dyDescent="0.25">
      <c r="A276">
        <v>277</v>
      </c>
      <c r="B276" s="2">
        <v>45316</v>
      </c>
      <c r="C276" s="2">
        <v>4919</v>
      </c>
      <c r="D276" s="1">
        <v>4926.5</v>
      </c>
      <c r="E276" s="1">
        <v>4896.75</v>
      </c>
      <c r="F276" s="1">
        <v>4922.25</v>
      </c>
      <c r="G276" s="1" t="s">
        <v>5</v>
      </c>
      <c r="H276" s="1">
        <f t="shared" si="55"/>
        <v>3.25</v>
      </c>
      <c r="I276" s="1">
        <f t="shared" si="56"/>
        <v>7.5</v>
      </c>
      <c r="J276" s="1">
        <f t="shared" si="57"/>
        <v>-22.25</v>
      </c>
      <c r="K276" s="1">
        <f t="shared" si="58"/>
        <v>29.75</v>
      </c>
      <c r="L276" s="1">
        <v>-279</v>
      </c>
      <c r="M276" s="1">
        <f t="shared" si="59"/>
        <v>25</v>
      </c>
      <c r="N276">
        <v>-18.25</v>
      </c>
      <c r="O276" s="1">
        <v>4708</v>
      </c>
      <c r="P276" s="1">
        <v>4890</v>
      </c>
      <c r="Q276">
        <f t="shared" si="60"/>
        <v>29</v>
      </c>
      <c r="R276">
        <f t="shared" si="61"/>
        <v>32.25</v>
      </c>
      <c r="S276">
        <f t="shared" si="62"/>
        <v>211</v>
      </c>
      <c r="T276">
        <f t="shared" si="63"/>
        <v>214.25</v>
      </c>
      <c r="U276">
        <f t="shared" si="52"/>
        <v>1</v>
      </c>
      <c r="V276">
        <f t="shared" si="53"/>
        <v>1</v>
      </c>
      <c r="W276">
        <f t="shared" si="54"/>
        <v>1</v>
      </c>
    </row>
    <row r="277" spans="1:23" x14ac:dyDescent="0.25">
      <c r="A277">
        <v>278</v>
      </c>
      <c r="B277" s="2">
        <v>45317</v>
      </c>
      <c r="C277" s="2">
        <v>4918.25</v>
      </c>
      <c r="D277" s="1">
        <v>4934.25</v>
      </c>
      <c r="E277" s="1">
        <v>4907.5</v>
      </c>
      <c r="F277" s="1">
        <v>4915</v>
      </c>
      <c r="G277" s="1" t="s">
        <v>5</v>
      </c>
      <c r="H277" s="1">
        <f t="shared" si="55"/>
        <v>-3.25</v>
      </c>
      <c r="I277" s="1">
        <f t="shared" si="56"/>
        <v>16</v>
      </c>
      <c r="J277" s="1">
        <f t="shared" si="57"/>
        <v>-10.75</v>
      </c>
      <c r="K277" s="1">
        <f t="shared" si="58"/>
        <v>26.75</v>
      </c>
      <c r="L277" s="1">
        <v>-279</v>
      </c>
      <c r="M277" s="1">
        <f t="shared" si="59"/>
        <v>-4</v>
      </c>
      <c r="N277">
        <v>-18.25</v>
      </c>
      <c r="O277" s="1">
        <v>4706</v>
      </c>
      <c r="P277" s="1">
        <v>4898</v>
      </c>
      <c r="Q277">
        <f t="shared" si="60"/>
        <v>20.25</v>
      </c>
      <c r="R277">
        <f t="shared" si="61"/>
        <v>17</v>
      </c>
      <c r="S277">
        <f t="shared" si="62"/>
        <v>212.25</v>
      </c>
      <c r="T277">
        <f t="shared" si="63"/>
        <v>209</v>
      </c>
      <c r="U277">
        <f t="shared" si="52"/>
        <v>1</v>
      </c>
      <c r="V277">
        <f t="shared" si="53"/>
        <v>1</v>
      </c>
      <c r="W277">
        <f t="shared" si="54"/>
        <v>1</v>
      </c>
    </row>
    <row r="278" spans="1:23" x14ac:dyDescent="0.25">
      <c r="A278">
        <v>279</v>
      </c>
      <c r="B278" s="2">
        <v>45320</v>
      </c>
      <c r="C278" s="2">
        <v>4919</v>
      </c>
      <c r="D278" s="1">
        <v>4956</v>
      </c>
      <c r="E278" s="1">
        <v>4912.75</v>
      </c>
      <c r="F278" s="1">
        <v>4949.5</v>
      </c>
      <c r="G278" s="1" t="s">
        <v>12</v>
      </c>
      <c r="H278" s="1">
        <f t="shared" si="55"/>
        <v>30.5</v>
      </c>
      <c r="I278" s="1">
        <f t="shared" si="56"/>
        <v>37</v>
      </c>
      <c r="J278" s="1">
        <f t="shared" si="57"/>
        <v>-6.25</v>
      </c>
      <c r="K278" s="1">
        <f t="shared" si="58"/>
        <v>43.25</v>
      </c>
      <c r="L278" s="1">
        <v>-279</v>
      </c>
      <c r="M278" s="1">
        <f t="shared" si="59"/>
        <v>4</v>
      </c>
      <c r="N278">
        <v>-18.25</v>
      </c>
      <c r="O278" s="1">
        <v>4866</v>
      </c>
      <c r="P278" s="1">
        <v>4912</v>
      </c>
      <c r="Q278">
        <f t="shared" si="60"/>
        <v>7</v>
      </c>
      <c r="R278">
        <f t="shared" si="61"/>
        <v>37.5</v>
      </c>
      <c r="S278">
        <f t="shared" si="62"/>
        <v>53</v>
      </c>
      <c r="T278">
        <f t="shared" si="63"/>
        <v>83.5</v>
      </c>
      <c r="U278">
        <f t="shared" si="52"/>
        <v>1</v>
      </c>
      <c r="V278">
        <f t="shared" si="53"/>
        <v>1</v>
      </c>
      <c r="W278">
        <f t="shared" si="54"/>
        <v>1</v>
      </c>
    </row>
    <row r="279" spans="1:23" x14ac:dyDescent="0.25">
      <c r="A279">
        <v>280</v>
      </c>
      <c r="B279" s="2">
        <v>45321</v>
      </c>
      <c r="C279" s="2">
        <v>4946.25</v>
      </c>
      <c r="D279" s="1">
        <v>4957.25</v>
      </c>
      <c r="E279" s="1">
        <v>4938.75</v>
      </c>
      <c r="F279" s="1">
        <v>4940</v>
      </c>
      <c r="G279" s="1" t="s">
        <v>11</v>
      </c>
      <c r="H279" s="1">
        <f t="shared" si="55"/>
        <v>-6.25</v>
      </c>
      <c r="I279" s="1">
        <f t="shared" si="56"/>
        <v>11</v>
      </c>
      <c r="J279" s="1">
        <f t="shared" si="57"/>
        <v>-7.5</v>
      </c>
      <c r="K279" s="1">
        <f t="shared" si="58"/>
        <v>18.5</v>
      </c>
      <c r="L279" s="1">
        <v>-279</v>
      </c>
      <c r="M279" s="1">
        <f t="shared" si="59"/>
        <v>-3.25</v>
      </c>
      <c r="N279">
        <v>-18.25</v>
      </c>
      <c r="O279" s="1">
        <v>4866</v>
      </c>
      <c r="P279" s="1">
        <v>4921</v>
      </c>
      <c r="Q279">
        <f t="shared" si="60"/>
        <v>25.25</v>
      </c>
      <c r="R279">
        <f t="shared" si="61"/>
        <v>19</v>
      </c>
      <c r="S279">
        <f t="shared" si="62"/>
        <v>80.25</v>
      </c>
      <c r="T279">
        <f t="shared" si="63"/>
        <v>74</v>
      </c>
      <c r="U279">
        <f t="shared" si="52"/>
        <v>1</v>
      </c>
      <c r="V279">
        <f t="shared" si="53"/>
        <v>1</v>
      </c>
      <c r="W279">
        <f t="shared" si="54"/>
        <v>1</v>
      </c>
    </row>
    <row r="280" spans="1:23" x14ac:dyDescent="0.25">
      <c r="A280">
        <v>281</v>
      </c>
      <c r="B280" s="2">
        <v>45322</v>
      </c>
      <c r="C280" s="2">
        <v>4926</v>
      </c>
      <c r="D280" s="1">
        <v>4930.5</v>
      </c>
      <c r="E280" s="1">
        <v>4866</v>
      </c>
      <c r="F280" s="1">
        <v>4874.25</v>
      </c>
      <c r="G280" s="1" t="s">
        <v>10</v>
      </c>
      <c r="H280" s="1">
        <f t="shared" si="55"/>
        <v>-51.75</v>
      </c>
      <c r="I280" s="1">
        <f t="shared" si="56"/>
        <v>4.5</v>
      </c>
      <c r="J280" s="1">
        <f t="shared" si="57"/>
        <v>-60</v>
      </c>
      <c r="K280" s="1">
        <f t="shared" si="58"/>
        <v>64.5</v>
      </c>
      <c r="L280" s="1">
        <v>-279</v>
      </c>
      <c r="M280" s="1">
        <f t="shared" si="59"/>
        <v>-14</v>
      </c>
      <c r="N280">
        <v>-18.25</v>
      </c>
      <c r="O280" s="1">
        <v>4864</v>
      </c>
      <c r="P280" s="1">
        <v>4935</v>
      </c>
      <c r="Q280">
        <f t="shared" si="60"/>
        <v>-9</v>
      </c>
      <c r="R280">
        <f t="shared" si="61"/>
        <v>-60.75</v>
      </c>
      <c r="S280">
        <f t="shared" si="62"/>
        <v>62</v>
      </c>
      <c r="T280">
        <f t="shared" si="63"/>
        <v>10.25</v>
      </c>
      <c r="U280">
        <f t="shared" si="52"/>
        <v>0</v>
      </c>
      <c r="V280">
        <f t="shared" si="53"/>
        <v>0</v>
      </c>
      <c r="W280">
        <f t="shared" si="54"/>
        <v>0</v>
      </c>
    </row>
    <row r="281" spans="1:23" x14ac:dyDescent="0.25">
      <c r="A281">
        <v>282</v>
      </c>
      <c r="B281" s="2">
        <v>45323</v>
      </c>
      <c r="C281" s="2">
        <v>4883.25</v>
      </c>
      <c r="D281" s="1">
        <v>4933.5</v>
      </c>
      <c r="E281" s="1">
        <v>4874.5</v>
      </c>
      <c r="F281" s="1">
        <v>4930.25</v>
      </c>
      <c r="G281" s="1" t="s">
        <v>4</v>
      </c>
      <c r="H281" s="1">
        <f t="shared" si="55"/>
        <v>47</v>
      </c>
      <c r="I281" s="1">
        <f t="shared" si="56"/>
        <v>50.25</v>
      </c>
      <c r="J281" s="1">
        <f t="shared" si="57"/>
        <v>-8.75</v>
      </c>
      <c r="K281" s="1">
        <f t="shared" si="58"/>
        <v>59</v>
      </c>
      <c r="L281" s="1">
        <v>-279</v>
      </c>
      <c r="M281" s="1">
        <f t="shared" si="59"/>
        <v>9</v>
      </c>
      <c r="N281">
        <v>-18.25</v>
      </c>
      <c r="O281" s="1">
        <v>4864</v>
      </c>
      <c r="P281" s="1">
        <v>4924</v>
      </c>
      <c r="Q281">
        <f t="shared" si="60"/>
        <v>-40.75</v>
      </c>
      <c r="R281">
        <f t="shared" si="61"/>
        <v>6.25</v>
      </c>
      <c r="S281">
        <f t="shared" si="62"/>
        <v>19.25</v>
      </c>
      <c r="T281">
        <f t="shared" si="63"/>
        <v>66.25</v>
      </c>
      <c r="U281">
        <f t="shared" si="52"/>
        <v>0</v>
      </c>
      <c r="V281">
        <f t="shared" si="53"/>
        <v>1</v>
      </c>
      <c r="W281">
        <f t="shared" si="54"/>
        <v>0</v>
      </c>
    </row>
    <row r="282" spans="1:23" x14ac:dyDescent="0.25">
      <c r="A282">
        <v>283</v>
      </c>
      <c r="B282" s="2">
        <v>45324</v>
      </c>
      <c r="C282" s="2">
        <v>4933</v>
      </c>
      <c r="D282" s="1">
        <v>4997.75</v>
      </c>
      <c r="E282" s="1">
        <v>4929</v>
      </c>
      <c r="F282" s="1">
        <v>4976.5</v>
      </c>
      <c r="G282" s="1" t="s">
        <v>9</v>
      </c>
      <c r="H282" s="1">
        <f t="shared" si="55"/>
        <v>43.5</v>
      </c>
      <c r="I282" s="1">
        <f t="shared" si="56"/>
        <v>64.75</v>
      </c>
      <c r="J282" s="1">
        <f t="shared" si="57"/>
        <v>-4</v>
      </c>
      <c r="K282" s="1">
        <f t="shared" si="58"/>
        <v>68.75</v>
      </c>
      <c r="L282" s="1">
        <v>-279</v>
      </c>
      <c r="M282" s="1">
        <f t="shared" si="59"/>
        <v>2.75</v>
      </c>
      <c r="N282">
        <v>-18.25</v>
      </c>
      <c r="O282" s="1">
        <v>4836</v>
      </c>
      <c r="P282" s="1">
        <v>4897</v>
      </c>
      <c r="Q282">
        <f t="shared" si="60"/>
        <v>36</v>
      </c>
      <c r="R282">
        <f t="shared" si="61"/>
        <v>79.5</v>
      </c>
      <c r="S282">
        <f t="shared" si="62"/>
        <v>97</v>
      </c>
      <c r="T282">
        <f t="shared" si="63"/>
        <v>140.5</v>
      </c>
      <c r="U282">
        <f t="shared" si="52"/>
        <v>1</v>
      </c>
      <c r="V282">
        <f t="shared" si="53"/>
        <v>1</v>
      </c>
      <c r="W282">
        <f t="shared" si="54"/>
        <v>1</v>
      </c>
    </row>
    <row r="283" spans="1:23" x14ac:dyDescent="0.25">
      <c r="A283">
        <v>284</v>
      </c>
      <c r="B283" s="2">
        <v>45327</v>
      </c>
      <c r="C283" s="2">
        <v>4973</v>
      </c>
      <c r="D283" s="1">
        <v>4977.5</v>
      </c>
      <c r="E283" s="1">
        <v>4937.75</v>
      </c>
      <c r="F283" s="1">
        <v>4960.5</v>
      </c>
      <c r="G283" s="1" t="s">
        <v>5</v>
      </c>
      <c r="H283" s="1">
        <f t="shared" si="55"/>
        <v>-12.5</v>
      </c>
      <c r="I283" s="1">
        <f t="shared" si="56"/>
        <v>4.5</v>
      </c>
      <c r="J283" s="1">
        <f t="shared" si="57"/>
        <v>-35.25</v>
      </c>
      <c r="K283" s="1">
        <f t="shared" si="58"/>
        <v>39.75</v>
      </c>
      <c r="L283" s="1">
        <v>-279</v>
      </c>
      <c r="M283" s="1">
        <f t="shared" si="59"/>
        <v>-3.5</v>
      </c>
      <c r="N283">
        <v>-18.25</v>
      </c>
      <c r="O283" s="1">
        <v>4860</v>
      </c>
      <c r="P283" s="1">
        <v>4931</v>
      </c>
      <c r="Q283">
        <f t="shared" si="60"/>
        <v>42</v>
      </c>
      <c r="R283">
        <f t="shared" si="61"/>
        <v>29.5</v>
      </c>
      <c r="S283">
        <f t="shared" si="62"/>
        <v>113</v>
      </c>
      <c r="T283">
        <f t="shared" si="63"/>
        <v>100.5</v>
      </c>
      <c r="U283">
        <f t="shared" si="52"/>
        <v>1</v>
      </c>
      <c r="V283">
        <f t="shared" si="53"/>
        <v>1</v>
      </c>
      <c r="W283">
        <f t="shared" si="54"/>
        <v>1</v>
      </c>
    </row>
    <row r="284" spans="1:23" x14ac:dyDescent="0.25">
      <c r="A284">
        <v>285</v>
      </c>
      <c r="B284" s="2">
        <v>45328</v>
      </c>
      <c r="C284" s="2">
        <v>4970</v>
      </c>
      <c r="D284" s="1">
        <v>4978.25</v>
      </c>
      <c r="E284" s="1">
        <v>4955</v>
      </c>
      <c r="F284" s="1">
        <v>4971.75</v>
      </c>
      <c r="G284" s="1" t="s">
        <v>11</v>
      </c>
      <c r="H284" s="1">
        <f t="shared" si="55"/>
        <v>1.75</v>
      </c>
      <c r="I284" s="1">
        <f t="shared" si="56"/>
        <v>8.25</v>
      </c>
      <c r="J284" s="1">
        <f t="shared" si="57"/>
        <v>-15</v>
      </c>
      <c r="K284" s="1">
        <f t="shared" si="58"/>
        <v>23.25</v>
      </c>
      <c r="L284" s="1">
        <v>-279</v>
      </c>
      <c r="M284" s="1">
        <f t="shared" si="59"/>
        <v>9.5</v>
      </c>
      <c r="N284">
        <v>-18.25</v>
      </c>
      <c r="O284" s="1">
        <v>4860</v>
      </c>
      <c r="P284" s="1">
        <v>4975</v>
      </c>
      <c r="Q284">
        <f t="shared" si="60"/>
        <v>-5</v>
      </c>
      <c r="R284">
        <f t="shared" si="61"/>
        <v>-3.25</v>
      </c>
      <c r="S284">
        <f t="shared" si="62"/>
        <v>110</v>
      </c>
      <c r="T284">
        <f t="shared" si="63"/>
        <v>111.75</v>
      </c>
      <c r="U284">
        <f t="shared" si="52"/>
        <v>0</v>
      </c>
      <c r="V284">
        <f t="shared" si="53"/>
        <v>0</v>
      </c>
      <c r="W284">
        <f t="shared" si="54"/>
        <v>0</v>
      </c>
    </row>
    <row r="285" spans="1:23" x14ac:dyDescent="0.25">
      <c r="A285">
        <v>286</v>
      </c>
      <c r="B285" s="2">
        <v>45329</v>
      </c>
      <c r="C285" s="2">
        <v>4997.5</v>
      </c>
      <c r="D285" s="1">
        <v>5020</v>
      </c>
      <c r="E285" s="1">
        <v>4988</v>
      </c>
      <c r="F285" s="1">
        <v>5013</v>
      </c>
      <c r="G285" s="1" t="s">
        <v>5</v>
      </c>
      <c r="H285" s="1">
        <f t="shared" si="55"/>
        <v>15.5</v>
      </c>
      <c r="I285" s="1">
        <f t="shared" si="56"/>
        <v>22.5</v>
      </c>
      <c r="J285" s="1">
        <f t="shared" si="57"/>
        <v>-9.5</v>
      </c>
      <c r="K285" s="1">
        <f t="shared" si="58"/>
        <v>32</v>
      </c>
      <c r="L285" s="1">
        <v>-279</v>
      </c>
      <c r="M285" s="1">
        <f t="shared" si="59"/>
        <v>25.75</v>
      </c>
      <c r="N285">
        <v>-18.25</v>
      </c>
      <c r="O285" s="1">
        <v>4959</v>
      </c>
      <c r="P285" s="1">
        <v>4969</v>
      </c>
      <c r="Q285">
        <f t="shared" si="60"/>
        <v>28.5</v>
      </c>
      <c r="R285">
        <f t="shared" si="61"/>
        <v>44</v>
      </c>
      <c r="S285">
        <f t="shared" si="62"/>
        <v>38.5</v>
      </c>
      <c r="T285">
        <f t="shared" si="63"/>
        <v>54</v>
      </c>
      <c r="U285">
        <f t="shared" si="52"/>
        <v>1</v>
      </c>
      <c r="V285">
        <f t="shared" si="53"/>
        <v>1</v>
      </c>
      <c r="W285">
        <f t="shared" si="54"/>
        <v>1</v>
      </c>
    </row>
    <row r="286" spans="1:23" x14ac:dyDescent="0.25">
      <c r="A286">
        <v>287</v>
      </c>
      <c r="B286" s="2">
        <v>45330</v>
      </c>
      <c r="C286" s="2">
        <v>5013.25</v>
      </c>
      <c r="D286" s="1">
        <v>5020</v>
      </c>
      <c r="E286" s="1">
        <v>5005</v>
      </c>
      <c r="F286" s="1">
        <v>5015.75</v>
      </c>
      <c r="G286" s="1" t="s">
        <v>5</v>
      </c>
      <c r="H286" s="1">
        <f t="shared" si="55"/>
        <v>2.5</v>
      </c>
      <c r="I286" s="1">
        <f t="shared" si="56"/>
        <v>6.75</v>
      </c>
      <c r="J286" s="1">
        <f t="shared" si="57"/>
        <v>-8.25</v>
      </c>
      <c r="K286" s="1">
        <f t="shared" si="58"/>
        <v>15</v>
      </c>
      <c r="L286" s="1">
        <v>-279</v>
      </c>
      <c r="M286" s="1">
        <f t="shared" si="59"/>
        <v>0.25</v>
      </c>
      <c r="N286">
        <v>-18.25</v>
      </c>
      <c r="O286" s="1">
        <v>4898</v>
      </c>
      <c r="P286" s="1">
        <v>4964</v>
      </c>
      <c r="Q286">
        <f t="shared" si="60"/>
        <v>49.25</v>
      </c>
      <c r="R286">
        <f t="shared" si="61"/>
        <v>51.75</v>
      </c>
      <c r="S286">
        <f t="shared" si="62"/>
        <v>115.25</v>
      </c>
      <c r="T286">
        <f t="shared" si="63"/>
        <v>117.75</v>
      </c>
      <c r="U286">
        <f t="shared" si="52"/>
        <v>1</v>
      </c>
      <c r="V286">
        <f t="shared" si="53"/>
        <v>1</v>
      </c>
      <c r="W286">
        <f t="shared" si="54"/>
        <v>1</v>
      </c>
    </row>
    <row r="287" spans="1:23" x14ac:dyDescent="0.25">
      <c r="A287">
        <v>288</v>
      </c>
      <c r="B287" s="2">
        <v>45331</v>
      </c>
      <c r="C287" s="2">
        <v>5020</v>
      </c>
      <c r="D287" s="1">
        <v>5048.5</v>
      </c>
      <c r="E287" s="1">
        <v>5016.25</v>
      </c>
      <c r="F287" s="1">
        <v>5042.5</v>
      </c>
      <c r="G287" s="1" t="s">
        <v>6</v>
      </c>
      <c r="H287" s="1">
        <f t="shared" si="55"/>
        <v>22.5</v>
      </c>
      <c r="I287" s="1">
        <f t="shared" si="56"/>
        <v>28.5</v>
      </c>
      <c r="J287" s="1">
        <f t="shared" si="57"/>
        <v>-3.75</v>
      </c>
      <c r="K287" s="1">
        <f t="shared" si="58"/>
        <v>32.25</v>
      </c>
      <c r="L287" s="1">
        <v>-279</v>
      </c>
      <c r="M287" s="1">
        <f t="shared" si="59"/>
        <v>4.25</v>
      </c>
      <c r="N287">
        <v>-18.25</v>
      </c>
      <c r="O287" s="1">
        <v>5007</v>
      </c>
      <c r="P287" s="1">
        <v>4997</v>
      </c>
      <c r="Q287">
        <f t="shared" si="60"/>
        <v>23</v>
      </c>
      <c r="R287">
        <f t="shared" si="61"/>
        <v>45.5</v>
      </c>
      <c r="S287">
        <f t="shared" si="62"/>
        <v>13</v>
      </c>
      <c r="T287">
        <f t="shared" si="63"/>
        <v>35.5</v>
      </c>
      <c r="U287">
        <f t="shared" si="52"/>
        <v>1</v>
      </c>
      <c r="V287">
        <f t="shared" si="53"/>
        <v>1</v>
      </c>
      <c r="W287">
        <f t="shared" si="54"/>
        <v>1</v>
      </c>
    </row>
    <row r="288" spans="1:23" x14ac:dyDescent="0.25">
      <c r="A288">
        <v>289</v>
      </c>
      <c r="B288" s="2">
        <v>45334</v>
      </c>
      <c r="C288" s="2">
        <v>5043</v>
      </c>
      <c r="D288" s="1">
        <v>5066.5</v>
      </c>
      <c r="E288" s="1">
        <v>5033.25</v>
      </c>
      <c r="F288" s="1">
        <v>5039.25</v>
      </c>
      <c r="G288" s="1" t="s">
        <v>12</v>
      </c>
      <c r="H288" s="1">
        <f t="shared" si="55"/>
        <v>-3.75</v>
      </c>
      <c r="I288" s="1">
        <f t="shared" si="56"/>
        <v>23.5</v>
      </c>
      <c r="J288" s="1">
        <f t="shared" si="57"/>
        <v>-9.75</v>
      </c>
      <c r="K288" s="1">
        <f t="shared" si="58"/>
        <v>33.25</v>
      </c>
      <c r="L288" s="1">
        <v>-279</v>
      </c>
      <c r="M288" s="1">
        <f t="shared" si="59"/>
        <v>0.5</v>
      </c>
      <c r="N288">
        <v>-18.25</v>
      </c>
      <c r="O288" s="1">
        <v>5006</v>
      </c>
      <c r="P288" s="1">
        <v>5016</v>
      </c>
      <c r="Q288">
        <f t="shared" si="60"/>
        <v>27</v>
      </c>
      <c r="R288">
        <f t="shared" si="61"/>
        <v>23.25</v>
      </c>
      <c r="S288">
        <f t="shared" si="62"/>
        <v>37</v>
      </c>
      <c r="T288">
        <f t="shared" si="63"/>
        <v>33.25</v>
      </c>
      <c r="U288">
        <f t="shared" si="52"/>
        <v>1</v>
      </c>
      <c r="V288">
        <f t="shared" si="53"/>
        <v>1</v>
      </c>
      <c r="W288">
        <f t="shared" si="54"/>
        <v>1</v>
      </c>
    </row>
    <row r="289" spans="1:23" x14ac:dyDescent="0.25">
      <c r="A289">
        <v>290</v>
      </c>
      <c r="B289" s="2">
        <v>45335</v>
      </c>
      <c r="C289" s="2">
        <v>4975</v>
      </c>
      <c r="D289" s="1">
        <v>4988.25</v>
      </c>
      <c r="E289" s="1">
        <v>4936.5</v>
      </c>
      <c r="F289" s="1">
        <v>4970</v>
      </c>
      <c r="G289" s="1" t="s">
        <v>5</v>
      </c>
      <c r="H289" s="1">
        <f t="shared" si="55"/>
        <v>-5</v>
      </c>
      <c r="I289" s="1">
        <f t="shared" si="56"/>
        <v>13.25</v>
      </c>
      <c r="J289" s="1">
        <f t="shared" si="57"/>
        <v>-38.5</v>
      </c>
      <c r="K289" s="1">
        <f t="shared" si="58"/>
        <v>51.75</v>
      </c>
      <c r="L289" s="1">
        <v>-279</v>
      </c>
      <c r="M289" s="1">
        <f t="shared" si="59"/>
        <v>-64.25</v>
      </c>
      <c r="N289">
        <v>-18.25</v>
      </c>
      <c r="O289" s="1">
        <v>4985</v>
      </c>
      <c r="P289" s="1">
        <v>5031</v>
      </c>
      <c r="Q289">
        <f t="shared" si="60"/>
        <v>-56</v>
      </c>
      <c r="R289">
        <f t="shared" si="61"/>
        <v>-61</v>
      </c>
      <c r="S289">
        <f t="shared" si="62"/>
        <v>-10</v>
      </c>
      <c r="T289">
        <f t="shared" si="63"/>
        <v>-15</v>
      </c>
      <c r="U289">
        <f t="shared" si="52"/>
        <v>0</v>
      </c>
      <c r="V289">
        <f t="shared" si="53"/>
        <v>0</v>
      </c>
      <c r="W289">
        <f t="shared" si="54"/>
        <v>0</v>
      </c>
    </row>
    <row r="290" spans="1:23" x14ac:dyDescent="0.25">
      <c r="A290">
        <v>291</v>
      </c>
      <c r="B290" s="2">
        <v>45336</v>
      </c>
      <c r="C290" s="2">
        <v>4997.25</v>
      </c>
      <c r="D290" s="1">
        <v>5020.25</v>
      </c>
      <c r="E290" s="1">
        <v>4972.75</v>
      </c>
      <c r="F290" s="1">
        <v>5017.75</v>
      </c>
      <c r="G290" s="1" t="s">
        <v>9</v>
      </c>
      <c r="H290" s="1">
        <f t="shared" si="55"/>
        <v>20.5</v>
      </c>
      <c r="I290" s="1">
        <f t="shared" si="56"/>
        <v>23</v>
      </c>
      <c r="J290" s="1">
        <f t="shared" si="57"/>
        <v>-24.5</v>
      </c>
      <c r="K290" s="1">
        <f t="shared" si="58"/>
        <v>47.5</v>
      </c>
      <c r="L290" s="1">
        <v>-279</v>
      </c>
      <c r="M290" s="1">
        <f t="shared" si="59"/>
        <v>27.25</v>
      </c>
      <c r="N290">
        <v>-18.25</v>
      </c>
      <c r="O290" s="1">
        <v>4954</v>
      </c>
      <c r="P290" s="1">
        <v>4979</v>
      </c>
      <c r="Q290">
        <f t="shared" si="60"/>
        <v>18.25</v>
      </c>
      <c r="R290">
        <f t="shared" si="61"/>
        <v>38.75</v>
      </c>
      <c r="S290">
        <f t="shared" si="62"/>
        <v>43.25</v>
      </c>
      <c r="T290">
        <f t="shared" si="63"/>
        <v>63.75</v>
      </c>
      <c r="U290">
        <f t="shared" si="52"/>
        <v>1</v>
      </c>
      <c r="V290">
        <f t="shared" si="53"/>
        <v>1</v>
      </c>
      <c r="W290">
        <f t="shared" si="54"/>
        <v>1</v>
      </c>
    </row>
    <row r="291" spans="1:23" x14ac:dyDescent="0.25">
      <c r="A291">
        <v>292</v>
      </c>
      <c r="B291" s="2">
        <v>45337</v>
      </c>
      <c r="C291" s="2">
        <v>5019</v>
      </c>
      <c r="D291" s="1">
        <v>5049</v>
      </c>
      <c r="E291" s="1">
        <v>5013.75</v>
      </c>
      <c r="F291" s="1">
        <v>5048</v>
      </c>
      <c r="G291" s="1" t="s">
        <v>5</v>
      </c>
      <c r="H291" s="1">
        <f t="shared" si="55"/>
        <v>29</v>
      </c>
      <c r="I291" s="1">
        <f t="shared" si="56"/>
        <v>30</v>
      </c>
      <c r="J291" s="1">
        <f t="shared" si="57"/>
        <v>-5.25</v>
      </c>
      <c r="K291" s="1">
        <f t="shared" si="58"/>
        <v>35.25</v>
      </c>
      <c r="L291" s="1">
        <v>-279</v>
      </c>
      <c r="M291" s="1">
        <f t="shared" si="59"/>
        <v>1.25</v>
      </c>
      <c r="N291">
        <v>-18.25</v>
      </c>
      <c r="O291" s="1">
        <v>4959</v>
      </c>
      <c r="P291" s="1">
        <v>4994</v>
      </c>
      <c r="Q291">
        <f t="shared" si="60"/>
        <v>25</v>
      </c>
      <c r="R291">
        <f t="shared" si="61"/>
        <v>54</v>
      </c>
      <c r="S291">
        <f t="shared" si="62"/>
        <v>60</v>
      </c>
      <c r="T291">
        <f t="shared" si="63"/>
        <v>89</v>
      </c>
      <c r="U291">
        <f t="shared" si="52"/>
        <v>1</v>
      </c>
      <c r="V291">
        <f t="shared" si="53"/>
        <v>1</v>
      </c>
      <c r="W291">
        <f t="shared" si="54"/>
        <v>1</v>
      </c>
    </row>
    <row r="292" spans="1:23" x14ac:dyDescent="0.25">
      <c r="A292">
        <v>293</v>
      </c>
      <c r="B292" s="2">
        <v>45338</v>
      </c>
      <c r="C292" s="2">
        <v>5043</v>
      </c>
      <c r="D292" s="1">
        <v>5054.5</v>
      </c>
      <c r="E292" s="1">
        <v>5012.75</v>
      </c>
      <c r="F292" s="1">
        <v>5015.25</v>
      </c>
      <c r="G292" s="1" t="s">
        <v>5</v>
      </c>
      <c r="H292" s="1">
        <f t="shared" si="55"/>
        <v>-27.75</v>
      </c>
      <c r="I292" s="1">
        <f t="shared" si="56"/>
        <v>11.5</v>
      </c>
      <c r="J292" s="1">
        <f t="shared" si="57"/>
        <v>-30.25</v>
      </c>
      <c r="K292" s="1">
        <f t="shared" si="58"/>
        <v>41.75</v>
      </c>
      <c r="L292" s="1">
        <v>-279</v>
      </c>
      <c r="M292" s="1">
        <f t="shared" si="59"/>
        <v>-5</v>
      </c>
      <c r="N292">
        <v>-18.25</v>
      </c>
      <c r="O292" s="1">
        <v>5005</v>
      </c>
      <c r="P292" s="1">
        <v>5005</v>
      </c>
      <c r="Q292">
        <f t="shared" si="60"/>
        <v>38</v>
      </c>
      <c r="R292">
        <f t="shared" si="61"/>
        <v>10.25</v>
      </c>
      <c r="S292">
        <f t="shared" si="62"/>
        <v>38</v>
      </c>
      <c r="T292">
        <f t="shared" si="63"/>
        <v>10.25</v>
      </c>
      <c r="U292">
        <f t="shared" si="52"/>
        <v>1</v>
      </c>
      <c r="V292">
        <f t="shared" si="53"/>
        <v>1</v>
      </c>
      <c r="W292">
        <f t="shared" si="54"/>
        <v>1</v>
      </c>
    </row>
    <row r="293" spans="1:23" x14ac:dyDescent="0.25">
      <c r="A293">
        <v>294</v>
      </c>
      <c r="B293" s="2">
        <v>45341</v>
      </c>
      <c r="C293" s="2">
        <v>5025.75</v>
      </c>
      <c r="D293" s="1">
        <v>5028.75</v>
      </c>
      <c r="E293" s="1">
        <v>5023</v>
      </c>
      <c r="F293" s="1">
        <v>5015.25</v>
      </c>
      <c r="G293" s="1" t="s">
        <v>3</v>
      </c>
      <c r="H293" s="1">
        <f t="shared" si="55"/>
        <v>-10.5</v>
      </c>
      <c r="I293" s="1">
        <f t="shared" si="56"/>
        <v>3</v>
      </c>
      <c r="J293" s="1">
        <f t="shared" si="57"/>
        <v>-2.75</v>
      </c>
      <c r="K293" s="1">
        <f t="shared" si="58"/>
        <v>5.75</v>
      </c>
      <c r="L293" s="1">
        <v>-279</v>
      </c>
      <c r="M293" s="1">
        <f t="shared" si="59"/>
        <v>10.5</v>
      </c>
      <c r="N293">
        <v>-18.25</v>
      </c>
      <c r="O293" s="1">
        <v>5035</v>
      </c>
      <c r="P293" s="1">
        <v>5025</v>
      </c>
      <c r="Q293">
        <f t="shared" si="60"/>
        <v>0.75</v>
      </c>
      <c r="R293">
        <f t="shared" si="61"/>
        <v>-9.75</v>
      </c>
      <c r="S293">
        <f t="shared" si="62"/>
        <v>-9.25</v>
      </c>
      <c r="T293">
        <f t="shared" si="63"/>
        <v>-19.75</v>
      </c>
      <c r="U293">
        <f t="shared" si="52"/>
        <v>1</v>
      </c>
      <c r="V293">
        <f t="shared" si="53"/>
        <v>0</v>
      </c>
      <c r="W293">
        <f t="shared" si="54"/>
        <v>0</v>
      </c>
    </row>
    <row r="294" spans="1:23" x14ac:dyDescent="0.25">
      <c r="A294">
        <v>295</v>
      </c>
      <c r="B294" s="2">
        <v>45342</v>
      </c>
      <c r="C294" s="2">
        <v>5001.75</v>
      </c>
      <c r="D294" s="1">
        <v>5009.25</v>
      </c>
      <c r="E294" s="1">
        <v>4968.25</v>
      </c>
      <c r="F294" s="1">
        <v>4988.75</v>
      </c>
      <c r="G294" s="1" t="s">
        <v>10</v>
      </c>
      <c r="H294" s="1">
        <f t="shared" si="55"/>
        <v>-13</v>
      </c>
      <c r="I294" s="1">
        <f t="shared" si="56"/>
        <v>7.5</v>
      </c>
      <c r="J294" s="1">
        <f t="shared" si="57"/>
        <v>-33.5</v>
      </c>
      <c r="K294" s="1">
        <f t="shared" si="58"/>
        <v>41</v>
      </c>
      <c r="L294" s="1">
        <v>-279</v>
      </c>
      <c r="M294" s="1">
        <f t="shared" si="59"/>
        <v>-13.5</v>
      </c>
      <c r="N294">
        <v>-18.25</v>
      </c>
      <c r="O294" s="1">
        <v>5035</v>
      </c>
      <c r="P294" s="1">
        <v>5025</v>
      </c>
      <c r="Q294">
        <f t="shared" si="60"/>
        <v>-23.25</v>
      </c>
      <c r="R294">
        <f t="shared" si="61"/>
        <v>-36.25</v>
      </c>
      <c r="S294">
        <f t="shared" si="62"/>
        <v>-33.25</v>
      </c>
      <c r="T294">
        <f t="shared" si="63"/>
        <v>-46.25</v>
      </c>
      <c r="U294">
        <f t="shared" si="52"/>
        <v>0</v>
      </c>
      <c r="V294">
        <f t="shared" si="53"/>
        <v>0</v>
      </c>
      <c r="W294">
        <f t="shared" si="54"/>
        <v>0</v>
      </c>
    </row>
    <row r="295" spans="1:23" x14ac:dyDescent="0.25">
      <c r="A295">
        <v>296</v>
      </c>
      <c r="B295" s="2">
        <v>45343</v>
      </c>
      <c r="C295" s="2">
        <v>4978</v>
      </c>
      <c r="D295" s="1">
        <v>4998.25</v>
      </c>
      <c r="E295" s="1">
        <v>4959</v>
      </c>
      <c r="F295" s="1">
        <v>4994.5</v>
      </c>
      <c r="G295" s="1" t="s">
        <v>9</v>
      </c>
      <c r="H295" s="1">
        <f t="shared" si="55"/>
        <v>16.5</v>
      </c>
      <c r="I295" s="1">
        <f t="shared" si="56"/>
        <v>20.25</v>
      </c>
      <c r="J295" s="1">
        <f t="shared" si="57"/>
        <v>-19</v>
      </c>
      <c r="K295" s="1">
        <f t="shared" si="58"/>
        <v>39.25</v>
      </c>
      <c r="L295" s="1">
        <v>-279</v>
      </c>
      <c r="M295" s="1">
        <f t="shared" si="59"/>
        <v>-10.75</v>
      </c>
      <c r="N295">
        <v>-18.25</v>
      </c>
      <c r="O295" s="1">
        <v>4873</v>
      </c>
      <c r="P295" s="1">
        <v>5009</v>
      </c>
      <c r="Q295">
        <f t="shared" si="60"/>
        <v>-31</v>
      </c>
      <c r="R295">
        <f t="shared" si="61"/>
        <v>-14.5</v>
      </c>
      <c r="S295">
        <f t="shared" si="62"/>
        <v>105</v>
      </c>
      <c r="T295">
        <f t="shared" si="63"/>
        <v>121.5</v>
      </c>
      <c r="U295">
        <f t="shared" si="52"/>
        <v>0</v>
      </c>
      <c r="V295">
        <f t="shared" si="53"/>
        <v>0</v>
      </c>
      <c r="W295">
        <f t="shared" si="54"/>
        <v>0</v>
      </c>
    </row>
    <row r="296" spans="1:23" x14ac:dyDescent="0.25">
      <c r="A296">
        <v>297</v>
      </c>
      <c r="B296" s="2">
        <v>45344</v>
      </c>
      <c r="C296" s="2">
        <v>5062.25</v>
      </c>
      <c r="D296" s="1">
        <v>5107.75</v>
      </c>
      <c r="E296" s="1">
        <v>5052.25</v>
      </c>
      <c r="F296" s="1">
        <v>5095.5</v>
      </c>
      <c r="G296" s="1" t="s">
        <v>11</v>
      </c>
      <c r="H296" s="1">
        <f t="shared" si="55"/>
        <v>33.25</v>
      </c>
      <c r="I296" s="1">
        <f t="shared" si="56"/>
        <v>45.5</v>
      </c>
      <c r="J296" s="1">
        <f t="shared" si="57"/>
        <v>-10</v>
      </c>
      <c r="K296" s="1">
        <f t="shared" si="58"/>
        <v>55.5</v>
      </c>
      <c r="L296" s="1">
        <v>-279</v>
      </c>
      <c r="M296" s="1">
        <f t="shared" si="59"/>
        <v>67.75</v>
      </c>
      <c r="N296">
        <v>-18.25</v>
      </c>
      <c r="O296" s="1">
        <v>4873</v>
      </c>
      <c r="P296" s="1">
        <v>5008</v>
      </c>
      <c r="Q296">
        <f t="shared" si="60"/>
        <v>54.25</v>
      </c>
      <c r="R296">
        <f t="shared" si="61"/>
        <v>87.5</v>
      </c>
      <c r="S296">
        <f t="shared" si="62"/>
        <v>189.25</v>
      </c>
      <c r="T296">
        <f t="shared" si="63"/>
        <v>222.5</v>
      </c>
      <c r="U296">
        <f t="shared" si="52"/>
        <v>1</v>
      </c>
      <c r="V296">
        <f t="shared" si="53"/>
        <v>1</v>
      </c>
      <c r="W296">
        <f t="shared" si="54"/>
        <v>1</v>
      </c>
    </row>
    <row r="297" spans="1:23" x14ac:dyDescent="0.25">
      <c r="A297">
        <v>298</v>
      </c>
      <c r="B297" s="2">
        <v>45345</v>
      </c>
      <c r="C297" s="2">
        <v>5114.25</v>
      </c>
      <c r="D297" s="1">
        <v>5123.5</v>
      </c>
      <c r="E297" s="1">
        <v>5092.5</v>
      </c>
      <c r="F297" s="1">
        <v>5098</v>
      </c>
      <c r="G297" s="1" t="s">
        <v>5</v>
      </c>
      <c r="H297" s="1">
        <f t="shared" si="55"/>
        <v>-16.25</v>
      </c>
      <c r="I297" s="1">
        <f t="shared" si="56"/>
        <v>9.25</v>
      </c>
      <c r="J297" s="1">
        <f t="shared" si="57"/>
        <v>-21.75</v>
      </c>
      <c r="K297" s="1">
        <f t="shared" si="58"/>
        <v>31</v>
      </c>
      <c r="L297" s="1">
        <v>-279</v>
      </c>
      <c r="M297" s="1">
        <f t="shared" si="59"/>
        <v>18.75</v>
      </c>
      <c r="N297">
        <v>-18.25</v>
      </c>
      <c r="O297" s="1">
        <v>4871</v>
      </c>
      <c r="P297" s="1">
        <v>5042</v>
      </c>
      <c r="Q297">
        <f t="shared" si="60"/>
        <v>72.25</v>
      </c>
      <c r="R297">
        <f t="shared" si="61"/>
        <v>56</v>
      </c>
      <c r="S297">
        <f t="shared" si="62"/>
        <v>243.25</v>
      </c>
      <c r="T297">
        <f t="shared" si="63"/>
        <v>227</v>
      </c>
      <c r="U297">
        <f t="shared" si="52"/>
        <v>1</v>
      </c>
      <c r="V297">
        <f t="shared" si="53"/>
        <v>1</v>
      </c>
      <c r="W297">
        <f t="shared" si="54"/>
        <v>1</v>
      </c>
    </row>
    <row r="298" spans="1:23" x14ac:dyDescent="0.25">
      <c r="A298">
        <v>299</v>
      </c>
      <c r="B298" s="2">
        <v>45348</v>
      </c>
      <c r="C298" s="2">
        <v>5103.75</v>
      </c>
      <c r="D298" s="1">
        <v>5108</v>
      </c>
      <c r="E298" s="1">
        <v>5078.25</v>
      </c>
      <c r="F298" s="1">
        <v>5079.75</v>
      </c>
      <c r="G298" s="1" t="s">
        <v>5</v>
      </c>
      <c r="H298" s="1">
        <f t="shared" si="55"/>
        <v>-24</v>
      </c>
      <c r="I298" s="1">
        <f t="shared" si="56"/>
        <v>4.25</v>
      </c>
      <c r="J298" s="1">
        <f t="shared" si="57"/>
        <v>-25.5</v>
      </c>
      <c r="K298" s="1">
        <f t="shared" si="58"/>
        <v>29.75</v>
      </c>
      <c r="L298" s="1">
        <v>-279</v>
      </c>
      <c r="M298" s="1">
        <f t="shared" si="59"/>
        <v>5.75</v>
      </c>
      <c r="N298">
        <v>-18.25</v>
      </c>
      <c r="O298" s="1">
        <v>4920</v>
      </c>
      <c r="P298" s="1">
        <v>5116</v>
      </c>
      <c r="Q298">
        <f t="shared" si="60"/>
        <v>-12.25</v>
      </c>
      <c r="R298">
        <f t="shared" si="61"/>
        <v>-36.25</v>
      </c>
      <c r="S298">
        <f t="shared" si="62"/>
        <v>183.75</v>
      </c>
      <c r="T298">
        <f t="shared" si="63"/>
        <v>159.75</v>
      </c>
      <c r="U298">
        <f t="shared" si="52"/>
        <v>0</v>
      </c>
      <c r="V298">
        <f t="shared" si="53"/>
        <v>0</v>
      </c>
      <c r="W298">
        <f t="shared" si="54"/>
        <v>0</v>
      </c>
    </row>
    <row r="299" spans="1:23" x14ac:dyDescent="0.25">
      <c r="A299">
        <v>300</v>
      </c>
      <c r="B299" s="2">
        <v>45349</v>
      </c>
      <c r="C299" s="2">
        <v>5086.5</v>
      </c>
      <c r="D299" s="1">
        <v>5091.75</v>
      </c>
      <c r="E299" s="1">
        <v>5067</v>
      </c>
      <c r="F299" s="1">
        <v>5089.25</v>
      </c>
      <c r="G299" s="1" t="s">
        <v>11</v>
      </c>
      <c r="H299" s="1">
        <f t="shared" si="55"/>
        <v>2.75</v>
      </c>
      <c r="I299" s="1">
        <f t="shared" si="56"/>
        <v>5.25</v>
      </c>
      <c r="J299" s="1">
        <f t="shared" si="57"/>
        <v>-19.5</v>
      </c>
      <c r="K299" s="1">
        <f t="shared" si="58"/>
        <v>24.75</v>
      </c>
      <c r="L299" s="1">
        <v>-279</v>
      </c>
      <c r="M299" s="1">
        <f t="shared" si="59"/>
        <v>6.75</v>
      </c>
      <c r="N299">
        <v>-18.25</v>
      </c>
      <c r="O299" s="1">
        <v>4894</v>
      </c>
      <c r="P299" s="1">
        <v>5105</v>
      </c>
      <c r="Q299">
        <f t="shared" si="60"/>
        <v>-18.5</v>
      </c>
      <c r="R299">
        <f t="shared" si="61"/>
        <v>-15.75</v>
      </c>
      <c r="S299">
        <f t="shared" si="62"/>
        <v>192.5</v>
      </c>
      <c r="T299">
        <f t="shared" si="63"/>
        <v>195.25</v>
      </c>
      <c r="U299">
        <f t="shared" si="52"/>
        <v>0</v>
      </c>
      <c r="V299">
        <f t="shared" si="53"/>
        <v>0</v>
      </c>
      <c r="W299">
        <f t="shared" si="54"/>
        <v>0</v>
      </c>
    </row>
    <row r="300" spans="1:23" x14ac:dyDescent="0.25">
      <c r="A300">
        <v>301</v>
      </c>
      <c r="B300" s="2">
        <v>45350</v>
      </c>
      <c r="C300" s="2">
        <v>5072.25</v>
      </c>
      <c r="D300" s="1">
        <v>5087.75</v>
      </c>
      <c r="E300" s="1">
        <v>5068.5</v>
      </c>
      <c r="F300" s="1">
        <v>5074.5</v>
      </c>
      <c r="G300" s="1" t="s">
        <v>12</v>
      </c>
      <c r="H300" s="1">
        <f t="shared" si="55"/>
        <v>2.25</v>
      </c>
      <c r="I300" s="1">
        <f t="shared" si="56"/>
        <v>15.5</v>
      </c>
      <c r="J300" s="1">
        <f t="shared" si="57"/>
        <v>-3.75</v>
      </c>
      <c r="K300" s="1">
        <f t="shared" si="58"/>
        <v>19.25</v>
      </c>
      <c r="L300" s="1">
        <v>-279</v>
      </c>
      <c r="M300" s="1">
        <f t="shared" si="59"/>
        <v>-17</v>
      </c>
      <c r="N300">
        <v>-18.25</v>
      </c>
      <c r="O300" s="1">
        <v>4893</v>
      </c>
      <c r="P300" s="1">
        <v>5084</v>
      </c>
      <c r="Q300">
        <f t="shared" si="60"/>
        <v>-11.75</v>
      </c>
      <c r="R300">
        <f t="shared" si="61"/>
        <v>-9.5</v>
      </c>
      <c r="S300">
        <f t="shared" si="62"/>
        <v>179.25</v>
      </c>
      <c r="T300">
        <f t="shared" si="63"/>
        <v>181.5</v>
      </c>
      <c r="U300">
        <f t="shared" si="52"/>
        <v>0</v>
      </c>
      <c r="V300">
        <f t="shared" si="53"/>
        <v>0</v>
      </c>
      <c r="W300">
        <f t="shared" si="54"/>
        <v>0</v>
      </c>
    </row>
    <row r="301" spans="1:23" x14ac:dyDescent="0.25">
      <c r="A301">
        <v>302</v>
      </c>
      <c r="B301" s="2">
        <v>45351</v>
      </c>
      <c r="C301" s="2">
        <v>5098</v>
      </c>
      <c r="D301" s="1">
        <v>5114.5</v>
      </c>
      <c r="E301" s="1">
        <v>5070</v>
      </c>
      <c r="F301" s="1">
        <v>5098</v>
      </c>
      <c r="G301" s="1" t="s">
        <v>9</v>
      </c>
      <c r="H301" s="1">
        <f t="shared" si="55"/>
        <v>0</v>
      </c>
      <c r="I301" s="1">
        <f t="shared" si="56"/>
        <v>16.5</v>
      </c>
      <c r="J301" s="1">
        <f t="shared" si="57"/>
        <v>-28</v>
      </c>
      <c r="K301" s="1">
        <f t="shared" si="58"/>
        <v>44.5</v>
      </c>
      <c r="L301" s="1">
        <v>-279</v>
      </c>
      <c r="M301" s="1">
        <f t="shared" si="59"/>
        <v>23.5</v>
      </c>
      <c r="N301">
        <v>-18.25</v>
      </c>
      <c r="O301" s="1">
        <v>5018</v>
      </c>
      <c r="P301" s="1">
        <v>5073</v>
      </c>
      <c r="Q301">
        <f t="shared" si="60"/>
        <v>25</v>
      </c>
      <c r="R301">
        <f t="shared" si="61"/>
        <v>25</v>
      </c>
      <c r="S301">
        <f t="shared" si="62"/>
        <v>80</v>
      </c>
      <c r="T301">
        <f t="shared" si="63"/>
        <v>80</v>
      </c>
      <c r="U301">
        <f t="shared" si="52"/>
        <v>1</v>
      </c>
      <c r="V301">
        <f t="shared" si="53"/>
        <v>1</v>
      </c>
      <c r="W301">
        <f t="shared" si="54"/>
        <v>1</v>
      </c>
    </row>
    <row r="302" spans="1:23" x14ac:dyDescent="0.25">
      <c r="A302">
        <v>303</v>
      </c>
      <c r="B302" s="2">
        <v>45352</v>
      </c>
      <c r="C302" s="2">
        <v>5105.75</v>
      </c>
      <c r="D302" s="1">
        <v>5149.25</v>
      </c>
      <c r="E302" s="1">
        <v>5101.25</v>
      </c>
      <c r="F302" s="1">
        <v>5141.75</v>
      </c>
      <c r="G302" s="1" t="s">
        <v>10</v>
      </c>
      <c r="H302" s="1">
        <f t="shared" si="55"/>
        <v>36</v>
      </c>
      <c r="I302" s="1">
        <f t="shared" si="56"/>
        <v>43.5</v>
      </c>
      <c r="J302" s="1">
        <f t="shared" si="57"/>
        <v>-4.5</v>
      </c>
      <c r="K302" s="1">
        <f t="shared" si="58"/>
        <v>48</v>
      </c>
      <c r="L302" s="1">
        <v>-279</v>
      </c>
      <c r="M302" s="1">
        <f t="shared" si="59"/>
        <v>7.75</v>
      </c>
      <c r="N302">
        <v>-18.25</v>
      </c>
      <c r="O302" s="1">
        <v>5020</v>
      </c>
      <c r="P302" s="1">
        <v>5091</v>
      </c>
      <c r="Q302">
        <f t="shared" si="60"/>
        <v>14.75</v>
      </c>
      <c r="R302">
        <f t="shared" si="61"/>
        <v>50.75</v>
      </c>
      <c r="S302">
        <f t="shared" si="62"/>
        <v>85.75</v>
      </c>
      <c r="T302">
        <f t="shared" si="63"/>
        <v>121.75</v>
      </c>
      <c r="U302">
        <f t="shared" si="52"/>
        <v>1</v>
      </c>
      <c r="V302">
        <f t="shared" si="53"/>
        <v>1</v>
      </c>
      <c r="W302">
        <f t="shared" si="54"/>
        <v>1</v>
      </c>
    </row>
    <row r="303" spans="1:23" x14ac:dyDescent="0.25">
      <c r="A303">
        <v>304</v>
      </c>
      <c r="B303" s="2">
        <v>45355</v>
      </c>
      <c r="C303" s="2">
        <v>5135.75</v>
      </c>
      <c r="D303" s="1">
        <v>5157.75</v>
      </c>
      <c r="E303" s="1">
        <v>5135.25</v>
      </c>
      <c r="F303" s="1">
        <v>5136.75</v>
      </c>
      <c r="G303" s="1" t="s">
        <v>5</v>
      </c>
      <c r="H303" s="1">
        <f t="shared" si="55"/>
        <v>1</v>
      </c>
      <c r="I303" s="1">
        <f t="shared" si="56"/>
        <v>22</v>
      </c>
      <c r="J303" s="1">
        <f t="shared" si="57"/>
        <v>-0.5</v>
      </c>
      <c r="K303" s="1">
        <f t="shared" si="58"/>
        <v>22.5</v>
      </c>
      <c r="L303" s="1">
        <v>-279</v>
      </c>
      <c r="M303" s="1">
        <f t="shared" si="59"/>
        <v>-6</v>
      </c>
      <c r="N303">
        <v>-18.25</v>
      </c>
      <c r="O303" s="1">
        <v>4990</v>
      </c>
      <c r="P303" s="1">
        <v>5105</v>
      </c>
      <c r="Q303">
        <f t="shared" si="60"/>
        <v>30.75</v>
      </c>
      <c r="R303">
        <f t="shared" si="61"/>
        <v>31.75</v>
      </c>
      <c r="S303">
        <f t="shared" si="62"/>
        <v>145.75</v>
      </c>
      <c r="T303">
        <f t="shared" si="63"/>
        <v>146.75</v>
      </c>
      <c r="U303">
        <f t="shared" si="52"/>
        <v>1</v>
      </c>
      <c r="V303">
        <f t="shared" si="53"/>
        <v>1</v>
      </c>
      <c r="W303">
        <f t="shared" si="54"/>
        <v>1</v>
      </c>
    </row>
    <row r="304" spans="1:23" x14ac:dyDescent="0.25">
      <c r="A304">
        <v>305</v>
      </c>
      <c r="B304" s="2">
        <v>45356</v>
      </c>
      <c r="C304" s="2">
        <v>5116.5</v>
      </c>
      <c r="D304" s="1">
        <v>5121.5</v>
      </c>
      <c r="E304" s="1">
        <v>5063</v>
      </c>
      <c r="F304" s="1">
        <v>5089.25</v>
      </c>
      <c r="G304" s="1" t="s">
        <v>12</v>
      </c>
      <c r="H304" s="1">
        <f t="shared" si="55"/>
        <v>-27.25</v>
      </c>
      <c r="I304" s="1">
        <f t="shared" si="56"/>
        <v>5</v>
      </c>
      <c r="J304" s="1">
        <f t="shared" si="57"/>
        <v>-53.5</v>
      </c>
      <c r="K304" s="1">
        <f t="shared" si="58"/>
        <v>58.5</v>
      </c>
      <c r="L304" s="1">
        <v>-279</v>
      </c>
      <c r="M304" s="1">
        <f t="shared" si="59"/>
        <v>-20.25</v>
      </c>
      <c r="N304">
        <v>-18.25</v>
      </c>
      <c r="O304" s="1">
        <v>5014</v>
      </c>
      <c r="P304" s="1">
        <v>5135</v>
      </c>
      <c r="Q304">
        <f t="shared" si="60"/>
        <v>-18.5</v>
      </c>
      <c r="R304">
        <f t="shared" si="61"/>
        <v>-45.75</v>
      </c>
      <c r="S304">
        <f t="shared" si="62"/>
        <v>102.5</v>
      </c>
      <c r="T304">
        <f t="shared" si="63"/>
        <v>75.25</v>
      </c>
      <c r="U304">
        <f t="shared" si="52"/>
        <v>0</v>
      </c>
      <c r="V304">
        <f t="shared" si="53"/>
        <v>0</v>
      </c>
      <c r="W304">
        <f t="shared" si="54"/>
        <v>0</v>
      </c>
    </row>
    <row r="305" spans="1:23" x14ac:dyDescent="0.25">
      <c r="A305">
        <v>306</v>
      </c>
      <c r="B305" s="2">
        <v>45357</v>
      </c>
      <c r="C305" s="2">
        <v>5119.25</v>
      </c>
      <c r="D305" s="1">
        <v>5134.5</v>
      </c>
      <c r="E305" s="1">
        <v>5097.75</v>
      </c>
      <c r="F305" s="1">
        <v>5111.5</v>
      </c>
      <c r="G305" s="1" t="s">
        <v>9</v>
      </c>
      <c r="H305" s="1">
        <f t="shared" si="55"/>
        <v>-7.75</v>
      </c>
      <c r="I305" s="1">
        <f t="shared" si="56"/>
        <v>15.25</v>
      </c>
      <c r="J305" s="1">
        <f t="shared" si="57"/>
        <v>-21.5</v>
      </c>
      <c r="K305" s="1">
        <f t="shared" si="58"/>
        <v>36.75</v>
      </c>
      <c r="L305" s="1">
        <v>-279</v>
      </c>
      <c r="M305" s="1">
        <f t="shared" si="59"/>
        <v>30</v>
      </c>
      <c r="N305">
        <v>-18.25</v>
      </c>
      <c r="O305" s="1">
        <v>5038</v>
      </c>
      <c r="P305" s="1">
        <v>5119</v>
      </c>
      <c r="Q305">
        <f t="shared" si="60"/>
        <v>0.25</v>
      </c>
      <c r="R305">
        <f t="shared" si="61"/>
        <v>-7.5</v>
      </c>
      <c r="S305">
        <f t="shared" si="62"/>
        <v>81.25</v>
      </c>
      <c r="T305">
        <f t="shared" si="63"/>
        <v>73.5</v>
      </c>
      <c r="U305">
        <f t="shared" si="52"/>
        <v>1</v>
      </c>
      <c r="V305">
        <f t="shared" si="53"/>
        <v>0</v>
      </c>
      <c r="W305">
        <f t="shared" si="54"/>
        <v>0</v>
      </c>
    </row>
    <row r="306" spans="1:23" x14ac:dyDescent="0.25">
      <c r="A306">
        <v>307</v>
      </c>
      <c r="B306" s="2">
        <v>45358</v>
      </c>
      <c r="C306" s="2">
        <v>5143</v>
      </c>
      <c r="D306" s="1">
        <v>5170.5</v>
      </c>
      <c r="E306" s="1">
        <v>5133.25</v>
      </c>
      <c r="F306" s="1">
        <v>5156.75</v>
      </c>
      <c r="G306" s="1" t="s">
        <v>4</v>
      </c>
      <c r="H306" s="1">
        <f t="shared" si="55"/>
        <v>13.75</v>
      </c>
      <c r="I306" s="1">
        <f t="shared" si="56"/>
        <v>27.5</v>
      </c>
      <c r="J306" s="1">
        <f t="shared" si="57"/>
        <v>-9.75</v>
      </c>
      <c r="K306" s="1">
        <f t="shared" si="58"/>
        <v>37.25</v>
      </c>
      <c r="L306" s="1">
        <v>-279</v>
      </c>
      <c r="M306" s="1">
        <f t="shared" si="59"/>
        <v>31.5</v>
      </c>
      <c r="N306">
        <v>-18.25</v>
      </c>
      <c r="O306" s="1">
        <v>5038</v>
      </c>
      <c r="P306" s="1">
        <v>5113</v>
      </c>
      <c r="Q306">
        <f t="shared" si="60"/>
        <v>30</v>
      </c>
      <c r="R306">
        <f t="shared" si="61"/>
        <v>43.75</v>
      </c>
      <c r="S306">
        <f t="shared" si="62"/>
        <v>105</v>
      </c>
      <c r="T306">
        <f t="shared" si="63"/>
        <v>118.75</v>
      </c>
      <c r="U306">
        <f t="shared" si="52"/>
        <v>1</v>
      </c>
      <c r="V306">
        <f t="shared" si="53"/>
        <v>1</v>
      </c>
      <c r="W306">
        <f t="shared" si="54"/>
        <v>1</v>
      </c>
    </row>
    <row r="307" spans="1:23" x14ac:dyDescent="0.25">
      <c r="A307">
        <v>308</v>
      </c>
      <c r="B307" s="2">
        <v>45359</v>
      </c>
      <c r="C307" s="2">
        <v>5165</v>
      </c>
      <c r="D307" s="1">
        <v>5193</v>
      </c>
      <c r="E307" s="1">
        <v>5121.75</v>
      </c>
      <c r="F307" s="1">
        <v>5136.5</v>
      </c>
      <c r="G307" s="1" t="s">
        <v>5</v>
      </c>
      <c r="H307" s="1">
        <f t="shared" si="55"/>
        <v>-28.5</v>
      </c>
      <c r="I307" s="1">
        <f t="shared" si="56"/>
        <v>28</v>
      </c>
      <c r="J307" s="1">
        <f t="shared" si="57"/>
        <v>-43.25</v>
      </c>
      <c r="K307" s="1">
        <f t="shared" si="58"/>
        <v>71.25</v>
      </c>
      <c r="L307" s="1">
        <v>-279</v>
      </c>
      <c r="M307" s="1">
        <f t="shared" si="59"/>
        <v>8.25</v>
      </c>
      <c r="N307">
        <v>-18.25</v>
      </c>
      <c r="O307" s="1">
        <v>5046</v>
      </c>
      <c r="P307" s="1">
        <v>5126</v>
      </c>
      <c r="Q307">
        <f t="shared" si="60"/>
        <v>39</v>
      </c>
      <c r="R307">
        <f t="shared" si="61"/>
        <v>10.5</v>
      </c>
      <c r="S307">
        <f t="shared" si="62"/>
        <v>119</v>
      </c>
      <c r="T307">
        <f t="shared" si="63"/>
        <v>90.5</v>
      </c>
      <c r="U307">
        <f t="shared" si="52"/>
        <v>1</v>
      </c>
      <c r="V307">
        <f t="shared" si="53"/>
        <v>1</v>
      </c>
      <c r="W307">
        <f t="shared" si="54"/>
        <v>1</v>
      </c>
    </row>
    <row r="308" spans="1:23" x14ac:dyDescent="0.25">
      <c r="A308">
        <v>309</v>
      </c>
      <c r="B308" s="2">
        <v>45362</v>
      </c>
      <c r="C308" s="2">
        <v>5177.5</v>
      </c>
      <c r="D308" s="1">
        <v>5191.5</v>
      </c>
      <c r="E308" s="1">
        <v>5157</v>
      </c>
      <c r="F308" s="1">
        <v>5185</v>
      </c>
      <c r="G308" s="1" t="s">
        <v>5</v>
      </c>
      <c r="H308" s="1">
        <f t="shared" si="55"/>
        <v>7.5</v>
      </c>
      <c r="I308" s="1">
        <f t="shared" si="56"/>
        <v>14</v>
      </c>
      <c r="J308" s="1">
        <f t="shared" si="57"/>
        <v>-20.5</v>
      </c>
      <c r="K308" s="1">
        <f t="shared" si="58"/>
        <v>34.5</v>
      </c>
      <c r="L308" s="1">
        <v>-279</v>
      </c>
      <c r="M308" s="1">
        <f t="shared" si="59"/>
        <v>41</v>
      </c>
      <c r="N308">
        <v>-18.25</v>
      </c>
      <c r="O308" s="1">
        <v>5085</v>
      </c>
      <c r="P308" s="1">
        <v>5160</v>
      </c>
      <c r="Q308">
        <f t="shared" si="60"/>
        <v>17.5</v>
      </c>
      <c r="R308">
        <f t="shared" si="61"/>
        <v>25</v>
      </c>
      <c r="S308">
        <f t="shared" si="62"/>
        <v>92.5</v>
      </c>
      <c r="T308">
        <f t="shared" si="63"/>
        <v>100</v>
      </c>
      <c r="U308">
        <f t="shared" si="52"/>
        <v>1</v>
      </c>
      <c r="V308">
        <f t="shared" si="53"/>
        <v>1</v>
      </c>
      <c r="W308">
        <f t="shared" si="54"/>
        <v>1</v>
      </c>
    </row>
    <row r="309" spans="1:23" x14ac:dyDescent="0.25">
      <c r="A309">
        <v>310</v>
      </c>
      <c r="B309" s="2">
        <v>45363</v>
      </c>
      <c r="C309" s="2">
        <v>5206.5</v>
      </c>
      <c r="D309" s="1">
        <v>5246.75</v>
      </c>
      <c r="E309" s="1">
        <v>5180</v>
      </c>
      <c r="F309" s="1">
        <v>5242.25</v>
      </c>
      <c r="G309" s="1" t="s">
        <v>9</v>
      </c>
      <c r="H309" s="1">
        <f t="shared" si="55"/>
        <v>35.75</v>
      </c>
      <c r="I309" s="1">
        <f t="shared" si="56"/>
        <v>40.25</v>
      </c>
      <c r="J309" s="1">
        <f t="shared" si="57"/>
        <v>-26.5</v>
      </c>
      <c r="K309" s="1">
        <f t="shared" si="58"/>
        <v>66.75</v>
      </c>
      <c r="L309" s="1">
        <v>-279</v>
      </c>
      <c r="M309" s="1">
        <f t="shared" si="59"/>
        <v>21.5</v>
      </c>
      <c r="N309">
        <v>-18.25</v>
      </c>
      <c r="O309" s="1">
        <v>5053</v>
      </c>
      <c r="P309" s="1">
        <v>5113</v>
      </c>
      <c r="Q309">
        <f t="shared" si="60"/>
        <v>93.5</v>
      </c>
      <c r="R309">
        <f t="shared" si="61"/>
        <v>129.25</v>
      </c>
      <c r="S309">
        <f t="shared" si="62"/>
        <v>153.5</v>
      </c>
      <c r="T309">
        <f t="shared" si="63"/>
        <v>189.25</v>
      </c>
      <c r="U309">
        <f t="shared" si="52"/>
        <v>1</v>
      </c>
      <c r="V309">
        <f t="shared" si="53"/>
        <v>1</v>
      </c>
      <c r="W309">
        <f t="shared" si="54"/>
        <v>1</v>
      </c>
    </row>
    <row r="310" spans="1:23" x14ac:dyDescent="0.25">
      <c r="A310">
        <v>311</v>
      </c>
      <c r="B310" s="2">
        <v>45364</v>
      </c>
      <c r="C310" s="2">
        <v>5243.25</v>
      </c>
      <c r="D310" s="1">
        <v>5246</v>
      </c>
      <c r="E310" s="1">
        <v>5217.5</v>
      </c>
      <c r="F310" s="1">
        <v>5233.5</v>
      </c>
      <c r="G310" s="1" t="s">
        <v>8</v>
      </c>
      <c r="H310" s="1">
        <f t="shared" si="55"/>
        <v>-9.75</v>
      </c>
      <c r="I310" s="1">
        <f t="shared" si="56"/>
        <v>2.75</v>
      </c>
      <c r="J310" s="1">
        <f t="shared" si="57"/>
        <v>-25.75</v>
      </c>
      <c r="K310" s="1">
        <f t="shared" si="58"/>
        <v>28.5</v>
      </c>
      <c r="L310" s="1">
        <v>-279</v>
      </c>
      <c r="M310" s="1">
        <f t="shared" si="59"/>
        <v>1</v>
      </c>
      <c r="N310">
        <v>-18.25</v>
      </c>
      <c r="O310" s="1">
        <v>5156</v>
      </c>
      <c r="P310" s="1">
        <v>5212</v>
      </c>
      <c r="Q310">
        <f t="shared" si="60"/>
        <v>31.25</v>
      </c>
      <c r="R310">
        <f t="shared" si="61"/>
        <v>21.5</v>
      </c>
      <c r="S310">
        <f t="shared" si="62"/>
        <v>87.25</v>
      </c>
      <c r="T310">
        <f t="shared" si="63"/>
        <v>77.5</v>
      </c>
      <c r="U310">
        <f t="shared" si="52"/>
        <v>1</v>
      </c>
      <c r="V310">
        <f t="shared" si="53"/>
        <v>1</v>
      </c>
      <c r="W310">
        <f t="shared" si="54"/>
        <v>1</v>
      </c>
    </row>
    <row r="311" spans="1:23" x14ac:dyDescent="0.25">
      <c r="A311">
        <v>312</v>
      </c>
      <c r="B311" s="2">
        <v>45365</v>
      </c>
      <c r="C311" s="2">
        <v>5240</v>
      </c>
      <c r="D311" s="1">
        <v>5241.5</v>
      </c>
      <c r="E311" s="1">
        <v>5188</v>
      </c>
      <c r="F311" s="1">
        <v>5221.75</v>
      </c>
      <c r="G311" s="1" t="s">
        <v>12</v>
      </c>
      <c r="H311" s="1">
        <f t="shared" si="55"/>
        <v>-18.25</v>
      </c>
      <c r="I311" s="1">
        <f t="shared" si="56"/>
        <v>1.5</v>
      </c>
      <c r="J311" s="1">
        <f t="shared" si="57"/>
        <v>-52</v>
      </c>
      <c r="K311" s="1">
        <f t="shared" si="58"/>
        <v>53.5</v>
      </c>
      <c r="L311" s="1">
        <v>-279</v>
      </c>
      <c r="M311" s="1">
        <f t="shared" si="59"/>
        <v>6.5</v>
      </c>
      <c r="N311">
        <v>-18.25</v>
      </c>
      <c r="O311" s="1">
        <v>5201</v>
      </c>
      <c r="P311" s="1">
        <v>5216</v>
      </c>
      <c r="Q311">
        <f t="shared" si="60"/>
        <v>24</v>
      </c>
      <c r="R311">
        <f t="shared" si="61"/>
        <v>5.75</v>
      </c>
      <c r="S311">
        <f t="shared" si="62"/>
        <v>39</v>
      </c>
      <c r="T311">
        <f t="shared" si="63"/>
        <v>20.75</v>
      </c>
      <c r="U311">
        <f t="shared" si="52"/>
        <v>1</v>
      </c>
      <c r="V311">
        <f t="shared" si="53"/>
        <v>1</v>
      </c>
      <c r="W311">
        <f t="shared" si="54"/>
        <v>1</v>
      </c>
    </row>
    <row r="312" spans="1:23" x14ac:dyDescent="0.25">
      <c r="A312">
        <v>313</v>
      </c>
      <c r="B312" s="2">
        <v>45366</v>
      </c>
      <c r="C312" s="2">
        <v>5186</v>
      </c>
      <c r="D312" s="1">
        <v>5201.75</v>
      </c>
      <c r="E312" s="1">
        <v>5167.75</v>
      </c>
      <c r="F312" s="1">
        <v>5185.75</v>
      </c>
      <c r="G312" s="1" t="s">
        <v>12</v>
      </c>
      <c r="H312" s="1">
        <f t="shared" si="55"/>
        <v>-0.25</v>
      </c>
      <c r="I312" s="1">
        <f t="shared" si="56"/>
        <v>15.75</v>
      </c>
      <c r="J312" s="1">
        <f t="shared" si="57"/>
        <v>-18.25</v>
      </c>
      <c r="K312" s="1">
        <f t="shared" si="58"/>
        <v>34</v>
      </c>
      <c r="L312" s="1">
        <v>-279</v>
      </c>
      <c r="M312" s="1">
        <f t="shared" si="59"/>
        <v>-35.75</v>
      </c>
      <c r="N312">
        <v>-18.25</v>
      </c>
      <c r="O312" s="1">
        <v>5220</v>
      </c>
      <c r="P312" s="1">
        <v>5220</v>
      </c>
      <c r="Q312">
        <f t="shared" si="60"/>
        <v>-34</v>
      </c>
      <c r="R312">
        <f t="shared" si="61"/>
        <v>-34.25</v>
      </c>
      <c r="S312">
        <f t="shared" si="62"/>
        <v>-34</v>
      </c>
      <c r="T312">
        <f t="shared" si="63"/>
        <v>-34.25</v>
      </c>
      <c r="U312">
        <f t="shared" si="52"/>
        <v>0</v>
      </c>
      <c r="V312">
        <f t="shared" si="53"/>
        <v>0</v>
      </c>
      <c r="W312">
        <f t="shared" si="54"/>
        <v>0</v>
      </c>
    </row>
    <row r="313" spans="1:23" x14ac:dyDescent="0.25">
      <c r="A313">
        <v>314</v>
      </c>
      <c r="B313" s="2">
        <v>45369</v>
      </c>
      <c r="C313" s="2">
        <v>5225.5</v>
      </c>
      <c r="D313" s="1">
        <v>5240.25</v>
      </c>
      <c r="E313" s="1">
        <v>5210.25</v>
      </c>
      <c r="F313" s="1">
        <v>5212.5</v>
      </c>
      <c r="G313" s="1" t="s">
        <v>9</v>
      </c>
      <c r="H313" s="1">
        <f t="shared" si="55"/>
        <v>-13</v>
      </c>
      <c r="I313" s="1">
        <f t="shared" si="56"/>
        <v>14.75</v>
      </c>
      <c r="J313" s="1">
        <f t="shared" si="57"/>
        <v>-15.25</v>
      </c>
      <c r="K313" s="1">
        <f t="shared" si="58"/>
        <v>30</v>
      </c>
      <c r="L313" s="1">
        <v>-279</v>
      </c>
      <c r="M313" s="1">
        <f t="shared" si="59"/>
        <v>39.75</v>
      </c>
      <c r="N313">
        <v>-18.25</v>
      </c>
      <c r="O313" s="1">
        <v>5188</v>
      </c>
      <c r="P313" s="1">
        <v>5209</v>
      </c>
      <c r="Q313">
        <f t="shared" si="60"/>
        <v>16.5</v>
      </c>
      <c r="R313">
        <f t="shared" si="61"/>
        <v>3.5</v>
      </c>
      <c r="S313">
        <f t="shared" si="62"/>
        <v>37.5</v>
      </c>
      <c r="T313">
        <f t="shared" si="63"/>
        <v>24.5</v>
      </c>
      <c r="U313">
        <f t="shared" si="52"/>
        <v>1</v>
      </c>
      <c r="V313">
        <f t="shared" si="53"/>
        <v>1</v>
      </c>
      <c r="W313">
        <f t="shared" si="54"/>
        <v>1</v>
      </c>
    </row>
    <row r="314" spans="1:23" x14ac:dyDescent="0.25">
      <c r="A314">
        <v>315</v>
      </c>
      <c r="B314" s="2">
        <v>45370</v>
      </c>
      <c r="C314" s="2">
        <v>5205.75</v>
      </c>
      <c r="D314" s="1">
        <v>5244.75</v>
      </c>
      <c r="E314" s="1">
        <v>5195.25</v>
      </c>
      <c r="F314" s="1">
        <v>5243.25</v>
      </c>
      <c r="G314" s="1" t="s">
        <v>10</v>
      </c>
      <c r="H314" s="1">
        <f t="shared" si="55"/>
        <v>37.5</v>
      </c>
      <c r="I314" s="1">
        <f t="shared" si="56"/>
        <v>39</v>
      </c>
      <c r="J314" s="1">
        <f t="shared" si="57"/>
        <v>-10.5</v>
      </c>
      <c r="K314" s="1">
        <f t="shared" si="58"/>
        <v>49.5</v>
      </c>
      <c r="L314" s="1">
        <v>-279</v>
      </c>
      <c r="M314" s="1">
        <f t="shared" si="59"/>
        <v>-6.75</v>
      </c>
      <c r="N314">
        <v>-18.25</v>
      </c>
      <c r="O314" s="1">
        <v>5057</v>
      </c>
      <c r="P314" s="1">
        <v>5225</v>
      </c>
      <c r="Q314">
        <f t="shared" si="60"/>
        <v>-19.25</v>
      </c>
      <c r="R314">
        <f t="shared" si="61"/>
        <v>18.25</v>
      </c>
      <c r="S314">
        <f t="shared" si="62"/>
        <v>148.75</v>
      </c>
      <c r="T314">
        <f t="shared" si="63"/>
        <v>186.25</v>
      </c>
      <c r="U314">
        <f t="shared" si="52"/>
        <v>0</v>
      </c>
      <c r="V314">
        <f t="shared" si="53"/>
        <v>1</v>
      </c>
      <c r="W314">
        <f t="shared" si="54"/>
        <v>0</v>
      </c>
    </row>
    <row r="315" spans="1:23" x14ac:dyDescent="0.25">
      <c r="A315">
        <v>316</v>
      </c>
      <c r="B315" s="2">
        <v>45371</v>
      </c>
      <c r="C315" s="2">
        <v>5241</v>
      </c>
      <c r="D315" s="1">
        <v>5291</v>
      </c>
      <c r="E315" s="1">
        <v>5233</v>
      </c>
      <c r="F315" s="1">
        <v>5290.25</v>
      </c>
      <c r="G315" s="1" t="s">
        <v>9</v>
      </c>
      <c r="H315" s="1">
        <f t="shared" si="55"/>
        <v>49.25</v>
      </c>
      <c r="I315" s="1">
        <f t="shared" si="56"/>
        <v>50</v>
      </c>
      <c r="J315" s="1">
        <f t="shared" si="57"/>
        <v>-8</v>
      </c>
      <c r="K315" s="1">
        <f t="shared" si="58"/>
        <v>58</v>
      </c>
      <c r="L315" s="1">
        <v>-279</v>
      </c>
      <c r="M315" s="1">
        <f t="shared" si="59"/>
        <v>-2.25</v>
      </c>
      <c r="N315">
        <v>-18.25</v>
      </c>
      <c r="O315" s="1">
        <v>5056</v>
      </c>
      <c r="P315" s="1">
        <v>5209</v>
      </c>
      <c r="Q315">
        <f t="shared" si="60"/>
        <v>32</v>
      </c>
      <c r="R315">
        <f t="shared" si="61"/>
        <v>81.25</v>
      </c>
      <c r="S315">
        <f t="shared" si="62"/>
        <v>185</v>
      </c>
      <c r="T315">
        <f t="shared" si="63"/>
        <v>234.25</v>
      </c>
      <c r="U315">
        <f t="shared" si="52"/>
        <v>1</v>
      </c>
      <c r="V315">
        <f t="shared" si="53"/>
        <v>1</v>
      </c>
      <c r="W315">
        <f t="shared" si="54"/>
        <v>1</v>
      </c>
    </row>
    <row r="316" spans="1:23" x14ac:dyDescent="0.25">
      <c r="A316">
        <v>317</v>
      </c>
      <c r="B316" s="2">
        <v>45372</v>
      </c>
      <c r="C316" s="2">
        <v>5315</v>
      </c>
      <c r="D316" s="1">
        <v>5322.75</v>
      </c>
      <c r="E316" s="1">
        <v>5300</v>
      </c>
      <c r="F316" s="1">
        <v>5303.5</v>
      </c>
      <c r="G316" s="1" t="s">
        <v>8</v>
      </c>
      <c r="H316" s="1">
        <f t="shared" si="55"/>
        <v>-11.5</v>
      </c>
      <c r="I316" s="1">
        <f t="shared" si="56"/>
        <v>7.75</v>
      </c>
      <c r="J316" s="1">
        <f t="shared" si="57"/>
        <v>-15</v>
      </c>
      <c r="K316" s="1">
        <f t="shared" si="58"/>
        <v>22.75</v>
      </c>
      <c r="L316" s="1">
        <v>-279</v>
      </c>
      <c r="M316" s="1">
        <f t="shared" si="59"/>
        <v>24.75</v>
      </c>
      <c r="N316">
        <v>-18.25</v>
      </c>
      <c r="O316" s="1">
        <v>5080</v>
      </c>
      <c r="P316" s="1">
        <v>5243</v>
      </c>
      <c r="Q316">
        <f t="shared" si="60"/>
        <v>72</v>
      </c>
      <c r="R316">
        <f t="shared" si="61"/>
        <v>60.5</v>
      </c>
      <c r="S316">
        <f t="shared" si="62"/>
        <v>235</v>
      </c>
      <c r="T316">
        <f t="shared" si="63"/>
        <v>223.5</v>
      </c>
      <c r="U316">
        <f t="shared" si="52"/>
        <v>1</v>
      </c>
      <c r="V316">
        <f t="shared" si="53"/>
        <v>1</v>
      </c>
      <c r="W316">
        <f t="shared" si="54"/>
        <v>1</v>
      </c>
    </row>
    <row r="317" spans="1:23" x14ac:dyDescent="0.25">
      <c r="A317">
        <v>318</v>
      </c>
      <c r="B317" s="2">
        <v>45373</v>
      </c>
      <c r="C317" s="2">
        <v>5301.25</v>
      </c>
      <c r="D317" s="1">
        <v>5306</v>
      </c>
      <c r="E317" s="1">
        <v>5289</v>
      </c>
      <c r="F317" s="1">
        <v>5290.75</v>
      </c>
      <c r="G317" s="1" t="s">
        <v>5</v>
      </c>
      <c r="H317" s="1">
        <f t="shared" si="55"/>
        <v>-10.5</v>
      </c>
      <c r="I317" s="1">
        <f t="shared" si="56"/>
        <v>4.75</v>
      </c>
      <c r="J317" s="1">
        <f t="shared" si="57"/>
        <v>-12.25</v>
      </c>
      <c r="K317" s="1">
        <f t="shared" si="58"/>
        <v>17</v>
      </c>
      <c r="L317" s="1">
        <v>-279</v>
      </c>
      <c r="M317" s="1">
        <f t="shared" si="59"/>
        <v>-2.25</v>
      </c>
      <c r="N317">
        <v>-18.25</v>
      </c>
      <c r="O317" s="1">
        <v>5128</v>
      </c>
      <c r="P317" s="1">
        <v>5285</v>
      </c>
      <c r="Q317">
        <f t="shared" si="60"/>
        <v>16.25</v>
      </c>
      <c r="R317">
        <f t="shared" si="61"/>
        <v>5.75</v>
      </c>
      <c r="S317">
        <f t="shared" si="62"/>
        <v>173.25</v>
      </c>
      <c r="T317">
        <f t="shared" si="63"/>
        <v>162.75</v>
      </c>
      <c r="U317">
        <f t="shared" si="52"/>
        <v>1</v>
      </c>
      <c r="V317">
        <f t="shared" si="53"/>
        <v>1</v>
      </c>
      <c r="W317">
        <f t="shared" si="54"/>
        <v>1</v>
      </c>
    </row>
    <row r="318" spans="1:23" x14ac:dyDescent="0.25">
      <c r="A318">
        <v>319</v>
      </c>
      <c r="B318" s="2">
        <v>45376</v>
      </c>
      <c r="C318" s="2">
        <v>5276.75</v>
      </c>
      <c r="D318" s="1">
        <v>5288.75</v>
      </c>
      <c r="E318" s="1">
        <v>5274.25</v>
      </c>
      <c r="F318" s="1">
        <v>5277.25</v>
      </c>
      <c r="G318" s="1" t="s">
        <v>12</v>
      </c>
      <c r="H318" s="1">
        <f t="shared" si="55"/>
        <v>0.5</v>
      </c>
      <c r="I318" s="1">
        <f t="shared" si="56"/>
        <v>12</v>
      </c>
      <c r="J318" s="1">
        <f t="shared" si="57"/>
        <v>-2.5</v>
      </c>
      <c r="K318" s="1">
        <f t="shared" si="58"/>
        <v>14.5</v>
      </c>
      <c r="L318" s="1">
        <v>-279</v>
      </c>
      <c r="M318" s="1">
        <f t="shared" si="59"/>
        <v>-14</v>
      </c>
      <c r="N318">
        <v>-18.25</v>
      </c>
      <c r="O318" s="1">
        <v>5178</v>
      </c>
      <c r="P318" s="1">
        <v>5300</v>
      </c>
      <c r="Q318">
        <f t="shared" si="60"/>
        <v>-23.25</v>
      </c>
      <c r="R318">
        <f t="shared" si="61"/>
        <v>-22.75</v>
      </c>
      <c r="S318">
        <f t="shared" si="62"/>
        <v>98.75</v>
      </c>
      <c r="T318">
        <f t="shared" si="63"/>
        <v>99.25</v>
      </c>
      <c r="U318">
        <f t="shared" si="52"/>
        <v>0</v>
      </c>
      <c r="V318">
        <f t="shared" si="53"/>
        <v>0</v>
      </c>
      <c r="W318">
        <f t="shared" si="54"/>
        <v>0</v>
      </c>
    </row>
    <row r="319" spans="1:23" x14ac:dyDescent="0.25">
      <c r="A319">
        <v>320</v>
      </c>
      <c r="B319" s="2">
        <v>45377</v>
      </c>
      <c r="C319" s="2">
        <v>5290</v>
      </c>
      <c r="D319" s="1">
        <v>5294.5</v>
      </c>
      <c r="E319" s="1">
        <v>5263</v>
      </c>
      <c r="F319" s="1">
        <v>5268.75</v>
      </c>
      <c r="G319" s="1" t="s">
        <v>9</v>
      </c>
      <c r="H319" s="1">
        <f t="shared" si="55"/>
        <v>-21.25</v>
      </c>
      <c r="I319" s="1">
        <f t="shared" si="56"/>
        <v>4.5</v>
      </c>
      <c r="J319" s="1">
        <f t="shared" si="57"/>
        <v>-27</v>
      </c>
      <c r="K319" s="1">
        <f t="shared" si="58"/>
        <v>31.5</v>
      </c>
      <c r="L319" s="1">
        <v>-279</v>
      </c>
      <c r="M319" s="1">
        <f t="shared" si="59"/>
        <v>12.75</v>
      </c>
      <c r="N319">
        <v>-18.25</v>
      </c>
      <c r="O319" s="1">
        <v>5225</v>
      </c>
      <c r="P319" s="1">
        <v>5283</v>
      </c>
      <c r="Q319">
        <f t="shared" si="60"/>
        <v>7</v>
      </c>
      <c r="R319">
        <f t="shared" si="61"/>
        <v>-14.25</v>
      </c>
      <c r="S319">
        <f t="shared" si="62"/>
        <v>65</v>
      </c>
      <c r="T319">
        <f t="shared" si="63"/>
        <v>43.75</v>
      </c>
      <c r="U319">
        <f t="shared" si="52"/>
        <v>1</v>
      </c>
      <c r="V319">
        <f t="shared" si="53"/>
        <v>0</v>
      </c>
      <c r="W319">
        <f t="shared" si="54"/>
        <v>0</v>
      </c>
    </row>
    <row r="320" spans="1:23" x14ac:dyDescent="0.25">
      <c r="A320">
        <v>321</v>
      </c>
      <c r="B320" s="2">
        <v>45378</v>
      </c>
      <c r="C320" s="2">
        <v>5293</v>
      </c>
      <c r="D320" s="1">
        <v>5313.75</v>
      </c>
      <c r="E320" s="1">
        <v>5270.75</v>
      </c>
      <c r="F320" s="1">
        <v>5312</v>
      </c>
      <c r="G320" s="1" t="s">
        <v>8</v>
      </c>
      <c r="H320" s="1">
        <f t="shared" si="55"/>
        <v>19</v>
      </c>
      <c r="I320" s="1">
        <f t="shared" si="56"/>
        <v>20.75</v>
      </c>
      <c r="J320" s="1">
        <f t="shared" si="57"/>
        <v>-22.25</v>
      </c>
      <c r="K320" s="1">
        <f t="shared" si="58"/>
        <v>43</v>
      </c>
      <c r="L320" s="1">
        <v>-279</v>
      </c>
      <c r="M320" s="1">
        <f t="shared" si="59"/>
        <v>24.25</v>
      </c>
      <c r="N320">
        <v>-18.25</v>
      </c>
      <c r="O320" s="1">
        <v>5226</v>
      </c>
      <c r="P320" s="1">
        <v>5287</v>
      </c>
      <c r="Q320">
        <f t="shared" si="60"/>
        <v>6</v>
      </c>
      <c r="R320">
        <f t="shared" si="61"/>
        <v>25</v>
      </c>
      <c r="S320">
        <f t="shared" si="62"/>
        <v>67</v>
      </c>
      <c r="T320">
        <f t="shared" si="63"/>
        <v>86</v>
      </c>
      <c r="U320">
        <f t="shared" si="52"/>
        <v>1</v>
      </c>
      <c r="V320">
        <f t="shared" si="53"/>
        <v>1</v>
      </c>
      <c r="W320">
        <f t="shared" si="54"/>
        <v>1</v>
      </c>
    </row>
    <row r="321" spans="1:23" x14ac:dyDescent="0.25">
      <c r="A321">
        <v>322</v>
      </c>
      <c r="B321" s="2">
        <v>45379</v>
      </c>
      <c r="C321" s="2">
        <v>5309.5</v>
      </c>
      <c r="D321" s="1">
        <v>5321</v>
      </c>
      <c r="E321" s="1">
        <v>5302</v>
      </c>
      <c r="F321" s="1">
        <v>5305.5</v>
      </c>
      <c r="G321" s="1" t="s">
        <v>5</v>
      </c>
      <c r="H321" s="1">
        <f t="shared" si="55"/>
        <v>-4</v>
      </c>
      <c r="I321" s="1">
        <f t="shared" si="56"/>
        <v>11.5</v>
      </c>
      <c r="J321" s="1">
        <f t="shared" si="57"/>
        <v>-7.5</v>
      </c>
      <c r="K321" s="1">
        <f t="shared" si="58"/>
        <v>19</v>
      </c>
      <c r="L321" s="1">
        <v>-279</v>
      </c>
      <c r="M321" s="1">
        <f t="shared" si="59"/>
        <v>-2.5</v>
      </c>
      <c r="N321">
        <v>-18.25</v>
      </c>
      <c r="O321" s="1">
        <v>5199</v>
      </c>
      <c r="P321" s="1">
        <v>5285</v>
      </c>
      <c r="Q321">
        <f t="shared" si="60"/>
        <v>24.5</v>
      </c>
      <c r="R321">
        <f t="shared" si="61"/>
        <v>20.5</v>
      </c>
      <c r="S321">
        <f t="shared" si="62"/>
        <v>110.5</v>
      </c>
      <c r="T321">
        <f t="shared" si="63"/>
        <v>106.5</v>
      </c>
      <c r="U321">
        <f t="shared" si="52"/>
        <v>1</v>
      </c>
      <c r="V321">
        <f t="shared" si="53"/>
        <v>1</v>
      </c>
      <c r="W321">
        <f t="shared" si="54"/>
        <v>1</v>
      </c>
    </row>
    <row r="322" spans="1:23" x14ac:dyDescent="0.25">
      <c r="A322">
        <v>323</v>
      </c>
      <c r="B322" s="2">
        <v>45380</v>
      </c>
      <c r="C322" s="2">
        <v>5309.5</v>
      </c>
      <c r="D322" s="1">
        <v>5321</v>
      </c>
      <c r="E322" s="1">
        <v>5302</v>
      </c>
      <c r="F322" s="1">
        <v>5305.5</v>
      </c>
      <c r="G322" s="1" t="s">
        <v>5</v>
      </c>
      <c r="H322" s="1">
        <f t="shared" si="55"/>
        <v>-4</v>
      </c>
      <c r="I322" s="1">
        <f t="shared" si="56"/>
        <v>11.5</v>
      </c>
      <c r="J322" s="1">
        <f t="shared" si="57"/>
        <v>-7.5</v>
      </c>
      <c r="K322" s="1">
        <f t="shared" si="58"/>
        <v>19</v>
      </c>
      <c r="L322" s="1">
        <v>-279</v>
      </c>
      <c r="M322" s="1">
        <f t="shared" si="59"/>
        <v>4</v>
      </c>
      <c r="N322">
        <v>-18.25</v>
      </c>
      <c r="O322" s="1">
        <v>5226</v>
      </c>
      <c r="P322" s="1">
        <v>5307</v>
      </c>
      <c r="Q322">
        <f t="shared" si="60"/>
        <v>2.5</v>
      </c>
      <c r="R322">
        <f t="shared" si="61"/>
        <v>-1.5</v>
      </c>
      <c r="S322">
        <f t="shared" si="62"/>
        <v>83.5</v>
      </c>
      <c r="T322">
        <f t="shared" si="63"/>
        <v>79.5</v>
      </c>
      <c r="U322">
        <f t="shared" si="52"/>
        <v>1</v>
      </c>
      <c r="V322">
        <f t="shared" si="53"/>
        <v>0</v>
      </c>
      <c r="W322">
        <f t="shared" si="54"/>
        <v>0</v>
      </c>
    </row>
    <row r="323" spans="1:23" x14ac:dyDescent="0.25">
      <c r="A323">
        <v>324</v>
      </c>
      <c r="B323" s="2">
        <v>45383</v>
      </c>
      <c r="C323" s="2">
        <v>5311.75</v>
      </c>
      <c r="D323" s="1">
        <v>5317.25</v>
      </c>
      <c r="E323" s="1">
        <v>5282.25</v>
      </c>
      <c r="F323" s="1">
        <v>5295.5</v>
      </c>
      <c r="G323" s="1" t="s">
        <v>10</v>
      </c>
      <c r="H323" s="1">
        <f t="shared" si="55"/>
        <v>-16.25</v>
      </c>
      <c r="I323" s="1">
        <f t="shared" si="56"/>
        <v>5.5</v>
      </c>
      <c r="J323" s="1">
        <f t="shared" si="57"/>
        <v>-29.5</v>
      </c>
      <c r="K323" s="1">
        <f t="shared" si="58"/>
        <v>35</v>
      </c>
      <c r="L323" s="1">
        <v>-279</v>
      </c>
      <c r="M323" s="1">
        <f t="shared" si="59"/>
        <v>6.25</v>
      </c>
      <c r="N323">
        <v>-18.25</v>
      </c>
      <c r="O323" s="1">
        <v>5226</v>
      </c>
      <c r="P323" s="1">
        <v>5307</v>
      </c>
      <c r="Q323">
        <f t="shared" si="60"/>
        <v>4.75</v>
      </c>
      <c r="R323">
        <f t="shared" si="61"/>
        <v>-11.5</v>
      </c>
      <c r="S323">
        <f t="shared" si="62"/>
        <v>85.75</v>
      </c>
      <c r="T323">
        <f t="shared" si="63"/>
        <v>69.5</v>
      </c>
      <c r="U323">
        <f t="shared" ref="U323:U337" si="64">IF(Q323&gt;0,1,0)</f>
        <v>1</v>
      </c>
      <c r="V323">
        <f t="shared" ref="V323:V386" si="65">IF(R323&gt;0,1,0)</f>
        <v>0</v>
      </c>
      <c r="W323">
        <f t="shared" ref="W323:W386" si="66">IF(AND(U323=1,V323=1),1,0)</f>
        <v>0</v>
      </c>
    </row>
    <row r="324" spans="1:23" x14ac:dyDescent="0.25">
      <c r="A324">
        <v>325</v>
      </c>
      <c r="B324" s="2">
        <v>45384</v>
      </c>
      <c r="C324" s="2">
        <v>5253.25</v>
      </c>
      <c r="D324" s="1">
        <v>5262</v>
      </c>
      <c r="E324" s="1">
        <v>5235</v>
      </c>
      <c r="F324" s="1">
        <v>5261.75</v>
      </c>
      <c r="G324" s="1" t="s">
        <v>8</v>
      </c>
      <c r="H324" s="1">
        <f t="shared" ref="H324:H387" si="67">F324-C324</f>
        <v>8.5</v>
      </c>
      <c r="I324" s="1">
        <f t="shared" ref="I324:I387" si="68">D324-C324</f>
        <v>8.75</v>
      </c>
      <c r="J324" s="1">
        <f t="shared" ref="J324:J387" si="69">E324-C324</f>
        <v>-18.25</v>
      </c>
      <c r="K324" s="1">
        <f t="shared" ref="K324:K387" si="70">D324-E324</f>
        <v>27</v>
      </c>
      <c r="L324" s="1">
        <v>-279</v>
      </c>
      <c r="M324" s="1">
        <f t="shared" ref="M324:M387" si="71">C324-F323</f>
        <v>-42.25</v>
      </c>
      <c r="N324">
        <v>-18.25</v>
      </c>
      <c r="O324" s="1">
        <v>5222</v>
      </c>
      <c r="P324" s="1">
        <v>5313</v>
      </c>
      <c r="Q324">
        <f t="shared" ref="Q324:Q387" si="72">C324-P324</f>
        <v>-59.75</v>
      </c>
      <c r="R324">
        <f t="shared" ref="R324:R387" si="73">F324-P324</f>
        <v>-51.25</v>
      </c>
      <c r="S324">
        <f t="shared" ref="S324:S387" si="74">C324-O324</f>
        <v>31.25</v>
      </c>
      <c r="T324">
        <f t="shared" ref="T324:T387" si="75">F324-O324</f>
        <v>39.75</v>
      </c>
      <c r="U324">
        <f t="shared" si="64"/>
        <v>0</v>
      </c>
      <c r="V324">
        <f t="shared" si="65"/>
        <v>0</v>
      </c>
      <c r="W324">
        <f t="shared" si="66"/>
        <v>0</v>
      </c>
    </row>
    <row r="325" spans="1:23" x14ac:dyDescent="0.25">
      <c r="A325">
        <v>326</v>
      </c>
      <c r="B325" s="2">
        <v>45385</v>
      </c>
      <c r="C325" s="2">
        <v>5247.75</v>
      </c>
      <c r="D325" s="1">
        <v>5280.75</v>
      </c>
      <c r="E325" s="1">
        <v>5247</v>
      </c>
      <c r="F325" s="1">
        <v>5269.5</v>
      </c>
      <c r="G325" s="1" t="s">
        <v>9</v>
      </c>
      <c r="H325" s="1">
        <f t="shared" si="67"/>
        <v>21.75</v>
      </c>
      <c r="I325" s="1">
        <f t="shared" si="68"/>
        <v>33</v>
      </c>
      <c r="J325" s="1">
        <f t="shared" si="69"/>
        <v>-0.75</v>
      </c>
      <c r="K325" s="1">
        <f t="shared" si="70"/>
        <v>33.75</v>
      </c>
      <c r="L325" s="1">
        <v>-279</v>
      </c>
      <c r="M325" s="1">
        <f t="shared" si="71"/>
        <v>-14</v>
      </c>
      <c r="N325">
        <v>-18.25</v>
      </c>
      <c r="O325" s="1">
        <v>5230</v>
      </c>
      <c r="P325" s="1">
        <v>5281</v>
      </c>
      <c r="Q325">
        <f t="shared" si="72"/>
        <v>-33.25</v>
      </c>
      <c r="R325">
        <f t="shared" si="73"/>
        <v>-11.5</v>
      </c>
      <c r="S325">
        <f t="shared" si="74"/>
        <v>17.75</v>
      </c>
      <c r="T325">
        <f t="shared" si="75"/>
        <v>39.5</v>
      </c>
      <c r="U325">
        <f t="shared" si="64"/>
        <v>0</v>
      </c>
      <c r="V325">
        <f t="shared" si="65"/>
        <v>0</v>
      </c>
      <c r="W325">
        <f t="shared" si="66"/>
        <v>0</v>
      </c>
    </row>
    <row r="326" spans="1:23" x14ac:dyDescent="0.25">
      <c r="A326">
        <v>327</v>
      </c>
      <c r="B326" s="2">
        <v>45386</v>
      </c>
      <c r="C326" s="2">
        <v>5305.25</v>
      </c>
      <c r="D326" s="1">
        <v>5308.5</v>
      </c>
      <c r="E326" s="1">
        <v>5194.25</v>
      </c>
      <c r="F326" s="1">
        <v>5202</v>
      </c>
      <c r="G326" s="1" t="s">
        <v>11</v>
      </c>
      <c r="H326" s="1">
        <f t="shared" si="67"/>
        <v>-103.25</v>
      </c>
      <c r="I326" s="1">
        <f t="shared" si="68"/>
        <v>3.25</v>
      </c>
      <c r="J326" s="1">
        <f t="shared" si="69"/>
        <v>-111</v>
      </c>
      <c r="K326" s="1">
        <f t="shared" si="70"/>
        <v>114.25</v>
      </c>
      <c r="L326" s="1">
        <v>-279</v>
      </c>
      <c r="M326" s="1">
        <f t="shared" si="71"/>
        <v>35.75</v>
      </c>
      <c r="N326">
        <v>-18.25</v>
      </c>
      <c r="O326" s="1">
        <v>5230</v>
      </c>
      <c r="P326" s="1">
        <v>5265</v>
      </c>
      <c r="Q326">
        <f t="shared" si="72"/>
        <v>40.25</v>
      </c>
      <c r="R326">
        <f t="shared" si="73"/>
        <v>-63</v>
      </c>
      <c r="S326">
        <f t="shared" si="74"/>
        <v>75.25</v>
      </c>
      <c r="T326">
        <f t="shared" si="75"/>
        <v>-28</v>
      </c>
      <c r="U326">
        <f t="shared" si="64"/>
        <v>1</v>
      </c>
      <c r="V326">
        <f t="shared" si="65"/>
        <v>0</v>
      </c>
      <c r="W326">
        <f t="shared" si="66"/>
        <v>0</v>
      </c>
    </row>
    <row r="327" spans="1:23" x14ac:dyDescent="0.25">
      <c r="A327">
        <v>328</v>
      </c>
      <c r="B327" s="2">
        <v>45387</v>
      </c>
      <c r="C327" s="2">
        <v>5211</v>
      </c>
      <c r="D327" s="1">
        <v>5272.5</v>
      </c>
      <c r="E327" s="1">
        <v>5206.75</v>
      </c>
      <c r="F327" s="1">
        <v>5250.25</v>
      </c>
      <c r="G327" s="1" t="s">
        <v>5</v>
      </c>
      <c r="H327" s="1">
        <f t="shared" si="67"/>
        <v>39.25</v>
      </c>
      <c r="I327" s="1">
        <f t="shared" si="68"/>
        <v>61.5</v>
      </c>
      <c r="J327" s="1">
        <f t="shared" si="69"/>
        <v>-4.25</v>
      </c>
      <c r="K327" s="1">
        <f t="shared" si="70"/>
        <v>65.75</v>
      </c>
      <c r="L327" s="1">
        <v>-279</v>
      </c>
      <c r="M327" s="1">
        <f t="shared" si="71"/>
        <v>9</v>
      </c>
      <c r="N327">
        <v>-18.25</v>
      </c>
      <c r="O327" s="1">
        <v>5270</v>
      </c>
      <c r="P327" s="1">
        <v>5304</v>
      </c>
      <c r="Q327">
        <f t="shared" si="72"/>
        <v>-93</v>
      </c>
      <c r="R327">
        <f t="shared" si="73"/>
        <v>-53.75</v>
      </c>
      <c r="S327">
        <f t="shared" si="74"/>
        <v>-59</v>
      </c>
      <c r="T327">
        <f t="shared" si="75"/>
        <v>-19.75</v>
      </c>
      <c r="U327">
        <f t="shared" si="64"/>
        <v>0</v>
      </c>
      <c r="V327">
        <f t="shared" si="65"/>
        <v>0</v>
      </c>
      <c r="W327">
        <f t="shared" si="66"/>
        <v>0</v>
      </c>
    </row>
    <row r="328" spans="1:23" x14ac:dyDescent="0.25">
      <c r="A328">
        <v>329</v>
      </c>
      <c r="B328" s="2">
        <v>45390</v>
      </c>
      <c r="C328" s="2">
        <v>5258.5</v>
      </c>
      <c r="D328" s="1">
        <v>5268.75</v>
      </c>
      <c r="E328" s="1">
        <v>5245.25</v>
      </c>
      <c r="F328" s="1">
        <v>5256</v>
      </c>
      <c r="G328" s="1" t="s">
        <v>9</v>
      </c>
      <c r="H328" s="1">
        <f t="shared" si="67"/>
        <v>-2.5</v>
      </c>
      <c r="I328" s="1">
        <f t="shared" si="68"/>
        <v>10.25</v>
      </c>
      <c r="J328" s="1">
        <f t="shared" si="69"/>
        <v>-13.25</v>
      </c>
      <c r="K328" s="1">
        <f t="shared" si="70"/>
        <v>23.5</v>
      </c>
      <c r="L328" s="1">
        <v>-279</v>
      </c>
      <c r="M328" s="1">
        <f t="shared" si="71"/>
        <v>8.25</v>
      </c>
      <c r="N328">
        <v>-18.25</v>
      </c>
      <c r="O328" s="1">
        <v>5265</v>
      </c>
      <c r="P328" s="1">
        <v>5215</v>
      </c>
      <c r="Q328">
        <f t="shared" si="72"/>
        <v>43.5</v>
      </c>
      <c r="R328">
        <f t="shared" si="73"/>
        <v>41</v>
      </c>
      <c r="S328">
        <f t="shared" si="74"/>
        <v>-6.5</v>
      </c>
      <c r="T328">
        <f t="shared" si="75"/>
        <v>-9</v>
      </c>
      <c r="U328">
        <f t="shared" si="64"/>
        <v>1</v>
      </c>
      <c r="V328">
        <f t="shared" si="65"/>
        <v>1</v>
      </c>
      <c r="W328">
        <f t="shared" si="66"/>
        <v>1</v>
      </c>
    </row>
    <row r="329" spans="1:23" x14ac:dyDescent="0.25">
      <c r="A329">
        <v>330</v>
      </c>
      <c r="B329" s="2">
        <v>45391</v>
      </c>
      <c r="C329" s="2">
        <v>5271.75</v>
      </c>
      <c r="D329" s="1">
        <v>5274.25</v>
      </c>
      <c r="E329" s="1">
        <v>5208.25</v>
      </c>
      <c r="F329" s="1">
        <v>5268.75</v>
      </c>
      <c r="G329" s="1" t="s">
        <v>8</v>
      </c>
      <c r="H329" s="1">
        <f t="shared" si="67"/>
        <v>-3</v>
      </c>
      <c r="I329" s="1">
        <f t="shared" si="68"/>
        <v>2.5</v>
      </c>
      <c r="J329" s="1">
        <f t="shared" si="69"/>
        <v>-63.5</v>
      </c>
      <c r="K329" s="1">
        <f t="shared" si="70"/>
        <v>66</v>
      </c>
      <c r="L329" s="1">
        <v>-279</v>
      </c>
      <c r="M329" s="1">
        <f t="shared" si="71"/>
        <v>15.75</v>
      </c>
      <c r="N329">
        <v>-18.25</v>
      </c>
      <c r="O329" s="1">
        <v>5200</v>
      </c>
      <c r="P329" s="1">
        <v>5261</v>
      </c>
      <c r="Q329">
        <f t="shared" si="72"/>
        <v>10.75</v>
      </c>
      <c r="R329">
        <f t="shared" si="73"/>
        <v>7.75</v>
      </c>
      <c r="S329">
        <f t="shared" si="74"/>
        <v>71.75</v>
      </c>
      <c r="T329">
        <f t="shared" si="75"/>
        <v>68.75</v>
      </c>
      <c r="U329">
        <f t="shared" si="64"/>
        <v>1</v>
      </c>
      <c r="V329">
        <f t="shared" si="65"/>
        <v>1</v>
      </c>
      <c r="W329">
        <f t="shared" si="66"/>
        <v>1</v>
      </c>
    </row>
    <row r="330" spans="1:23" x14ac:dyDescent="0.25">
      <c r="A330">
        <v>331</v>
      </c>
      <c r="B330" s="2">
        <v>45392</v>
      </c>
      <c r="C330" s="2">
        <v>5199.75</v>
      </c>
      <c r="D330" s="1">
        <v>5226.5</v>
      </c>
      <c r="E330" s="1">
        <v>5185</v>
      </c>
      <c r="F330" s="1">
        <v>5199.5</v>
      </c>
      <c r="G330" s="1" t="s">
        <v>8</v>
      </c>
      <c r="H330" s="1">
        <f t="shared" si="67"/>
        <v>-0.25</v>
      </c>
      <c r="I330" s="1">
        <f t="shared" si="68"/>
        <v>26.75</v>
      </c>
      <c r="J330" s="1">
        <f t="shared" si="69"/>
        <v>-14.75</v>
      </c>
      <c r="K330" s="1">
        <f t="shared" si="70"/>
        <v>41.5</v>
      </c>
      <c r="L330" s="1">
        <v>-279</v>
      </c>
      <c r="M330" s="1">
        <f t="shared" si="71"/>
        <v>-69</v>
      </c>
      <c r="N330">
        <v>-18.25</v>
      </c>
      <c r="O330" s="1">
        <v>5201</v>
      </c>
      <c r="P330" s="1">
        <v>5262</v>
      </c>
      <c r="Q330">
        <f t="shared" si="72"/>
        <v>-62.25</v>
      </c>
      <c r="R330">
        <f t="shared" si="73"/>
        <v>-62.5</v>
      </c>
      <c r="S330">
        <f t="shared" si="74"/>
        <v>-1.25</v>
      </c>
      <c r="T330">
        <f t="shared" si="75"/>
        <v>-1.5</v>
      </c>
      <c r="U330">
        <f t="shared" si="64"/>
        <v>0</v>
      </c>
      <c r="V330">
        <f t="shared" si="65"/>
        <v>0</v>
      </c>
      <c r="W330">
        <f t="shared" si="66"/>
        <v>0</v>
      </c>
    </row>
    <row r="331" spans="1:23" x14ac:dyDescent="0.25">
      <c r="A331">
        <v>332</v>
      </c>
      <c r="B331" s="2">
        <v>45393</v>
      </c>
      <c r="C331" s="2">
        <v>5218.75</v>
      </c>
      <c r="D331" s="1">
        <v>5257.5</v>
      </c>
      <c r="E331" s="1">
        <v>5181.75</v>
      </c>
      <c r="F331" s="1">
        <v>5242.5</v>
      </c>
      <c r="G331" s="1" t="s">
        <v>9</v>
      </c>
      <c r="H331" s="1">
        <f t="shared" si="67"/>
        <v>23.75</v>
      </c>
      <c r="I331" s="1">
        <f t="shared" si="68"/>
        <v>38.75</v>
      </c>
      <c r="J331" s="1">
        <f t="shared" si="69"/>
        <v>-37</v>
      </c>
      <c r="K331" s="1">
        <f t="shared" si="70"/>
        <v>75.75</v>
      </c>
      <c r="L331" s="1">
        <v>-279</v>
      </c>
      <c r="M331" s="1">
        <f t="shared" si="71"/>
        <v>19.25</v>
      </c>
      <c r="N331">
        <v>-18.25</v>
      </c>
      <c r="O331" s="1">
        <v>5241</v>
      </c>
      <c r="P331" s="1">
        <v>5276</v>
      </c>
      <c r="Q331">
        <f t="shared" si="72"/>
        <v>-57.25</v>
      </c>
      <c r="R331">
        <f t="shared" si="73"/>
        <v>-33.5</v>
      </c>
      <c r="S331">
        <f t="shared" si="74"/>
        <v>-22.25</v>
      </c>
      <c r="T331">
        <f t="shared" si="75"/>
        <v>1.5</v>
      </c>
      <c r="U331">
        <f t="shared" si="64"/>
        <v>0</v>
      </c>
      <c r="V331">
        <f t="shared" si="65"/>
        <v>0</v>
      </c>
      <c r="W331">
        <f t="shared" si="66"/>
        <v>0</v>
      </c>
    </row>
    <row r="332" spans="1:23" x14ac:dyDescent="0.25">
      <c r="A332">
        <v>333</v>
      </c>
      <c r="B332" s="2">
        <v>45394</v>
      </c>
      <c r="C332" s="2">
        <v>5204.25</v>
      </c>
      <c r="D332" s="1">
        <v>5218.75</v>
      </c>
      <c r="E332" s="1">
        <v>5150</v>
      </c>
      <c r="F332" s="1">
        <v>5170.25</v>
      </c>
      <c r="G332" s="1" t="s">
        <v>12</v>
      </c>
      <c r="H332" s="1">
        <f t="shared" si="67"/>
        <v>-34</v>
      </c>
      <c r="I332" s="1">
        <f t="shared" si="68"/>
        <v>14.5</v>
      </c>
      <c r="J332" s="1">
        <f t="shared" si="69"/>
        <v>-54.25</v>
      </c>
      <c r="K332" s="1">
        <f t="shared" si="70"/>
        <v>68.75</v>
      </c>
      <c r="L332" s="1">
        <v>-279</v>
      </c>
      <c r="M332" s="1">
        <f t="shared" si="71"/>
        <v>-38.25</v>
      </c>
      <c r="N332">
        <v>-18.25</v>
      </c>
      <c r="O332" s="1">
        <v>5164</v>
      </c>
      <c r="P332" s="1">
        <v>5235</v>
      </c>
      <c r="Q332">
        <f t="shared" si="72"/>
        <v>-30.75</v>
      </c>
      <c r="R332">
        <f t="shared" si="73"/>
        <v>-64.75</v>
      </c>
      <c r="S332">
        <f t="shared" si="74"/>
        <v>40.25</v>
      </c>
      <c r="T332">
        <f t="shared" si="75"/>
        <v>6.25</v>
      </c>
      <c r="U332">
        <f t="shared" si="64"/>
        <v>0</v>
      </c>
      <c r="V332">
        <f t="shared" si="65"/>
        <v>0</v>
      </c>
      <c r="W332">
        <f t="shared" si="66"/>
        <v>0</v>
      </c>
    </row>
    <row r="333" spans="1:23" x14ac:dyDescent="0.25">
      <c r="A333">
        <v>334</v>
      </c>
      <c r="B333" s="2">
        <v>45397</v>
      </c>
      <c r="C333" s="2">
        <v>5211.25</v>
      </c>
      <c r="D333" s="1">
        <v>5213</v>
      </c>
      <c r="E333" s="1">
        <v>5094</v>
      </c>
      <c r="F333" s="1">
        <v>5100</v>
      </c>
      <c r="G333" s="1" t="s">
        <v>9</v>
      </c>
      <c r="H333" s="1">
        <f t="shared" si="67"/>
        <v>-111.25</v>
      </c>
      <c r="I333" s="1">
        <f t="shared" si="68"/>
        <v>1.75</v>
      </c>
      <c r="J333" s="1">
        <f t="shared" si="69"/>
        <v>-117.25</v>
      </c>
      <c r="K333" s="1">
        <f t="shared" si="70"/>
        <v>119</v>
      </c>
      <c r="L333" s="1">
        <v>-279</v>
      </c>
      <c r="M333" s="1">
        <f t="shared" si="71"/>
        <v>41</v>
      </c>
      <c r="N333">
        <v>-18.25</v>
      </c>
      <c r="O333" s="1">
        <v>5185</v>
      </c>
      <c r="P333" s="1">
        <v>5215</v>
      </c>
      <c r="Q333">
        <f t="shared" si="72"/>
        <v>-3.75</v>
      </c>
      <c r="R333">
        <f t="shared" si="73"/>
        <v>-115</v>
      </c>
      <c r="S333">
        <f t="shared" si="74"/>
        <v>26.25</v>
      </c>
      <c r="T333">
        <f t="shared" si="75"/>
        <v>-85</v>
      </c>
      <c r="U333">
        <f t="shared" si="64"/>
        <v>0</v>
      </c>
      <c r="V333">
        <f t="shared" si="65"/>
        <v>0</v>
      </c>
      <c r="W333">
        <f t="shared" si="66"/>
        <v>0</v>
      </c>
    </row>
    <row r="334" spans="1:23" x14ac:dyDescent="0.25">
      <c r="A334">
        <v>335</v>
      </c>
      <c r="B334" s="2">
        <v>45398</v>
      </c>
      <c r="C334" s="2">
        <v>5107</v>
      </c>
      <c r="D334" s="1">
        <v>5123.25</v>
      </c>
      <c r="E334" s="1">
        <v>5078.75</v>
      </c>
      <c r="F334" s="1">
        <v>5092.25</v>
      </c>
      <c r="G334" s="1" t="s">
        <v>8</v>
      </c>
      <c r="H334" s="1">
        <f t="shared" si="67"/>
        <v>-14.75</v>
      </c>
      <c r="I334" s="1">
        <f t="shared" si="68"/>
        <v>16.25</v>
      </c>
      <c r="J334" s="1">
        <f t="shared" si="69"/>
        <v>-28.25</v>
      </c>
      <c r="K334" s="1">
        <f t="shared" si="70"/>
        <v>44.5</v>
      </c>
      <c r="L334" s="1">
        <v>-279</v>
      </c>
      <c r="M334" s="1">
        <f t="shared" si="71"/>
        <v>7</v>
      </c>
      <c r="N334">
        <v>-18.25</v>
      </c>
      <c r="O334" s="1">
        <v>5185</v>
      </c>
      <c r="P334" s="1">
        <v>5210</v>
      </c>
      <c r="Q334">
        <f t="shared" si="72"/>
        <v>-103</v>
      </c>
      <c r="R334">
        <f t="shared" si="73"/>
        <v>-117.75</v>
      </c>
      <c r="S334">
        <f t="shared" si="74"/>
        <v>-78</v>
      </c>
      <c r="T334">
        <f t="shared" si="75"/>
        <v>-92.75</v>
      </c>
      <c r="U334">
        <f t="shared" si="64"/>
        <v>0</v>
      </c>
      <c r="V334">
        <f t="shared" si="65"/>
        <v>0</v>
      </c>
      <c r="W334">
        <f t="shared" si="66"/>
        <v>0</v>
      </c>
    </row>
    <row r="335" spans="1:23" x14ac:dyDescent="0.25">
      <c r="A335">
        <v>336</v>
      </c>
      <c r="B335" s="2">
        <v>45399</v>
      </c>
      <c r="C335" s="2">
        <v>5117.5</v>
      </c>
      <c r="D335" s="1">
        <v>5119</v>
      </c>
      <c r="E335" s="1">
        <v>5047</v>
      </c>
      <c r="F335" s="1">
        <v>5061.25</v>
      </c>
      <c r="G335" s="1" t="s">
        <v>9</v>
      </c>
      <c r="H335" s="1">
        <f t="shared" si="67"/>
        <v>-56.25</v>
      </c>
      <c r="I335" s="1">
        <f t="shared" si="68"/>
        <v>1.5</v>
      </c>
      <c r="J335" s="1">
        <f t="shared" si="69"/>
        <v>-70.5</v>
      </c>
      <c r="K335" s="1">
        <f t="shared" si="70"/>
        <v>72</v>
      </c>
      <c r="L335" s="1">
        <v>-279</v>
      </c>
      <c r="M335" s="1">
        <f t="shared" si="71"/>
        <v>25.25</v>
      </c>
      <c r="N335">
        <v>-18.25</v>
      </c>
      <c r="O335" s="1">
        <v>5107</v>
      </c>
      <c r="P335" s="1">
        <v>5132</v>
      </c>
      <c r="Q335">
        <f t="shared" si="72"/>
        <v>-14.5</v>
      </c>
      <c r="R335">
        <f t="shared" si="73"/>
        <v>-70.75</v>
      </c>
      <c r="S335">
        <f t="shared" si="74"/>
        <v>10.5</v>
      </c>
      <c r="T335">
        <f t="shared" si="75"/>
        <v>-45.75</v>
      </c>
      <c r="U335">
        <f t="shared" si="64"/>
        <v>0</v>
      </c>
      <c r="V335">
        <f t="shared" si="65"/>
        <v>0</v>
      </c>
      <c r="W335">
        <f t="shared" si="66"/>
        <v>0</v>
      </c>
    </row>
    <row r="336" spans="1:23" x14ac:dyDescent="0.25">
      <c r="A336">
        <v>337</v>
      </c>
      <c r="B336" s="2">
        <v>45400</v>
      </c>
      <c r="C336" s="2">
        <v>5073.75</v>
      </c>
      <c r="D336" s="1">
        <v>5095.25</v>
      </c>
      <c r="E336" s="1">
        <v>5038.5</v>
      </c>
      <c r="F336" s="1">
        <v>5050.5</v>
      </c>
      <c r="G336" s="1" t="s">
        <v>8</v>
      </c>
      <c r="H336" s="1">
        <f t="shared" si="67"/>
        <v>-23.25</v>
      </c>
      <c r="I336" s="1">
        <f t="shared" si="68"/>
        <v>21.5</v>
      </c>
      <c r="J336" s="1">
        <f t="shared" si="69"/>
        <v>-35.25</v>
      </c>
      <c r="K336" s="1">
        <f t="shared" si="70"/>
        <v>56.75</v>
      </c>
      <c r="L336" s="1">
        <v>-279</v>
      </c>
      <c r="M336" s="1">
        <f t="shared" si="71"/>
        <v>12.5</v>
      </c>
      <c r="N336">
        <v>-18.25</v>
      </c>
      <c r="O336" s="1">
        <v>5106</v>
      </c>
      <c r="P336" s="1">
        <v>5132</v>
      </c>
      <c r="Q336">
        <f t="shared" si="72"/>
        <v>-58.25</v>
      </c>
      <c r="R336">
        <f t="shared" si="73"/>
        <v>-81.5</v>
      </c>
      <c r="S336">
        <f t="shared" si="74"/>
        <v>-32.25</v>
      </c>
      <c r="T336">
        <f t="shared" si="75"/>
        <v>-55.5</v>
      </c>
      <c r="U336">
        <f t="shared" si="64"/>
        <v>0</v>
      </c>
      <c r="V336">
        <f t="shared" si="65"/>
        <v>0</v>
      </c>
      <c r="W336">
        <f t="shared" si="66"/>
        <v>0</v>
      </c>
    </row>
    <row r="337" spans="1:23" x14ac:dyDescent="0.25">
      <c r="A337">
        <v>338</v>
      </c>
      <c r="B337" s="2">
        <v>45401</v>
      </c>
      <c r="C337" s="2">
        <v>5047.25</v>
      </c>
      <c r="D337" s="1">
        <v>5058</v>
      </c>
      <c r="E337" s="1">
        <v>4991.25</v>
      </c>
      <c r="F337" s="1">
        <v>5003.25</v>
      </c>
      <c r="G337" s="1" t="s">
        <v>11</v>
      </c>
      <c r="H337" s="1">
        <f t="shared" si="67"/>
        <v>-44</v>
      </c>
      <c r="I337" s="1">
        <f t="shared" si="68"/>
        <v>10.75</v>
      </c>
      <c r="J337" s="1">
        <f t="shared" si="69"/>
        <v>-56</v>
      </c>
      <c r="K337" s="1">
        <f t="shared" si="70"/>
        <v>66.75</v>
      </c>
      <c r="L337" s="1">
        <v>-279</v>
      </c>
      <c r="M337" s="1">
        <f t="shared" si="71"/>
        <v>-3.25</v>
      </c>
      <c r="N337">
        <v>-18.25</v>
      </c>
      <c r="O337" s="1">
        <v>5063</v>
      </c>
      <c r="P337" s="1">
        <v>5099</v>
      </c>
      <c r="Q337">
        <f t="shared" si="72"/>
        <v>-51.75</v>
      </c>
      <c r="R337">
        <f t="shared" si="73"/>
        <v>-95.75</v>
      </c>
      <c r="S337">
        <f t="shared" si="74"/>
        <v>-15.75</v>
      </c>
      <c r="T337">
        <f t="shared" si="75"/>
        <v>-59.75</v>
      </c>
      <c r="U337">
        <f t="shared" si="64"/>
        <v>0</v>
      </c>
      <c r="V337">
        <f t="shared" si="65"/>
        <v>0</v>
      </c>
      <c r="W337">
        <f t="shared" si="66"/>
        <v>0</v>
      </c>
    </row>
    <row r="338" spans="1:23" x14ac:dyDescent="0.25">
      <c r="A338">
        <v>339</v>
      </c>
      <c r="B338" s="2">
        <v>45401</v>
      </c>
      <c r="C338" s="2"/>
      <c r="G338" s="1" t="s">
        <v>9</v>
      </c>
      <c r="H338" s="1">
        <f t="shared" si="67"/>
        <v>0</v>
      </c>
      <c r="I338" s="1">
        <f t="shared" si="68"/>
        <v>0</v>
      </c>
      <c r="J338" s="1">
        <f t="shared" si="69"/>
        <v>0</v>
      </c>
      <c r="K338" s="1">
        <f t="shared" si="70"/>
        <v>0</v>
      </c>
      <c r="L338" s="1">
        <v>-279</v>
      </c>
      <c r="M338" s="1">
        <f t="shared" si="71"/>
        <v>-5003.25</v>
      </c>
      <c r="N338">
        <v>-18.25</v>
      </c>
      <c r="O338" s="1">
        <v>5052</v>
      </c>
      <c r="P338" s="1">
        <v>5057</v>
      </c>
      <c r="Q338">
        <f t="shared" si="72"/>
        <v>-5057</v>
      </c>
      <c r="R338">
        <f t="shared" si="73"/>
        <v>-5057</v>
      </c>
      <c r="S338">
        <f t="shared" si="74"/>
        <v>-5052</v>
      </c>
      <c r="T338">
        <f t="shared" si="75"/>
        <v>-5052</v>
      </c>
      <c r="V338">
        <f t="shared" si="65"/>
        <v>0</v>
      </c>
      <c r="W338">
        <f t="shared" si="66"/>
        <v>0</v>
      </c>
    </row>
    <row r="339" spans="1:23" x14ac:dyDescent="0.25">
      <c r="A339">
        <v>340</v>
      </c>
      <c r="B339" s="2">
        <v>45404</v>
      </c>
      <c r="C339" s="2"/>
      <c r="G339" s="1" t="s">
        <v>7</v>
      </c>
      <c r="H339" s="1">
        <f t="shared" si="67"/>
        <v>0</v>
      </c>
      <c r="I339" s="1">
        <f t="shared" si="68"/>
        <v>0</v>
      </c>
      <c r="J339" s="1">
        <f t="shared" si="69"/>
        <v>0</v>
      </c>
      <c r="K339" s="1">
        <f t="shared" si="70"/>
        <v>0</v>
      </c>
      <c r="L339" s="1">
        <v>-279</v>
      </c>
      <c r="M339" s="1">
        <f t="shared" si="71"/>
        <v>0</v>
      </c>
      <c r="N339">
        <v>-18.25</v>
      </c>
      <c r="O339" s="1">
        <v>5052</v>
      </c>
      <c r="P339" s="1">
        <v>5041</v>
      </c>
      <c r="Q339">
        <f t="shared" si="72"/>
        <v>-5041</v>
      </c>
      <c r="R339">
        <f t="shared" si="73"/>
        <v>-5041</v>
      </c>
      <c r="S339">
        <f t="shared" si="74"/>
        <v>-5052</v>
      </c>
      <c r="T339">
        <f t="shared" si="75"/>
        <v>-5052</v>
      </c>
      <c r="V339">
        <f t="shared" si="65"/>
        <v>0</v>
      </c>
      <c r="W339">
        <f t="shared" si="66"/>
        <v>0</v>
      </c>
    </row>
    <row r="340" spans="1:23" x14ac:dyDescent="0.25">
      <c r="A340">
        <v>341</v>
      </c>
      <c r="B340" s="2">
        <v>45405</v>
      </c>
      <c r="C340" s="2"/>
      <c r="H340" s="1">
        <f t="shared" si="67"/>
        <v>0</v>
      </c>
      <c r="I340" s="1">
        <f t="shared" si="68"/>
        <v>0</v>
      </c>
      <c r="J340" s="1">
        <f t="shared" si="69"/>
        <v>0</v>
      </c>
      <c r="K340" s="1">
        <f t="shared" si="70"/>
        <v>0</v>
      </c>
      <c r="L340" s="1">
        <v>-279</v>
      </c>
      <c r="M340" s="1">
        <f t="shared" si="71"/>
        <v>0</v>
      </c>
      <c r="N340">
        <v>-18.25</v>
      </c>
      <c r="Q340">
        <f t="shared" si="72"/>
        <v>0</v>
      </c>
      <c r="R340">
        <f t="shared" si="73"/>
        <v>0</v>
      </c>
      <c r="S340">
        <f t="shared" si="74"/>
        <v>0</v>
      </c>
      <c r="T340">
        <f t="shared" si="75"/>
        <v>0</v>
      </c>
      <c r="V340">
        <f t="shared" si="65"/>
        <v>0</v>
      </c>
      <c r="W340">
        <f t="shared" si="66"/>
        <v>0</v>
      </c>
    </row>
    <row r="341" spans="1:23" x14ac:dyDescent="0.25">
      <c r="A341">
        <v>342</v>
      </c>
      <c r="B341" s="2">
        <v>45406</v>
      </c>
      <c r="C341" s="2"/>
      <c r="H341" s="1">
        <f t="shared" si="67"/>
        <v>0</v>
      </c>
      <c r="I341" s="1">
        <f t="shared" si="68"/>
        <v>0</v>
      </c>
      <c r="J341" s="1">
        <f t="shared" si="69"/>
        <v>0</v>
      </c>
      <c r="K341" s="1">
        <f t="shared" si="70"/>
        <v>0</v>
      </c>
      <c r="L341" s="1">
        <v>-279</v>
      </c>
      <c r="M341" s="1">
        <f t="shared" si="71"/>
        <v>0</v>
      </c>
      <c r="N341">
        <v>-18.25</v>
      </c>
      <c r="Q341">
        <f t="shared" si="72"/>
        <v>0</v>
      </c>
      <c r="R341">
        <f t="shared" si="73"/>
        <v>0</v>
      </c>
      <c r="S341">
        <f t="shared" si="74"/>
        <v>0</v>
      </c>
      <c r="T341">
        <f t="shared" si="75"/>
        <v>0</v>
      </c>
      <c r="V341">
        <f t="shared" si="65"/>
        <v>0</v>
      </c>
      <c r="W341">
        <f t="shared" si="66"/>
        <v>0</v>
      </c>
    </row>
    <row r="342" spans="1:23" x14ac:dyDescent="0.25">
      <c r="A342">
        <v>343</v>
      </c>
      <c r="B342" s="2">
        <v>45407</v>
      </c>
      <c r="C342" s="2"/>
      <c r="H342" s="1">
        <f t="shared" si="67"/>
        <v>0</v>
      </c>
      <c r="I342" s="1">
        <f t="shared" si="68"/>
        <v>0</v>
      </c>
      <c r="J342" s="1">
        <f t="shared" si="69"/>
        <v>0</v>
      </c>
      <c r="K342" s="1">
        <f t="shared" si="70"/>
        <v>0</v>
      </c>
      <c r="L342" s="1">
        <v>-279</v>
      </c>
      <c r="M342" s="1">
        <f t="shared" si="71"/>
        <v>0</v>
      </c>
      <c r="N342">
        <v>-18.25</v>
      </c>
      <c r="Q342">
        <f t="shared" si="72"/>
        <v>0</v>
      </c>
      <c r="R342">
        <f t="shared" si="73"/>
        <v>0</v>
      </c>
      <c r="S342">
        <f t="shared" si="74"/>
        <v>0</v>
      </c>
      <c r="T342">
        <f t="shared" si="75"/>
        <v>0</v>
      </c>
      <c r="V342">
        <f t="shared" si="65"/>
        <v>0</v>
      </c>
      <c r="W342">
        <f t="shared" si="66"/>
        <v>0</v>
      </c>
    </row>
    <row r="343" spans="1:23" x14ac:dyDescent="0.25">
      <c r="A343">
        <v>344</v>
      </c>
      <c r="B343" s="2">
        <v>45408</v>
      </c>
      <c r="C343" s="2"/>
      <c r="H343" s="1">
        <f t="shared" si="67"/>
        <v>0</v>
      </c>
      <c r="I343" s="1">
        <f t="shared" si="68"/>
        <v>0</v>
      </c>
      <c r="J343" s="1">
        <f t="shared" si="69"/>
        <v>0</v>
      </c>
      <c r="K343" s="1">
        <f t="shared" si="70"/>
        <v>0</v>
      </c>
      <c r="L343" s="1">
        <v>-279</v>
      </c>
      <c r="M343" s="1">
        <f t="shared" si="71"/>
        <v>0</v>
      </c>
      <c r="N343">
        <v>-18.25</v>
      </c>
      <c r="Q343">
        <f t="shared" si="72"/>
        <v>0</v>
      </c>
      <c r="R343">
        <f t="shared" si="73"/>
        <v>0</v>
      </c>
      <c r="S343">
        <f t="shared" si="74"/>
        <v>0</v>
      </c>
      <c r="T343">
        <f t="shared" si="75"/>
        <v>0</v>
      </c>
      <c r="V343">
        <f t="shared" si="65"/>
        <v>0</v>
      </c>
      <c r="W343">
        <f t="shared" si="66"/>
        <v>0</v>
      </c>
    </row>
    <row r="344" spans="1:23" x14ac:dyDescent="0.25">
      <c r="A344">
        <v>345</v>
      </c>
      <c r="B344" s="2">
        <v>45411</v>
      </c>
      <c r="C344" s="2"/>
      <c r="H344" s="1">
        <f t="shared" si="67"/>
        <v>0</v>
      </c>
      <c r="I344" s="1">
        <f t="shared" si="68"/>
        <v>0</v>
      </c>
      <c r="J344" s="1">
        <f t="shared" si="69"/>
        <v>0</v>
      </c>
      <c r="K344" s="1">
        <f t="shared" si="70"/>
        <v>0</v>
      </c>
      <c r="L344" s="1">
        <v>-279</v>
      </c>
      <c r="M344" s="1">
        <f t="shared" si="71"/>
        <v>0</v>
      </c>
      <c r="N344">
        <v>-18.25</v>
      </c>
      <c r="Q344">
        <f t="shared" si="72"/>
        <v>0</v>
      </c>
      <c r="R344">
        <f t="shared" si="73"/>
        <v>0</v>
      </c>
      <c r="S344">
        <f t="shared" si="74"/>
        <v>0</v>
      </c>
      <c r="T344">
        <f t="shared" si="75"/>
        <v>0</v>
      </c>
      <c r="V344">
        <f t="shared" si="65"/>
        <v>0</v>
      </c>
      <c r="W344">
        <f t="shared" si="66"/>
        <v>0</v>
      </c>
    </row>
    <row r="345" spans="1:23" x14ac:dyDescent="0.25">
      <c r="A345">
        <v>346</v>
      </c>
      <c r="B345" s="2">
        <v>45412</v>
      </c>
      <c r="C345" s="2"/>
      <c r="H345" s="1">
        <f t="shared" si="67"/>
        <v>0</v>
      </c>
      <c r="I345" s="1">
        <f t="shared" si="68"/>
        <v>0</v>
      </c>
      <c r="J345" s="1">
        <f t="shared" si="69"/>
        <v>0</v>
      </c>
      <c r="K345" s="1">
        <f t="shared" si="70"/>
        <v>0</v>
      </c>
      <c r="L345" s="1">
        <v>-279</v>
      </c>
      <c r="M345" s="1">
        <f t="shared" si="71"/>
        <v>0</v>
      </c>
      <c r="N345">
        <v>-18.25</v>
      </c>
      <c r="Q345">
        <f t="shared" si="72"/>
        <v>0</v>
      </c>
      <c r="R345">
        <f t="shared" si="73"/>
        <v>0</v>
      </c>
      <c r="S345">
        <f t="shared" si="74"/>
        <v>0</v>
      </c>
      <c r="T345">
        <f t="shared" si="75"/>
        <v>0</v>
      </c>
      <c r="V345">
        <f t="shared" si="65"/>
        <v>0</v>
      </c>
      <c r="W345">
        <f t="shared" si="66"/>
        <v>0</v>
      </c>
    </row>
    <row r="346" spans="1:23" x14ac:dyDescent="0.25">
      <c r="A346">
        <v>347</v>
      </c>
      <c r="B346" s="2">
        <v>45413</v>
      </c>
      <c r="C346" s="2"/>
      <c r="H346" s="1">
        <f t="shared" si="67"/>
        <v>0</v>
      </c>
      <c r="I346" s="1">
        <f t="shared" si="68"/>
        <v>0</v>
      </c>
      <c r="J346" s="1">
        <f t="shared" si="69"/>
        <v>0</v>
      </c>
      <c r="K346" s="1">
        <f t="shared" si="70"/>
        <v>0</v>
      </c>
      <c r="L346" s="1">
        <v>-279</v>
      </c>
      <c r="M346" s="1">
        <f t="shared" si="71"/>
        <v>0</v>
      </c>
      <c r="N346">
        <v>-18.25</v>
      </c>
      <c r="Q346">
        <f t="shared" si="72"/>
        <v>0</v>
      </c>
      <c r="R346">
        <f t="shared" si="73"/>
        <v>0</v>
      </c>
      <c r="S346">
        <f t="shared" si="74"/>
        <v>0</v>
      </c>
      <c r="T346">
        <f t="shared" si="75"/>
        <v>0</v>
      </c>
      <c r="V346">
        <f t="shared" si="65"/>
        <v>0</v>
      </c>
      <c r="W346">
        <f t="shared" si="66"/>
        <v>0</v>
      </c>
    </row>
    <row r="347" spans="1:23" x14ac:dyDescent="0.25">
      <c r="A347">
        <v>348</v>
      </c>
      <c r="B347" s="2">
        <v>45414</v>
      </c>
      <c r="C347" s="2"/>
      <c r="H347" s="1">
        <f t="shared" si="67"/>
        <v>0</v>
      </c>
      <c r="I347" s="1">
        <f t="shared" si="68"/>
        <v>0</v>
      </c>
      <c r="J347" s="1">
        <f t="shared" si="69"/>
        <v>0</v>
      </c>
      <c r="K347" s="1">
        <f t="shared" si="70"/>
        <v>0</v>
      </c>
      <c r="L347" s="1">
        <v>-279</v>
      </c>
      <c r="M347" s="1">
        <f t="shared" si="71"/>
        <v>0</v>
      </c>
      <c r="N347">
        <v>-18.25</v>
      </c>
      <c r="Q347">
        <f t="shared" si="72"/>
        <v>0</v>
      </c>
      <c r="R347">
        <f t="shared" si="73"/>
        <v>0</v>
      </c>
      <c r="S347">
        <f t="shared" si="74"/>
        <v>0</v>
      </c>
      <c r="T347">
        <f t="shared" si="75"/>
        <v>0</v>
      </c>
      <c r="V347">
        <f t="shared" si="65"/>
        <v>0</v>
      </c>
      <c r="W347">
        <f t="shared" si="66"/>
        <v>0</v>
      </c>
    </row>
    <row r="348" spans="1:23" x14ac:dyDescent="0.25">
      <c r="A348">
        <v>349</v>
      </c>
      <c r="B348" s="2">
        <v>45415</v>
      </c>
      <c r="C348" s="2"/>
      <c r="H348" s="1">
        <f t="shared" si="67"/>
        <v>0</v>
      </c>
      <c r="I348" s="1">
        <f t="shared" si="68"/>
        <v>0</v>
      </c>
      <c r="J348" s="1">
        <f t="shared" si="69"/>
        <v>0</v>
      </c>
      <c r="K348" s="1">
        <f t="shared" si="70"/>
        <v>0</v>
      </c>
      <c r="L348" s="1">
        <v>-279</v>
      </c>
      <c r="M348" s="1">
        <f t="shared" si="71"/>
        <v>0</v>
      </c>
      <c r="N348">
        <v>-18.25</v>
      </c>
      <c r="Q348">
        <f t="shared" si="72"/>
        <v>0</v>
      </c>
      <c r="R348">
        <f t="shared" si="73"/>
        <v>0</v>
      </c>
      <c r="S348">
        <f t="shared" si="74"/>
        <v>0</v>
      </c>
      <c r="T348">
        <f t="shared" si="75"/>
        <v>0</v>
      </c>
      <c r="V348">
        <f t="shared" si="65"/>
        <v>0</v>
      </c>
      <c r="W348">
        <f t="shared" si="66"/>
        <v>0</v>
      </c>
    </row>
    <row r="349" spans="1:23" x14ac:dyDescent="0.25">
      <c r="A349">
        <v>350</v>
      </c>
      <c r="B349" s="2">
        <v>45418</v>
      </c>
      <c r="C349" s="2"/>
      <c r="H349" s="1">
        <f t="shared" si="67"/>
        <v>0</v>
      </c>
      <c r="I349" s="1">
        <f t="shared" si="68"/>
        <v>0</v>
      </c>
      <c r="J349" s="1">
        <f t="shared" si="69"/>
        <v>0</v>
      </c>
      <c r="K349" s="1">
        <f t="shared" si="70"/>
        <v>0</v>
      </c>
      <c r="L349" s="1">
        <v>-279</v>
      </c>
      <c r="M349" s="1">
        <f t="shared" si="71"/>
        <v>0</v>
      </c>
      <c r="N349">
        <v>-18.25</v>
      </c>
      <c r="Q349">
        <f t="shared" si="72"/>
        <v>0</v>
      </c>
      <c r="R349">
        <f t="shared" si="73"/>
        <v>0</v>
      </c>
      <c r="S349">
        <f t="shared" si="74"/>
        <v>0</v>
      </c>
      <c r="T349">
        <f t="shared" si="75"/>
        <v>0</v>
      </c>
      <c r="V349">
        <f t="shared" si="65"/>
        <v>0</v>
      </c>
      <c r="W349">
        <f t="shared" si="66"/>
        <v>0</v>
      </c>
    </row>
    <row r="350" spans="1:23" x14ac:dyDescent="0.25">
      <c r="A350">
        <v>351</v>
      </c>
      <c r="B350" s="2">
        <v>45419</v>
      </c>
      <c r="C350" s="2"/>
      <c r="H350" s="1">
        <f t="shared" si="67"/>
        <v>0</v>
      </c>
      <c r="I350" s="1">
        <f t="shared" si="68"/>
        <v>0</v>
      </c>
      <c r="J350" s="1">
        <f t="shared" si="69"/>
        <v>0</v>
      </c>
      <c r="K350" s="1">
        <f t="shared" si="70"/>
        <v>0</v>
      </c>
      <c r="L350" s="1">
        <v>-279</v>
      </c>
      <c r="M350" s="1">
        <f t="shared" si="71"/>
        <v>0</v>
      </c>
      <c r="N350">
        <v>-18.25</v>
      </c>
      <c r="Q350">
        <f t="shared" si="72"/>
        <v>0</v>
      </c>
      <c r="R350">
        <f t="shared" si="73"/>
        <v>0</v>
      </c>
      <c r="S350">
        <f t="shared" si="74"/>
        <v>0</v>
      </c>
      <c r="T350">
        <f t="shared" si="75"/>
        <v>0</v>
      </c>
      <c r="V350">
        <f t="shared" si="65"/>
        <v>0</v>
      </c>
      <c r="W350">
        <f t="shared" si="66"/>
        <v>0</v>
      </c>
    </row>
    <row r="351" spans="1:23" x14ac:dyDescent="0.25">
      <c r="A351">
        <v>352</v>
      </c>
      <c r="B351" s="2">
        <v>45420</v>
      </c>
      <c r="C351" s="2"/>
      <c r="H351" s="1">
        <f t="shared" si="67"/>
        <v>0</v>
      </c>
      <c r="I351" s="1">
        <f t="shared" si="68"/>
        <v>0</v>
      </c>
      <c r="J351" s="1">
        <f t="shared" si="69"/>
        <v>0</v>
      </c>
      <c r="K351" s="1">
        <f t="shared" si="70"/>
        <v>0</v>
      </c>
      <c r="L351" s="1">
        <v>-279</v>
      </c>
      <c r="M351" s="1">
        <f t="shared" si="71"/>
        <v>0</v>
      </c>
      <c r="N351">
        <v>-18.25</v>
      </c>
      <c r="Q351">
        <f t="shared" si="72"/>
        <v>0</v>
      </c>
      <c r="R351">
        <f t="shared" si="73"/>
        <v>0</v>
      </c>
      <c r="S351">
        <f t="shared" si="74"/>
        <v>0</v>
      </c>
      <c r="T351">
        <f t="shared" si="75"/>
        <v>0</v>
      </c>
      <c r="V351">
        <f t="shared" si="65"/>
        <v>0</v>
      </c>
      <c r="W351">
        <f t="shared" si="66"/>
        <v>0</v>
      </c>
    </row>
    <row r="352" spans="1:23" x14ac:dyDescent="0.25">
      <c r="A352">
        <v>353</v>
      </c>
      <c r="B352" s="2">
        <v>45421</v>
      </c>
      <c r="C352" s="2"/>
      <c r="H352" s="1">
        <f t="shared" si="67"/>
        <v>0</v>
      </c>
      <c r="I352" s="1">
        <f t="shared" si="68"/>
        <v>0</v>
      </c>
      <c r="J352" s="1">
        <f t="shared" si="69"/>
        <v>0</v>
      </c>
      <c r="K352" s="1">
        <f t="shared" si="70"/>
        <v>0</v>
      </c>
      <c r="L352" s="1">
        <v>-279</v>
      </c>
      <c r="M352" s="1">
        <f t="shared" si="71"/>
        <v>0</v>
      </c>
      <c r="N352">
        <v>-18.25</v>
      </c>
      <c r="Q352">
        <f t="shared" si="72"/>
        <v>0</v>
      </c>
      <c r="R352">
        <f t="shared" si="73"/>
        <v>0</v>
      </c>
      <c r="S352">
        <f t="shared" si="74"/>
        <v>0</v>
      </c>
      <c r="T352">
        <f t="shared" si="75"/>
        <v>0</v>
      </c>
      <c r="V352">
        <f t="shared" si="65"/>
        <v>0</v>
      </c>
      <c r="W352">
        <f t="shared" si="66"/>
        <v>0</v>
      </c>
    </row>
    <row r="353" spans="1:23" x14ac:dyDescent="0.25">
      <c r="A353">
        <v>354</v>
      </c>
      <c r="B353" s="2">
        <v>45422</v>
      </c>
      <c r="C353" s="2"/>
      <c r="H353" s="1">
        <f t="shared" si="67"/>
        <v>0</v>
      </c>
      <c r="I353" s="1">
        <f t="shared" si="68"/>
        <v>0</v>
      </c>
      <c r="J353" s="1">
        <f t="shared" si="69"/>
        <v>0</v>
      </c>
      <c r="K353" s="1">
        <f t="shared" si="70"/>
        <v>0</v>
      </c>
      <c r="L353" s="1">
        <v>-279</v>
      </c>
      <c r="M353" s="1">
        <f t="shared" si="71"/>
        <v>0</v>
      </c>
      <c r="N353">
        <v>-18.25</v>
      </c>
      <c r="Q353">
        <f t="shared" si="72"/>
        <v>0</v>
      </c>
      <c r="R353">
        <f t="shared" si="73"/>
        <v>0</v>
      </c>
      <c r="S353">
        <f t="shared" si="74"/>
        <v>0</v>
      </c>
      <c r="T353">
        <f t="shared" si="75"/>
        <v>0</v>
      </c>
      <c r="V353">
        <f t="shared" si="65"/>
        <v>0</v>
      </c>
      <c r="W353">
        <f t="shared" si="66"/>
        <v>0</v>
      </c>
    </row>
    <row r="354" spans="1:23" x14ac:dyDescent="0.25">
      <c r="A354">
        <v>355</v>
      </c>
      <c r="B354" s="2">
        <v>45425</v>
      </c>
      <c r="C354" s="2"/>
      <c r="H354" s="1">
        <f t="shared" si="67"/>
        <v>0</v>
      </c>
      <c r="I354" s="1">
        <f t="shared" si="68"/>
        <v>0</v>
      </c>
      <c r="J354" s="1">
        <f t="shared" si="69"/>
        <v>0</v>
      </c>
      <c r="K354" s="1">
        <f t="shared" si="70"/>
        <v>0</v>
      </c>
      <c r="L354" s="1">
        <v>-279</v>
      </c>
      <c r="M354" s="1">
        <f t="shared" si="71"/>
        <v>0</v>
      </c>
      <c r="N354">
        <v>-18.25</v>
      </c>
      <c r="Q354">
        <f t="shared" si="72"/>
        <v>0</v>
      </c>
      <c r="R354">
        <f t="shared" si="73"/>
        <v>0</v>
      </c>
      <c r="S354">
        <f t="shared" si="74"/>
        <v>0</v>
      </c>
      <c r="T354">
        <f t="shared" si="75"/>
        <v>0</v>
      </c>
      <c r="V354">
        <f t="shared" si="65"/>
        <v>0</v>
      </c>
      <c r="W354">
        <f t="shared" si="66"/>
        <v>0</v>
      </c>
    </row>
    <row r="355" spans="1:23" x14ac:dyDescent="0.25">
      <c r="A355">
        <v>356</v>
      </c>
      <c r="B355" s="2">
        <v>45426</v>
      </c>
      <c r="C355" s="2"/>
      <c r="H355" s="1">
        <f t="shared" si="67"/>
        <v>0</v>
      </c>
      <c r="I355" s="1">
        <f t="shared" si="68"/>
        <v>0</v>
      </c>
      <c r="J355" s="1">
        <f t="shared" si="69"/>
        <v>0</v>
      </c>
      <c r="K355" s="1">
        <f t="shared" si="70"/>
        <v>0</v>
      </c>
      <c r="L355" s="1">
        <v>-279</v>
      </c>
      <c r="M355" s="1">
        <f t="shared" si="71"/>
        <v>0</v>
      </c>
      <c r="N355">
        <v>-18.25</v>
      </c>
      <c r="Q355">
        <f t="shared" si="72"/>
        <v>0</v>
      </c>
      <c r="R355">
        <f t="shared" si="73"/>
        <v>0</v>
      </c>
      <c r="S355">
        <f t="shared" si="74"/>
        <v>0</v>
      </c>
      <c r="T355">
        <f t="shared" si="75"/>
        <v>0</v>
      </c>
      <c r="V355">
        <f t="shared" si="65"/>
        <v>0</v>
      </c>
      <c r="W355">
        <f t="shared" si="66"/>
        <v>0</v>
      </c>
    </row>
    <row r="356" spans="1:23" x14ac:dyDescent="0.25">
      <c r="A356">
        <v>357</v>
      </c>
      <c r="B356" s="2">
        <v>45427</v>
      </c>
      <c r="C356" s="2"/>
      <c r="H356" s="1">
        <f t="shared" si="67"/>
        <v>0</v>
      </c>
      <c r="I356" s="1">
        <f t="shared" si="68"/>
        <v>0</v>
      </c>
      <c r="J356" s="1">
        <f t="shared" si="69"/>
        <v>0</v>
      </c>
      <c r="K356" s="1">
        <f t="shared" si="70"/>
        <v>0</v>
      </c>
      <c r="L356" s="1">
        <v>-279</v>
      </c>
      <c r="M356" s="1">
        <f t="shared" si="71"/>
        <v>0</v>
      </c>
      <c r="N356">
        <v>-18.25</v>
      </c>
      <c r="Q356">
        <f t="shared" si="72"/>
        <v>0</v>
      </c>
      <c r="R356">
        <f t="shared" si="73"/>
        <v>0</v>
      </c>
      <c r="S356">
        <f t="shared" si="74"/>
        <v>0</v>
      </c>
      <c r="T356">
        <f t="shared" si="75"/>
        <v>0</v>
      </c>
      <c r="V356">
        <f t="shared" si="65"/>
        <v>0</v>
      </c>
      <c r="W356">
        <f t="shared" si="66"/>
        <v>0</v>
      </c>
    </row>
    <row r="357" spans="1:23" x14ac:dyDescent="0.25">
      <c r="A357">
        <v>358</v>
      </c>
      <c r="B357" s="2">
        <v>45428</v>
      </c>
      <c r="C357" s="2"/>
      <c r="H357" s="1">
        <f t="shared" si="67"/>
        <v>0</v>
      </c>
      <c r="I357" s="1">
        <f t="shared" si="68"/>
        <v>0</v>
      </c>
      <c r="J357" s="1">
        <f t="shared" si="69"/>
        <v>0</v>
      </c>
      <c r="K357" s="1">
        <f t="shared" si="70"/>
        <v>0</v>
      </c>
      <c r="L357" s="1">
        <v>-279</v>
      </c>
      <c r="M357" s="1">
        <f t="shared" si="71"/>
        <v>0</v>
      </c>
      <c r="N357">
        <v>-18.25</v>
      </c>
      <c r="Q357">
        <f t="shared" si="72"/>
        <v>0</v>
      </c>
      <c r="R357">
        <f t="shared" si="73"/>
        <v>0</v>
      </c>
      <c r="S357">
        <f t="shared" si="74"/>
        <v>0</v>
      </c>
      <c r="T357">
        <f t="shared" si="75"/>
        <v>0</v>
      </c>
      <c r="V357">
        <f t="shared" si="65"/>
        <v>0</v>
      </c>
      <c r="W357">
        <f t="shared" si="66"/>
        <v>0</v>
      </c>
    </row>
    <row r="358" spans="1:23" x14ac:dyDescent="0.25">
      <c r="A358">
        <v>359</v>
      </c>
      <c r="B358" s="2">
        <v>45429</v>
      </c>
      <c r="C358" s="2"/>
      <c r="H358" s="1">
        <f t="shared" si="67"/>
        <v>0</v>
      </c>
      <c r="I358" s="1">
        <f t="shared" si="68"/>
        <v>0</v>
      </c>
      <c r="J358" s="1">
        <f t="shared" si="69"/>
        <v>0</v>
      </c>
      <c r="K358" s="1">
        <f t="shared" si="70"/>
        <v>0</v>
      </c>
      <c r="L358" s="1">
        <v>-279</v>
      </c>
      <c r="M358" s="1">
        <f t="shared" si="71"/>
        <v>0</v>
      </c>
      <c r="N358">
        <v>-18.25</v>
      </c>
      <c r="Q358">
        <f t="shared" si="72"/>
        <v>0</v>
      </c>
      <c r="R358">
        <f t="shared" si="73"/>
        <v>0</v>
      </c>
      <c r="S358">
        <f t="shared" si="74"/>
        <v>0</v>
      </c>
      <c r="T358">
        <f t="shared" si="75"/>
        <v>0</v>
      </c>
      <c r="V358">
        <f t="shared" si="65"/>
        <v>0</v>
      </c>
      <c r="W358">
        <f t="shared" si="66"/>
        <v>0</v>
      </c>
    </row>
    <row r="359" spans="1:23" x14ac:dyDescent="0.25">
      <c r="A359">
        <v>360</v>
      </c>
      <c r="B359" s="2">
        <v>45432</v>
      </c>
      <c r="C359" s="2"/>
      <c r="H359" s="1">
        <f t="shared" si="67"/>
        <v>0</v>
      </c>
      <c r="I359" s="1">
        <f t="shared" si="68"/>
        <v>0</v>
      </c>
      <c r="J359" s="1">
        <f t="shared" si="69"/>
        <v>0</v>
      </c>
      <c r="K359" s="1">
        <f t="shared" si="70"/>
        <v>0</v>
      </c>
      <c r="L359" s="1">
        <v>-279</v>
      </c>
      <c r="M359" s="1">
        <f t="shared" si="71"/>
        <v>0</v>
      </c>
      <c r="N359">
        <v>-18.25</v>
      </c>
      <c r="Q359">
        <f t="shared" si="72"/>
        <v>0</v>
      </c>
      <c r="R359">
        <f t="shared" si="73"/>
        <v>0</v>
      </c>
      <c r="S359">
        <f t="shared" si="74"/>
        <v>0</v>
      </c>
      <c r="T359">
        <f t="shared" si="75"/>
        <v>0</v>
      </c>
      <c r="V359">
        <f t="shared" si="65"/>
        <v>0</v>
      </c>
      <c r="W359">
        <f t="shared" si="66"/>
        <v>0</v>
      </c>
    </row>
    <row r="360" spans="1:23" x14ac:dyDescent="0.25">
      <c r="A360">
        <v>361</v>
      </c>
      <c r="B360" s="2">
        <v>45433</v>
      </c>
      <c r="C360" s="2"/>
      <c r="H360" s="1">
        <f t="shared" si="67"/>
        <v>0</v>
      </c>
      <c r="I360" s="1">
        <f t="shared" si="68"/>
        <v>0</v>
      </c>
      <c r="J360" s="1">
        <f t="shared" si="69"/>
        <v>0</v>
      </c>
      <c r="K360" s="1">
        <f t="shared" si="70"/>
        <v>0</v>
      </c>
      <c r="L360" s="1">
        <v>-279</v>
      </c>
      <c r="M360" s="1">
        <f t="shared" si="71"/>
        <v>0</v>
      </c>
      <c r="N360">
        <v>-18.25</v>
      </c>
      <c r="Q360">
        <f t="shared" si="72"/>
        <v>0</v>
      </c>
      <c r="R360">
        <f t="shared" si="73"/>
        <v>0</v>
      </c>
      <c r="S360">
        <f t="shared" si="74"/>
        <v>0</v>
      </c>
      <c r="T360">
        <f t="shared" si="75"/>
        <v>0</v>
      </c>
      <c r="V360">
        <f t="shared" si="65"/>
        <v>0</v>
      </c>
      <c r="W360">
        <f t="shared" si="66"/>
        <v>0</v>
      </c>
    </row>
    <row r="361" spans="1:23" x14ac:dyDescent="0.25">
      <c r="A361">
        <v>362</v>
      </c>
      <c r="B361" s="2">
        <v>45434</v>
      </c>
      <c r="C361" s="2"/>
      <c r="H361" s="1">
        <f t="shared" si="67"/>
        <v>0</v>
      </c>
      <c r="I361" s="1">
        <f t="shared" si="68"/>
        <v>0</v>
      </c>
      <c r="J361" s="1">
        <f t="shared" si="69"/>
        <v>0</v>
      </c>
      <c r="K361" s="1">
        <f t="shared" si="70"/>
        <v>0</v>
      </c>
      <c r="L361" s="1">
        <v>-279</v>
      </c>
      <c r="M361" s="1">
        <f t="shared" si="71"/>
        <v>0</v>
      </c>
      <c r="N361">
        <v>-18.25</v>
      </c>
      <c r="Q361">
        <f t="shared" si="72"/>
        <v>0</v>
      </c>
      <c r="R361">
        <f t="shared" si="73"/>
        <v>0</v>
      </c>
      <c r="S361">
        <f t="shared" si="74"/>
        <v>0</v>
      </c>
      <c r="T361">
        <f t="shared" si="75"/>
        <v>0</v>
      </c>
      <c r="V361">
        <f t="shared" si="65"/>
        <v>0</v>
      </c>
      <c r="W361">
        <f t="shared" si="66"/>
        <v>0</v>
      </c>
    </row>
    <row r="362" spans="1:23" x14ac:dyDescent="0.25">
      <c r="A362">
        <v>363</v>
      </c>
      <c r="B362" s="2">
        <v>45435</v>
      </c>
      <c r="C362" s="2"/>
      <c r="H362" s="1">
        <f t="shared" si="67"/>
        <v>0</v>
      </c>
      <c r="I362" s="1">
        <f t="shared" si="68"/>
        <v>0</v>
      </c>
      <c r="J362" s="1">
        <f t="shared" si="69"/>
        <v>0</v>
      </c>
      <c r="K362" s="1">
        <f t="shared" si="70"/>
        <v>0</v>
      </c>
      <c r="L362" s="1">
        <v>-279</v>
      </c>
      <c r="M362" s="1">
        <f t="shared" si="71"/>
        <v>0</v>
      </c>
      <c r="N362">
        <v>-18.25</v>
      </c>
      <c r="Q362">
        <f t="shared" si="72"/>
        <v>0</v>
      </c>
      <c r="R362">
        <f t="shared" si="73"/>
        <v>0</v>
      </c>
      <c r="S362">
        <f t="shared" si="74"/>
        <v>0</v>
      </c>
      <c r="T362">
        <f t="shared" si="75"/>
        <v>0</v>
      </c>
      <c r="V362">
        <f t="shared" si="65"/>
        <v>0</v>
      </c>
      <c r="W362">
        <f t="shared" si="66"/>
        <v>0</v>
      </c>
    </row>
    <row r="363" spans="1:23" x14ac:dyDescent="0.25">
      <c r="A363">
        <v>364</v>
      </c>
      <c r="B363" s="2">
        <v>45436</v>
      </c>
      <c r="C363" s="2"/>
      <c r="H363" s="1">
        <f t="shared" si="67"/>
        <v>0</v>
      </c>
      <c r="I363" s="1">
        <f t="shared" si="68"/>
        <v>0</v>
      </c>
      <c r="J363" s="1">
        <f t="shared" si="69"/>
        <v>0</v>
      </c>
      <c r="K363" s="1">
        <f t="shared" si="70"/>
        <v>0</v>
      </c>
      <c r="L363" s="1">
        <v>-279</v>
      </c>
      <c r="M363" s="1">
        <f t="shared" si="71"/>
        <v>0</v>
      </c>
      <c r="N363">
        <v>-18.25</v>
      </c>
      <c r="Q363">
        <f t="shared" si="72"/>
        <v>0</v>
      </c>
      <c r="R363">
        <f t="shared" si="73"/>
        <v>0</v>
      </c>
      <c r="S363">
        <f t="shared" si="74"/>
        <v>0</v>
      </c>
      <c r="T363">
        <f t="shared" si="75"/>
        <v>0</v>
      </c>
      <c r="V363">
        <f t="shared" si="65"/>
        <v>0</v>
      </c>
      <c r="W363">
        <f t="shared" si="66"/>
        <v>0</v>
      </c>
    </row>
    <row r="364" spans="1:23" x14ac:dyDescent="0.25">
      <c r="A364">
        <v>365</v>
      </c>
      <c r="B364" s="2">
        <v>45439</v>
      </c>
      <c r="C364" s="2"/>
      <c r="H364" s="1">
        <f t="shared" si="67"/>
        <v>0</v>
      </c>
      <c r="I364" s="1">
        <f t="shared" si="68"/>
        <v>0</v>
      </c>
      <c r="J364" s="1">
        <f t="shared" si="69"/>
        <v>0</v>
      </c>
      <c r="K364" s="1">
        <f t="shared" si="70"/>
        <v>0</v>
      </c>
      <c r="L364" s="1">
        <v>-279</v>
      </c>
      <c r="M364" s="1">
        <f t="shared" si="71"/>
        <v>0</v>
      </c>
      <c r="N364">
        <v>-18.25</v>
      </c>
      <c r="Q364">
        <f t="shared" si="72"/>
        <v>0</v>
      </c>
      <c r="R364">
        <f t="shared" si="73"/>
        <v>0</v>
      </c>
      <c r="S364">
        <f t="shared" si="74"/>
        <v>0</v>
      </c>
      <c r="T364">
        <f t="shared" si="75"/>
        <v>0</v>
      </c>
      <c r="V364">
        <f t="shared" si="65"/>
        <v>0</v>
      </c>
      <c r="W364">
        <f t="shared" si="66"/>
        <v>0</v>
      </c>
    </row>
    <row r="365" spans="1:23" x14ac:dyDescent="0.25">
      <c r="A365">
        <v>366</v>
      </c>
      <c r="B365" s="2">
        <v>45440</v>
      </c>
      <c r="C365" s="2"/>
      <c r="H365" s="1">
        <f t="shared" si="67"/>
        <v>0</v>
      </c>
      <c r="I365" s="1">
        <f t="shared" si="68"/>
        <v>0</v>
      </c>
      <c r="J365" s="1">
        <f t="shared" si="69"/>
        <v>0</v>
      </c>
      <c r="K365" s="1">
        <f t="shared" si="70"/>
        <v>0</v>
      </c>
      <c r="L365" s="1">
        <v>-279</v>
      </c>
      <c r="M365" s="1">
        <f t="shared" si="71"/>
        <v>0</v>
      </c>
      <c r="N365">
        <v>-18.25</v>
      </c>
      <c r="Q365">
        <f t="shared" si="72"/>
        <v>0</v>
      </c>
      <c r="R365">
        <f t="shared" si="73"/>
        <v>0</v>
      </c>
      <c r="S365">
        <f t="shared" si="74"/>
        <v>0</v>
      </c>
      <c r="T365">
        <f t="shared" si="75"/>
        <v>0</v>
      </c>
      <c r="V365">
        <f t="shared" si="65"/>
        <v>0</v>
      </c>
      <c r="W365">
        <f t="shared" si="66"/>
        <v>0</v>
      </c>
    </row>
    <row r="366" spans="1:23" x14ac:dyDescent="0.25">
      <c r="A366">
        <v>367</v>
      </c>
      <c r="B366" s="2">
        <v>45441</v>
      </c>
      <c r="C366" s="2"/>
      <c r="H366" s="1">
        <f t="shared" si="67"/>
        <v>0</v>
      </c>
      <c r="I366" s="1">
        <f t="shared" si="68"/>
        <v>0</v>
      </c>
      <c r="J366" s="1">
        <f t="shared" si="69"/>
        <v>0</v>
      </c>
      <c r="K366" s="1">
        <f t="shared" si="70"/>
        <v>0</v>
      </c>
      <c r="L366" s="1">
        <v>-279</v>
      </c>
      <c r="M366" s="1">
        <f t="shared" si="71"/>
        <v>0</v>
      </c>
      <c r="N366">
        <v>-18.25</v>
      </c>
      <c r="Q366">
        <f t="shared" si="72"/>
        <v>0</v>
      </c>
      <c r="R366">
        <f t="shared" si="73"/>
        <v>0</v>
      </c>
      <c r="S366">
        <f t="shared" si="74"/>
        <v>0</v>
      </c>
      <c r="T366">
        <f t="shared" si="75"/>
        <v>0</v>
      </c>
      <c r="V366">
        <f t="shared" si="65"/>
        <v>0</v>
      </c>
      <c r="W366">
        <f t="shared" si="66"/>
        <v>0</v>
      </c>
    </row>
    <row r="367" spans="1:23" x14ac:dyDescent="0.25">
      <c r="A367">
        <v>368</v>
      </c>
      <c r="B367" s="2">
        <v>45442</v>
      </c>
      <c r="C367" s="2"/>
      <c r="H367" s="1">
        <f t="shared" si="67"/>
        <v>0</v>
      </c>
      <c r="I367" s="1">
        <f t="shared" si="68"/>
        <v>0</v>
      </c>
      <c r="J367" s="1">
        <f t="shared" si="69"/>
        <v>0</v>
      </c>
      <c r="K367" s="1">
        <f t="shared" si="70"/>
        <v>0</v>
      </c>
      <c r="L367" s="1">
        <v>-279</v>
      </c>
      <c r="M367" s="1">
        <f t="shared" si="71"/>
        <v>0</v>
      </c>
      <c r="N367">
        <v>-18.25</v>
      </c>
      <c r="Q367">
        <f t="shared" si="72"/>
        <v>0</v>
      </c>
      <c r="R367">
        <f t="shared" si="73"/>
        <v>0</v>
      </c>
      <c r="S367">
        <f t="shared" si="74"/>
        <v>0</v>
      </c>
      <c r="T367">
        <f t="shared" si="75"/>
        <v>0</v>
      </c>
      <c r="V367">
        <f t="shared" si="65"/>
        <v>0</v>
      </c>
      <c r="W367">
        <f t="shared" si="66"/>
        <v>0</v>
      </c>
    </row>
    <row r="368" spans="1:23" x14ac:dyDescent="0.25">
      <c r="A368">
        <v>369</v>
      </c>
      <c r="B368" s="2">
        <v>45443</v>
      </c>
      <c r="C368" s="2"/>
      <c r="H368" s="1">
        <f t="shared" si="67"/>
        <v>0</v>
      </c>
      <c r="I368" s="1">
        <f t="shared" si="68"/>
        <v>0</v>
      </c>
      <c r="J368" s="1">
        <f t="shared" si="69"/>
        <v>0</v>
      </c>
      <c r="K368" s="1">
        <f t="shared" si="70"/>
        <v>0</v>
      </c>
      <c r="L368" s="1">
        <v>-279</v>
      </c>
      <c r="M368" s="1">
        <f t="shared" si="71"/>
        <v>0</v>
      </c>
      <c r="N368">
        <v>-18.25</v>
      </c>
      <c r="Q368">
        <f t="shared" si="72"/>
        <v>0</v>
      </c>
      <c r="R368">
        <f t="shared" si="73"/>
        <v>0</v>
      </c>
      <c r="S368">
        <f t="shared" si="74"/>
        <v>0</v>
      </c>
      <c r="T368">
        <f t="shared" si="75"/>
        <v>0</v>
      </c>
      <c r="V368">
        <f t="shared" si="65"/>
        <v>0</v>
      </c>
      <c r="W368">
        <f t="shared" si="66"/>
        <v>0</v>
      </c>
    </row>
    <row r="369" spans="1:23" x14ac:dyDescent="0.25">
      <c r="A369">
        <v>370</v>
      </c>
      <c r="B369" s="2">
        <v>45446</v>
      </c>
      <c r="C369" s="2"/>
      <c r="H369" s="1">
        <f t="shared" si="67"/>
        <v>0</v>
      </c>
      <c r="I369" s="1">
        <f t="shared" si="68"/>
        <v>0</v>
      </c>
      <c r="J369" s="1">
        <f t="shared" si="69"/>
        <v>0</v>
      </c>
      <c r="K369" s="1">
        <f t="shared" si="70"/>
        <v>0</v>
      </c>
      <c r="L369" s="1">
        <v>-279</v>
      </c>
      <c r="M369" s="1">
        <f t="shared" si="71"/>
        <v>0</v>
      </c>
      <c r="N369">
        <v>-18.25</v>
      </c>
      <c r="Q369">
        <f t="shared" si="72"/>
        <v>0</v>
      </c>
      <c r="R369">
        <f t="shared" si="73"/>
        <v>0</v>
      </c>
      <c r="S369">
        <f t="shared" si="74"/>
        <v>0</v>
      </c>
      <c r="T369">
        <f t="shared" si="75"/>
        <v>0</v>
      </c>
      <c r="V369">
        <f t="shared" si="65"/>
        <v>0</v>
      </c>
      <c r="W369">
        <f t="shared" si="66"/>
        <v>0</v>
      </c>
    </row>
    <row r="370" spans="1:23" x14ac:dyDescent="0.25">
      <c r="A370">
        <v>371</v>
      </c>
      <c r="B370" s="2">
        <v>45447</v>
      </c>
      <c r="C370" s="2"/>
      <c r="H370" s="1">
        <f t="shared" si="67"/>
        <v>0</v>
      </c>
      <c r="I370" s="1">
        <f t="shared" si="68"/>
        <v>0</v>
      </c>
      <c r="J370" s="1">
        <f t="shared" si="69"/>
        <v>0</v>
      </c>
      <c r="K370" s="1">
        <f t="shared" si="70"/>
        <v>0</v>
      </c>
      <c r="L370" s="1">
        <v>-279</v>
      </c>
      <c r="M370" s="1">
        <f t="shared" si="71"/>
        <v>0</v>
      </c>
      <c r="N370">
        <v>-18.25</v>
      </c>
      <c r="Q370">
        <f t="shared" si="72"/>
        <v>0</v>
      </c>
      <c r="R370">
        <f t="shared" si="73"/>
        <v>0</v>
      </c>
      <c r="S370">
        <f t="shared" si="74"/>
        <v>0</v>
      </c>
      <c r="T370">
        <f t="shared" si="75"/>
        <v>0</v>
      </c>
      <c r="V370">
        <f t="shared" si="65"/>
        <v>0</v>
      </c>
      <c r="W370">
        <f t="shared" si="66"/>
        <v>0</v>
      </c>
    </row>
    <row r="371" spans="1:23" x14ac:dyDescent="0.25">
      <c r="A371">
        <v>372</v>
      </c>
      <c r="B371" s="2">
        <v>45448</v>
      </c>
      <c r="C371" s="2"/>
      <c r="H371" s="1">
        <f t="shared" si="67"/>
        <v>0</v>
      </c>
      <c r="I371" s="1">
        <f t="shared" si="68"/>
        <v>0</v>
      </c>
      <c r="J371" s="1">
        <f t="shared" si="69"/>
        <v>0</v>
      </c>
      <c r="K371" s="1">
        <f t="shared" si="70"/>
        <v>0</v>
      </c>
      <c r="L371" s="1">
        <v>-279</v>
      </c>
      <c r="M371" s="1">
        <f t="shared" si="71"/>
        <v>0</v>
      </c>
      <c r="N371">
        <v>-18.25</v>
      </c>
      <c r="Q371">
        <f t="shared" si="72"/>
        <v>0</v>
      </c>
      <c r="R371">
        <f t="shared" si="73"/>
        <v>0</v>
      </c>
      <c r="S371">
        <f t="shared" si="74"/>
        <v>0</v>
      </c>
      <c r="T371">
        <f t="shared" si="75"/>
        <v>0</v>
      </c>
      <c r="V371">
        <f t="shared" si="65"/>
        <v>0</v>
      </c>
      <c r="W371">
        <f t="shared" si="66"/>
        <v>0</v>
      </c>
    </row>
    <row r="372" spans="1:23" x14ac:dyDescent="0.25">
      <c r="A372">
        <v>373</v>
      </c>
      <c r="B372" s="2">
        <v>45449</v>
      </c>
      <c r="C372" s="2"/>
      <c r="H372" s="1">
        <f t="shared" si="67"/>
        <v>0</v>
      </c>
      <c r="I372" s="1">
        <f t="shared" si="68"/>
        <v>0</v>
      </c>
      <c r="J372" s="1">
        <f t="shared" si="69"/>
        <v>0</v>
      </c>
      <c r="K372" s="1">
        <f t="shared" si="70"/>
        <v>0</v>
      </c>
      <c r="L372" s="1">
        <v>-279</v>
      </c>
      <c r="M372" s="1">
        <f t="shared" si="71"/>
        <v>0</v>
      </c>
      <c r="N372">
        <v>-18.25</v>
      </c>
      <c r="Q372">
        <f t="shared" si="72"/>
        <v>0</v>
      </c>
      <c r="R372">
        <f t="shared" si="73"/>
        <v>0</v>
      </c>
      <c r="S372">
        <f t="shared" si="74"/>
        <v>0</v>
      </c>
      <c r="T372">
        <f t="shared" si="75"/>
        <v>0</v>
      </c>
      <c r="V372">
        <f t="shared" si="65"/>
        <v>0</v>
      </c>
      <c r="W372">
        <f t="shared" si="66"/>
        <v>0</v>
      </c>
    </row>
    <row r="373" spans="1:23" x14ac:dyDescent="0.25">
      <c r="A373">
        <v>374</v>
      </c>
      <c r="B373" s="2">
        <v>45450</v>
      </c>
      <c r="C373" s="2"/>
      <c r="H373" s="1">
        <f t="shared" si="67"/>
        <v>0</v>
      </c>
      <c r="I373" s="1">
        <f t="shared" si="68"/>
        <v>0</v>
      </c>
      <c r="J373" s="1">
        <f t="shared" si="69"/>
        <v>0</v>
      </c>
      <c r="K373" s="1">
        <f t="shared" si="70"/>
        <v>0</v>
      </c>
      <c r="L373" s="1">
        <v>-279</v>
      </c>
      <c r="M373" s="1">
        <f t="shared" si="71"/>
        <v>0</v>
      </c>
      <c r="N373">
        <v>-18.25</v>
      </c>
      <c r="Q373">
        <f t="shared" si="72"/>
        <v>0</v>
      </c>
      <c r="R373">
        <f t="shared" si="73"/>
        <v>0</v>
      </c>
      <c r="S373">
        <f t="shared" si="74"/>
        <v>0</v>
      </c>
      <c r="T373">
        <f t="shared" si="75"/>
        <v>0</v>
      </c>
      <c r="V373">
        <f t="shared" si="65"/>
        <v>0</v>
      </c>
      <c r="W373">
        <f t="shared" si="66"/>
        <v>0</v>
      </c>
    </row>
    <row r="374" spans="1:23" x14ac:dyDescent="0.25">
      <c r="A374">
        <v>375</v>
      </c>
      <c r="B374" s="2">
        <v>45453</v>
      </c>
      <c r="C374" s="2"/>
      <c r="H374" s="1">
        <f t="shared" si="67"/>
        <v>0</v>
      </c>
      <c r="I374" s="1">
        <f t="shared" si="68"/>
        <v>0</v>
      </c>
      <c r="J374" s="1">
        <f t="shared" si="69"/>
        <v>0</v>
      </c>
      <c r="K374" s="1">
        <f t="shared" si="70"/>
        <v>0</v>
      </c>
      <c r="L374" s="1">
        <v>-279</v>
      </c>
      <c r="M374" s="1">
        <f t="shared" si="71"/>
        <v>0</v>
      </c>
      <c r="N374">
        <v>-18.25</v>
      </c>
      <c r="Q374">
        <f t="shared" si="72"/>
        <v>0</v>
      </c>
      <c r="R374">
        <f t="shared" si="73"/>
        <v>0</v>
      </c>
      <c r="S374">
        <f t="shared" si="74"/>
        <v>0</v>
      </c>
      <c r="T374">
        <f t="shared" si="75"/>
        <v>0</v>
      </c>
      <c r="V374">
        <f t="shared" si="65"/>
        <v>0</v>
      </c>
      <c r="W374">
        <f t="shared" si="66"/>
        <v>0</v>
      </c>
    </row>
    <row r="375" spans="1:23" x14ac:dyDescent="0.25">
      <c r="A375">
        <v>376</v>
      </c>
      <c r="B375" s="2">
        <v>45454</v>
      </c>
      <c r="C375" s="2"/>
      <c r="H375" s="1">
        <f t="shared" si="67"/>
        <v>0</v>
      </c>
      <c r="I375" s="1">
        <f t="shared" si="68"/>
        <v>0</v>
      </c>
      <c r="J375" s="1">
        <f t="shared" si="69"/>
        <v>0</v>
      </c>
      <c r="K375" s="1">
        <f t="shared" si="70"/>
        <v>0</v>
      </c>
      <c r="L375" s="1">
        <v>-279</v>
      </c>
      <c r="M375" s="1">
        <f t="shared" si="71"/>
        <v>0</v>
      </c>
      <c r="N375">
        <v>-18.25</v>
      </c>
      <c r="Q375">
        <f t="shared" si="72"/>
        <v>0</v>
      </c>
      <c r="R375">
        <f t="shared" si="73"/>
        <v>0</v>
      </c>
      <c r="S375">
        <f t="shared" si="74"/>
        <v>0</v>
      </c>
      <c r="T375">
        <f t="shared" si="75"/>
        <v>0</v>
      </c>
      <c r="V375">
        <f t="shared" si="65"/>
        <v>0</v>
      </c>
      <c r="W375">
        <f t="shared" si="66"/>
        <v>0</v>
      </c>
    </row>
    <row r="376" spans="1:23" x14ac:dyDescent="0.25">
      <c r="A376">
        <v>377</v>
      </c>
      <c r="B376" s="2">
        <v>45455</v>
      </c>
      <c r="C376" s="2"/>
      <c r="H376" s="1">
        <f t="shared" si="67"/>
        <v>0</v>
      </c>
      <c r="I376" s="1">
        <f t="shared" si="68"/>
        <v>0</v>
      </c>
      <c r="J376" s="1">
        <f t="shared" si="69"/>
        <v>0</v>
      </c>
      <c r="K376" s="1">
        <f t="shared" si="70"/>
        <v>0</v>
      </c>
      <c r="L376" s="1">
        <v>-279</v>
      </c>
      <c r="M376" s="1">
        <f t="shared" si="71"/>
        <v>0</v>
      </c>
      <c r="N376">
        <v>-18.25</v>
      </c>
      <c r="Q376">
        <f t="shared" si="72"/>
        <v>0</v>
      </c>
      <c r="R376">
        <f t="shared" si="73"/>
        <v>0</v>
      </c>
      <c r="S376">
        <f t="shared" si="74"/>
        <v>0</v>
      </c>
      <c r="T376">
        <f t="shared" si="75"/>
        <v>0</v>
      </c>
      <c r="V376">
        <f t="shared" si="65"/>
        <v>0</v>
      </c>
      <c r="W376">
        <f t="shared" si="66"/>
        <v>0</v>
      </c>
    </row>
    <row r="377" spans="1:23" x14ac:dyDescent="0.25">
      <c r="A377">
        <v>378</v>
      </c>
      <c r="B377" s="2">
        <v>45456</v>
      </c>
      <c r="C377" s="2"/>
      <c r="H377" s="1">
        <f t="shared" si="67"/>
        <v>0</v>
      </c>
      <c r="I377" s="1">
        <f t="shared" si="68"/>
        <v>0</v>
      </c>
      <c r="J377" s="1">
        <f t="shared" si="69"/>
        <v>0</v>
      </c>
      <c r="K377" s="1">
        <f t="shared" si="70"/>
        <v>0</v>
      </c>
      <c r="L377" s="1">
        <v>-279</v>
      </c>
      <c r="M377" s="1">
        <f t="shared" si="71"/>
        <v>0</v>
      </c>
      <c r="N377">
        <v>-18.25</v>
      </c>
      <c r="Q377">
        <f t="shared" si="72"/>
        <v>0</v>
      </c>
      <c r="R377">
        <f t="shared" si="73"/>
        <v>0</v>
      </c>
      <c r="S377">
        <f t="shared" si="74"/>
        <v>0</v>
      </c>
      <c r="T377">
        <f t="shared" si="75"/>
        <v>0</v>
      </c>
      <c r="V377">
        <f t="shared" si="65"/>
        <v>0</v>
      </c>
      <c r="W377">
        <f t="shared" si="66"/>
        <v>0</v>
      </c>
    </row>
    <row r="378" spans="1:23" x14ac:dyDescent="0.25">
      <c r="A378">
        <v>379</v>
      </c>
      <c r="B378" s="2">
        <v>45457</v>
      </c>
      <c r="C378" s="2"/>
      <c r="H378" s="1">
        <f t="shared" si="67"/>
        <v>0</v>
      </c>
      <c r="I378" s="1">
        <f t="shared" si="68"/>
        <v>0</v>
      </c>
      <c r="J378" s="1">
        <f t="shared" si="69"/>
        <v>0</v>
      </c>
      <c r="K378" s="1">
        <f t="shared" si="70"/>
        <v>0</v>
      </c>
      <c r="L378" s="1">
        <v>-279</v>
      </c>
      <c r="M378" s="1">
        <f t="shared" si="71"/>
        <v>0</v>
      </c>
      <c r="N378">
        <v>-18.25</v>
      </c>
      <c r="Q378">
        <f t="shared" si="72"/>
        <v>0</v>
      </c>
      <c r="R378">
        <f t="shared" si="73"/>
        <v>0</v>
      </c>
      <c r="S378">
        <f t="shared" si="74"/>
        <v>0</v>
      </c>
      <c r="T378">
        <f t="shared" si="75"/>
        <v>0</v>
      </c>
      <c r="V378">
        <f t="shared" si="65"/>
        <v>0</v>
      </c>
      <c r="W378">
        <f t="shared" si="66"/>
        <v>0</v>
      </c>
    </row>
    <row r="379" spans="1:23" x14ac:dyDescent="0.25">
      <c r="A379">
        <v>380</v>
      </c>
      <c r="B379" s="2">
        <v>45460</v>
      </c>
      <c r="C379" s="2"/>
      <c r="H379" s="1">
        <f t="shared" si="67"/>
        <v>0</v>
      </c>
      <c r="I379" s="1">
        <f t="shared" si="68"/>
        <v>0</v>
      </c>
      <c r="J379" s="1">
        <f t="shared" si="69"/>
        <v>0</v>
      </c>
      <c r="K379" s="1">
        <f t="shared" si="70"/>
        <v>0</v>
      </c>
      <c r="L379" s="1">
        <v>-279</v>
      </c>
      <c r="M379" s="1">
        <f t="shared" si="71"/>
        <v>0</v>
      </c>
      <c r="N379">
        <v>-18.25</v>
      </c>
      <c r="Q379">
        <f t="shared" si="72"/>
        <v>0</v>
      </c>
      <c r="R379">
        <f t="shared" si="73"/>
        <v>0</v>
      </c>
      <c r="S379">
        <f t="shared" si="74"/>
        <v>0</v>
      </c>
      <c r="T379">
        <f t="shared" si="75"/>
        <v>0</v>
      </c>
      <c r="V379">
        <f t="shared" si="65"/>
        <v>0</v>
      </c>
      <c r="W379">
        <f t="shared" si="66"/>
        <v>0</v>
      </c>
    </row>
    <row r="380" spans="1:23" x14ac:dyDescent="0.25">
      <c r="A380">
        <v>381</v>
      </c>
      <c r="B380" s="2">
        <v>45461</v>
      </c>
      <c r="C380" s="2"/>
      <c r="H380" s="1">
        <f t="shared" si="67"/>
        <v>0</v>
      </c>
      <c r="I380" s="1">
        <f t="shared" si="68"/>
        <v>0</v>
      </c>
      <c r="J380" s="1">
        <f t="shared" si="69"/>
        <v>0</v>
      </c>
      <c r="K380" s="1">
        <f t="shared" si="70"/>
        <v>0</v>
      </c>
      <c r="L380" s="1">
        <v>-279</v>
      </c>
      <c r="M380" s="1">
        <f t="shared" si="71"/>
        <v>0</v>
      </c>
      <c r="N380">
        <v>-18.25</v>
      </c>
      <c r="Q380">
        <f t="shared" si="72"/>
        <v>0</v>
      </c>
      <c r="R380">
        <f t="shared" si="73"/>
        <v>0</v>
      </c>
      <c r="S380">
        <f t="shared" si="74"/>
        <v>0</v>
      </c>
      <c r="T380">
        <f t="shared" si="75"/>
        <v>0</v>
      </c>
      <c r="V380">
        <f t="shared" si="65"/>
        <v>0</v>
      </c>
      <c r="W380">
        <f t="shared" si="66"/>
        <v>0</v>
      </c>
    </row>
    <row r="381" spans="1:23" x14ac:dyDescent="0.25">
      <c r="A381">
        <v>382</v>
      </c>
      <c r="B381" s="2">
        <v>45462</v>
      </c>
      <c r="C381" s="2"/>
      <c r="H381" s="1">
        <f t="shared" si="67"/>
        <v>0</v>
      </c>
      <c r="I381" s="1">
        <f t="shared" si="68"/>
        <v>0</v>
      </c>
      <c r="J381" s="1">
        <f t="shared" si="69"/>
        <v>0</v>
      </c>
      <c r="K381" s="1">
        <f t="shared" si="70"/>
        <v>0</v>
      </c>
      <c r="L381" s="1">
        <v>-279</v>
      </c>
      <c r="M381" s="1">
        <f t="shared" si="71"/>
        <v>0</v>
      </c>
      <c r="N381">
        <v>-18.25</v>
      </c>
      <c r="Q381">
        <f t="shared" si="72"/>
        <v>0</v>
      </c>
      <c r="R381">
        <f t="shared" si="73"/>
        <v>0</v>
      </c>
      <c r="S381">
        <f t="shared" si="74"/>
        <v>0</v>
      </c>
      <c r="T381">
        <f t="shared" si="75"/>
        <v>0</v>
      </c>
      <c r="V381">
        <f t="shared" si="65"/>
        <v>0</v>
      </c>
      <c r="W381">
        <f t="shared" si="66"/>
        <v>0</v>
      </c>
    </row>
    <row r="382" spans="1:23" x14ac:dyDescent="0.25">
      <c r="A382">
        <v>383</v>
      </c>
      <c r="B382" s="2">
        <v>45463</v>
      </c>
      <c r="C382" s="2"/>
      <c r="H382" s="1">
        <f t="shared" si="67"/>
        <v>0</v>
      </c>
      <c r="I382" s="1">
        <f t="shared" si="68"/>
        <v>0</v>
      </c>
      <c r="J382" s="1">
        <f t="shared" si="69"/>
        <v>0</v>
      </c>
      <c r="K382" s="1">
        <f t="shared" si="70"/>
        <v>0</v>
      </c>
      <c r="L382" s="1">
        <v>-279</v>
      </c>
      <c r="M382" s="1">
        <f t="shared" si="71"/>
        <v>0</v>
      </c>
      <c r="N382">
        <v>-18.25</v>
      </c>
      <c r="Q382">
        <f t="shared" si="72"/>
        <v>0</v>
      </c>
      <c r="R382">
        <f t="shared" si="73"/>
        <v>0</v>
      </c>
      <c r="S382">
        <f t="shared" si="74"/>
        <v>0</v>
      </c>
      <c r="T382">
        <f t="shared" si="75"/>
        <v>0</v>
      </c>
      <c r="V382">
        <f t="shared" si="65"/>
        <v>0</v>
      </c>
      <c r="W382">
        <f t="shared" si="66"/>
        <v>0</v>
      </c>
    </row>
    <row r="383" spans="1:23" x14ac:dyDescent="0.25">
      <c r="A383">
        <v>384</v>
      </c>
      <c r="B383" s="2">
        <v>45464</v>
      </c>
      <c r="C383" s="2"/>
      <c r="H383" s="1">
        <f t="shared" si="67"/>
        <v>0</v>
      </c>
      <c r="I383" s="1">
        <f t="shared" si="68"/>
        <v>0</v>
      </c>
      <c r="J383" s="1">
        <f t="shared" si="69"/>
        <v>0</v>
      </c>
      <c r="K383" s="1">
        <f t="shared" si="70"/>
        <v>0</v>
      </c>
      <c r="L383" s="1">
        <v>-279</v>
      </c>
      <c r="M383" s="1">
        <f t="shared" si="71"/>
        <v>0</v>
      </c>
      <c r="N383">
        <v>-18.25</v>
      </c>
      <c r="Q383">
        <f t="shared" si="72"/>
        <v>0</v>
      </c>
      <c r="R383">
        <f t="shared" si="73"/>
        <v>0</v>
      </c>
      <c r="S383">
        <f t="shared" si="74"/>
        <v>0</v>
      </c>
      <c r="T383">
        <f t="shared" si="75"/>
        <v>0</v>
      </c>
      <c r="V383">
        <f t="shared" si="65"/>
        <v>0</v>
      </c>
      <c r="W383">
        <f t="shared" si="66"/>
        <v>0</v>
      </c>
    </row>
    <row r="384" spans="1:23" x14ac:dyDescent="0.25">
      <c r="A384">
        <v>385</v>
      </c>
      <c r="B384" s="2">
        <v>45467</v>
      </c>
      <c r="C384" s="2"/>
      <c r="H384" s="1">
        <f t="shared" si="67"/>
        <v>0</v>
      </c>
      <c r="I384" s="1">
        <f t="shared" si="68"/>
        <v>0</v>
      </c>
      <c r="J384" s="1">
        <f t="shared" si="69"/>
        <v>0</v>
      </c>
      <c r="K384" s="1">
        <f t="shared" si="70"/>
        <v>0</v>
      </c>
      <c r="L384" s="1">
        <v>-279</v>
      </c>
      <c r="M384" s="1">
        <f t="shared" si="71"/>
        <v>0</v>
      </c>
      <c r="N384">
        <v>-18.25</v>
      </c>
      <c r="Q384">
        <f t="shared" si="72"/>
        <v>0</v>
      </c>
      <c r="R384">
        <f t="shared" si="73"/>
        <v>0</v>
      </c>
      <c r="S384">
        <f t="shared" si="74"/>
        <v>0</v>
      </c>
      <c r="T384">
        <f t="shared" si="75"/>
        <v>0</v>
      </c>
      <c r="V384">
        <f t="shared" si="65"/>
        <v>0</v>
      </c>
      <c r="W384">
        <f t="shared" si="66"/>
        <v>0</v>
      </c>
    </row>
    <row r="385" spans="1:23" x14ac:dyDescent="0.25">
      <c r="A385">
        <v>386</v>
      </c>
      <c r="B385" s="2">
        <v>45468</v>
      </c>
      <c r="C385" s="2"/>
      <c r="H385" s="1">
        <f t="shared" si="67"/>
        <v>0</v>
      </c>
      <c r="I385" s="1">
        <f t="shared" si="68"/>
        <v>0</v>
      </c>
      <c r="J385" s="1">
        <f t="shared" si="69"/>
        <v>0</v>
      </c>
      <c r="K385" s="1">
        <f t="shared" si="70"/>
        <v>0</v>
      </c>
      <c r="L385" s="1">
        <v>-279</v>
      </c>
      <c r="M385" s="1">
        <f t="shared" si="71"/>
        <v>0</v>
      </c>
      <c r="N385">
        <v>-18.25</v>
      </c>
      <c r="Q385">
        <f t="shared" si="72"/>
        <v>0</v>
      </c>
      <c r="R385">
        <f t="shared" si="73"/>
        <v>0</v>
      </c>
      <c r="S385">
        <f t="shared" si="74"/>
        <v>0</v>
      </c>
      <c r="T385">
        <f t="shared" si="75"/>
        <v>0</v>
      </c>
      <c r="V385">
        <f t="shared" si="65"/>
        <v>0</v>
      </c>
      <c r="W385">
        <f t="shared" si="66"/>
        <v>0</v>
      </c>
    </row>
    <row r="386" spans="1:23" x14ac:dyDescent="0.25">
      <c r="A386">
        <v>387</v>
      </c>
      <c r="B386" s="2">
        <v>45469</v>
      </c>
      <c r="C386" s="2"/>
      <c r="H386" s="1">
        <f t="shared" si="67"/>
        <v>0</v>
      </c>
      <c r="I386" s="1">
        <f t="shared" si="68"/>
        <v>0</v>
      </c>
      <c r="J386" s="1">
        <f t="shared" si="69"/>
        <v>0</v>
      </c>
      <c r="K386" s="1">
        <f t="shared" si="70"/>
        <v>0</v>
      </c>
      <c r="L386" s="1">
        <v>-279</v>
      </c>
      <c r="M386" s="1">
        <f t="shared" si="71"/>
        <v>0</v>
      </c>
      <c r="N386">
        <v>-18.25</v>
      </c>
      <c r="Q386">
        <f t="shared" si="72"/>
        <v>0</v>
      </c>
      <c r="R386">
        <f t="shared" si="73"/>
        <v>0</v>
      </c>
      <c r="S386">
        <f t="shared" si="74"/>
        <v>0</v>
      </c>
      <c r="T386">
        <f t="shared" si="75"/>
        <v>0</v>
      </c>
      <c r="V386">
        <f t="shared" si="65"/>
        <v>0</v>
      </c>
      <c r="W386">
        <f t="shared" si="66"/>
        <v>0</v>
      </c>
    </row>
    <row r="387" spans="1:23" x14ac:dyDescent="0.25">
      <c r="A387">
        <v>388</v>
      </c>
      <c r="B387" s="2">
        <v>45470</v>
      </c>
      <c r="C387" s="2"/>
      <c r="H387" s="1">
        <f t="shared" si="67"/>
        <v>0</v>
      </c>
      <c r="I387" s="1">
        <f t="shared" si="68"/>
        <v>0</v>
      </c>
      <c r="J387" s="1">
        <f t="shared" si="69"/>
        <v>0</v>
      </c>
      <c r="K387" s="1">
        <f t="shared" si="70"/>
        <v>0</v>
      </c>
      <c r="L387" s="1">
        <v>-279</v>
      </c>
      <c r="M387" s="1">
        <f t="shared" si="71"/>
        <v>0</v>
      </c>
      <c r="N387">
        <v>-18.25</v>
      </c>
      <c r="Q387">
        <f t="shared" si="72"/>
        <v>0</v>
      </c>
      <c r="R387">
        <f t="shared" si="73"/>
        <v>0</v>
      </c>
      <c r="S387">
        <f t="shared" si="74"/>
        <v>0</v>
      </c>
      <c r="T387">
        <f t="shared" si="75"/>
        <v>0</v>
      </c>
      <c r="V387">
        <f t="shared" ref="V387:V450" si="76">IF(R387&gt;0,1,0)</f>
        <v>0</v>
      </c>
      <c r="W387">
        <f t="shared" ref="W387:W450" si="77">IF(AND(U387=1,V387=1),1,0)</f>
        <v>0</v>
      </c>
    </row>
    <row r="388" spans="1:23" x14ac:dyDescent="0.25">
      <c r="A388">
        <v>389</v>
      </c>
      <c r="B388" s="2">
        <v>45471</v>
      </c>
      <c r="C388" s="2"/>
      <c r="H388" s="1">
        <f t="shared" ref="H388:H451" si="78">F388-C388</f>
        <v>0</v>
      </c>
      <c r="I388" s="1">
        <f t="shared" ref="I388:I451" si="79">D388-C388</f>
        <v>0</v>
      </c>
      <c r="J388" s="1">
        <f t="shared" ref="J388:J451" si="80">E388-C388</f>
        <v>0</v>
      </c>
      <c r="K388" s="1">
        <f t="shared" ref="K388:K451" si="81">D388-E388</f>
        <v>0</v>
      </c>
      <c r="L388" s="1">
        <v>-279</v>
      </c>
      <c r="M388" s="1">
        <f t="shared" ref="M388:M451" si="82">C388-F387</f>
        <v>0</v>
      </c>
      <c r="N388">
        <v>-18.25</v>
      </c>
      <c r="Q388">
        <f t="shared" ref="Q388:Q451" si="83">C388-P388</f>
        <v>0</v>
      </c>
      <c r="R388">
        <f t="shared" ref="R388:R451" si="84">F388-P388</f>
        <v>0</v>
      </c>
      <c r="S388">
        <f t="shared" ref="S388:S451" si="85">C388-O388</f>
        <v>0</v>
      </c>
      <c r="T388">
        <f t="shared" ref="T388:T451" si="86">F388-O388</f>
        <v>0</v>
      </c>
      <c r="V388">
        <f t="shared" si="76"/>
        <v>0</v>
      </c>
      <c r="W388">
        <f t="shared" si="77"/>
        <v>0</v>
      </c>
    </row>
    <row r="389" spans="1:23" x14ac:dyDescent="0.25">
      <c r="A389">
        <v>390</v>
      </c>
      <c r="B389" s="2">
        <v>45474</v>
      </c>
      <c r="C389" s="2"/>
      <c r="H389" s="1">
        <f t="shared" si="78"/>
        <v>0</v>
      </c>
      <c r="I389" s="1">
        <f t="shared" si="79"/>
        <v>0</v>
      </c>
      <c r="J389" s="1">
        <f t="shared" si="80"/>
        <v>0</v>
      </c>
      <c r="K389" s="1">
        <f t="shared" si="81"/>
        <v>0</v>
      </c>
      <c r="L389" s="1">
        <v>-279</v>
      </c>
      <c r="M389" s="1">
        <f t="shared" si="82"/>
        <v>0</v>
      </c>
      <c r="N389">
        <v>-18.25</v>
      </c>
      <c r="Q389">
        <f t="shared" si="83"/>
        <v>0</v>
      </c>
      <c r="R389">
        <f t="shared" si="84"/>
        <v>0</v>
      </c>
      <c r="S389">
        <f t="shared" si="85"/>
        <v>0</v>
      </c>
      <c r="T389">
        <f t="shared" si="86"/>
        <v>0</v>
      </c>
      <c r="V389">
        <f t="shared" si="76"/>
        <v>0</v>
      </c>
      <c r="W389">
        <f t="shared" si="77"/>
        <v>0</v>
      </c>
    </row>
    <row r="390" spans="1:23" x14ac:dyDescent="0.25">
      <c r="A390">
        <v>391</v>
      </c>
      <c r="B390" s="2">
        <v>45475</v>
      </c>
      <c r="C390" s="2"/>
      <c r="H390" s="1">
        <f t="shared" si="78"/>
        <v>0</v>
      </c>
      <c r="I390" s="1">
        <f t="shared" si="79"/>
        <v>0</v>
      </c>
      <c r="J390" s="1">
        <f t="shared" si="80"/>
        <v>0</v>
      </c>
      <c r="K390" s="1">
        <f t="shared" si="81"/>
        <v>0</v>
      </c>
      <c r="L390" s="1">
        <v>-279</v>
      </c>
      <c r="M390" s="1">
        <f t="shared" si="82"/>
        <v>0</v>
      </c>
      <c r="N390">
        <v>-18.25</v>
      </c>
      <c r="Q390">
        <f t="shared" si="83"/>
        <v>0</v>
      </c>
      <c r="R390">
        <f t="shared" si="84"/>
        <v>0</v>
      </c>
      <c r="S390">
        <f t="shared" si="85"/>
        <v>0</v>
      </c>
      <c r="T390">
        <f t="shared" si="86"/>
        <v>0</v>
      </c>
      <c r="V390">
        <f t="shared" si="76"/>
        <v>0</v>
      </c>
      <c r="W390">
        <f t="shared" si="77"/>
        <v>0</v>
      </c>
    </row>
    <row r="391" spans="1:23" x14ac:dyDescent="0.25">
      <c r="A391">
        <v>392</v>
      </c>
      <c r="B391" s="2">
        <v>45476</v>
      </c>
      <c r="C391" s="2"/>
      <c r="H391" s="1">
        <f t="shared" si="78"/>
        <v>0</v>
      </c>
      <c r="I391" s="1">
        <f t="shared" si="79"/>
        <v>0</v>
      </c>
      <c r="J391" s="1">
        <f t="shared" si="80"/>
        <v>0</v>
      </c>
      <c r="K391" s="1">
        <f t="shared" si="81"/>
        <v>0</v>
      </c>
      <c r="L391" s="1">
        <v>-279</v>
      </c>
      <c r="M391" s="1">
        <f t="shared" si="82"/>
        <v>0</v>
      </c>
      <c r="N391">
        <v>-18.25</v>
      </c>
      <c r="Q391">
        <f t="shared" si="83"/>
        <v>0</v>
      </c>
      <c r="R391">
        <f t="shared" si="84"/>
        <v>0</v>
      </c>
      <c r="S391">
        <f t="shared" si="85"/>
        <v>0</v>
      </c>
      <c r="T391">
        <f t="shared" si="86"/>
        <v>0</v>
      </c>
      <c r="V391">
        <f t="shared" si="76"/>
        <v>0</v>
      </c>
      <c r="W391">
        <f t="shared" si="77"/>
        <v>0</v>
      </c>
    </row>
    <row r="392" spans="1:23" x14ac:dyDescent="0.25">
      <c r="A392">
        <v>393</v>
      </c>
      <c r="B392" s="2">
        <v>45477</v>
      </c>
      <c r="C392" s="2"/>
      <c r="H392" s="1">
        <f t="shared" si="78"/>
        <v>0</v>
      </c>
      <c r="I392" s="1">
        <f t="shared" si="79"/>
        <v>0</v>
      </c>
      <c r="J392" s="1">
        <f t="shared" si="80"/>
        <v>0</v>
      </c>
      <c r="K392" s="1">
        <f t="shared" si="81"/>
        <v>0</v>
      </c>
      <c r="L392" s="1">
        <v>-279</v>
      </c>
      <c r="M392" s="1">
        <f t="shared" si="82"/>
        <v>0</v>
      </c>
      <c r="N392">
        <v>-18.25</v>
      </c>
      <c r="Q392">
        <f t="shared" si="83"/>
        <v>0</v>
      </c>
      <c r="R392">
        <f t="shared" si="84"/>
        <v>0</v>
      </c>
      <c r="S392">
        <f t="shared" si="85"/>
        <v>0</v>
      </c>
      <c r="T392">
        <f t="shared" si="86"/>
        <v>0</v>
      </c>
      <c r="V392">
        <f t="shared" si="76"/>
        <v>0</v>
      </c>
      <c r="W392">
        <f t="shared" si="77"/>
        <v>0</v>
      </c>
    </row>
    <row r="393" spans="1:23" x14ac:dyDescent="0.25">
      <c r="A393">
        <v>394</v>
      </c>
      <c r="B393" s="2">
        <v>45478</v>
      </c>
      <c r="C393" s="2"/>
      <c r="H393" s="1">
        <f t="shared" si="78"/>
        <v>0</v>
      </c>
      <c r="I393" s="1">
        <f t="shared" si="79"/>
        <v>0</v>
      </c>
      <c r="J393" s="1">
        <f t="shared" si="80"/>
        <v>0</v>
      </c>
      <c r="K393" s="1">
        <f t="shared" si="81"/>
        <v>0</v>
      </c>
      <c r="L393" s="1">
        <v>-279</v>
      </c>
      <c r="M393" s="1">
        <f t="shared" si="82"/>
        <v>0</v>
      </c>
      <c r="N393">
        <v>-18.25</v>
      </c>
      <c r="Q393">
        <f t="shared" si="83"/>
        <v>0</v>
      </c>
      <c r="R393">
        <f t="shared" si="84"/>
        <v>0</v>
      </c>
      <c r="S393">
        <f t="shared" si="85"/>
        <v>0</v>
      </c>
      <c r="T393">
        <f t="shared" si="86"/>
        <v>0</v>
      </c>
      <c r="V393">
        <f t="shared" si="76"/>
        <v>0</v>
      </c>
      <c r="W393">
        <f t="shared" si="77"/>
        <v>0</v>
      </c>
    </row>
    <row r="394" spans="1:23" x14ac:dyDescent="0.25">
      <c r="A394">
        <v>395</v>
      </c>
      <c r="B394" s="2">
        <v>45481</v>
      </c>
      <c r="C394" s="2"/>
      <c r="H394" s="1">
        <f t="shared" si="78"/>
        <v>0</v>
      </c>
      <c r="I394" s="1">
        <f t="shared" si="79"/>
        <v>0</v>
      </c>
      <c r="J394" s="1">
        <f t="shared" si="80"/>
        <v>0</v>
      </c>
      <c r="K394" s="1">
        <f t="shared" si="81"/>
        <v>0</v>
      </c>
      <c r="L394" s="1">
        <v>-279</v>
      </c>
      <c r="M394" s="1">
        <f t="shared" si="82"/>
        <v>0</v>
      </c>
      <c r="N394">
        <v>-18.25</v>
      </c>
      <c r="Q394">
        <f t="shared" si="83"/>
        <v>0</v>
      </c>
      <c r="R394">
        <f t="shared" si="84"/>
        <v>0</v>
      </c>
      <c r="S394">
        <f t="shared" si="85"/>
        <v>0</v>
      </c>
      <c r="T394">
        <f t="shared" si="86"/>
        <v>0</v>
      </c>
      <c r="V394">
        <f t="shared" si="76"/>
        <v>0</v>
      </c>
      <c r="W394">
        <f t="shared" si="77"/>
        <v>0</v>
      </c>
    </row>
    <row r="395" spans="1:23" x14ac:dyDescent="0.25">
      <c r="A395">
        <v>396</v>
      </c>
      <c r="B395" s="2">
        <v>45482</v>
      </c>
      <c r="C395" s="2"/>
      <c r="H395" s="1">
        <f t="shared" si="78"/>
        <v>0</v>
      </c>
      <c r="I395" s="1">
        <f t="shared" si="79"/>
        <v>0</v>
      </c>
      <c r="J395" s="1">
        <f t="shared" si="80"/>
        <v>0</v>
      </c>
      <c r="K395" s="1">
        <f t="shared" si="81"/>
        <v>0</v>
      </c>
      <c r="L395" s="1">
        <v>-279</v>
      </c>
      <c r="M395" s="1">
        <f t="shared" si="82"/>
        <v>0</v>
      </c>
      <c r="N395">
        <v>-18.25</v>
      </c>
      <c r="Q395">
        <f t="shared" si="83"/>
        <v>0</v>
      </c>
      <c r="R395">
        <f t="shared" si="84"/>
        <v>0</v>
      </c>
      <c r="S395">
        <f t="shared" si="85"/>
        <v>0</v>
      </c>
      <c r="T395">
        <f t="shared" si="86"/>
        <v>0</v>
      </c>
      <c r="V395">
        <f t="shared" si="76"/>
        <v>0</v>
      </c>
      <c r="W395">
        <f t="shared" si="77"/>
        <v>0</v>
      </c>
    </row>
    <row r="396" spans="1:23" x14ac:dyDescent="0.25">
      <c r="A396">
        <v>397</v>
      </c>
      <c r="B396" s="2">
        <v>45483</v>
      </c>
      <c r="C396" s="2"/>
      <c r="H396" s="1">
        <f t="shared" si="78"/>
        <v>0</v>
      </c>
      <c r="I396" s="1">
        <f t="shared" si="79"/>
        <v>0</v>
      </c>
      <c r="J396" s="1">
        <f t="shared" si="80"/>
        <v>0</v>
      </c>
      <c r="K396" s="1">
        <f t="shared" si="81"/>
        <v>0</v>
      </c>
      <c r="L396" s="1">
        <v>-279</v>
      </c>
      <c r="M396" s="1">
        <f t="shared" si="82"/>
        <v>0</v>
      </c>
      <c r="N396">
        <v>-18.25</v>
      </c>
      <c r="Q396">
        <f t="shared" si="83"/>
        <v>0</v>
      </c>
      <c r="R396">
        <f t="shared" si="84"/>
        <v>0</v>
      </c>
      <c r="S396">
        <f t="shared" si="85"/>
        <v>0</v>
      </c>
      <c r="T396">
        <f t="shared" si="86"/>
        <v>0</v>
      </c>
      <c r="V396">
        <f t="shared" si="76"/>
        <v>0</v>
      </c>
      <c r="W396">
        <f t="shared" si="77"/>
        <v>0</v>
      </c>
    </row>
    <row r="397" spans="1:23" x14ac:dyDescent="0.25">
      <c r="A397">
        <v>398</v>
      </c>
      <c r="B397" s="2">
        <v>45484</v>
      </c>
      <c r="C397" s="2"/>
      <c r="H397" s="1">
        <f t="shared" si="78"/>
        <v>0</v>
      </c>
      <c r="I397" s="1">
        <f t="shared" si="79"/>
        <v>0</v>
      </c>
      <c r="J397" s="1">
        <f t="shared" si="80"/>
        <v>0</v>
      </c>
      <c r="K397" s="1">
        <f t="shared" si="81"/>
        <v>0</v>
      </c>
      <c r="L397" s="1">
        <v>-279</v>
      </c>
      <c r="M397" s="1">
        <f t="shared" si="82"/>
        <v>0</v>
      </c>
      <c r="N397">
        <v>-18.25</v>
      </c>
      <c r="Q397">
        <f t="shared" si="83"/>
        <v>0</v>
      </c>
      <c r="R397">
        <f t="shared" si="84"/>
        <v>0</v>
      </c>
      <c r="S397">
        <f t="shared" si="85"/>
        <v>0</v>
      </c>
      <c r="T397">
        <f t="shared" si="86"/>
        <v>0</v>
      </c>
      <c r="V397">
        <f t="shared" si="76"/>
        <v>0</v>
      </c>
      <c r="W397">
        <f t="shared" si="77"/>
        <v>0</v>
      </c>
    </row>
    <row r="398" spans="1:23" x14ac:dyDescent="0.25">
      <c r="A398">
        <v>399</v>
      </c>
      <c r="B398" s="2">
        <v>45485</v>
      </c>
      <c r="C398" s="2"/>
      <c r="H398" s="1">
        <f t="shared" si="78"/>
        <v>0</v>
      </c>
      <c r="I398" s="1">
        <f t="shared" si="79"/>
        <v>0</v>
      </c>
      <c r="J398" s="1">
        <f t="shared" si="80"/>
        <v>0</v>
      </c>
      <c r="K398" s="1">
        <f t="shared" si="81"/>
        <v>0</v>
      </c>
      <c r="L398" s="1">
        <v>-279</v>
      </c>
      <c r="M398" s="1">
        <f t="shared" si="82"/>
        <v>0</v>
      </c>
      <c r="N398">
        <v>-18.25</v>
      </c>
      <c r="Q398">
        <f t="shared" si="83"/>
        <v>0</v>
      </c>
      <c r="R398">
        <f t="shared" si="84"/>
        <v>0</v>
      </c>
      <c r="S398">
        <f t="shared" si="85"/>
        <v>0</v>
      </c>
      <c r="T398">
        <f t="shared" si="86"/>
        <v>0</v>
      </c>
      <c r="V398">
        <f t="shared" si="76"/>
        <v>0</v>
      </c>
      <c r="W398">
        <f t="shared" si="77"/>
        <v>0</v>
      </c>
    </row>
    <row r="399" spans="1:23" x14ac:dyDescent="0.25">
      <c r="A399">
        <v>400</v>
      </c>
      <c r="B399" s="2">
        <v>45488</v>
      </c>
      <c r="C399" s="2"/>
      <c r="H399" s="1">
        <f t="shared" si="78"/>
        <v>0</v>
      </c>
      <c r="I399" s="1">
        <f t="shared" si="79"/>
        <v>0</v>
      </c>
      <c r="J399" s="1">
        <f t="shared" si="80"/>
        <v>0</v>
      </c>
      <c r="K399" s="1">
        <f t="shared" si="81"/>
        <v>0</v>
      </c>
      <c r="L399" s="1">
        <v>-279</v>
      </c>
      <c r="M399" s="1">
        <f t="shared" si="82"/>
        <v>0</v>
      </c>
      <c r="N399">
        <v>-18.25</v>
      </c>
      <c r="Q399">
        <f t="shared" si="83"/>
        <v>0</v>
      </c>
      <c r="R399">
        <f t="shared" si="84"/>
        <v>0</v>
      </c>
      <c r="S399">
        <f t="shared" si="85"/>
        <v>0</v>
      </c>
      <c r="T399">
        <f t="shared" si="86"/>
        <v>0</v>
      </c>
      <c r="V399">
        <f t="shared" si="76"/>
        <v>0</v>
      </c>
      <c r="W399">
        <f t="shared" si="77"/>
        <v>0</v>
      </c>
    </row>
    <row r="400" spans="1:23" x14ac:dyDescent="0.25">
      <c r="A400">
        <v>401</v>
      </c>
      <c r="B400" s="2">
        <v>45489</v>
      </c>
      <c r="C400" s="2"/>
      <c r="H400" s="1">
        <f t="shared" si="78"/>
        <v>0</v>
      </c>
      <c r="I400" s="1">
        <f t="shared" si="79"/>
        <v>0</v>
      </c>
      <c r="J400" s="1">
        <f t="shared" si="80"/>
        <v>0</v>
      </c>
      <c r="K400" s="1">
        <f t="shared" si="81"/>
        <v>0</v>
      </c>
      <c r="L400" s="1">
        <v>-279</v>
      </c>
      <c r="M400" s="1">
        <f t="shared" si="82"/>
        <v>0</v>
      </c>
      <c r="N400">
        <v>-18.25</v>
      </c>
      <c r="Q400">
        <f t="shared" si="83"/>
        <v>0</v>
      </c>
      <c r="R400">
        <f t="shared" si="84"/>
        <v>0</v>
      </c>
      <c r="S400">
        <f t="shared" si="85"/>
        <v>0</v>
      </c>
      <c r="T400">
        <f t="shared" si="86"/>
        <v>0</v>
      </c>
      <c r="V400">
        <f t="shared" si="76"/>
        <v>0</v>
      </c>
      <c r="W400">
        <f t="shared" si="77"/>
        <v>0</v>
      </c>
    </row>
    <row r="401" spans="1:23" x14ac:dyDescent="0.25">
      <c r="A401">
        <v>402</v>
      </c>
      <c r="B401" s="2">
        <v>45490</v>
      </c>
      <c r="C401" s="2"/>
      <c r="H401" s="1">
        <f t="shared" si="78"/>
        <v>0</v>
      </c>
      <c r="I401" s="1">
        <f t="shared" si="79"/>
        <v>0</v>
      </c>
      <c r="J401" s="1">
        <f t="shared" si="80"/>
        <v>0</v>
      </c>
      <c r="K401" s="1">
        <f t="shared" si="81"/>
        <v>0</v>
      </c>
      <c r="L401" s="1">
        <v>-279</v>
      </c>
      <c r="M401" s="1">
        <f t="shared" si="82"/>
        <v>0</v>
      </c>
      <c r="N401">
        <v>-18.25</v>
      </c>
      <c r="Q401">
        <f t="shared" si="83"/>
        <v>0</v>
      </c>
      <c r="R401">
        <f t="shared" si="84"/>
        <v>0</v>
      </c>
      <c r="S401">
        <f t="shared" si="85"/>
        <v>0</v>
      </c>
      <c r="T401">
        <f t="shared" si="86"/>
        <v>0</v>
      </c>
      <c r="V401">
        <f t="shared" si="76"/>
        <v>0</v>
      </c>
      <c r="W401">
        <f t="shared" si="77"/>
        <v>0</v>
      </c>
    </row>
    <row r="402" spans="1:23" x14ac:dyDescent="0.25">
      <c r="A402">
        <v>403</v>
      </c>
      <c r="B402" s="2">
        <v>45491</v>
      </c>
      <c r="C402" s="2"/>
      <c r="H402" s="1">
        <f t="shared" si="78"/>
        <v>0</v>
      </c>
      <c r="I402" s="1">
        <f t="shared" si="79"/>
        <v>0</v>
      </c>
      <c r="J402" s="1">
        <f t="shared" si="80"/>
        <v>0</v>
      </c>
      <c r="K402" s="1">
        <f t="shared" si="81"/>
        <v>0</v>
      </c>
      <c r="L402" s="1">
        <v>-279</v>
      </c>
      <c r="M402" s="1">
        <f t="shared" si="82"/>
        <v>0</v>
      </c>
      <c r="N402">
        <v>-18.25</v>
      </c>
      <c r="Q402">
        <f t="shared" si="83"/>
        <v>0</v>
      </c>
      <c r="R402">
        <f t="shared" si="84"/>
        <v>0</v>
      </c>
      <c r="S402">
        <f t="shared" si="85"/>
        <v>0</v>
      </c>
      <c r="T402">
        <f t="shared" si="86"/>
        <v>0</v>
      </c>
      <c r="V402">
        <f t="shared" si="76"/>
        <v>0</v>
      </c>
      <c r="W402">
        <f t="shared" si="77"/>
        <v>0</v>
      </c>
    </row>
    <row r="403" spans="1:23" x14ac:dyDescent="0.25">
      <c r="A403">
        <v>404</v>
      </c>
      <c r="B403" s="2">
        <v>45492</v>
      </c>
      <c r="C403" s="2"/>
      <c r="H403" s="1">
        <f t="shared" si="78"/>
        <v>0</v>
      </c>
      <c r="I403" s="1">
        <f t="shared" si="79"/>
        <v>0</v>
      </c>
      <c r="J403" s="1">
        <f t="shared" si="80"/>
        <v>0</v>
      </c>
      <c r="K403" s="1">
        <f t="shared" si="81"/>
        <v>0</v>
      </c>
      <c r="L403" s="1">
        <v>-279</v>
      </c>
      <c r="M403" s="1">
        <f t="shared" si="82"/>
        <v>0</v>
      </c>
      <c r="N403">
        <v>-18.25</v>
      </c>
      <c r="Q403">
        <f t="shared" si="83"/>
        <v>0</v>
      </c>
      <c r="R403">
        <f t="shared" si="84"/>
        <v>0</v>
      </c>
      <c r="S403">
        <f t="shared" si="85"/>
        <v>0</v>
      </c>
      <c r="T403">
        <f t="shared" si="86"/>
        <v>0</v>
      </c>
      <c r="V403">
        <f t="shared" si="76"/>
        <v>0</v>
      </c>
      <c r="W403">
        <f t="shared" si="77"/>
        <v>0</v>
      </c>
    </row>
    <row r="404" spans="1:23" x14ac:dyDescent="0.25">
      <c r="A404">
        <v>405</v>
      </c>
      <c r="B404" s="2">
        <v>45495</v>
      </c>
      <c r="C404" s="2"/>
      <c r="H404" s="1">
        <f t="shared" si="78"/>
        <v>0</v>
      </c>
      <c r="I404" s="1">
        <f t="shared" si="79"/>
        <v>0</v>
      </c>
      <c r="J404" s="1">
        <f t="shared" si="80"/>
        <v>0</v>
      </c>
      <c r="K404" s="1">
        <f t="shared" si="81"/>
        <v>0</v>
      </c>
      <c r="L404" s="1">
        <v>-279</v>
      </c>
      <c r="M404" s="1">
        <f t="shared" si="82"/>
        <v>0</v>
      </c>
      <c r="N404">
        <v>-18.25</v>
      </c>
      <c r="Q404">
        <f t="shared" si="83"/>
        <v>0</v>
      </c>
      <c r="R404">
        <f t="shared" si="84"/>
        <v>0</v>
      </c>
      <c r="S404">
        <f t="shared" si="85"/>
        <v>0</v>
      </c>
      <c r="T404">
        <f t="shared" si="86"/>
        <v>0</v>
      </c>
      <c r="V404">
        <f t="shared" si="76"/>
        <v>0</v>
      </c>
      <c r="W404">
        <f t="shared" si="77"/>
        <v>0</v>
      </c>
    </row>
    <row r="405" spans="1:23" x14ac:dyDescent="0.25">
      <c r="A405">
        <v>406</v>
      </c>
      <c r="B405" s="2">
        <v>45496</v>
      </c>
      <c r="C405" s="2"/>
      <c r="H405" s="1">
        <f t="shared" si="78"/>
        <v>0</v>
      </c>
      <c r="I405" s="1">
        <f t="shared" si="79"/>
        <v>0</v>
      </c>
      <c r="J405" s="1">
        <f t="shared" si="80"/>
        <v>0</v>
      </c>
      <c r="K405" s="1">
        <f t="shared" si="81"/>
        <v>0</v>
      </c>
      <c r="L405" s="1">
        <v>-279</v>
      </c>
      <c r="M405" s="1">
        <f t="shared" si="82"/>
        <v>0</v>
      </c>
      <c r="N405">
        <v>-18.25</v>
      </c>
      <c r="Q405">
        <f t="shared" si="83"/>
        <v>0</v>
      </c>
      <c r="R405">
        <f t="shared" si="84"/>
        <v>0</v>
      </c>
      <c r="S405">
        <f t="shared" si="85"/>
        <v>0</v>
      </c>
      <c r="T405">
        <f t="shared" si="86"/>
        <v>0</v>
      </c>
      <c r="V405">
        <f t="shared" si="76"/>
        <v>0</v>
      </c>
      <c r="W405">
        <f t="shared" si="77"/>
        <v>0</v>
      </c>
    </row>
    <row r="406" spans="1:23" x14ac:dyDescent="0.25">
      <c r="A406">
        <v>407</v>
      </c>
      <c r="B406" s="2">
        <v>45497</v>
      </c>
      <c r="C406" s="2"/>
      <c r="H406" s="1">
        <f t="shared" si="78"/>
        <v>0</v>
      </c>
      <c r="I406" s="1">
        <f t="shared" si="79"/>
        <v>0</v>
      </c>
      <c r="J406" s="1">
        <f t="shared" si="80"/>
        <v>0</v>
      </c>
      <c r="K406" s="1">
        <f t="shared" si="81"/>
        <v>0</v>
      </c>
      <c r="L406" s="1">
        <v>-279</v>
      </c>
      <c r="M406" s="1">
        <f t="shared" si="82"/>
        <v>0</v>
      </c>
      <c r="N406">
        <v>-18.25</v>
      </c>
      <c r="Q406">
        <f t="shared" si="83"/>
        <v>0</v>
      </c>
      <c r="R406">
        <f t="shared" si="84"/>
        <v>0</v>
      </c>
      <c r="S406">
        <f t="shared" si="85"/>
        <v>0</v>
      </c>
      <c r="T406">
        <f t="shared" si="86"/>
        <v>0</v>
      </c>
      <c r="V406">
        <f t="shared" si="76"/>
        <v>0</v>
      </c>
      <c r="W406">
        <f t="shared" si="77"/>
        <v>0</v>
      </c>
    </row>
    <row r="407" spans="1:23" x14ac:dyDescent="0.25">
      <c r="A407">
        <v>408</v>
      </c>
      <c r="B407" s="2">
        <v>45498</v>
      </c>
      <c r="C407" s="2"/>
      <c r="H407" s="1">
        <f t="shared" si="78"/>
        <v>0</v>
      </c>
      <c r="I407" s="1">
        <f t="shared" si="79"/>
        <v>0</v>
      </c>
      <c r="J407" s="1">
        <f t="shared" si="80"/>
        <v>0</v>
      </c>
      <c r="K407" s="1">
        <f t="shared" si="81"/>
        <v>0</v>
      </c>
      <c r="L407" s="1">
        <v>-279</v>
      </c>
      <c r="M407" s="1">
        <f t="shared" si="82"/>
        <v>0</v>
      </c>
      <c r="N407">
        <v>-18.25</v>
      </c>
      <c r="Q407">
        <f t="shared" si="83"/>
        <v>0</v>
      </c>
      <c r="R407">
        <f t="shared" si="84"/>
        <v>0</v>
      </c>
      <c r="S407">
        <f t="shared" si="85"/>
        <v>0</v>
      </c>
      <c r="T407">
        <f t="shared" si="86"/>
        <v>0</v>
      </c>
      <c r="V407">
        <f t="shared" si="76"/>
        <v>0</v>
      </c>
      <c r="W407">
        <f t="shared" si="77"/>
        <v>0</v>
      </c>
    </row>
    <row r="408" spans="1:23" x14ac:dyDescent="0.25">
      <c r="A408">
        <v>409</v>
      </c>
      <c r="B408" s="2">
        <v>45499</v>
      </c>
      <c r="C408" s="2"/>
      <c r="H408" s="1">
        <f t="shared" si="78"/>
        <v>0</v>
      </c>
      <c r="I408" s="1">
        <f t="shared" si="79"/>
        <v>0</v>
      </c>
      <c r="J408" s="1">
        <f t="shared" si="80"/>
        <v>0</v>
      </c>
      <c r="K408" s="1">
        <f t="shared" si="81"/>
        <v>0</v>
      </c>
      <c r="L408" s="1">
        <v>-279</v>
      </c>
      <c r="M408" s="1">
        <f t="shared" si="82"/>
        <v>0</v>
      </c>
      <c r="N408">
        <v>-18.25</v>
      </c>
      <c r="Q408">
        <f t="shared" si="83"/>
        <v>0</v>
      </c>
      <c r="R408">
        <f t="shared" si="84"/>
        <v>0</v>
      </c>
      <c r="S408">
        <f t="shared" si="85"/>
        <v>0</v>
      </c>
      <c r="T408">
        <f t="shared" si="86"/>
        <v>0</v>
      </c>
      <c r="V408">
        <f t="shared" si="76"/>
        <v>0</v>
      </c>
      <c r="W408">
        <f t="shared" si="77"/>
        <v>0</v>
      </c>
    </row>
    <row r="409" spans="1:23" x14ac:dyDescent="0.25">
      <c r="A409">
        <v>410</v>
      </c>
      <c r="B409" s="2">
        <v>45502</v>
      </c>
      <c r="C409" s="2"/>
      <c r="H409" s="1">
        <f t="shared" si="78"/>
        <v>0</v>
      </c>
      <c r="I409" s="1">
        <f t="shared" si="79"/>
        <v>0</v>
      </c>
      <c r="J409" s="1">
        <f t="shared" si="80"/>
        <v>0</v>
      </c>
      <c r="K409" s="1">
        <f t="shared" si="81"/>
        <v>0</v>
      </c>
      <c r="L409" s="1">
        <v>-279</v>
      </c>
      <c r="M409" s="1">
        <f t="shared" si="82"/>
        <v>0</v>
      </c>
      <c r="N409">
        <v>-18.25</v>
      </c>
      <c r="Q409">
        <f t="shared" si="83"/>
        <v>0</v>
      </c>
      <c r="R409">
        <f t="shared" si="84"/>
        <v>0</v>
      </c>
      <c r="S409">
        <f t="shared" si="85"/>
        <v>0</v>
      </c>
      <c r="T409">
        <f t="shared" si="86"/>
        <v>0</v>
      </c>
      <c r="V409">
        <f t="shared" si="76"/>
        <v>0</v>
      </c>
      <c r="W409">
        <f t="shared" si="77"/>
        <v>0</v>
      </c>
    </row>
    <row r="410" spans="1:23" x14ac:dyDescent="0.25">
      <c r="A410">
        <v>411</v>
      </c>
      <c r="B410" s="2">
        <v>45503</v>
      </c>
      <c r="C410" s="2"/>
      <c r="H410" s="1">
        <f t="shared" si="78"/>
        <v>0</v>
      </c>
      <c r="I410" s="1">
        <f t="shared" si="79"/>
        <v>0</v>
      </c>
      <c r="J410" s="1">
        <f t="shared" si="80"/>
        <v>0</v>
      </c>
      <c r="K410" s="1">
        <f t="shared" si="81"/>
        <v>0</v>
      </c>
      <c r="L410" s="1">
        <v>-279</v>
      </c>
      <c r="M410" s="1">
        <f t="shared" si="82"/>
        <v>0</v>
      </c>
      <c r="N410">
        <v>-18.25</v>
      </c>
      <c r="Q410">
        <f t="shared" si="83"/>
        <v>0</v>
      </c>
      <c r="R410">
        <f t="shared" si="84"/>
        <v>0</v>
      </c>
      <c r="S410">
        <f t="shared" si="85"/>
        <v>0</v>
      </c>
      <c r="T410">
        <f t="shared" si="86"/>
        <v>0</v>
      </c>
      <c r="V410">
        <f t="shared" si="76"/>
        <v>0</v>
      </c>
      <c r="W410">
        <f t="shared" si="77"/>
        <v>0</v>
      </c>
    </row>
    <row r="411" spans="1:23" x14ac:dyDescent="0.25">
      <c r="A411">
        <v>412</v>
      </c>
      <c r="B411" s="2">
        <v>45504</v>
      </c>
      <c r="C411" s="2"/>
      <c r="H411" s="1">
        <f t="shared" si="78"/>
        <v>0</v>
      </c>
      <c r="I411" s="1">
        <f t="shared" si="79"/>
        <v>0</v>
      </c>
      <c r="J411" s="1">
        <f t="shared" si="80"/>
        <v>0</v>
      </c>
      <c r="K411" s="1">
        <f t="shared" si="81"/>
        <v>0</v>
      </c>
      <c r="L411" s="1">
        <v>-279</v>
      </c>
      <c r="M411" s="1">
        <f t="shared" si="82"/>
        <v>0</v>
      </c>
      <c r="N411">
        <v>-18.25</v>
      </c>
      <c r="Q411">
        <f t="shared" si="83"/>
        <v>0</v>
      </c>
      <c r="R411">
        <f t="shared" si="84"/>
        <v>0</v>
      </c>
      <c r="S411">
        <f t="shared" si="85"/>
        <v>0</v>
      </c>
      <c r="T411">
        <f t="shared" si="86"/>
        <v>0</v>
      </c>
      <c r="V411">
        <f t="shared" si="76"/>
        <v>0</v>
      </c>
      <c r="W411">
        <f t="shared" si="77"/>
        <v>0</v>
      </c>
    </row>
    <row r="412" spans="1:23" x14ac:dyDescent="0.25">
      <c r="A412">
        <v>413</v>
      </c>
      <c r="B412" s="2">
        <v>45505</v>
      </c>
      <c r="C412" s="2"/>
      <c r="H412" s="1">
        <f t="shared" si="78"/>
        <v>0</v>
      </c>
      <c r="I412" s="1">
        <f t="shared" si="79"/>
        <v>0</v>
      </c>
      <c r="J412" s="1">
        <f t="shared" si="80"/>
        <v>0</v>
      </c>
      <c r="K412" s="1">
        <f t="shared" si="81"/>
        <v>0</v>
      </c>
      <c r="L412" s="1">
        <v>-279</v>
      </c>
      <c r="M412" s="1">
        <f t="shared" si="82"/>
        <v>0</v>
      </c>
      <c r="N412">
        <v>-18.25</v>
      </c>
      <c r="Q412">
        <f t="shared" si="83"/>
        <v>0</v>
      </c>
      <c r="R412">
        <f t="shared" si="84"/>
        <v>0</v>
      </c>
      <c r="S412">
        <f t="shared" si="85"/>
        <v>0</v>
      </c>
      <c r="T412">
        <f t="shared" si="86"/>
        <v>0</v>
      </c>
      <c r="V412">
        <f t="shared" si="76"/>
        <v>0</v>
      </c>
      <c r="W412">
        <f t="shared" si="77"/>
        <v>0</v>
      </c>
    </row>
    <row r="413" spans="1:23" x14ac:dyDescent="0.25">
      <c r="A413">
        <v>414</v>
      </c>
      <c r="B413" s="2">
        <v>45506</v>
      </c>
      <c r="C413" s="2"/>
      <c r="H413" s="1">
        <f t="shared" si="78"/>
        <v>0</v>
      </c>
      <c r="I413" s="1">
        <f t="shared" si="79"/>
        <v>0</v>
      </c>
      <c r="J413" s="1">
        <f t="shared" si="80"/>
        <v>0</v>
      </c>
      <c r="K413" s="1">
        <f t="shared" si="81"/>
        <v>0</v>
      </c>
      <c r="L413" s="1">
        <v>-279</v>
      </c>
      <c r="M413" s="1">
        <f t="shared" si="82"/>
        <v>0</v>
      </c>
      <c r="N413">
        <v>-18.25</v>
      </c>
      <c r="Q413">
        <f t="shared" si="83"/>
        <v>0</v>
      </c>
      <c r="R413">
        <f t="shared" si="84"/>
        <v>0</v>
      </c>
      <c r="S413">
        <f t="shared" si="85"/>
        <v>0</v>
      </c>
      <c r="T413">
        <f t="shared" si="86"/>
        <v>0</v>
      </c>
      <c r="V413">
        <f t="shared" si="76"/>
        <v>0</v>
      </c>
      <c r="W413">
        <f t="shared" si="77"/>
        <v>0</v>
      </c>
    </row>
    <row r="414" spans="1:23" x14ac:dyDescent="0.25">
      <c r="A414">
        <v>415</v>
      </c>
      <c r="B414" s="2">
        <v>45509</v>
      </c>
      <c r="C414" s="2"/>
      <c r="H414" s="1">
        <f t="shared" si="78"/>
        <v>0</v>
      </c>
      <c r="I414" s="1">
        <f t="shared" si="79"/>
        <v>0</v>
      </c>
      <c r="J414" s="1">
        <f t="shared" si="80"/>
        <v>0</v>
      </c>
      <c r="K414" s="1">
        <f t="shared" si="81"/>
        <v>0</v>
      </c>
      <c r="L414" s="1">
        <v>-279</v>
      </c>
      <c r="M414" s="1">
        <f t="shared" si="82"/>
        <v>0</v>
      </c>
      <c r="N414">
        <v>-18.25</v>
      </c>
      <c r="Q414">
        <f t="shared" si="83"/>
        <v>0</v>
      </c>
      <c r="R414">
        <f t="shared" si="84"/>
        <v>0</v>
      </c>
      <c r="S414">
        <f t="shared" si="85"/>
        <v>0</v>
      </c>
      <c r="T414">
        <f t="shared" si="86"/>
        <v>0</v>
      </c>
      <c r="V414">
        <f t="shared" si="76"/>
        <v>0</v>
      </c>
      <c r="W414">
        <f t="shared" si="77"/>
        <v>0</v>
      </c>
    </row>
    <row r="415" spans="1:23" x14ac:dyDescent="0.25">
      <c r="A415">
        <v>416</v>
      </c>
      <c r="B415" s="2">
        <v>45510</v>
      </c>
      <c r="C415" s="2"/>
      <c r="H415" s="1">
        <f t="shared" si="78"/>
        <v>0</v>
      </c>
      <c r="I415" s="1">
        <f t="shared" si="79"/>
        <v>0</v>
      </c>
      <c r="J415" s="1">
        <f t="shared" si="80"/>
        <v>0</v>
      </c>
      <c r="K415" s="1">
        <f t="shared" si="81"/>
        <v>0</v>
      </c>
      <c r="L415" s="1">
        <v>-279</v>
      </c>
      <c r="M415" s="1">
        <f t="shared" si="82"/>
        <v>0</v>
      </c>
      <c r="N415">
        <v>-18.25</v>
      </c>
      <c r="Q415">
        <f t="shared" si="83"/>
        <v>0</v>
      </c>
      <c r="R415">
        <f t="shared" si="84"/>
        <v>0</v>
      </c>
      <c r="S415">
        <f t="shared" si="85"/>
        <v>0</v>
      </c>
      <c r="T415">
        <f t="shared" si="86"/>
        <v>0</v>
      </c>
      <c r="V415">
        <f t="shared" si="76"/>
        <v>0</v>
      </c>
      <c r="W415">
        <f t="shared" si="77"/>
        <v>0</v>
      </c>
    </row>
    <row r="416" spans="1:23" x14ac:dyDescent="0.25">
      <c r="A416">
        <v>417</v>
      </c>
      <c r="B416" s="2">
        <v>45511</v>
      </c>
      <c r="C416" s="2"/>
      <c r="H416" s="1">
        <f t="shared" si="78"/>
        <v>0</v>
      </c>
      <c r="I416" s="1">
        <f t="shared" si="79"/>
        <v>0</v>
      </c>
      <c r="J416" s="1">
        <f t="shared" si="80"/>
        <v>0</v>
      </c>
      <c r="K416" s="1">
        <f t="shared" si="81"/>
        <v>0</v>
      </c>
      <c r="L416" s="1">
        <v>-279</v>
      </c>
      <c r="M416" s="1">
        <f t="shared" si="82"/>
        <v>0</v>
      </c>
      <c r="N416">
        <v>-18.25</v>
      </c>
      <c r="Q416">
        <f t="shared" si="83"/>
        <v>0</v>
      </c>
      <c r="R416">
        <f t="shared" si="84"/>
        <v>0</v>
      </c>
      <c r="S416">
        <f t="shared" si="85"/>
        <v>0</v>
      </c>
      <c r="T416">
        <f t="shared" si="86"/>
        <v>0</v>
      </c>
      <c r="V416">
        <f t="shared" si="76"/>
        <v>0</v>
      </c>
      <c r="W416">
        <f t="shared" si="77"/>
        <v>0</v>
      </c>
    </row>
    <row r="417" spans="1:23" x14ac:dyDescent="0.25">
      <c r="A417">
        <v>418</v>
      </c>
      <c r="B417" s="2">
        <v>45512</v>
      </c>
      <c r="C417" s="2"/>
      <c r="H417" s="1">
        <f t="shared" si="78"/>
        <v>0</v>
      </c>
      <c r="I417" s="1">
        <f t="shared" si="79"/>
        <v>0</v>
      </c>
      <c r="J417" s="1">
        <f t="shared" si="80"/>
        <v>0</v>
      </c>
      <c r="K417" s="1">
        <f t="shared" si="81"/>
        <v>0</v>
      </c>
      <c r="L417" s="1">
        <v>-279</v>
      </c>
      <c r="M417" s="1">
        <f t="shared" si="82"/>
        <v>0</v>
      </c>
      <c r="N417">
        <v>-18.25</v>
      </c>
      <c r="Q417">
        <f t="shared" si="83"/>
        <v>0</v>
      </c>
      <c r="R417">
        <f t="shared" si="84"/>
        <v>0</v>
      </c>
      <c r="S417">
        <f t="shared" si="85"/>
        <v>0</v>
      </c>
      <c r="T417">
        <f t="shared" si="86"/>
        <v>0</v>
      </c>
      <c r="V417">
        <f t="shared" si="76"/>
        <v>0</v>
      </c>
      <c r="W417">
        <f t="shared" si="77"/>
        <v>0</v>
      </c>
    </row>
    <row r="418" spans="1:23" x14ac:dyDescent="0.25">
      <c r="A418">
        <v>419</v>
      </c>
      <c r="B418" s="2">
        <v>45513</v>
      </c>
      <c r="C418" s="2"/>
      <c r="H418" s="1">
        <f t="shared" si="78"/>
        <v>0</v>
      </c>
      <c r="I418" s="1">
        <f t="shared" si="79"/>
        <v>0</v>
      </c>
      <c r="J418" s="1">
        <f t="shared" si="80"/>
        <v>0</v>
      </c>
      <c r="K418" s="1">
        <f t="shared" si="81"/>
        <v>0</v>
      </c>
      <c r="L418" s="1">
        <v>-279</v>
      </c>
      <c r="M418" s="1">
        <f t="shared" si="82"/>
        <v>0</v>
      </c>
      <c r="N418">
        <v>-18.25</v>
      </c>
      <c r="Q418">
        <f t="shared" si="83"/>
        <v>0</v>
      </c>
      <c r="R418">
        <f t="shared" si="84"/>
        <v>0</v>
      </c>
      <c r="S418">
        <f t="shared" si="85"/>
        <v>0</v>
      </c>
      <c r="T418">
        <f t="shared" si="86"/>
        <v>0</v>
      </c>
      <c r="V418">
        <f t="shared" si="76"/>
        <v>0</v>
      </c>
      <c r="W418">
        <f t="shared" si="77"/>
        <v>0</v>
      </c>
    </row>
    <row r="419" spans="1:23" x14ac:dyDescent="0.25">
      <c r="A419">
        <v>420</v>
      </c>
      <c r="B419" s="2">
        <v>45516</v>
      </c>
      <c r="C419" s="2"/>
      <c r="H419" s="1">
        <f t="shared" si="78"/>
        <v>0</v>
      </c>
      <c r="I419" s="1">
        <f t="shared" si="79"/>
        <v>0</v>
      </c>
      <c r="J419" s="1">
        <f t="shared" si="80"/>
        <v>0</v>
      </c>
      <c r="K419" s="1">
        <f t="shared" si="81"/>
        <v>0</v>
      </c>
      <c r="L419" s="1">
        <v>-279</v>
      </c>
      <c r="M419" s="1">
        <f t="shared" si="82"/>
        <v>0</v>
      </c>
      <c r="N419">
        <v>-18.25</v>
      </c>
      <c r="Q419">
        <f t="shared" si="83"/>
        <v>0</v>
      </c>
      <c r="R419">
        <f t="shared" si="84"/>
        <v>0</v>
      </c>
      <c r="S419">
        <f t="shared" si="85"/>
        <v>0</v>
      </c>
      <c r="T419">
        <f t="shared" si="86"/>
        <v>0</v>
      </c>
      <c r="V419">
        <f t="shared" si="76"/>
        <v>0</v>
      </c>
      <c r="W419">
        <f t="shared" si="77"/>
        <v>0</v>
      </c>
    </row>
    <row r="420" spans="1:23" x14ac:dyDescent="0.25">
      <c r="A420">
        <v>421</v>
      </c>
      <c r="B420" s="2">
        <v>45517</v>
      </c>
      <c r="C420" s="2"/>
      <c r="H420" s="1">
        <f t="shared" si="78"/>
        <v>0</v>
      </c>
      <c r="I420" s="1">
        <f t="shared" si="79"/>
        <v>0</v>
      </c>
      <c r="J420" s="1">
        <f t="shared" si="80"/>
        <v>0</v>
      </c>
      <c r="K420" s="1">
        <f t="shared" si="81"/>
        <v>0</v>
      </c>
      <c r="L420" s="1">
        <v>-279</v>
      </c>
      <c r="M420" s="1">
        <f t="shared" si="82"/>
        <v>0</v>
      </c>
      <c r="N420">
        <v>-18.25</v>
      </c>
      <c r="Q420">
        <f t="shared" si="83"/>
        <v>0</v>
      </c>
      <c r="R420">
        <f t="shared" si="84"/>
        <v>0</v>
      </c>
      <c r="S420">
        <f t="shared" si="85"/>
        <v>0</v>
      </c>
      <c r="T420">
        <f t="shared" si="86"/>
        <v>0</v>
      </c>
      <c r="V420">
        <f t="shared" si="76"/>
        <v>0</v>
      </c>
      <c r="W420">
        <f t="shared" si="77"/>
        <v>0</v>
      </c>
    </row>
    <row r="421" spans="1:23" x14ac:dyDescent="0.25">
      <c r="A421">
        <v>422</v>
      </c>
      <c r="B421" s="2">
        <v>45518</v>
      </c>
      <c r="C421" s="2"/>
      <c r="H421" s="1">
        <f t="shared" si="78"/>
        <v>0</v>
      </c>
      <c r="I421" s="1">
        <f t="shared" si="79"/>
        <v>0</v>
      </c>
      <c r="J421" s="1">
        <f t="shared" si="80"/>
        <v>0</v>
      </c>
      <c r="K421" s="1">
        <f t="shared" si="81"/>
        <v>0</v>
      </c>
      <c r="L421" s="1">
        <v>-279</v>
      </c>
      <c r="M421" s="1">
        <f t="shared" si="82"/>
        <v>0</v>
      </c>
      <c r="N421">
        <v>-18.25</v>
      </c>
      <c r="Q421">
        <f t="shared" si="83"/>
        <v>0</v>
      </c>
      <c r="R421">
        <f t="shared" si="84"/>
        <v>0</v>
      </c>
      <c r="S421">
        <f t="shared" si="85"/>
        <v>0</v>
      </c>
      <c r="T421">
        <f t="shared" si="86"/>
        <v>0</v>
      </c>
      <c r="V421">
        <f t="shared" si="76"/>
        <v>0</v>
      </c>
      <c r="W421">
        <f t="shared" si="77"/>
        <v>0</v>
      </c>
    </row>
    <row r="422" spans="1:23" x14ac:dyDescent="0.25">
      <c r="A422">
        <v>423</v>
      </c>
      <c r="B422" s="2">
        <v>45519</v>
      </c>
      <c r="C422" s="2"/>
      <c r="H422" s="1">
        <f t="shared" si="78"/>
        <v>0</v>
      </c>
      <c r="I422" s="1">
        <f t="shared" si="79"/>
        <v>0</v>
      </c>
      <c r="J422" s="1">
        <f t="shared" si="80"/>
        <v>0</v>
      </c>
      <c r="K422" s="1">
        <f t="shared" si="81"/>
        <v>0</v>
      </c>
      <c r="L422" s="1">
        <v>-279</v>
      </c>
      <c r="M422" s="1">
        <f t="shared" si="82"/>
        <v>0</v>
      </c>
      <c r="N422">
        <v>-18.25</v>
      </c>
      <c r="Q422">
        <f t="shared" si="83"/>
        <v>0</v>
      </c>
      <c r="R422">
        <f t="shared" si="84"/>
        <v>0</v>
      </c>
      <c r="S422">
        <f t="shared" si="85"/>
        <v>0</v>
      </c>
      <c r="T422">
        <f t="shared" si="86"/>
        <v>0</v>
      </c>
      <c r="V422">
        <f t="shared" si="76"/>
        <v>0</v>
      </c>
      <c r="W422">
        <f t="shared" si="77"/>
        <v>0</v>
      </c>
    </row>
    <row r="423" spans="1:23" x14ac:dyDescent="0.25">
      <c r="A423">
        <v>424</v>
      </c>
      <c r="B423" s="2">
        <v>45520</v>
      </c>
      <c r="C423" s="2"/>
      <c r="H423" s="1">
        <f t="shared" si="78"/>
        <v>0</v>
      </c>
      <c r="I423" s="1">
        <f t="shared" si="79"/>
        <v>0</v>
      </c>
      <c r="J423" s="1">
        <f t="shared" si="80"/>
        <v>0</v>
      </c>
      <c r="K423" s="1">
        <f t="shared" si="81"/>
        <v>0</v>
      </c>
      <c r="L423" s="1">
        <v>-279</v>
      </c>
      <c r="M423" s="1">
        <f t="shared" si="82"/>
        <v>0</v>
      </c>
      <c r="N423">
        <v>-18.25</v>
      </c>
      <c r="Q423">
        <f t="shared" si="83"/>
        <v>0</v>
      </c>
      <c r="R423">
        <f t="shared" si="84"/>
        <v>0</v>
      </c>
      <c r="S423">
        <f t="shared" si="85"/>
        <v>0</v>
      </c>
      <c r="T423">
        <f t="shared" si="86"/>
        <v>0</v>
      </c>
      <c r="V423">
        <f t="shared" si="76"/>
        <v>0</v>
      </c>
      <c r="W423">
        <f t="shared" si="77"/>
        <v>0</v>
      </c>
    </row>
    <row r="424" spans="1:23" x14ac:dyDescent="0.25">
      <c r="A424">
        <v>425</v>
      </c>
      <c r="B424" s="2">
        <v>45523</v>
      </c>
      <c r="C424" s="2"/>
      <c r="H424" s="1">
        <f t="shared" si="78"/>
        <v>0</v>
      </c>
      <c r="I424" s="1">
        <f t="shared" si="79"/>
        <v>0</v>
      </c>
      <c r="J424" s="1">
        <f t="shared" si="80"/>
        <v>0</v>
      </c>
      <c r="K424" s="1">
        <f t="shared" si="81"/>
        <v>0</v>
      </c>
      <c r="L424" s="1">
        <v>-279</v>
      </c>
      <c r="M424" s="1">
        <f t="shared" si="82"/>
        <v>0</v>
      </c>
      <c r="N424">
        <v>-18.25</v>
      </c>
      <c r="Q424">
        <f t="shared" si="83"/>
        <v>0</v>
      </c>
      <c r="R424">
        <f t="shared" si="84"/>
        <v>0</v>
      </c>
      <c r="S424">
        <f t="shared" si="85"/>
        <v>0</v>
      </c>
      <c r="T424">
        <f t="shared" si="86"/>
        <v>0</v>
      </c>
      <c r="V424">
        <f t="shared" si="76"/>
        <v>0</v>
      </c>
      <c r="W424">
        <f t="shared" si="77"/>
        <v>0</v>
      </c>
    </row>
    <row r="425" spans="1:23" x14ac:dyDescent="0.25">
      <c r="A425">
        <v>426</v>
      </c>
      <c r="B425" s="2">
        <v>45524</v>
      </c>
      <c r="C425" s="2"/>
      <c r="H425" s="1">
        <f t="shared" si="78"/>
        <v>0</v>
      </c>
      <c r="I425" s="1">
        <f t="shared" si="79"/>
        <v>0</v>
      </c>
      <c r="J425" s="1">
        <f t="shared" si="80"/>
        <v>0</v>
      </c>
      <c r="K425" s="1">
        <f t="shared" si="81"/>
        <v>0</v>
      </c>
      <c r="L425" s="1">
        <v>-279</v>
      </c>
      <c r="M425" s="1">
        <f t="shared" si="82"/>
        <v>0</v>
      </c>
      <c r="N425">
        <v>-18.25</v>
      </c>
      <c r="Q425">
        <f t="shared" si="83"/>
        <v>0</v>
      </c>
      <c r="R425">
        <f t="shared" si="84"/>
        <v>0</v>
      </c>
      <c r="S425">
        <f t="shared" si="85"/>
        <v>0</v>
      </c>
      <c r="T425">
        <f t="shared" si="86"/>
        <v>0</v>
      </c>
      <c r="V425">
        <f t="shared" si="76"/>
        <v>0</v>
      </c>
      <c r="W425">
        <f t="shared" si="77"/>
        <v>0</v>
      </c>
    </row>
    <row r="426" spans="1:23" x14ac:dyDescent="0.25">
      <c r="A426">
        <v>427</v>
      </c>
      <c r="B426" s="2">
        <v>45525</v>
      </c>
      <c r="C426" s="2"/>
      <c r="H426" s="1">
        <f t="shared" si="78"/>
        <v>0</v>
      </c>
      <c r="I426" s="1">
        <f t="shared" si="79"/>
        <v>0</v>
      </c>
      <c r="J426" s="1">
        <f t="shared" si="80"/>
        <v>0</v>
      </c>
      <c r="K426" s="1">
        <f t="shared" si="81"/>
        <v>0</v>
      </c>
      <c r="L426" s="1">
        <v>-279</v>
      </c>
      <c r="M426" s="1">
        <f t="shared" si="82"/>
        <v>0</v>
      </c>
      <c r="N426">
        <v>-18.25</v>
      </c>
      <c r="Q426">
        <f t="shared" si="83"/>
        <v>0</v>
      </c>
      <c r="R426">
        <f t="shared" si="84"/>
        <v>0</v>
      </c>
      <c r="S426">
        <f t="shared" si="85"/>
        <v>0</v>
      </c>
      <c r="T426">
        <f t="shared" si="86"/>
        <v>0</v>
      </c>
      <c r="V426">
        <f t="shared" si="76"/>
        <v>0</v>
      </c>
      <c r="W426">
        <f t="shared" si="77"/>
        <v>0</v>
      </c>
    </row>
    <row r="427" spans="1:23" x14ac:dyDescent="0.25">
      <c r="A427">
        <v>428</v>
      </c>
      <c r="B427" s="2">
        <v>45526</v>
      </c>
      <c r="C427" s="2"/>
      <c r="H427" s="1">
        <f t="shared" si="78"/>
        <v>0</v>
      </c>
      <c r="I427" s="1">
        <f t="shared" si="79"/>
        <v>0</v>
      </c>
      <c r="J427" s="1">
        <f t="shared" si="80"/>
        <v>0</v>
      </c>
      <c r="K427" s="1">
        <f t="shared" si="81"/>
        <v>0</v>
      </c>
      <c r="L427" s="1">
        <v>-279</v>
      </c>
      <c r="M427" s="1">
        <f t="shared" si="82"/>
        <v>0</v>
      </c>
      <c r="N427">
        <v>-18.25</v>
      </c>
      <c r="Q427">
        <f t="shared" si="83"/>
        <v>0</v>
      </c>
      <c r="R427">
        <f t="shared" si="84"/>
        <v>0</v>
      </c>
      <c r="S427">
        <f t="shared" si="85"/>
        <v>0</v>
      </c>
      <c r="T427">
        <f t="shared" si="86"/>
        <v>0</v>
      </c>
      <c r="V427">
        <f t="shared" si="76"/>
        <v>0</v>
      </c>
      <c r="W427">
        <f t="shared" si="77"/>
        <v>0</v>
      </c>
    </row>
    <row r="428" spans="1:23" x14ac:dyDescent="0.25">
      <c r="A428">
        <v>429</v>
      </c>
      <c r="B428" s="2">
        <v>45527</v>
      </c>
      <c r="C428" s="2"/>
      <c r="H428" s="1">
        <f t="shared" si="78"/>
        <v>0</v>
      </c>
      <c r="I428" s="1">
        <f t="shared" si="79"/>
        <v>0</v>
      </c>
      <c r="J428" s="1">
        <f t="shared" si="80"/>
        <v>0</v>
      </c>
      <c r="K428" s="1">
        <f t="shared" si="81"/>
        <v>0</v>
      </c>
      <c r="L428" s="1">
        <v>-279</v>
      </c>
      <c r="M428" s="1">
        <f t="shared" si="82"/>
        <v>0</v>
      </c>
      <c r="N428">
        <v>-18.25</v>
      </c>
      <c r="Q428">
        <f t="shared" si="83"/>
        <v>0</v>
      </c>
      <c r="R428">
        <f t="shared" si="84"/>
        <v>0</v>
      </c>
      <c r="S428">
        <f t="shared" si="85"/>
        <v>0</v>
      </c>
      <c r="T428">
        <f t="shared" si="86"/>
        <v>0</v>
      </c>
      <c r="V428">
        <f t="shared" si="76"/>
        <v>0</v>
      </c>
      <c r="W428">
        <f t="shared" si="77"/>
        <v>0</v>
      </c>
    </row>
    <row r="429" spans="1:23" x14ac:dyDescent="0.25">
      <c r="A429">
        <v>430</v>
      </c>
      <c r="B429" s="2">
        <v>45530</v>
      </c>
      <c r="C429" s="2"/>
      <c r="H429" s="1">
        <f t="shared" si="78"/>
        <v>0</v>
      </c>
      <c r="I429" s="1">
        <f t="shared" si="79"/>
        <v>0</v>
      </c>
      <c r="J429" s="1">
        <f t="shared" si="80"/>
        <v>0</v>
      </c>
      <c r="K429" s="1">
        <f t="shared" si="81"/>
        <v>0</v>
      </c>
      <c r="L429" s="1">
        <v>-279</v>
      </c>
      <c r="M429" s="1">
        <f t="shared" si="82"/>
        <v>0</v>
      </c>
      <c r="N429">
        <v>-18.25</v>
      </c>
      <c r="Q429">
        <f t="shared" si="83"/>
        <v>0</v>
      </c>
      <c r="R429">
        <f t="shared" si="84"/>
        <v>0</v>
      </c>
      <c r="S429">
        <f t="shared" si="85"/>
        <v>0</v>
      </c>
      <c r="T429">
        <f t="shared" si="86"/>
        <v>0</v>
      </c>
      <c r="V429">
        <f t="shared" si="76"/>
        <v>0</v>
      </c>
      <c r="W429">
        <f t="shared" si="77"/>
        <v>0</v>
      </c>
    </row>
    <row r="430" spans="1:23" x14ac:dyDescent="0.25">
      <c r="A430">
        <v>431</v>
      </c>
      <c r="B430" s="2">
        <v>45531</v>
      </c>
      <c r="C430" s="2"/>
      <c r="H430" s="1">
        <f t="shared" si="78"/>
        <v>0</v>
      </c>
      <c r="I430" s="1">
        <f t="shared" si="79"/>
        <v>0</v>
      </c>
      <c r="J430" s="1">
        <f t="shared" si="80"/>
        <v>0</v>
      </c>
      <c r="K430" s="1">
        <f t="shared" si="81"/>
        <v>0</v>
      </c>
      <c r="L430" s="1">
        <v>-279</v>
      </c>
      <c r="M430" s="1">
        <f t="shared" si="82"/>
        <v>0</v>
      </c>
      <c r="N430">
        <v>-18.25</v>
      </c>
      <c r="Q430">
        <f t="shared" si="83"/>
        <v>0</v>
      </c>
      <c r="R430">
        <f t="shared" si="84"/>
        <v>0</v>
      </c>
      <c r="S430">
        <f t="shared" si="85"/>
        <v>0</v>
      </c>
      <c r="T430">
        <f t="shared" si="86"/>
        <v>0</v>
      </c>
      <c r="V430">
        <f t="shared" si="76"/>
        <v>0</v>
      </c>
      <c r="W430">
        <f t="shared" si="77"/>
        <v>0</v>
      </c>
    </row>
    <row r="431" spans="1:23" x14ac:dyDescent="0.25">
      <c r="A431">
        <v>432</v>
      </c>
      <c r="B431" s="2">
        <v>45532</v>
      </c>
      <c r="C431" s="2"/>
      <c r="H431" s="1">
        <f t="shared" si="78"/>
        <v>0</v>
      </c>
      <c r="I431" s="1">
        <f t="shared" si="79"/>
        <v>0</v>
      </c>
      <c r="J431" s="1">
        <f t="shared" si="80"/>
        <v>0</v>
      </c>
      <c r="K431" s="1">
        <f t="shared" si="81"/>
        <v>0</v>
      </c>
      <c r="L431" s="1">
        <v>-279</v>
      </c>
      <c r="M431" s="1">
        <f t="shared" si="82"/>
        <v>0</v>
      </c>
      <c r="N431">
        <v>-18.25</v>
      </c>
      <c r="Q431">
        <f t="shared" si="83"/>
        <v>0</v>
      </c>
      <c r="R431">
        <f t="shared" si="84"/>
        <v>0</v>
      </c>
      <c r="S431">
        <f t="shared" si="85"/>
        <v>0</v>
      </c>
      <c r="T431">
        <f t="shared" si="86"/>
        <v>0</v>
      </c>
      <c r="V431">
        <f t="shared" si="76"/>
        <v>0</v>
      </c>
      <c r="W431">
        <f t="shared" si="77"/>
        <v>0</v>
      </c>
    </row>
    <row r="432" spans="1:23" x14ac:dyDescent="0.25">
      <c r="A432">
        <v>433</v>
      </c>
      <c r="B432" s="2">
        <v>45533</v>
      </c>
      <c r="C432" s="2"/>
      <c r="H432" s="1">
        <f t="shared" si="78"/>
        <v>0</v>
      </c>
      <c r="I432" s="1">
        <f t="shared" si="79"/>
        <v>0</v>
      </c>
      <c r="J432" s="1">
        <f t="shared" si="80"/>
        <v>0</v>
      </c>
      <c r="K432" s="1">
        <f t="shared" si="81"/>
        <v>0</v>
      </c>
      <c r="L432" s="1">
        <v>-279</v>
      </c>
      <c r="M432" s="1">
        <f t="shared" si="82"/>
        <v>0</v>
      </c>
      <c r="N432">
        <v>-18.25</v>
      </c>
      <c r="Q432">
        <f t="shared" si="83"/>
        <v>0</v>
      </c>
      <c r="R432">
        <f t="shared" si="84"/>
        <v>0</v>
      </c>
      <c r="S432">
        <f t="shared" si="85"/>
        <v>0</v>
      </c>
      <c r="T432">
        <f t="shared" si="86"/>
        <v>0</v>
      </c>
      <c r="V432">
        <f t="shared" si="76"/>
        <v>0</v>
      </c>
      <c r="W432">
        <f t="shared" si="77"/>
        <v>0</v>
      </c>
    </row>
    <row r="433" spans="1:23" x14ac:dyDescent="0.25">
      <c r="A433">
        <v>434</v>
      </c>
      <c r="B433" s="2">
        <v>45534</v>
      </c>
      <c r="C433" s="2"/>
      <c r="H433" s="1">
        <f t="shared" si="78"/>
        <v>0</v>
      </c>
      <c r="I433" s="1">
        <f t="shared" si="79"/>
        <v>0</v>
      </c>
      <c r="J433" s="1">
        <f t="shared" si="80"/>
        <v>0</v>
      </c>
      <c r="K433" s="1">
        <f t="shared" si="81"/>
        <v>0</v>
      </c>
      <c r="L433" s="1">
        <v>-279</v>
      </c>
      <c r="M433" s="1">
        <f t="shared" si="82"/>
        <v>0</v>
      </c>
      <c r="N433">
        <v>-18.25</v>
      </c>
      <c r="Q433">
        <f t="shared" si="83"/>
        <v>0</v>
      </c>
      <c r="R433">
        <f t="shared" si="84"/>
        <v>0</v>
      </c>
      <c r="S433">
        <f t="shared" si="85"/>
        <v>0</v>
      </c>
      <c r="T433">
        <f t="shared" si="86"/>
        <v>0</v>
      </c>
      <c r="V433">
        <f t="shared" si="76"/>
        <v>0</v>
      </c>
      <c r="W433">
        <f t="shared" si="77"/>
        <v>0</v>
      </c>
    </row>
    <row r="434" spans="1:23" x14ac:dyDescent="0.25">
      <c r="A434">
        <v>435</v>
      </c>
      <c r="B434" s="2">
        <v>45537</v>
      </c>
      <c r="C434" s="2"/>
      <c r="H434" s="1">
        <f t="shared" si="78"/>
        <v>0</v>
      </c>
      <c r="I434" s="1">
        <f t="shared" si="79"/>
        <v>0</v>
      </c>
      <c r="J434" s="1">
        <f t="shared" si="80"/>
        <v>0</v>
      </c>
      <c r="K434" s="1">
        <f t="shared" si="81"/>
        <v>0</v>
      </c>
      <c r="L434" s="1">
        <v>-279</v>
      </c>
      <c r="M434" s="1">
        <f t="shared" si="82"/>
        <v>0</v>
      </c>
      <c r="N434">
        <v>-18.25</v>
      </c>
      <c r="Q434">
        <f t="shared" si="83"/>
        <v>0</v>
      </c>
      <c r="R434">
        <f t="shared" si="84"/>
        <v>0</v>
      </c>
      <c r="S434">
        <f t="shared" si="85"/>
        <v>0</v>
      </c>
      <c r="T434">
        <f t="shared" si="86"/>
        <v>0</v>
      </c>
      <c r="V434">
        <f t="shared" si="76"/>
        <v>0</v>
      </c>
      <c r="W434">
        <f t="shared" si="77"/>
        <v>0</v>
      </c>
    </row>
    <row r="435" spans="1:23" x14ac:dyDescent="0.25">
      <c r="A435">
        <v>436</v>
      </c>
      <c r="B435" s="2">
        <v>45538</v>
      </c>
      <c r="C435" s="2"/>
      <c r="H435" s="1">
        <f t="shared" si="78"/>
        <v>0</v>
      </c>
      <c r="I435" s="1">
        <f t="shared" si="79"/>
        <v>0</v>
      </c>
      <c r="J435" s="1">
        <f t="shared" si="80"/>
        <v>0</v>
      </c>
      <c r="K435" s="1">
        <f t="shared" si="81"/>
        <v>0</v>
      </c>
      <c r="L435" s="1">
        <v>-279</v>
      </c>
      <c r="M435" s="1">
        <f t="shared" si="82"/>
        <v>0</v>
      </c>
      <c r="N435">
        <v>-18.25</v>
      </c>
      <c r="Q435">
        <f t="shared" si="83"/>
        <v>0</v>
      </c>
      <c r="R435">
        <f t="shared" si="84"/>
        <v>0</v>
      </c>
      <c r="S435">
        <f t="shared" si="85"/>
        <v>0</v>
      </c>
      <c r="T435">
        <f t="shared" si="86"/>
        <v>0</v>
      </c>
      <c r="V435">
        <f t="shared" si="76"/>
        <v>0</v>
      </c>
      <c r="W435">
        <f t="shared" si="77"/>
        <v>0</v>
      </c>
    </row>
    <row r="436" spans="1:23" x14ac:dyDescent="0.25">
      <c r="A436">
        <v>437</v>
      </c>
      <c r="B436" s="2">
        <v>45539</v>
      </c>
      <c r="C436" s="2"/>
      <c r="H436" s="1">
        <f t="shared" si="78"/>
        <v>0</v>
      </c>
      <c r="I436" s="1">
        <f t="shared" si="79"/>
        <v>0</v>
      </c>
      <c r="J436" s="1">
        <f t="shared" si="80"/>
        <v>0</v>
      </c>
      <c r="K436" s="1">
        <f t="shared" si="81"/>
        <v>0</v>
      </c>
      <c r="L436" s="1">
        <v>-279</v>
      </c>
      <c r="M436" s="1">
        <f t="shared" si="82"/>
        <v>0</v>
      </c>
      <c r="N436">
        <v>-18.25</v>
      </c>
      <c r="Q436">
        <f t="shared" si="83"/>
        <v>0</v>
      </c>
      <c r="R436">
        <f t="shared" si="84"/>
        <v>0</v>
      </c>
      <c r="S436">
        <f t="shared" si="85"/>
        <v>0</v>
      </c>
      <c r="T436">
        <f t="shared" si="86"/>
        <v>0</v>
      </c>
      <c r="V436">
        <f t="shared" si="76"/>
        <v>0</v>
      </c>
      <c r="W436">
        <f t="shared" si="77"/>
        <v>0</v>
      </c>
    </row>
    <row r="437" spans="1:23" x14ac:dyDescent="0.25">
      <c r="A437">
        <v>438</v>
      </c>
      <c r="B437" s="2">
        <v>45540</v>
      </c>
      <c r="C437" s="2"/>
      <c r="H437" s="1">
        <f t="shared" si="78"/>
        <v>0</v>
      </c>
      <c r="I437" s="1">
        <f t="shared" si="79"/>
        <v>0</v>
      </c>
      <c r="J437" s="1">
        <f t="shared" si="80"/>
        <v>0</v>
      </c>
      <c r="K437" s="1">
        <f t="shared" si="81"/>
        <v>0</v>
      </c>
      <c r="L437" s="1">
        <v>-279</v>
      </c>
      <c r="M437" s="1">
        <f t="shared" si="82"/>
        <v>0</v>
      </c>
      <c r="N437">
        <v>-18.25</v>
      </c>
      <c r="Q437">
        <f t="shared" si="83"/>
        <v>0</v>
      </c>
      <c r="R437">
        <f t="shared" si="84"/>
        <v>0</v>
      </c>
      <c r="S437">
        <f t="shared" si="85"/>
        <v>0</v>
      </c>
      <c r="T437">
        <f t="shared" si="86"/>
        <v>0</v>
      </c>
      <c r="V437">
        <f t="shared" si="76"/>
        <v>0</v>
      </c>
      <c r="W437">
        <f t="shared" si="77"/>
        <v>0</v>
      </c>
    </row>
    <row r="438" spans="1:23" x14ac:dyDescent="0.25">
      <c r="A438">
        <v>439</v>
      </c>
      <c r="B438" s="2">
        <v>45541</v>
      </c>
      <c r="C438" s="2"/>
      <c r="H438" s="1">
        <f t="shared" si="78"/>
        <v>0</v>
      </c>
      <c r="I438" s="1">
        <f t="shared" si="79"/>
        <v>0</v>
      </c>
      <c r="J438" s="1">
        <f t="shared" si="80"/>
        <v>0</v>
      </c>
      <c r="K438" s="1">
        <f t="shared" si="81"/>
        <v>0</v>
      </c>
      <c r="L438" s="1">
        <v>-279</v>
      </c>
      <c r="M438" s="1">
        <f t="shared" si="82"/>
        <v>0</v>
      </c>
      <c r="N438">
        <v>-18.25</v>
      </c>
      <c r="Q438">
        <f t="shared" si="83"/>
        <v>0</v>
      </c>
      <c r="R438">
        <f t="shared" si="84"/>
        <v>0</v>
      </c>
      <c r="S438">
        <f t="shared" si="85"/>
        <v>0</v>
      </c>
      <c r="T438">
        <f t="shared" si="86"/>
        <v>0</v>
      </c>
      <c r="V438">
        <f t="shared" si="76"/>
        <v>0</v>
      </c>
      <c r="W438">
        <f t="shared" si="77"/>
        <v>0</v>
      </c>
    </row>
    <row r="439" spans="1:23" x14ac:dyDescent="0.25">
      <c r="A439">
        <v>440</v>
      </c>
      <c r="B439" s="2">
        <v>45544</v>
      </c>
      <c r="C439" s="2"/>
      <c r="H439" s="1">
        <f t="shared" si="78"/>
        <v>0</v>
      </c>
      <c r="I439" s="1">
        <f t="shared" si="79"/>
        <v>0</v>
      </c>
      <c r="J439" s="1">
        <f t="shared" si="80"/>
        <v>0</v>
      </c>
      <c r="K439" s="1">
        <f t="shared" si="81"/>
        <v>0</v>
      </c>
      <c r="L439" s="1">
        <v>-279</v>
      </c>
      <c r="M439" s="1">
        <f t="shared" si="82"/>
        <v>0</v>
      </c>
      <c r="N439">
        <v>-18.25</v>
      </c>
      <c r="Q439">
        <f t="shared" si="83"/>
        <v>0</v>
      </c>
      <c r="R439">
        <f t="shared" si="84"/>
        <v>0</v>
      </c>
      <c r="S439">
        <f t="shared" si="85"/>
        <v>0</v>
      </c>
      <c r="T439">
        <f t="shared" si="86"/>
        <v>0</v>
      </c>
      <c r="V439">
        <f t="shared" si="76"/>
        <v>0</v>
      </c>
      <c r="W439">
        <f t="shared" si="77"/>
        <v>0</v>
      </c>
    </row>
    <row r="440" spans="1:23" x14ac:dyDescent="0.25">
      <c r="A440">
        <v>441</v>
      </c>
      <c r="B440" s="2">
        <v>45545</v>
      </c>
      <c r="C440" s="2"/>
      <c r="H440" s="1">
        <f t="shared" si="78"/>
        <v>0</v>
      </c>
      <c r="I440" s="1">
        <f t="shared" si="79"/>
        <v>0</v>
      </c>
      <c r="J440" s="1">
        <f t="shared" si="80"/>
        <v>0</v>
      </c>
      <c r="K440" s="1">
        <f t="shared" si="81"/>
        <v>0</v>
      </c>
      <c r="L440" s="1">
        <v>-279</v>
      </c>
      <c r="M440" s="1">
        <f t="shared" si="82"/>
        <v>0</v>
      </c>
      <c r="N440">
        <v>-18.25</v>
      </c>
      <c r="Q440">
        <f t="shared" si="83"/>
        <v>0</v>
      </c>
      <c r="R440">
        <f t="shared" si="84"/>
        <v>0</v>
      </c>
      <c r="S440">
        <f t="shared" si="85"/>
        <v>0</v>
      </c>
      <c r="T440">
        <f t="shared" si="86"/>
        <v>0</v>
      </c>
      <c r="V440">
        <f t="shared" si="76"/>
        <v>0</v>
      </c>
      <c r="W440">
        <f t="shared" si="77"/>
        <v>0</v>
      </c>
    </row>
    <row r="441" spans="1:23" x14ac:dyDescent="0.25">
      <c r="A441">
        <v>442</v>
      </c>
      <c r="B441" s="2">
        <v>45546</v>
      </c>
      <c r="C441" s="2"/>
      <c r="H441" s="1">
        <f t="shared" si="78"/>
        <v>0</v>
      </c>
      <c r="I441" s="1">
        <f t="shared" si="79"/>
        <v>0</v>
      </c>
      <c r="J441" s="1">
        <f t="shared" si="80"/>
        <v>0</v>
      </c>
      <c r="K441" s="1">
        <f t="shared" si="81"/>
        <v>0</v>
      </c>
      <c r="L441" s="1">
        <v>-279</v>
      </c>
      <c r="M441" s="1">
        <f t="shared" si="82"/>
        <v>0</v>
      </c>
      <c r="N441">
        <v>-18.25</v>
      </c>
      <c r="Q441">
        <f t="shared" si="83"/>
        <v>0</v>
      </c>
      <c r="R441">
        <f t="shared" si="84"/>
        <v>0</v>
      </c>
      <c r="S441">
        <f t="shared" si="85"/>
        <v>0</v>
      </c>
      <c r="T441">
        <f t="shared" si="86"/>
        <v>0</v>
      </c>
      <c r="V441">
        <f t="shared" si="76"/>
        <v>0</v>
      </c>
      <c r="W441">
        <f t="shared" si="77"/>
        <v>0</v>
      </c>
    </row>
    <row r="442" spans="1:23" x14ac:dyDescent="0.25">
      <c r="A442">
        <v>443</v>
      </c>
      <c r="B442" s="2">
        <v>45547</v>
      </c>
      <c r="C442" s="2"/>
      <c r="H442" s="1">
        <f t="shared" si="78"/>
        <v>0</v>
      </c>
      <c r="I442" s="1">
        <f t="shared" si="79"/>
        <v>0</v>
      </c>
      <c r="J442" s="1">
        <f t="shared" si="80"/>
        <v>0</v>
      </c>
      <c r="K442" s="1">
        <f t="shared" si="81"/>
        <v>0</v>
      </c>
      <c r="L442" s="1">
        <v>-279</v>
      </c>
      <c r="M442" s="1">
        <f t="shared" si="82"/>
        <v>0</v>
      </c>
      <c r="N442">
        <v>-18.25</v>
      </c>
      <c r="Q442">
        <f t="shared" si="83"/>
        <v>0</v>
      </c>
      <c r="R442">
        <f t="shared" si="84"/>
        <v>0</v>
      </c>
      <c r="S442">
        <f t="shared" si="85"/>
        <v>0</v>
      </c>
      <c r="T442">
        <f t="shared" si="86"/>
        <v>0</v>
      </c>
      <c r="V442">
        <f t="shared" si="76"/>
        <v>0</v>
      </c>
      <c r="W442">
        <f t="shared" si="77"/>
        <v>0</v>
      </c>
    </row>
    <row r="443" spans="1:23" x14ac:dyDescent="0.25">
      <c r="A443">
        <v>444</v>
      </c>
      <c r="B443" s="2">
        <v>45548</v>
      </c>
      <c r="C443" s="2"/>
      <c r="H443" s="1">
        <f t="shared" si="78"/>
        <v>0</v>
      </c>
      <c r="I443" s="1">
        <f t="shared" si="79"/>
        <v>0</v>
      </c>
      <c r="J443" s="1">
        <f t="shared" si="80"/>
        <v>0</v>
      </c>
      <c r="K443" s="1">
        <f t="shared" si="81"/>
        <v>0</v>
      </c>
      <c r="L443" s="1">
        <v>-279</v>
      </c>
      <c r="M443" s="1">
        <f t="shared" si="82"/>
        <v>0</v>
      </c>
      <c r="N443">
        <v>-18.25</v>
      </c>
      <c r="Q443">
        <f t="shared" si="83"/>
        <v>0</v>
      </c>
      <c r="R443">
        <f t="shared" si="84"/>
        <v>0</v>
      </c>
      <c r="S443">
        <f t="shared" si="85"/>
        <v>0</v>
      </c>
      <c r="T443">
        <f t="shared" si="86"/>
        <v>0</v>
      </c>
      <c r="V443">
        <f t="shared" si="76"/>
        <v>0</v>
      </c>
      <c r="W443">
        <f t="shared" si="77"/>
        <v>0</v>
      </c>
    </row>
    <row r="444" spans="1:23" x14ac:dyDescent="0.25">
      <c r="A444">
        <v>445</v>
      </c>
      <c r="B444" s="2">
        <v>45551</v>
      </c>
      <c r="C444" s="2"/>
      <c r="H444" s="1">
        <f t="shared" si="78"/>
        <v>0</v>
      </c>
      <c r="I444" s="1">
        <f t="shared" si="79"/>
        <v>0</v>
      </c>
      <c r="J444" s="1">
        <f t="shared" si="80"/>
        <v>0</v>
      </c>
      <c r="K444" s="1">
        <f t="shared" si="81"/>
        <v>0</v>
      </c>
      <c r="L444" s="1">
        <v>-279</v>
      </c>
      <c r="M444" s="1">
        <f t="shared" si="82"/>
        <v>0</v>
      </c>
      <c r="N444">
        <v>-18.25</v>
      </c>
      <c r="Q444">
        <f t="shared" si="83"/>
        <v>0</v>
      </c>
      <c r="R444">
        <f t="shared" si="84"/>
        <v>0</v>
      </c>
      <c r="S444">
        <f t="shared" si="85"/>
        <v>0</v>
      </c>
      <c r="T444">
        <f t="shared" si="86"/>
        <v>0</v>
      </c>
      <c r="V444">
        <f t="shared" si="76"/>
        <v>0</v>
      </c>
      <c r="W444">
        <f t="shared" si="77"/>
        <v>0</v>
      </c>
    </row>
    <row r="445" spans="1:23" x14ac:dyDescent="0.25">
      <c r="A445">
        <v>446</v>
      </c>
      <c r="B445" s="2">
        <v>45552</v>
      </c>
      <c r="C445" s="2"/>
      <c r="H445" s="1">
        <f t="shared" si="78"/>
        <v>0</v>
      </c>
      <c r="I445" s="1">
        <f t="shared" si="79"/>
        <v>0</v>
      </c>
      <c r="J445" s="1">
        <f t="shared" si="80"/>
        <v>0</v>
      </c>
      <c r="K445" s="1">
        <f t="shared" si="81"/>
        <v>0</v>
      </c>
      <c r="L445" s="1">
        <v>-279</v>
      </c>
      <c r="M445" s="1">
        <f t="shared" si="82"/>
        <v>0</v>
      </c>
      <c r="N445">
        <v>-18.25</v>
      </c>
      <c r="Q445">
        <f t="shared" si="83"/>
        <v>0</v>
      </c>
      <c r="R445">
        <f t="shared" si="84"/>
        <v>0</v>
      </c>
      <c r="S445">
        <f t="shared" si="85"/>
        <v>0</v>
      </c>
      <c r="T445">
        <f t="shared" si="86"/>
        <v>0</v>
      </c>
      <c r="V445">
        <f t="shared" si="76"/>
        <v>0</v>
      </c>
      <c r="W445">
        <f t="shared" si="77"/>
        <v>0</v>
      </c>
    </row>
    <row r="446" spans="1:23" x14ac:dyDescent="0.25">
      <c r="A446">
        <v>447</v>
      </c>
      <c r="B446" s="2">
        <v>45553</v>
      </c>
      <c r="C446" s="2"/>
      <c r="H446" s="1">
        <f t="shared" si="78"/>
        <v>0</v>
      </c>
      <c r="I446" s="1">
        <f t="shared" si="79"/>
        <v>0</v>
      </c>
      <c r="J446" s="1">
        <f t="shared" si="80"/>
        <v>0</v>
      </c>
      <c r="K446" s="1">
        <f t="shared" si="81"/>
        <v>0</v>
      </c>
      <c r="L446" s="1">
        <v>-279</v>
      </c>
      <c r="M446" s="1">
        <f t="shared" si="82"/>
        <v>0</v>
      </c>
      <c r="N446">
        <v>-18.25</v>
      </c>
      <c r="Q446">
        <f t="shared" si="83"/>
        <v>0</v>
      </c>
      <c r="R446">
        <f t="shared" si="84"/>
        <v>0</v>
      </c>
      <c r="S446">
        <f t="shared" si="85"/>
        <v>0</v>
      </c>
      <c r="T446">
        <f t="shared" si="86"/>
        <v>0</v>
      </c>
      <c r="V446">
        <f t="shared" si="76"/>
        <v>0</v>
      </c>
      <c r="W446">
        <f t="shared" si="77"/>
        <v>0</v>
      </c>
    </row>
    <row r="447" spans="1:23" x14ac:dyDescent="0.25">
      <c r="A447">
        <v>448</v>
      </c>
      <c r="B447" s="2">
        <v>45554</v>
      </c>
      <c r="C447" s="2"/>
      <c r="H447" s="1">
        <f t="shared" si="78"/>
        <v>0</v>
      </c>
      <c r="I447" s="1">
        <f t="shared" si="79"/>
        <v>0</v>
      </c>
      <c r="J447" s="1">
        <f t="shared" si="80"/>
        <v>0</v>
      </c>
      <c r="K447" s="1">
        <f t="shared" si="81"/>
        <v>0</v>
      </c>
      <c r="L447" s="1">
        <v>-279</v>
      </c>
      <c r="M447" s="1">
        <f t="shared" si="82"/>
        <v>0</v>
      </c>
      <c r="N447">
        <v>-18.25</v>
      </c>
      <c r="Q447">
        <f t="shared" si="83"/>
        <v>0</v>
      </c>
      <c r="R447">
        <f t="shared" si="84"/>
        <v>0</v>
      </c>
      <c r="S447">
        <f t="shared" si="85"/>
        <v>0</v>
      </c>
      <c r="T447">
        <f t="shared" si="86"/>
        <v>0</v>
      </c>
      <c r="V447">
        <f t="shared" si="76"/>
        <v>0</v>
      </c>
      <c r="W447">
        <f t="shared" si="77"/>
        <v>0</v>
      </c>
    </row>
    <row r="448" spans="1:23" x14ac:dyDescent="0.25">
      <c r="A448">
        <v>449</v>
      </c>
      <c r="B448" s="2">
        <v>45555</v>
      </c>
      <c r="C448" s="2"/>
      <c r="H448" s="1">
        <f t="shared" si="78"/>
        <v>0</v>
      </c>
      <c r="I448" s="1">
        <f t="shared" si="79"/>
        <v>0</v>
      </c>
      <c r="J448" s="1">
        <f t="shared" si="80"/>
        <v>0</v>
      </c>
      <c r="K448" s="1">
        <f t="shared" si="81"/>
        <v>0</v>
      </c>
      <c r="L448" s="1">
        <v>-279</v>
      </c>
      <c r="M448" s="1">
        <f t="shared" si="82"/>
        <v>0</v>
      </c>
      <c r="N448">
        <v>-18.25</v>
      </c>
      <c r="Q448">
        <f t="shared" si="83"/>
        <v>0</v>
      </c>
      <c r="R448">
        <f t="shared" si="84"/>
        <v>0</v>
      </c>
      <c r="S448">
        <f t="shared" si="85"/>
        <v>0</v>
      </c>
      <c r="T448">
        <f t="shared" si="86"/>
        <v>0</v>
      </c>
      <c r="V448">
        <f t="shared" si="76"/>
        <v>0</v>
      </c>
      <c r="W448">
        <f t="shared" si="77"/>
        <v>0</v>
      </c>
    </row>
    <row r="449" spans="1:23" x14ac:dyDescent="0.25">
      <c r="A449">
        <v>450</v>
      </c>
      <c r="B449" s="2">
        <v>45558</v>
      </c>
      <c r="C449" s="2"/>
      <c r="H449" s="1">
        <f t="shared" si="78"/>
        <v>0</v>
      </c>
      <c r="I449" s="1">
        <f t="shared" si="79"/>
        <v>0</v>
      </c>
      <c r="J449" s="1">
        <f t="shared" si="80"/>
        <v>0</v>
      </c>
      <c r="K449" s="1">
        <f t="shared" si="81"/>
        <v>0</v>
      </c>
      <c r="L449" s="1">
        <v>-279</v>
      </c>
      <c r="M449" s="1">
        <f t="shared" si="82"/>
        <v>0</v>
      </c>
      <c r="N449">
        <v>-18.25</v>
      </c>
      <c r="Q449">
        <f t="shared" si="83"/>
        <v>0</v>
      </c>
      <c r="R449">
        <f t="shared" si="84"/>
        <v>0</v>
      </c>
      <c r="S449">
        <f t="shared" si="85"/>
        <v>0</v>
      </c>
      <c r="T449">
        <f t="shared" si="86"/>
        <v>0</v>
      </c>
      <c r="V449">
        <f t="shared" si="76"/>
        <v>0</v>
      </c>
      <c r="W449">
        <f t="shared" si="77"/>
        <v>0</v>
      </c>
    </row>
    <row r="450" spans="1:23" x14ac:dyDescent="0.25">
      <c r="A450">
        <v>451</v>
      </c>
      <c r="B450" s="2">
        <v>45559</v>
      </c>
      <c r="C450" s="2"/>
      <c r="H450" s="1">
        <f t="shared" si="78"/>
        <v>0</v>
      </c>
      <c r="I450" s="1">
        <f t="shared" si="79"/>
        <v>0</v>
      </c>
      <c r="J450" s="1">
        <f t="shared" si="80"/>
        <v>0</v>
      </c>
      <c r="K450" s="1">
        <f t="shared" si="81"/>
        <v>0</v>
      </c>
      <c r="L450" s="1">
        <v>-279</v>
      </c>
      <c r="M450" s="1">
        <f t="shared" si="82"/>
        <v>0</v>
      </c>
      <c r="N450">
        <v>-18.25</v>
      </c>
      <c r="Q450">
        <f t="shared" si="83"/>
        <v>0</v>
      </c>
      <c r="R450">
        <f t="shared" si="84"/>
        <v>0</v>
      </c>
      <c r="S450">
        <f t="shared" si="85"/>
        <v>0</v>
      </c>
      <c r="T450">
        <f t="shared" si="86"/>
        <v>0</v>
      </c>
      <c r="V450">
        <f t="shared" si="76"/>
        <v>0</v>
      </c>
      <c r="W450">
        <f t="shared" si="77"/>
        <v>0</v>
      </c>
    </row>
    <row r="451" spans="1:23" x14ac:dyDescent="0.25">
      <c r="A451">
        <v>452</v>
      </c>
      <c r="B451" s="2">
        <v>45560</v>
      </c>
      <c r="C451" s="2"/>
      <c r="H451" s="1">
        <f t="shared" si="78"/>
        <v>0</v>
      </c>
      <c r="I451" s="1">
        <f t="shared" si="79"/>
        <v>0</v>
      </c>
      <c r="J451" s="1">
        <f t="shared" si="80"/>
        <v>0</v>
      </c>
      <c r="K451" s="1">
        <f t="shared" si="81"/>
        <v>0</v>
      </c>
      <c r="L451" s="1">
        <v>-279</v>
      </c>
      <c r="M451" s="1">
        <f t="shared" si="82"/>
        <v>0</v>
      </c>
      <c r="N451">
        <v>-18.25</v>
      </c>
      <c r="Q451">
        <f t="shared" si="83"/>
        <v>0</v>
      </c>
      <c r="R451">
        <f t="shared" si="84"/>
        <v>0</v>
      </c>
      <c r="S451">
        <f t="shared" si="85"/>
        <v>0</v>
      </c>
      <c r="T451">
        <f t="shared" si="86"/>
        <v>0</v>
      </c>
      <c r="V451">
        <f t="shared" ref="V451:V473" si="87">IF(R451&gt;0,1,0)</f>
        <v>0</v>
      </c>
      <c r="W451">
        <f t="shared" ref="W451:W473" si="88">IF(AND(U451=1,V451=1),1,0)</f>
        <v>0</v>
      </c>
    </row>
    <row r="452" spans="1:23" x14ac:dyDescent="0.25">
      <c r="A452">
        <v>453</v>
      </c>
      <c r="B452" s="2">
        <v>45561</v>
      </c>
      <c r="C452" s="2"/>
      <c r="H452" s="1">
        <f t="shared" ref="H452:H473" si="89">F452-C452</f>
        <v>0</v>
      </c>
      <c r="I452" s="1">
        <f t="shared" ref="I452:I473" si="90">D452-C452</f>
        <v>0</v>
      </c>
      <c r="J452" s="1">
        <f t="shared" ref="J452:J473" si="91">E452-C452</f>
        <v>0</v>
      </c>
      <c r="K452" s="1">
        <f t="shared" ref="K452:K473" si="92">D452-E452</f>
        <v>0</v>
      </c>
      <c r="L452" s="1">
        <v>-279</v>
      </c>
      <c r="M452" s="1">
        <f t="shared" ref="M452:M473" si="93">C452-F451</f>
        <v>0</v>
      </c>
      <c r="N452">
        <v>-18.25</v>
      </c>
      <c r="Q452">
        <f t="shared" ref="Q452:Q473" si="94">C452-P452</f>
        <v>0</v>
      </c>
      <c r="R452">
        <f t="shared" ref="R452:R473" si="95">F452-P452</f>
        <v>0</v>
      </c>
      <c r="S452">
        <f t="shared" ref="S452:S473" si="96">C452-O452</f>
        <v>0</v>
      </c>
      <c r="T452">
        <f t="shared" ref="T452:T473" si="97">F452-O452</f>
        <v>0</v>
      </c>
      <c r="V452">
        <f t="shared" si="87"/>
        <v>0</v>
      </c>
      <c r="W452">
        <f t="shared" si="88"/>
        <v>0</v>
      </c>
    </row>
    <row r="453" spans="1:23" x14ac:dyDescent="0.25">
      <c r="A453">
        <v>454</v>
      </c>
      <c r="B453" s="2">
        <v>45562</v>
      </c>
      <c r="C453" s="2"/>
      <c r="H453" s="1">
        <f t="shared" si="89"/>
        <v>0</v>
      </c>
      <c r="I453" s="1">
        <f t="shared" si="90"/>
        <v>0</v>
      </c>
      <c r="J453" s="1">
        <f t="shared" si="91"/>
        <v>0</v>
      </c>
      <c r="K453" s="1">
        <f t="shared" si="92"/>
        <v>0</v>
      </c>
      <c r="L453" s="1">
        <v>-279</v>
      </c>
      <c r="M453" s="1">
        <f t="shared" si="93"/>
        <v>0</v>
      </c>
      <c r="N453">
        <v>-18.25</v>
      </c>
      <c r="Q453">
        <f t="shared" si="94"/>
        <v>0</v>
      </c>
      <c r="R453">
        <f t="shared" si="95"/>
        <v>0</v>
      </c>
      <c r="S453">
        <f t="shared" si="96"/>
        <v>0</v>
      </c>
      <c r="T453">
        <f t="shared" si="97"/>
        <v>0</v>
      </c>
      <c r="V453">
        <f t="shared" si="87"/>
        <v>0</v>
      </c>
      <c r="W453">
        <f t="shared" si="88"/>
        <v>0</v>
      </c>
    </row>
    <row r="454" spans="1:23" x14ac:dyDescent="0.25">
      <c r="A454">
        <v>455</v>
      </c>
      <c r="B454" s="2">
        <v>45565</v>
      </c>
      <c r="C454" s="2"/>
      <c r="H454" s="1">
        <f t="shared" si="89"/>
        <v>0</v>
      </c>
      <c r="I454" s="1">
        <f t="shared" si="90"/>
        <v>0</v>
      </c>
      <c r="J454" s="1">
        <f t="shared" si="91"/>
        <v>0</v>
      </c>
      <c r="K454" s="1">
        <f t="shared" si="92"/>
        <v>0</v>
      </c>
      <c r="L454" s="1">
        <v>-279</v>
      </c>
      <c r="M454" s="1">
        <f t="shared" si="93"/>
        <v>0</v>
      </c>
      <c r="N454">
        <v>-18.25</v>
      </c>
      <c r="Q454">
        <f t="shared" si="94"/>
        <v>0</v>
      </c>
      <c r="R454">
        <f t="shared" si="95"/>
        <v>0</v>
      </c>
      <c r="S454">
        <f t="shared" si="96"/>
        <v>0</v>
      </c>
      <c r="T454">
        <f t="shared" si="97"/>
        <v>0</v>
      </c>
      <c r="V454">
        <f t="shared" si="87"/>
        <v>0</v>
      </c>
      <c r="W454">
        <f t="shared" si="88"/>
        <v>0</v>
      </c>
    </row>
    <row r="455" spans="1:23" x14ac:dyDescent="0.25">
      <c r="A455">
        <v>456</v>
      </c>
      <c r="B455" s="2">
        <v>45566</v>
      </c>
      <c r="C455" s="2"/>
      <c r="H455" s="1">
        <f t="shared" si="89"/>
        <v>0</v>
      </c>
      <c r="I455" s="1">
        <f t="shared" si="90"/>
        <v>0</v>
      </c>
      <c r="J455" s="1">
        <f t="shared" si="91"/>
        <v>0</v>
      </c>
      <c r="K455" s="1">
        <f t="shared" si="92"/>
        <v>0</v>
      </c>
      <c r="L455" s="1">
        <v>-279</v>
      </c>
      <c r="M455" s="1">
        <f t="shared" si="93"/>
        <v>0</v>
      </c>
      <c r="N455">
        <v>-18.25</v>
      </c>
      <c r="Q455">
        <f t="shared" si="94"/>
        <v>0</v>
      </c>
      <c r="R455">
        <f t="shared" si="95"/>
        <v>0</v>
      </c>
      <c r="S455">
        <f t="shared" si="96"/>
        <v>0</v>
      </c>
      <c r="T455">
        <f t="shared" si="97"/>
        <v>0</v>
      </c>
      <c r="V455">
        <f t="shared" si="87"/>
        <v>0</v>
      </c>
      <c r="W455">
        <f t="shared" si="88"/>
        <v>0</v>
      </c>
    </row>
    <row r="456" spans="1:23" x14ac:dyDescent="0.25">
      <c r="A456">
        <v>457</v>
      </c>
      <c r="B456" s="2">
        <v>45567</v>
      </c>
      <c r="C456" s="2"/>
      <c r="H456" s="1">
        <f t="shared" si="89"/>
        <v>0</v>
      </c>
      <c r="I456" s="1">
        <f t="shared" si="90"/>
        <v>0</v>
      </c>
      <c r="J456" s="1">
        <f t="shared" si="91"/>
        <v>0</v>
      </c>
      <c r="K456" s="1">
        <f t="shared" si="92"/>
        <v>0</v>
      </c>
      <c r="L456" s="1">
        <v>-279</v>
      </c>
      <c r="M456" s="1">
        <f t="shared" si="93"/>
        <v>0</v>
      </c>
      <c r="N456">
        <v>-18.25</v>
      </c>
      <c r="Q456">
        <f t="shared" si="94"/>
        <v>0</v>
      </c>
      <c r="R456">
        <f t="shared" si="95"/>
        <v>0</v>
      </c>
      <c r="S456">
        <f t="shared" si="96"/>
        <v>0</v>
      </c>
      <c r="T456">
        <f t="shared" si="97"/>
        <v>0</v>
      </c>
      <c r="V456">
        <f t="shared" si="87"/>
        <v>0</v>
      </c>
      <c r="W456">
        <f t="shared" si="88"/>
        <v>0</v>
      </c>
    </row>
    <row r="457" spans="1:23" x14ac:dyDescent="0.25">
      <c r="A457">
        <v>458</v>
      </c>
      <c r="B457" s="2">
        <v>45568</v>
      </c>
      <c r="C457" s="2"/>
      <c r="H457" s="1">
        <f t="shared" si="89"/>
        <v>0</v>
      </c>
      <c r="I457" s="1">
        <f t="shared" si="90"/>
        <v>0</v>
      </c>
      <c r="J457" s="1">
        <f t="shared" si="91"/>
        <v>0</v>
      </c>
      <c r="K457" s="1">
        <f t="shared" si="92"/>
        <v>0</v>
      </c>
      <c r="L457" s="1">
        <v>-279</v>
      </c>
      <c r="M457" s="1">
        <f t="shared" si="93"/>
        <v>0</v>
      </c>
      <c r="N457">
        <v>-18.25</v>
      </c>
      <c r="Q457">
        <f t="shared" si="94"/>
        <v>0</v>
      </c>
      <c r="R457">
        <f t="shared" si="95"/>
        <v>0</v>
      </c>
      <c r="S457">
        <f t="shared" si="96"/>
        <v>0</v>
      </c>
      <c r="T457">
        <f t="shared" si="97"/>
        <v>0</v>
      </c>
      <c r="V457">
        <f t="shared" si="87"/>
        <v>0</v>
      </c>
      <c r="W457">
        <f t="shared" si="88"/>
        <v>0</v>
      </c>
    </row>
    <row r="458" spans="1:23" x14ac:dyDescent="0.25">
      <c r="A458">
        <v>459</v>
      </c>
      <c r="B458" s="2">
        <v>45569</v>
      </c>
      <c r="C458" s="2"/>
      <c r="H458" s="1">
        <f t="shared" si="89"/>
        <v>0</v>
      </c>
      <c r="I458" s="1">
        <f t="shared" si="90"/>
        <v>0</v>
      </c>
      <c r="J458" s="1">
        <f t="shared" si="91"/>
        <v>0</v>
      </c>
      <c r="K458" s="1">
        <f t="shared" si="92"/>
        <v>0</v>
      </c>
      <c r="L458" s="1">
        <v>-279</v>
      </c>
      <c r="M458" s="1">
        <f t="shared" si="93"/>
        <v>0</v>
      </c>
      <c r="N458">
        <v>-18.25</v>
      </c>
      <c r="Q458">
        <f t="shared" si="94"/>
        <v>0</v>
      </c>
      <c r="R458">
        <f t="shared" si="95"/>
        <v>0</v>
      </c>
      <c r="S458">
        <f t="shared" si="96"/>
        <v>0</v>
      </c>
      <c r="T458">
        <f t="shared" si="97"/>
        <v>0</v>
      </c>
      <c r="V458">
        <f t="shared" si="87"/>
        <v>0</v>
      </c>
      <c r="W458">
        <f t="shared" si="88"/>
        <v>0</v>
      </c>
    </row>
    <row r="459" spans="1:23" x14ac:dyDescent="0.25">
      <c r="A459">
        <v>460</v>
      </c>
      <c r="B459" s="2">
        <v>45572</v>
      </c>
      <c r="C459" s="2"/>
      <c r="H459" s="1">
        <f t="shared" si="89"/>
        <v>0</v>
      </c>
      <c r="I459" s="1">
        <f t="shared" si="90"/>
        <v>0</v>
      </c>
      <c r="J459" s="1">
        <f t="shared" si="91"/>
        <v>0</v>
      </c>
      <c r="K459" s="1">
        <f t="shared" si="92"/>
        <v>0</v>
      </c>
      <c r="L459" s="1">
        <v>-279</v>
      </c>
      <c r="M459" s="1">
        <f t="shared" si="93"/>
        <v>0</v>
      </c>
      <c r="N459">
        <v>-18.25</v>
      </c>
      <c r="Q459">
        <f t="shared" si="94"/>
        <v>0</v>
      </c>
      <c r="R459">
        <f t="shared" si="95"/>
        <v>0</v>
      </c>
      <c r="S459">
        <f t="shared" si="96"/>
        <v>0</v>
      </c>
      <c r="T459">
        <f t="shared" si="97"/>
        <v>0</v>
      </c>
      <c r="V459">
        <f t="shared" si="87"/>
        <v>0</v>
      </c>
      <c r="W459">
        <f t="shared" si="88"/>
        <v>0</v>
      </c>
    </row>
    <row r="460" spans="1:23" x14ac:dyDescent="0.25">
      <c r="A460">
        <v>461</v>
      </c>
      <c r="B460" s="2">
        <v>45573</v>
      </c>
      <c r="C460" s="2"/>
      <c r="H460" s="1">
        <f t="shared" si="89"/>
        <v>0</v>
      </c>
      <c r="I460" s="1">
        <f t="shared" si="90"/>
        <v>0</v>
      </c>
      <c r="J460" s="1">
        <f t="shared" si="91"/>
        <v>0</v>
      </c>
      <c r="K460" s="1">
        <f t="shared" si="92"/>
        <v>0</v>
      </c>
      <c r="L460" s="1">
        <v>-279</v>
      </c>
      <c r="M460" s="1">
        <f t="shared" si="93"/>
        <v>0</v>
      </c>
      <c r="N460">
        <v>-18.25</v>
      </c>
      <c r="Q460">
        <f t="shared" si="94"/>
        <v>0</v>
      </c>
      <c r="R460">
        <f t="shared" si="95"/>
        <v>0</v>
      </c>
      <c r="S460">
        <f t="shared" si="96"/>
        <v>0</v>
      </c>
      <c r="T460">
        <f t="shared" si="97"/>
        <v>0</v>
      </c>
      <c r="V460">
        <f t="shared" si="87"/>
        <v>0</v>
      </c>
      <c r="W460">
        <f t="shared" si="88"/>
        <v>0</v>
      </c>
    </row>
    <row r="461" spans="1:23" x14ac:dyDescent="0.25">
      <c r="A461">
        <v>462</v>
      </c>
      <c r="B461" s="2">
        <v>45574</v>
      </c>
      <c r="C461" s="2"/>
      <c r="H461" s="1">
        <f t="shared" si="89"/>
        <v>0</v>
      </c>
      <c r="I461" s="1">
        <f t="shared" si="90"/>
        <v>0</v>
      </c>
      <c r="J461" s="1">
        <f t="shared" si="91"/>
        <v>0</v>
      </c>
      <c r="K461" s="1">
        <f t="shared" si="92"/>
        <v>0</v>
      </c>
      <c r="L461" s="1">
        <v>-279</v>
      </c>
      <c r="M461" s="1">
        <f t="shared" si="93"/>
        <v>0</v>
      </c>
      <c r="N461">
        <v>-18.25</v>
      </c>
      <c r="Q461">
        <f t="shared" si="94"/>
        <v>0</v>
      </c>
      <c r="R461">
        <f t="shared" si="95"/>
        <v>0</v>
      </c>
      <c r="S461">
        <f t="shared" si="96"/>
        <v>0</v>
      </c>
      <c r="T461">
        <f t="shared" si="97"/>
        <v>0</v>
      </c>
      <c r="V461">
        <f t="shared" si="87"/>
        <v>0</v>
      </c>
      <c r="W461">
        <f t="shared" si="88"/>
        <v>0</v>
      </c>
    </row>
    <row r="462" spans="1:23" x14ac:dyDescent="0.25">
      <c r="A462">
        <v>463</v>
      </c>
      <c r="B462" s="2">
        <v>45575</v>
      </c>
      <c r="C462" s="2"/>
      <c r="H462" s="1">
        <f t="shared" si="89"/>
        <v>0</v>
      </c>
      <c r="I462" s="1">
        <f t="shared" si="90"/>
        <v>0</v>
      </c>
      <c r="J462" s="1">
        <f t="shared" si="91"/>
        <v>0</v>
      </c>
      <c r="K462" s="1">
        <f t="shared" si="92"/>
        <v>0</v>
      </c>
      <c r="L462" s="1">
        <v>-279</v>
      </c>
      <c r="M462" s="1">
        <f t="shared" si="93"/>
        <v>0</v>
      </c>
      <c r="N462">
        <v>-18.25</v>
      </c>
      <c r="Q462">
        <f t="shared" si="94"/>
        <v>0</v>
      </c>
      <c r="R462">
        <f t="shared" si="95"/>
        <v>0</v>
      </c>
      <c r="S462">
        <f t="shared" si="96"/>
        <v>0</v>
      </c>
      <c r="T462">
        <f t="shared" si="97"/>
        <v>0</v>
      </c>
      <c r="V462">
        <f t="shared" si="87"/>
        <v>0</v>
      </c>
      <c r="W462">
        <f t="shared" si="88"/>
        <v>0</v>
      </c>
    </row>
    <row r="463" spans="1:23" x14ac:dyDescent="0.25">
      <c r="A463">
        <v>464</v>
      </c>
      <c r="B463" s="2">
        <v>45576</v>
      </c>
      <c r="C463" s="2"/>
      <c r="H463" s="1">
        <f t="shared" si="89"/>
        <v>0</v>
      </c>
      <c r="I463" s="1">
        <f t="shared" si="90"/>
        <v>0</v>
      </c>
      <c r="J463" s="1">
        <f t="shared" si="91"/>
        <v>0</v>
      </c>
      <c r="K463" s="1">
        <f t="shared" si="92"/>
        <v>0</v>
      </c>
      <c r="L463" s="1">
        <v>-279</v>
      </c>
      <c r="M463" s="1">
        <f t="shared" si="93"/>
        <v>0</v>
      </c>
      <c r="N463">
        <v>-18.25</v>
      </c>
      <c r="Q463">
        <f t="shared" si="94"/>
        <v>0</v>
      </c>
      <c r="R463">
        <f t="shared" si="95"/>
        <v>0</v>
      </c>
      <c r="S463">
        <f t="shared" si="96"/>
        <v>0</v>
      </c>
      <c r="T463">
        <f t="shared" si="97"/>
        <v>0</v>
      </c>
      <c r="V463">
        <f t="shared" si="87"/>
        <v>0</v>
      </c>
      <c r="W463">
        <f t="shared" si="88"/>
        <v>0</v>
      </c>
    </row>
    <row r="464" spans="1:23" x14ac:dyDescent="0.25">
      <c r="A464">
        <v>465</v>
      </c>
      <c r="B464" s="2">
        <v>45579</v>
      </c>
      <c r="C464" s="2"/>
      <c r="H464" s="1">
        <f t="shared" si="89"/>
        <v>0</v>
      </c>
      <c r="I464" s="1">
        <f t="shared" si="90"/>
        <v>0</v>
      </c>
      <c r="J464" s="1">
        <f t="shared" si="91"/>
        <v>0</v>
      </c>
      <c r="K464" s="1">
        <f t="shared" si="92"/>
        <v>0</v>
      </c>
      <c r="L464" s="1">
        <v>-279</v>
      </c>
      <c r="M464" s="1">
        <f t="shared" si="93"/>
        <v>0</v>
      </c>
      <c r="N464">
        <v>-18.25</v>
      </c>
      <c r="Q464">
        <f t="shared" si="94"/>
        <v>0</v>
      </c>
      <c r="R464">
        <f t="shared" si="95"/>
        <v>0</v>
      </c>
      <c r="S464">
        <f t="shared" si="96"/>
        <v>0</v>
      </c>
      <c r="T464">
        <f t="shared" si="97"/>
        <v>0</v>
      </c>
      <c r="V464">
        <f t="shared" si="87"/>
        <v>0</v>
      </c>
      <c r="W464">
        <f t="shared" si="88"/>
        <v>0</v>
      </c>
    </row>
    <row r="465" spans="1:23" x14ac:dyDescent="0.25">
      <c r="A465">
        <v>466</v>
      </c>
      <c r="B465" s="2">
        <v>45580</v>
      </c>
      <c r="C465" s="2"/>
      <c r="H465" s="1">
        <f t="shared" si="89"/>
        <v>0</v>
      </c>
      <c r="I465" s="1">
        <f t="shared" si="90"/>
        <v>0</v>
      </c>
      <c r="J465" s="1">
        <f t="shared" si="91"/>
        <v>0</v>
      </c>
      <c r="K465" s="1">
        <f t="shared" si="92"/>
        <v>0</v>
      </c>
      <c r="L465" s="1">
        <v>-279</v>
      </c>
      <c r="M465" s="1">
        <f t="shared" si="93"/>
        <v>0</v>
      </c>
      <c r="N465">
        <v>-18.25</v>
      </c>
      <c r="Q465">
        <f t="shared" si="94"/>
        <v>0</v>
      </c>
      <c r="R465">
        <f t="shared" si="95"/>
        <v>0</v>
      </c>
      <c r="S465">
        <f t="shared" si="96"/>
        <v>0</v>
      </c>
      <c r="T465">
        <f t="shared" si="97"/>
        <v>0</v>
      </c>
      <c r="V465">
        <f t="shared" si="87"/>
        <v>0</v>
      </c>
      <c r="W465">
        <f t="shared" si="88"/>
        <v>0</v>
      </c>
    </row>
    <row r="466" spans="1:23" x14ac:dyDescent="0.25">
      <c r="A466">
        <v>467</v>
      </c>
      <c r="B466" s="2">
        <v>45581</v>
      </c>
      <c r="C466" s="2"/>
      <c r="H466" s="1">
        <f t="shared" si="89"/>
        <v>0</v>
      </c>
      <c r="I466" s="1">
        <f t="shared" si="90"/>
        <v>0</v>
      </c>
      <c r="J466" s="1">
        <f t="shared" si="91"/>
        <v>0</v>
      </c>
      <c r="K466" s="1">
        <f t="shared" si="92"/>
        <v>0</v>
      </c>
      <c r="L466" s="1">
        <v>-279</v>
      </c>
      <c r="M466" s="1">
        <f t="shared" si="93"/>
        <v>0</v>
      </c>
      <c r="N466">
        <v>-18.25</v>
      </c>
      <c r="Q466">
        <f t="shared" si="94"/>
        <v>0</v>
      </c>
      <c r="R466">
        <f t="shared" si="95"/>
        <v>0</v>
      </c>
      <c r="S466">
        <f t="shared" si="96"/>
        <v>0</v>
      </c>
      <c r="T466">
        <f t="shared" si="97"/>
        <v>0</v>
      </c>
      <c r="V466">
        <f t="shared" si="87"/>
        <v>0</v>
      </c>
      <c r="W466">
        <f t="shared" si="88"/>
        <v>0</v>
      </c>
    </row>
    <row r="467" spans="1:23" x14ac:dyDescent="0.25">
      <c r="A467">
        <v>468</v>
      </c>
      <c r="B467" s="2">
        <v>45582</v>
      </c>
      <c r="C467" s="2"/>
      <c r="H467" s="1">
        <f t="shared" si="89"/>
        <v>0</v>
      </c>
      <c r="I467" s="1">
        <f t="shared" si="90"/>
        <v>0</v>
      </c>
      <c r="J467" s="1">
        <f t="shared" si="91"/>
        <v>0</v>
      </c>
      <c r="K467" s="1">
        <f t="shared" si="92"/>
        <v>0</v>
      </c>
      <c r="L467" s="1">
        <v>-279</v>
      </c>
      <c r="M467" s="1">
        <f t="shared" si="93"/>
        <v>0</v>
      </c>
      <c r="N467">
        <v>-18.25</v>
      </c>
      <c r="Q467">
        <f t="shared" si="94"/>
        <v>0</v>
      </c>
      <c r="R467">
        <f t="shared" si="95"/>
        <v>0</v>
      </c>
      <c r="S467">
        <f t="shared" si="96"/>
        <v>0</v>
      </c>
      <c r="T467">
        <f t="shared" si="97"/>
        <v>0</v>
      </c>
      <c r="V467">
        <f t="shared" si="87"/>
        <v>0</v>
      </c>
      <c r="W467">
        <f t="shared" si="88"/>
        <v>0</v>
      </c>
    </row>
    <row r="468" spans="1:23" x14ac:dyDescent="0.25">
      <c r="A468">
        <v>469</v>
      </c>
      <c r="B468" s="2">
        <v>45583</v>
      </c>
      <c r="C468" s="2"/>
      <c r="H468" s="1">
        <f t="shared" si="89"/>
        <v>0</v>
      </c>
      <c r="I468" s="1">
        <f t="shared" si="90"/>
        <v>0</v>
      </c>
      <c r="J468" s="1">
        <f t="shared" si="91"/>
        <v>0</v>
      </c>
      <c r="K468" s="1">
        <f t="shared" si="92"/>
        <v>0</v>
      </c>
      <c r="L468" s="1">
        <v>-279</v>
      </c>
      <c r="M468" s="1">
        <f t="shared" si="93"/>
        <v>0</v>
      </c>
      <c r="N468">
        <v>-18.25</v>
      </c>
      <c r="Q468">
        <f t="shared" si="94"/>
        <v>0</v>
      </c>
      <c r="R468">
        <f t="shared" si="95"/>
        <v>0</v>
      </c>
      <c r="S468">
        <f t="shared" si="96"/>
        <v>0</v>
      </c>
      <c r="T468">
        <f t="shared" si="97"/>
        <v>0</v>
      </c>
      <c r="V468">
        <f t="shared" si="87"/>
        <v>0</v>
      </c>
      <c r="W468">
        <f t="shared" si="88"/>
        <v>0</v>
      </c>
    </row>
    <row r="469" spans="1:23" x14ac:dyDescent="0.25">
      <c r="A469">
        <v>470</v>
      </c>
      <c r="B469" s="2">
        <v>45586</v>
      </c>
      <c r="C469" s="2"/>
      <c r="H469" s="1">
        <f t="shared" si="89"/>
        <v>0</v>
      </c>
      <c r="I469" s="1">
        <f t="shared" si="90"/>
        <v>0</v>
      </c>
      <c r="J469" s="1">
        <f t="shared" si="91"/>
        <v>0</v>
      </c>
      <c r="K469" s="1">
        <f t="shared" si="92"/>
        <v>0</v>
      </c>
      <c r="L469" s="1">
        <v>-279</v>
      </c>
      <c r="M469" s="1">
        <f t="shared" si="93"/>
        <v>0</v>
      </c>
      <c r="N469">
        <v>-18.25</v>
      </c>
      <c r="Q469">
        <f t="shared" si="94"/>
        <v>0</v>
      </c>
      <c r="R469">
        <f t="shared" si="95"/>
        <v>0</v>
      </c>
      <c r="S469">
        <f t="shared" si="96"/>
        <v>0</v>
      </c>
      <c r="T469">
        <f t="shared" si="97"/>
        <v>0</v>
      </c>
      <c r="V469">
        <f t="shared" si="87"/>
        <v>0</v>
      </c>
      <c r="W469">
        <f t="shared" si="88"/>
        <v>0</v>
      </c>
    </row>
    <row r="470" spans="1:23" x14ac:dyDescent="0.25">
      <c r="A470">
        <v>471</v>
      </c>
      <c r="B470" s="2">
        <v>45587</v>
      </c>
      <c r="C470" s="2"/>
      <c r="H470" s="1">
        <f t="shared" si="89"/>
        <v>0</v>
      </c>
      <c r="I470" s="1">
        <f t="shared" si="90"/>
        <v>0</v>
      </c>
      <c r="J470" s="1">
        <f t="shared" si="91"/>
        <v>0</v>
      </c>
      <c r="K470" s="1">
        <f t="shared" si="92"/>
        <v>0</v>
      </c>
      <c r="L470" s="1">
        <v>-279</v>
      </c>
      <c r="M470" s="1">
        <f t="shared" si="93"/>
        <v>0</v>
      </c>
      <c r="N470">
        <v>-18.25</v>
      </c>
      <c r="Q470">
        <f t="shared" si="94"/>
        <v>0</v>
      </c>
      <c r="R470">
        <f t="shared" si="95"/>
        <v>0</v>
      </c>
      <c r="S470">
        <f t="shared" si="96"/>
        <v>0</v>
      </c>
      <c r="T470">
        <f t="shared" si="97"/>
        <v>0</v>
      </c>
      <c r="V470">
        <f t="shared" si="87"/>
        <v>0</v>
      </c>
      <c r="W470">
        <f t="shared" si="88"/>
        <v>0</v>
      </c>
    </row>
    <row r="471" spans="1:23" x14ac:dyDescent="0.25">
      <c r="A471">
        <v>472</v>
      </c>
      <c r="B471" s="2">
        <v>45588</v>
      </c>
      <c r="C471" s="2"/>
      <c r="H471" s="1">
        <f t="shared" si="89"/>
        <v>0</v>
      </c>
      <c r="I471" s="1">
        <f t="shared" si="90"/>
        <v>0</v>
      </c>
      <c r="J471" s="1">
        <f t="shared" si="91"/>
        <v>0</v>
      </c>
      <c r="K471" s="1">
        <f t="shared" si="92"/>
        <v>0</v>
      </c>
      <c r="L471" s="1">
        <v>-279</v>
      </c>
      <c r="M471" s="1">
        <f t="shared" si="93"/>
        <v>0</v>
      </c>
      <c r="N471">
        <v>-18.25</v>
      </c>
      <c r="Q471">
        <f t="shared" si="94"/>
        <v>0</v>
      </c>
      <c r="R471">
        <f t="shared" si="95"/>
        <v>0</v>
      </c>
      <c r="S471">
        <f t="shared" si="96"/>
        <v>0</v>
      </c>
      <c r="T471">
        <f t="shared" si="97"/>
        <v>0</v>
      </c>
      <c r="V471">
        <f t="shared" si="87"/>
        <v>0</v>
      </c>
      <c r="W471">
        <f t="shared" si="88"/>
        <v>0</v>
      </c>
    </row>
    <row r="472" spans="1:23" x14ac:dyDescent="0.25">
      <c r="A472">
        <v>473</v>
      </c>
      <c r="B472" s="2">
        <v>45589</v>
      </c>
      <c r="C472" s="2"/>
      <c r="H472" s="1">
        <f t="shared" si="89"/>
        <v>0</v>
      </c>
      <c r="I472" s="1">
        <f t="shared" si="90"/>
        <v>0</v>
      </c>
      <c r="J472" s="1">
        <f t="shared" si="91"/>
        <v>0</v>
      </c>
      <c r="K472" s="1">
        <f t="shared" si="92"/>
        <v>0</v>
      </c>
      <c r="L472" s="1">
        <v>-279</v>
      </c>
      <c r="M472" s="1">
        <f t="shared" si="93"/>
        <v>0</v>
      </c>
      <c r="N472">
        <v>-18.25</v>
      </c>
      <c r="Q472">
        <f t="shared" si="94"/>
        <v>0</v>
      </c>
      <c r="R472">
        <f t="shared" si="95"/>
        <v>0</v>
      </c>
      <c r="S472">
        <f t="shared" si="96"/>
        <v>0</v>
      </c>
      <c r="T472">
        <f t="shared" si="97"/>
        <v>0</v>
      </c>
      <c r="V472">
        <f t="shared" si="87"/>
        <v>0</v>
      </c>
      <c r="W472">
        <f t="shared" si="88"/>
        <v>0</v>
      </c>
    </row>
    <row r="473" spans="1:23" x14ac:dyDescent="0.25">
      <c r="A473">
        <v>474</v>
      </c>
      <c r="B473" s="2">
        <v>45590</v>
      </c>
      <c r="C473" s="2"/>
      <c r="H473" s="1">
        <f t="shared" si="89"/>
        <v>0</v>
      </c>
      <c r="I473" s="1">
        <f t="shared" si="90"/>
        <v>0</v>
      </c>
      <c r="J473" s="1">
        <f t="shared" si="91"/>
        <v>0</v>
      </c>
      <c r="K473" s="1">
        <f t="shared" si="92"/>
        <v>0</v>
      </c>
      <c r="L473" s="1">
        <v>-279</v>
      </c>
      <c r="M473" s="1">
        <f t="shared" si="93"/>
        <v>0</v>
      </c>
      <c r="N473">
        <v>-18.25</v>
      </c>
      <c r="Q473">
        <f t="shared" si="94"/>
        <v>0</v>
      </c>
      <c r="R473">
        <f t="shared" si="95"/>
        <v>0</v>
      </c>
      <c r="S473">
        <f t="shared" si="96"/>
        <v>0</v>
      </c>
      <c r="T473">
        <f t="shared" si="97"/>
        <v>0</v>
      </c>
      <c r="V473">
        <f t="shared" si="87"/>
        <v>0</v>
      </c>
      <c r="W473">
        <f t="shared" si="88"/>
        <v>0</v>
      </c>
    </row>
  </sheetData>
  <autoFilter ref="G1:G476" xr:uid="{8452B183-5383-49FF-9D78-4531795253EC}"/>
  <mergeCells count="16">
    <mergeCell ref="AE2:AK3"/>
    <mergeCell ref="AE16:AK17"/>
    <mergeCell ref="AG18:AK18"/>
    <mergeCell ref="AG20:AK20"/>
    <mergeCell ref="AG21:AK21"/>
    <mergeCell ref="AG4:AK4"/>
    <mergeCell ref="AG6:AK6"/>
    <mergeCell ref="AG7:AK7"/>
    <mergeCell ref="AG9:AK9"/>
    <mergeCell ref="AG10:AK10"/>
    <mergeCell ref="AG11:AK11"/>
    <mergeCell ref="AG23:AK23"/>
    <mergeCell ref="AG24:AK24"/>
    <mergeCell ref="AG25:AK25"/>
    <mergeCell ref="AG26:AK26"/>
    <mergeCell ref="AG12:AK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295F-DCD0-4499-A914-96ADA2CDC0B6}">
  <dimension ref="A1:AL109"/>
  <sheetViews>
    <sheetView workbookViewId="0">
      <pane ySplit="1" topLeftCell="A2" activePane="bottomLeft" state="frozen"/>
      <selection activeCell="H1" sqref="H1"/>
      <selection pane="bottomLeft" activeCell="E92" sqref="E92"/>
    </sheetView>
  </sheetViews>
  <sheetFormatPr defaultRowHeight="15" x14ac:dyDescent="0.25"/>
  <cols>
    <col min="2" max="2" width="10.42578125" bestFit="1" customWidth="1"/>
    <col min="12" max="12" width="18.85546875" bestFit="1" customWidth="1"/>
    <col min="13" max="13" width="20.28515625" bestFit="1" customWidth="1"/>
    <col min="14" max="14" width="20.7109375" bestFit="1" customWidth="1"/>
    <col min="17" max="17" width="13.85546875" bestFit="1" customWidth="1"/>
    <col min="18" max="18" width="14.28515625" bestFit="1" customWidth="1"/>
    <col min="19" max="19" width="15" bestFit="1" customWidth="1"/>
    <col min="20" max="20" width="15.85546875" bestFit="1" customWidth="1"/>
    <col min="21" max="21" width="11.28515625" bestFit="1" customWidth="1"/>
    <col min="22" max="22" width="15.7109375" bestFit="1" customWidth="1"/>
    <col min="23" max="24" width="11.28515625" customWidth="1"/>
    <col min="26" max="29" width="9.140625" style="1"/>
    <col min="30" max="30" width="18.85546875" style="1" bestFit="1" customWidth="1"/>
    <col min="31" max="31" width="20.28515625" style="1" bestFit="1" customWidth="1"/>
    <col min="32" max="32" width="20.7109375" style="1" bestFit="1" customWidth="1"/>
    <col min="33" max="34" width="9.140625" style="1"/>
    <col min="35" max="35" width="13.85546875" style="1" bestFit="1" customWidth="1"/>
    <col min="36" max="36" width="14.28515625" style="1" bestFit="1" customWidth="1"/>
    <col min="37" max="37" width="15" style="1" bestFit="1" customWidth="1"/>
    <col min="38" max="38" width="15.85546875" style="1" bestFit="1" customWidth="1"/>
  </cols>
  <sheetData>
    <row r="1" spans="1:38" x14ac:dyDescent="0.25">
      <c r="B1" s="1" t="s">
        <v>0</v>
      </c>
      <c r="C1" s="1" t="s">
        <v>26</v>
      </c>
      <c r="D1" s="1" t="s">
        <v>21</v>
      </c>
      <c r="E1" s="1" t="s">
        <v>24</v>
      </c>
      <c r="F1" s="1" t="s">
        <v>25</v>
      </c>
      <c r="G1" s="1" t="s">
        <v>1</v>
      </c>
      <c r="H1" s="1" t="s">
        <v>2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28</v>
      </c>
      <c r="N1" s="1" t="s">
        <v>27</v>
      </c>
      <c r="O1" s="1" t="s">
        <v>23</v>
      </c>
      <c r="P1" s="1" t="s">
        <v>22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36</v>
      </c>
      <c r="V1" s="1" t="s">
        <v>37</v>
      </c>
      <c r="W1" s="1"/>
      <c r="X1" s="1"/>
    </row>
    <row r="2" spans="1:38" ht="15.75" thickBot="1" x14ac:dyDescent="0.3">
      <c r="A2">
        <v>1</v>
      </c>
      <c r="B2" s="2">
        <v>44930</v>
      </c>
      <c r="C2" s="1">
        <v>3869</v>
      </c>
      <c r="D2" s="1">
        <v>3896.25</v>
      </c>
      <c r="E2" s="1">
        <v>3836.5</v>
      </c>
      <c r="F2">
        <v>3874</v>
      </c>
      <c r="G2" s="1" t="s">
        <v>5</v>
      </c>
      <c r="H2" s="1">
        <v>5</v>
      </c>
      <c r="I2" s="1">
        <v>27.25</v>
      </c>
      <c r="J2" s="1">
        <v>-32.5</v>
      </c>
      <c r="K2" s="1">
        <v>59.75</v>
      </c>
      <c r="L2" s="1">
        <v>-1912</v>
      </c>
      <c r="M2" s="1">
        <v>29.75</v>
      </c>
      <c r="N2">
        <v>34.75</v>
      </c>
      <c r="O2" s="1">
        <v>3786</v>
      </c>
      <c r="P2" s="1">
        <v>3862</v>
      </c>
      <c r="Q2">
        <v>7</v>
      </c>
      <c r="R2">
        <v>12</v>
      </c>
      <c r="S2">
        <v>83</v>
      </c>
      <c r="T2">
        <v>88</v>
      </c>
      <c r="U2">
        <f>IF(O2&gt;=E2,1, 0)</f>
        <v>0</v>
      </c>
      <c r="V2">
        <f>IF(P2&lt;=F2,1,0)</f>
        <v>1</v>
      </c>
    </row>
    <row r="3" spans="1:38" x14ac:dyDescent="0.25">
      <c r="A3">
        <v>2</v>
      </c>
      <c r="B3" s="2">
        <v>44935</v>
      </c>
      <c r="C3" s="1">
        <v>3939.5</v>
      </c>
      <c r="D3" s="1">
        <v>3973.25</v>
      </c>
      <c r="E3" s="1">
        <v>3909.75</v>
      </c>
      <c r="F3">
        <v>3911.5</v>
      </c>
      <c r="G3" s="1" t="s">
        <v>5</v>
      </c>
      <c r="H3" s="1">
        <v>-28</v>
      </c>
      <c r="I3" s="1">
        <v>33.75</v>
      </c>
      <c r="J3" s="1">
        <v>-29.75</v>
      </c>
      <c r="K3" s="1">
        <v>63.5</v>
      </c>
      <c r="L3" s="1">
        <v>1277</v>
      </c>
      <c r="M3" s="1">
        <v>28.25</v>
      </c>
      <c r="N3">
        <v>0.25</v>
      </c>
      <c r="O3" s="1">
        <v>3834</v>
      </c>
      <c r="P3" s="1">
        <v>3905</v>
      </c>
      <c r="Q3">
        <v>34.5</v>
      </c>
      <c r="R3">
        <v>6.5</v>
      </c>
      <c r="S3">
        <v>105.5</v>
      </c>
      <c r="T3">
        <v>77.5</v>
      </c>
      <c r="U3">
        <f t="shared" ref="U3:U66" si="0">IF(O3&gt;=E3,1, 0)</f>
        <v>0</v>
      </c>
      <c r="V3">
        <f t="shared" ref="V3:V66" si="1">IF(P3&lt;=F3,1,0)</f>
        <v>1</v>
      </c>
      <c r="Z3" s="29" t="s">
        <v>20</v>
      </c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1"/>
    </row>
    <row r="4" spans="1:38" x14ac:dyDescent="0.25">
      <c r="A4">
        <v>3</v>
      </c>
      <c r="B4" s="2">
        <v>44937</v>
      </c>
      <c r="C4" s="1">
        <v>3957.5</v>
      </c>
      <c r="D4" s="1">
        <v>3990.75</v>
      </c>
      <c r="E4" s="1">
        <v>3948.75</v>
      </c>
      <c r="F4">
        <v>3989.5</v>
      </c>
      <c r="G4" s="1" t="s">
        <v>5</v>
      </c>
      <c r="H4" s="1">
        <v>32</v>
      </c>
      <c r="I4" s="1">
        <v>33.25</v>
      </c>
      <c r="J4" s="1">
        <v>-8.75</v>
      </c>
      <c r="K4" s="1">
        <v>42</v>
      </c>
      <c r="L4" s="1">
        <v>-2470</v>
      </c>
      <c r="M4" s="1">
        <v>18</v>
      </c>
      <c r="N4">
        <v>50</v>
      </c>
      <c r="O4" s="1">
        <v>3884</v>
      </c>
      <c r="P4" s="1">
        <v>3944</v>
      </c>
      <c r="Q4">
        <v>13.5</v>
      </c>
      <c r="R4">
        <v>45.5</v>
      </c>
      <c r="S4">
        <v>73.5</v>
      </c>
      <c r="T4">
        <v>105.5</v>
      </c>
      <c r="U4">
        <f t="shared" si="0"/>
        <v>0</v>
      </c>
      <c r="V4">
        <f t="shared" si="1"/>
        <v>1</v>
      </c>
      <c r="Z4" s="4" t="s">
        <v>2</v>
      </c>
      <c r="AA4" s="3" t="s">
        <v>16</v>
      </c>
      <c r="AB4" s="3" t="s">
        <v>17</v>
      </c>
      <c r="AC4" s="3" t="s">
        <v>18</v>
      </c>
      <c r="AD4" s="3" t="s">
        <v>19</v>
      </c>
      <c r="AE4" s="3" t="s">
        <v>28</v>
      </c>
      <c r="AF4" s="3" t="s">
        <v>27</v>
      </c>
      <c r="AG4" s="3" t="s">
        <v>23</v>
      </c>
      <c r="AH4" s="3" t="s">
        <v>22</v>
      </c>
      <c r="AI4" s="3" t="s">
        <v>29</v>
      </c>
      <c r="AJ4" s="3" t="s">
        <v>30</v>
      </c>
      <c r="AK4" s="3" t="s">
        <v>31</v>
      </c>
      <c r="AL4" s="5" t="s">
        <v>32</v>
      </c>
    </row>
    <row r="5" spans="1:38" ht="15.75" thickBot="1" x14ac:dyDescent="0.3">
      <c r="A5">
        <v>4</v>
      </c>
      <c r="B5" s="2">
        <v>44938</v>
      </c>
      <c r="C5" s="1">
        <v>3999.75</v>
      </c>
      <c r="D5" s="1">
        <v>4018.5</v>
      </c>
      <c r="E5" s="1">
        <v>3957.25</v>
      </c>
      <c r="F5">
        <v>4001.75</v>
      </c>
      <c r="G5" s="1" t="s">
        <v>5</v>
      </c>
      <c r="H5" s="1">
        <v>2</v>
      </c>
      <c r="I5" s="1">
        <v>18.75</v>
      </c>
      <c r="J5" s="1">
        <v>-42.5</v>
      </c>
      <c r="K5" s="1">
        <v>61.25</v>
      </c>
      <c r="L5" s="1">
        <v>-4461</v>
      </c>
      <c r="M5" s="1">
        <v>10.25</v>
      </c>
      <c r="N5">
        <v>12.25</v>
      </c>
      <c r="O5" s="1">
        <v>3882</v>
      </c>
      <c r="P5" s="1">
        <v>3992</v>
      </c>
      <c r="Q5">
        <v>7.75</v>
      </c>
      <c r="R5">
        <v>9.75</v>
      </c>
      <c r="S5">
        <v>117.75</v>
      </c>
      <c r="T5">
        <v>119.75</v>
      </c>
      <c r="U5">
        <f t="shared" si="0"/>
        <v>0</v>
      </c>
      <c r="V5">
        <f t="shared" si="1"/>
        <v>1</v>
      </c>
      <c r="Z5" s="6">
        <f>AVERAGE(H:H)</f>
        <v>1.3023255813953489</v>
      </c>
      <c r="AA5" s="7">
        <f t="shared" ref="AA5:AL5" si="2">AVERAGE(I:I)</f>
        <v>23.476744186046513</v>
      </c>
      <c r="AB5" s="7">
        <f t="shared" si="2"/>
        <v>-21.726744186046513</v>
      </c>
      <c r="AC5" s="7">
        <f t="shared" si="2"/>
        <v>45.203488372093027</v>
      </c>
      <c r="AD5" s="7">
        <f t="shared" si="2"/>
        <v>720.88372093023258</v>
      </c>
      <c r="AE5" s="7">
        <f t="shared" si="2"/>
        <v>11.650462962962964</v>
      </c>
      <c r="AF5" s="7">
        <f t="shared" si="2"/>
        <v>15.93313953488372</v>
      </c>
      <c r="AG5" s="7">
        <f t="shared" si="2"/>
        <v>4195.6627906976746</v>
      </c>
      <c r="AH5" s="7">
        <f t="shared" si="2"/>
        <v>4318.8604651162786</v>
      </c>
      <c r="AI5" s="7">
        <f t="shared" si="2"/>
        <v>9.4156976744186043</v>
      </c>
      <c r="AJ5" s="7">
        <f t="shared" si="2"/>
        <v>10.718023255813954</v>
      </c>
      <c r="AK5" s="7">
        <f t="shared" si="2"/>
        <v>132.61337209302326</v>
      </c>
      <c r="AL5" s="8">
        <f t="shared" si="2"/>
        <v>133.9156976744186</v>
      </c>
    </row>
    <row r="6" spans="1:38" ht="15.75" thickBot="1" x14ac:dyDescent="0.3">
      <c r="A6">
        <v>5</v>
      </c>
      <c r="B6" s="2">
        <v>44943</v>
      </c>
      <c r="C6" s="1">
        <v>4018.25</v>
      </c>
      <c r="D6" s="1">
        <v>4035.25</v>
      </c>
      <c r="E6" s="1">
        <v>4002.75</v>
      </c>
      <c r="F6">
        <v>4011.25</v>
      </c>
      <c r="G6" s="1" t="s">
        <v>5</v>
      </c>
      <c r="H6" s="1">
        <v>-7</v>
      </c>
      <c r="I6" s="1">
        <v>17</v>
      </c>
      <c r="J6" s="1">
        <v>-15.5</v>
      </c>
      <c r="K6" s="1">
        <v>32.5</v>
      </c>
      <c r="L6" s="1">
        <v>-1597</v>
      </c>
      <c r="M6" s="1">
        <v>8.5</v>
      </c>
      <c r="N6">
        <v>1.5</v>
      </c>
      <c r="O6" s="1">
        <v>3983</v>
      </c>
      <c r="P6" s="1">
        <v>4013</v>
      </c>
      <c r="Q6">
        <v>5.25</v>
      </c>
      <c r="R6">
        <v>-1.75</v>
      </c>
      <c r="S6">
        <v>35.25</v>
      </c>
      <c r="T6">
        <v>28.25</v>
      </c>
      <c r="U6">
        <f t="shared" si="0"/>
        <v>0</v>
      </c>
      <c r="V6">
        <f t="shared" si="1"/>
        <v>0</v>
      </c>
      <c r="X6">
        <f>SUM(U:U)</f>
        <v>4</v>
      </c>
    </row>
    <row r="7" spans="1:38" x14ac:dyDescent="0.25">
      <c r="A7">
        <v>6</v>
      </c>
      <c r="B7" s="2">
        <v>44944</v>
      </c>
      <c r="C7" s="1">
        <v>4022</v>
      </c>
      <c r="D7" s="1">
        <v>4033.5</v>
      </c>
      <c r="E7" s="1">
        <v>3943.75</v>
      </c>
      <c r="F7">
        <v>3945.25</v>
      </c>
      <c r="G7" s="1" t="s">
        <v>5</v>
      </c>
      <c r="H7" s="1">
        <v>-76.75</v>
      </c>
      <c r="I7" s="1">
        <v>11.5</v>
      </c>
      <c r="J7" s="1">
        <v>-78.25</v>
      </c>
      <c r="K7" s="1">
        <v>89.75</v>
      </c>
      <c r="L7" s="1">
        <v>-282</v>
      </c>
      <c r="M7" s="1">
        <v>10.75</v>
      </c>
      <c r="N7">
        <v>-66</v>
      </c>
      <c r="O7" s="1">
        <v>3981</v>
      </c>
      <c r="P7" s="1">
        <v>4011</v>
      </c>
      <c r="Q7">
        <v>11</v>
      </c>
      <c r="R7">
        <v>-65.75</v>
      </c>
      <c r="S7">
        <v>41</v>
      </c>
      <c r="T7">
        <v>-35.75</v>
      </c>
      <c r="U7">
        <f t="shared" si="0"/>
        <v>1</v>
      </c>
      <c r="V7">
        <f t="shared" si="1"/>
        <v>0</v>
      </c>
      <c r="X7">
        <f>SUM(V2:V87)</f>
        <v>57</v>
      </c>
      <c r="Z7" s="29" t="s">
        <v>33</v>
      </c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1"/>
    </row>
    <row r="8" spans="1:38" x14ac:dyDescent="0.25">
      <c r="A8">
        <v>7</v>
      </c>
      <c r="B8" s="2">
        <v>44949</v>
      </c>
      <c r="C8" s="1">
        <v>3996.5</v>
      </c>
      <c r="D8" s="1">
        <v>4056.75</v>
      </c>
      <c r="E8" s="1">
        <v>3986.25</v>
      </c>
      <c r="F8">
        <v>4032</v>
      </c>
      <c r="G8" s="1" t="s">
        <v>5</v>
      </c>
      <c r="H8" s="1">
        <v>35.5</v>
      </c>
      <c r="I8" s="1">
        <v>60.25</v>
      </c>
      <c r="J8" s="1">
        <v>-10.25</v>
      </c>
      <c r="K8" s="1">
        <v>70.5</v>
      </c>
      <c r="L8" s="1">
        <v>-1392</v>
      </c>
      <c r="M8" s="1">
        <v>10</v>
      </c>
      <c r="N8">
        <v>45.5</v>
      </c>
      <c r="O8" s="1">
        <v>3787</v>
      </c>
      <c r="P8" s="1">
        <v>3979</v>
      </c>
      <c r="Q8">
        <v>17.5</v>
      </c>
      <c r="R8">
        <v>53</v>
      </c>
      <c r="S8">
        <v>209.5</v>
      </c>
      <c r="T8">
        <v>245</v>
      </c>
      <c r="U8">
        <f t="shared" si="0"/>
        <v>0</v>
      </c>
      <c r="V8">
        <f t="shared" si="1"/>
        <v>1</v>
      </c>
      <c r="Z8" s="4" t="s">
        <v>2</v>
      </c>
      <c r="AA8" s="3" t="s">
        <v>16</v>
      </c>
      <c r="AB8" s="3" t="s">
        <v>17</v>
      </c>
      <c r="AC8" s="3" t="s">
        <v>18</v>
      </c>
      <c r="AD8" s="3" t="s">
        <v>19</v>
      </c>
      <c r="AE8" s="3" t="s">
        <v>28</v>
      </c>
      <c r="AF8" s="3" t="s">
        <v>27</v>
      </c>
      <c r="AG8" s="3" t="s">
        <v>23</v>
      </c>
      <c r="AH8" s="3" t="s">
        <v>22</v>
      </c>
      <c r="AI8" s="3" t="s">
        <v>29</v>
      </c>
      <c r="AJ8" s="3" t="s">
        <v>30</v>
      </c>
      <c r="AK8" s="3" t="s">
        <v>31</v>
      </c>
      <c r="AL8" s="5" t="s">
        <v>32</v>
      </c>
    </row>
    <row r="9" spans="1:38" ht="15.75" thickBot="1" x14ac:dyDescent="0.3">
      <c r="A9">
        <v>8</v>
      </c>
      <c r="B9" s="2">
        <v>44952</v>
      </c>
      <c r="C9" s="1">
        <v>4059</v>
      </c>
      <c r="D9" s="1">
        <v>4077</v>
      </c>
      <c r="E9" s="1">
        <v>4027.25</v>
      </c>
      <c r="F9">
        <v>4071.5</v>
      </c>
      <c r="G9" s="1" t="s">
        <v>5</v>
      </c>
      <c r="H9" s="1">
        <v>12.5</v>
      </c>
      <c r="I9" s="1">
        <v>18</v>
      </c>
      <c r="J9" s="1">
        <v>-31.75</v>
      </c>
      <c r="K9" s="1">
        <v>49.75</v>
      </c>
      <c r="L9" s="1">
        <v>2380</v>
      </c>
      <c r="M9" s="1">
        <v>25.75</v>
      </c>
      <c r="N9">
        <v>38.25</v>
      </c>
      <c r="O9" s="1">
        <v>3876</v>
      </c>
      <c r="P9" s="1">
        <v>4042</v>
      </c>
      <c r="Q9">
        <v>17</v>
      </c>
      <c r="R9">
        <v>29.5</v>
      </c>
      <c r="S9">
        <v>183</v>
      </c>
      <c r="T9">
        <v>195.5</v>
      </c>
      <c r="U9">
        <f t="shared" si="0"/>
        <v>0</v>
      </c>
      <c r="V9">
        <f t="shared" si="1"/>
        <v>1</v>
      </c>
      <c r="X9">
        <f>57/86</f>
        <v>0.66279069767441856</v>
      </c>
      <c r="Z9" s="6">
        <f>MAX(H:H)</f>
        <v>66</v>
      </c>
      <c r="AA9" s="7">
        <f t="shared" ref="AA9:AL9" si="3">MAX(I:I)</f>
        <v>85.5</v>
      </c>
      <c r="AB9" s="7">
        <f t="shared" si="3"/>
        <v>0</v>
      </c>
      <c r="AC9" s="7">
        <f t="shared" si="3"/>
        <v>114.75</v>
      </c>
      <c r="AD9" s="7">
        <f t="shared" si="3"/>
        <v>9623</v>
      </c>
      <c r="AE9" s="7">
        <f t="shared" si="3"/>
        <v>74.5</v>
      </c>
      <c r="AF9" s="7">
        <f t="shared" si="3"/>
        <v>87</v>
      </c>
      <c r="AG9" s="7">
        <f t="shared" si="3"/>
        <v>4680</v>
      </c>
      <c r="AH9" s="7">
        <f t="shared" si="3"/>
        <v>4822</v>
      </c>
      <c r="AI9" s="7">
        <f t="shared" si="3"/>
        <v>63</v>
      </c>
      <c r="AJ9" s="7">
        <f t="shared" si="3"/>
        <v>80.75</v>
      </c>
      <c r="AK9" s="7">
        <f t="shared" si="3"/>
        <v>256.5</v>
      </c>
      <c r="AL9" s="8">
        <f t="shared" si="3"/>
        <v>292</v>
      </c>
    </row>
    <row r="10" spans="1:38" ht="15.75" thickBot="1" x14ac:dyDescent="0.3">
      <c r="A10">
        <v>9</v>
      </c>
      <c r="B10" s="2">
        <v>44953</v>
      </c>
      <c r="C10" s="1">
        <v>4063.75</v>
      </c>
      <c r="D10" s="1">
        <v>4109.25</v>
      </c>
      <c r="E10" s="1">
        <v>4061.75</v>
      </c>
      <c r="F10">
        <v>4082</v>
      </c>
      <c r="G10" s="1" t="s">
        <v>5</v>
      </c>
      <c r="H10" s="1">
        <v>18.25</v>
      </c>
      <c r="I10" s="1">
        <v>45.5</v>
      </c>
      <c r="J10" s="1">
        <v>-2</v>
      </c>
      <c r="K10" s="1">
        <v>47.5</v>
      </c>
      <c r="L10" s="1">
        <v>-405</v>
      </c>
      <c r="M10" s="1">
        <v>-7.75</v>
      </c>
      <c r="N10">
        <v>10.5</v>
      </c>
      <c r="O10" s="1">
        <v>3850</v>
      </c>
      <c r="P10" s="1">
        <v>4047</v>
      </c>
      <c r="Q10">
        <v>16.75</v>
      </c>
      <c r="R10">
        <v>35</v>
      </c>
      <c r="S10">
        <v>213.75</v>
      </c>
      <c r="T10">
        <v>232</v>
      </c>
      <c r="U10">
        <f t="shared" si="0"/>
        <v>0</v>
      </c>
      <c r="V10">
        <f t="shared" si="1"/>
        <v>1</v>
      </c>
    </row>
    <row r="11" spans="1:38" x14ac:dyDescent="0.25">
      <c r="A11">
        <v>10</v>
      </c>
      <c r="B11" s="2">
        <v>44958</v>
      </c>
      <c r="C11" s="1">
        <v>4077.75</v>
      </c>
      <c r="D11" s="1">
        <v>4163.25</v>
      </c>
      <c r="E11" s="1">
        <v>4048.5</v>
      </c>
      <c r="F11">
        <v>4130.75</v>
      </c>
      <c r="G11" s="1" t="s">
        <v>5</v>
      </c>
      <c r="H11" s="1">
        <v>53</v>
      </c>
      <c r="I11" s="1">
        <v>85.5</v>
      </c>
      <c r="J11" s="1">
        <v>-29.25</v>
      </c>
      <c r="K11" s="1">
        <v>114.75</v>
      </c>
      <c r="L11" s="1">
        <v>-172</v>
      </c>
      <c r="M11" s="1">
        <v>-9</v>
      </c>
      <c r="N11">
        <v>44</v>
      </c>
      <c r="O11" s="1">
        <v>3924</v>
      </c>
      <c r="P11" s="1">
        <v>4050</v>
      </c>
      <c r="Q11">
        <v>27.75</v>
      </c>
      <c r="R11">
        <v>80.75</v>
      </c>
      <c r="S11">
        <v>153.75</v>
      </c>
      <c r="T11">
        <v>206.75</v>
      </c>
      <c r="U11">
        <f t="shared" si="0"/>
        <v>0</v>
      </c>
      <c r="V11">
        <f t="shared" si="1"/>
        <v>1</v>
      </c>
      <c r="Z11" s="29" t="s">
        <v>34</v>
      </c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1"/>
    </row>
    <row r="12" spans="1:38" x14ac:dyDescent="0.25">
      <c r="A12">
        <v>11</v>
      </c>
      <c r="B12" s="2">
        <v>44959</v>
      </c>
      <c r="C12" s="1">
        <v>4173.75</v>
      </c>
      <c r="D12" s="1">
        <v>4208.5</v>
      </c>
      <c r="E12" s="1">
        <v>4153.25</v>
      </c>
      <c r="F12">
        <v>4188.25</v>
      </c>
      <c r="G12" s="1" t="s">
        <v>5</v>
      </c>
      <c r="H12" s="1">
        <v>14.5</v>
      </c>
      <c r="I12" s="1">
        <v>34.75</v>
      </c>
      <c r="J12" s="1">
        <v>-20.5</v>
      </c>
      <c r="K12" s="1">
        <v>55.25</v>
      </c>
      <c r="L12" s="1">
        <v>2518</v>
      </c>
      <c r="M12" s="1">
        <v>43</v>
      </c>
      <c r="N12">
        <v>57.5</v>
      </c>
      <c r="O12" s="1">
        <v>3948</v>
      </c>
      <c r="P12" s="1">
        <v>4145</v>
      </c>
      <c r="Q12">
        <v>28.75</v>
      </c>
      <c r="R12">
        <v>43.25</v>
      </c>
      <c r="S12">
        <v>225.75</v>
      </c>
      <c r="T12">
        <v>240.25</v>
      </c>
      <c r="U12">
        <f t="shared" si="0"/>
        <v>0</v>
      </c>
      <c r="V12">
        <f t="shared" si="1"/>
        <v>1</v>
      </c>
      <c r="Z12" s="4" t="s">
        <v>2</v>
      </c>
      <c r="AA12" s="3" t="s">
        <v>16</v>
      </c>
      <c r="AB12" s="3" t="s">
        <v>17</v>
      </c>
      <c r="AC12" s="3" t="s">
        <v>18</v>
      </c>
      <c r="AD12" s="3" t="s">
        <v>19</v>
      </c>
      <c r="AE12" s="3" t="s">
        <v>28</v>
      </c>
      <c r="AF12" s="3" t="s">
        <v>27</v>
      </c>
      <c r="AG12" s="3" t="s">
        <v>23</v>
      </c>
      <c r="AH12" s="3" t="s">
        <v>22</v>
      </c>
      <c r="AI12" s="3" t="s">
        <v>29</v>
      </c>
      <c r="AJ12" s="3" t="s">
        <v>30</v>
      </c>
      <c r="AK12" s="3" t="s">
        <v>31</v>
      </c>
      <c r="AL12" s="5" t="s">
        <v>32</v>
      </c>
    </row>
    <row r="13" spans="1:38" ht="15.75" thickBot="1" x14ac:dyDescent="0.3">
      <c r="A13">
        <v>12</v>
      </c>
      <c r="B13" s="2">
        <v>44966</v>
      </c>
      <c r="C13" s="1">
        <v>4165.5</v>
      </c>
      <c r="D13" s="1">
        <v>4166.75</v>
      </c>
      <c r="E13" s="1">
        <v>4078.25</v>
      </c>
      <c r="F13">
        <v>4096.75</v>
      </c>
      <c r="G13" s="1" t="s">
        <v>5</v>
      </c>
      <c r="H13" s="1">
        <v>-68.75</v>
      </c>
      <c r="I13" s="1">
        <v>1.25</v>
      </c>
      <c r="J13" s="1">
        <v>-87.25</v>
      </c>
      <c r="K13" s="1">
        <v>88.5</v>
      </c>
      <c r="L13" s="1">
        <v>1920</v>
      </c>
      <c r="M13" s="1">
        <v>37</v>
      </c>
      <c r="N13">
        <v>-31.75</v>
      </c>
      <c r="O13" s="1">
        <v>4146</v>
      </c>
      <c r="P13" s="1">
        <v>4156</v>
      </c>
      <c r="Q13">
        <v>9.5</v>
      </c>
      <c r="R13">
        <v>-59.25</v>
      </c>
      <c r="S13">
        <v>19.5</v>
      </c>
      <c r="T13">
        <v>-49.25</v>
      </c>
      <c r="U13">
        <f t="shared" si="0"/>
        <v>1</v>
      </c>
      <c r="V13">
        <f t="shared" si="1"/>
        <v>0</v>
      </c>
      <c r="Z13" s="6">
        <f>MIN(H:H)</f>
        <v>-76.75</v>
      </c>
      <c r="AA13" s="7">
        <f t="shared" ref="AA13:AL13" si="4">MIN(I:I)</f>
        <v>0.25</v>
      </c>
      <c r="AB13" s="7">
        <f t="shared" si="4"/>
        <v>-87.25</v>
      </c>
      <c r="AC13" s="7">
        <f t="shared" si="4"/>
        <v>19.75</v>
      </c>
      <c r="AD13" s="7">
        <f t="shared" si="4"/>
        <v>-4461</v>
      </c>
      <c r="AE13" s="7">
        <f t="shared" si="4"/>
        <v>-19.25</v>
      </c>
      <c r="AF13" s="7">
        <f t="shared" si="4"/>
        <v>-70.5</v>
      </c>
      <c r="AG13" s="7">
        <f t="shared" si="4"/>
        <v>3786</v>
      </c>
      <c r="AH13" s="7">
        <f t="shared" si="4"/>
        <v>3862</v>
      </c>
      <c r="AI13" s="7">
        <f t="shared" si="4"/>
        <v>-5.75</v>
      </c>
      <c r="AJ13" s="7">
        <f t="shared" si="4"/>
        <v>-65.75</v>
      </c>
      <c r="AK13" s="7">
        <f t="shared" si="4"/>
        <v>4.25</v>
      </c>
      <c r="AL13" s="8">
        <f t="shared" si="4"/>
        <v>-49.25</v>
      </c>
    </row>
    <row r="14" spans="1:38" x14ac:dyDescent="0.25">
      <c r="A14">
        <v>13</v>
      </c>
      <c r="B14" s="2">
        <v>44984</v>
      </c>
      <c r="C14" s="1">
        <v>4010.25</v>
      </c>
      <c r="D14" s="1">
        <v>4024.75</v>
      </c>
      <c r="E14" s="1">
        <v>3978.5</v>
      </c>
      <c r="F14">
        <v>3988.25</v>
      </c>
      <c r="G14" s="1" t="s">
        <v>5</v>
      </c>
      <c r="H14" s="1">
        <v>-22</v>
      </c>
      <c r="I14" s="1">
        <v>14.5</v>
      </c>
      <c r="J14" s="1">
        <v>-31.75</v>
      </c>
      <c r="K14" s="1">
        <v>46.25</v>
      </c>
      <c r="L14" s="1">
        <v>-929</v>
      </c>
      <c r="M14" s="1">
        <v>36.75</v>
      </c>
      <c r="N14">
        <v>14.75</v>
      </c>
      <c r="O14" s="1">
        <v>4006</v>
      </c>
      <c r="P14" s="1">
        <v>4006</v>
      </c>
      <c r="Q14">
        <v>4.25</v>
      </c>
      <c r="R14">
        <v>-17.75</v>
      </c>
      <c r="S14">
        <v>4.25</v>
      </c>
      <c r="T14">
        <v>-17.75</v>
      </c>
      <c r="U14">
        <f t="shared" si="0"/>
        <v>1</v>
      </c>
      <c r="V14">
        <f t="shared" si="1"/>
        <v>0</v>
      </c>
    </row>
    <row r="15" spans="1:38" x14ac:dyDescent="0.25">
      <c r="A15">
        <v>14</v>
      </c>
      <c r="B15" s="2">
        <v>44991</v>
      </c>
      <c r="C15" s="1">
        <v>4057.75</v>
      </c>
      <c r="D15" s="1">
        <v>4082.5</v>
      </c>
      <c r="E15" s="1">
        <v>4048</v>
      </c>
      <c r="F15">
        <v>4052.75</v>
      </c>
      <c r="G15" s="1" t="s">
        <v>5</v>
      </c>
      <c r="H15" s="1">
        <v>-5</v>
      </c>
      <c r="I15" s="1">
        <v>24.75</v>
      </c>
      <c r="J15" s="1">
        <v>-9.75</v>
      </c>
      <c r="K15" s="1">
        <v>34.5</v>
      </c>
      <c r="L15" s="1">
        <v>1438</v>
      </c>
      <c r="M15" s="1">
        <v>7.75</v>
      </c>
      <c r="N15">
        <v>2.75</v>
      </c>
      <c r="O15" s="1">
        <v>4027</v>
      </c>
      <c r="P15" s="1">
        <v>4037</v>
      </c>
      <c r="Q15">
        <v>20.75</v>
      </c>
      <c r="R15">
        <v>15.75</v>
      </c>
      <c r="S15">
        <v>30.75</v>
      </c>
      <c r="T15">
        <v>25.75</v>
      </c>
      <c r="U15">
        <f t="shared" si="0"/>
        <v>0</v>
      </c>
      <c r="V15">
        <f t="shared" si="1"/>
        <v>1</v>
      </c>
    </row>
    <row r="16" spans="1:38" x14ac:dyDescent="0.25">
      <c r="A16">
        <v>15</v>
      </c>
      <c r="B16" s="2">
        <v>45006</v>
      </c>
      <c r="C16" s="1">
        <v>4020</v>
      </c>
      <c r="D16" s="1">
        <v>4043.25</v>
      </c>
      <c r="E16" s="1">
        <v>4003.5</v>
      </c>
      <c r="F16">
        <v>4038</v>
      </c>
      <c r="G16" s="1" t="s">
        <v>5</v>
      </c>
      <c r="H16" s="1">
        <v>18</v>
      </c>
      <c r="I16" s="1">
        <v>23.25</v>
      </c>
      <c r="J16" s="1">
        <v>-16.5</v>
      </c>
      <c r="K16" s="1">
        <v>39.75</v>
      </c>
      <c r="L16" s="1">
        <v>3472</v>
      </c>
      <c r="M16" s="1">
        <v>33.75</v>
      </c>
      <c r="N16">
        <v>51.75</v>
      </c>
      <c r="O16" s="1">
        <v>3997</v>
      </c>
      <c r="P16" s="1">
        <v>4012</v>
      </c>
      <c r="Q16">
        <v>8</v>
      </c>
      <c r="R16">
        <v>26</v>
      </c>
      <c r="S16">
        <v>23</v>
      </c>
      <c r="T16">
        <v>41</v>
      </c>
      <c r="U16">
        <f t="shared" si="0"/>
        <v>0</v>
      </c>
      <c r="V16">
        <f t="shared" si="1"/>
        <v>1</v>
      </c>
    </row>
    <row r="17" spans="1:22" x14ac:dyDescent="0.25">
      <c r="A17">
        <v>16</v>
      </c>
      <c r="B17" s="2">
        <v>45007</v>
      </c>
      <c r="C17" s="1">
        <v>4035.75</v>
      </c>
      <c r="D17" s="1">
        <v>4073.75</v>
      </c>
      <c r="E17" s="1">
        <v>3967.75</v>
      </c>
      <c r="F17">
        <v>3971.5</v>
      </c>
      <c r="G17" s="1" t="s">
        <v>5</v>
      </c>
      <c r="H17" s="1">
        <v>-64.25</v>
      </c>
      <c r="I17" s="1">
        <v>38</v>
      </c>
      <c r="J17" s="1">
        <v>-68</v>
      </c>
      <c r="K17" s="1">
        <v>106</v>
      </c>
      <c r="L17" s="1">
        <v>-904</v>
      </c>
      <c r="M17" s="1">
        <v>-2.25</v>
      </c>
      <c r="N17">
        <v>-66.5</v>
      </c>
      <c r="O17" s="1">
        <v>3871</v>
      </c>
      <c r="P17" s="1">
        <v>4028</v>
      </c>
      <c r="Q17">
        <v>7.75</v>
      </c>
      <c r="R17">
        <v>-56.5</v>
      </c>
      <c r="S17">
        <v>164.75</v>
      </c>
      <c r="T17">
        <v>100.5</v>
      </c>
      <c r="U17">
        <f t="shared" si="0"/>
        <v>0</v>
      </c>
      <c r="V17">
        <f t="shared" si="1"/>
        <v>0</v>
      </c>
    </row>
    <row r="18" spans="1:22" x14ac:dyDescent="0.25">
      <c r="A18">
        <v>17</v>
      </c>
      <c r="B18" s="2">
        <v>45008</v>
      </c>
      <c r="C18" s="1">
        <v>3996.5</v>
      </c>
      <c r="D18" s="1">
        <v>4039.5</v>
      </c>
      <c r="E18" s="1">
        <v>3948.5</v>
      </c>
      <c r="F18">
        <v>3976</v>
      </c>
      <c r="G18" s="1" t="s">
        <v>5</v>
      </c>
      <c r="H18" s="1">
        <v>-20.5</v>
      </c>
      <c r="I18" s="1">
        <v>43</v>
      </c>
      <c r="J18" s="1">
        <v>-48</v>
      </c>
      <c r="K18" s="1">
        <v>91</v>
      </c>
      <c r="L18" s="1">
        <v>-381</v>
      </c>
      <c r="M18" s="1">
        <v>25</v>
      </c>
      <c r="N18">
        <v>4.5</v>
      </c>
      <c r="O18" s="1">
        <v>3869</v>
      </c>
      <c r="P18" s="1">
        <v>3995</v>
      </c>
      <c r="Q18">
        <v>1.5</v>
      </c>
      <c r="R18">
        <v>-19</v>
      </c>
      <c r="S18">
        <v>127.5</v>
      </c>
      <c r="T18">
        <v>107</v>
      </c>
      <c r="U18">
        <f t="shared" si="0"/>
        <v>0</v>
      </c>
      <c r="V18">
        <f t="shared" si="1"/>
        <v>0</v>
      </c>
    </row>
    <row r="19" spans="1:22" x14ac:dyDescent="0.25">
      <c r="A19">
        <v>18</v>
      </c>
      <c r="B19" s="2">
        <v>45012</v>
      </c>
      <c r="C19" s="1">
        <v>4026</v>
      </c>
      <c r="D19" s="1">
        <v>4034.25</v>
      </c>
      <c r="E19" s="1">
        <v>4000.25</v>
      </c>
      <c r="F19">
        <v>4012.5</v>
      </c>
      <c r="G19" s="1" t="s">
        <v>5</v>
      </c>
      <c r="H19" s="1">
        <v>-13.5</v>
      </c>
      <c r="I19" s="1">
        <v>8.25</v>
      </c>
      <c r="J19" s="1">
        <v>-25.75</v>
      </c>
      <c r="K19" s="1">
        <v>34</v>
      </c>
      <c r="L19" s="1">
        <v>-760</v>
      </c>
      <c r="M19" s="1">
        <v>22.75</v>
      </c>
      <c r="N19">
        <v>9.25</v>
      </c>
      <c r="O19" s="1">
        <v>3893</v>
      </c>
      <c r="P19" s="1">
        <v>4009</v>
      </c>
      <c r="Q19">
        <v>17</v>
      </c>
      <c r="R19">
        <v>3.5</v>
      </c>
      <c r="S19">
        <v>133</v>
      </c>
      <c r="T19">
        <v>119.5</v>
      </c>
      <c r="U19">
        <f t="shared" si="0"/>
        <v>0</v>
      </c>
      <c r="V19">
        <f t="shared" si="1"/>
        <v>1</v>
      </c>
    </row>
    <row r="20" spans="1:22" x14ac:dyDescent="0.25">
      <c r="A20">
        <v>19</v>
      </c>
      <c r="B20" s="2">
        <v>45014</v>
      </c>
      <c r="C20" s="1">
        <v>4044.5</v>
      </c>
      <c r="D20" s="1">
        <v>4061.25</v>
      </c>
      <c r="E20" s="1">
        <v>4032</v>
      </c>
      <c r="F20">
        <v>4057.25</v>
      </c>
      <c r="G20" s="1" t="s">
        <v>5</v>
      </c>
      <c r="H20" s="1">
        <v>12.75</v>
      </c>
      <c r="I20" s="1">
        <v>16.75</v>
      </c>
      <c r="J20" s="1">
        <v>-12.5</v>
      </c>
      <c r="K20" s="1">
        <v>29.25</v>
      </c>
      <c r="L20" s="1">
        <v>-2690</v>
      </c>
      <c r="M20" s="1">
        <v>38.25</v>
      </c>
      <c r="N20">
        <v>51</v>
      </c>
      <c r="O20" s="1">
        <v>3868</v>
      </c>
      <c r="P20" s="1">
        <v>4030</v>
      </c>
      <c r="Q20">
        <v>14.5</v>
      </c>
      <c r="R20">
        <v>27.25</v>
      </c>
      <c r="S20">
        <v>176.5</v>
      </c>
      <c r="T20">
        <v>189.25</v>
      </c>
      <c r="U20">
        <f t="shared" si="0"/>
        <v>0</v>
      </c>
      <c r="V20">
        <f t="shared" si="1"/>
        <v>1</v>
      </c>
    </row>
    <row r="21" spans="1:22" x14ac:dyDescent="0.25">
      <c r="A21">
        <v>20</v>
      </c>
      <c r="B21" s="2">
        <v>45015</v>
      </c>
      <c r="C21" s="1">
        <v>4085</v>
      </c>
      <c r="D21" s="1">
        <v>4087.75</v>
      </c>
      <c r="E21" s="1">
        <v>4061.25</v>
      </c>
      <c r="F21">
        <v>4081.25</v>
      </c>
      <c r="G21" s="1" t="s">
        <v>5</v>
      </c>
      <c r="H21" s="1">
        <v>-3.75</v>
      </c>
      <c r="I21" s="1">
        <v>2.75</v>
      </c>
      <c r="J21" s="1">
        <v>-23.75</v>
      </c>
      <c r="K21" s="1">
        <v>26.5</v>
      </c>
      <c r="L21" s="1">
        <v>3827</v>
      </c>
      <c r="M21" s="1">
        <v>27.75</v>
      </c>
      <c r="N21">
        <v>24</v>
      </c>
      <c r="O21" s="1">
        <v>3866</v>
      </c>
      <c r="P21" s="1">
        <v>4068</v>
      </c>
      <c r="Q21">
        <v>17</v>
      </c>
      <c r="R21">
        <v>13.25</v>
      </c>
      <c r="S21">
        <v>219</v>
      </c>
      <c r="T21">
        <v>215.25</v>
      </c>
      <c r="U21">
        <f t="shared" si="0"/>
        <v>0</v>
      </c>
      <c r="V21">
        <f t="shared" si="1"/>
        <v>1</v>
      </c>
    </row>
    <row r="22" spans="1:22" x14ac:dyDescent="0.25">
      <c r="A22">
        <v>21</v>
      </c>
      <c r="B22" s="2">
        <v>45016</v>
      </c>
      <c r="C22" s="1">
        <v>4090.25</v>
      </c>
      <c r="D22" s="1">
        <v>4141.25</v>
      </c>
      <c r="E22" s="1">
        <v>4088.5</v>
      </c>
      <c r="F22">
        <v>4138.75</v>
      </c>
      <c r="G22" s="1" t="s">
        <v>5</v>
      </c>
      <c r="H22" s="1">
        <v>48.5</v>
      </c>
      <c r="I22" s="1">
        <v>51</v>
      </c>
      <c r="J22" s="1">
        <v>-1.75</v>
      </c>
      <c r="K22" s="1">
        <v>52.75</v>
      </c>
      <c r="L22" s="1">
        <v>3031</v>
      </c>
      <c r="M22" s="1">
        <v>9</v>
      </c>
      <c r="N22">
        <v>57.5</v>
      </c>
      <c r="O22" s="1">
        <v>3916</v>
      </c>
      <c r="P22" s="1">
        <v>4078</v>
      </c>
      <c r="Q22">
        <v>12.25</v>
      </c>
      <c r="R22">
        <v>60.75</v>
      </c>
      <c r="S22">
        <v>174.25</v>
      </c>
      <c r="T22">
        <v>222.75</v>
      </c>
      <c r="U22">
        <f t="shared" si="0"/>
        <v>0</v>
      </c>
      <c r="V22">
        <f t="shared" si="1"/>
        <v>1</v>
      </c>
    </row>
    <row r="23" spans="1:22" x14ac:dyDescent="0.25">
      <c r="A23">
        <v>22</v>
      </c>
      <c r="B23" s="2">
        <v>45020</v>
      </c>
      <c r="C23" s="1">
        <v>4160.25</v>
      </c>
      <c r="D23" s="1">
        <v>4163.25</v>
      </c>
      <c r="E23" s="1">
        <v>4115.25</v>
      </c>
      <c r="F23">
        <v>4131.75</v>
      </c>
      <c r="G23" s="1" t="s">
        <v>5</v>
      </c>
      <c r="H23" s="1">
        <v>-28.5</v>
      </c>
      <c r="I23" s="1">
        <v>3</v>
      </c>
      <c r="J23" s="1">
        <v>-45</v>
      </c>
      <c r="K23" s="1">
        <v>48</v>
      </c>
      <c r="L23" s="1">
        <v>-3074</v>
      </c>
      <c r="M23" s="1">
        <v>5.75</v>
      </c>
      <c r="N23">
        <v>-22.75</v>
      </c>
      <c r="O23" s="1">
        <v>3941</v>
      </c>
      <c r="P23" s="1">
        <v>4153</v>
      </c>
      <c r="Q23">
        <v>7.25</v>
      </c>
      <c r="R23">
        <v>-21.25</v>
      </c>
      <c r="S23">
        <v>219.25</v>
      </c>
      <c r="T23">
        <v>190.75</v>
      </c>
      <c r="U23">
        <f t="shared" si="0"/>
        <v>0</v>
      </c>
      <c r="V23">
        <f t="shared" si="1"/>
        <v>0</v>
      </c>
    </row>
    <row r="24" spans="1:22" x14ac:dyDescent="0.25">
      <c r="A24">
        <v>23</v>
      </c>
      <c r="B24" s="2">
        <v>45021</v>
      </c>
      <c r="C24" s="1">
        <v>4120</v>
      </c>
      <c r="D24" s="1">
        <v>4127.75</v>
      </c>
      <c r="E24" s="1">
        <v>4099</v>
      </c>
      <c r="F24">
        <v>4117</v>
      </c>
      <c r="G24" s="1" t="s">
        <v>5</v>
      </c>
      <c r="H24" s="1">
        <v>-3</v>
      </c>
      <c r="I24" s="1">
        <v>7.75</v>
      </c>
      <c r="J24" s="1">
        <v>-21</v>
      </c>
      <c r="K24" s="1">
        <v>28.75</v>
      </c>
      <c r="L24" s="1">
        <v>767</v>
      </c>
      <c r="M24" s="1">
        <v>-11.75</v>
      </c>
      <c r="N24">
        <v>-14.75</v>
      </c>
      <c r="O24" s="1">
        <v>3939</v>
      </c>
      <c r="P24" s="1">
        <v>4120</v>
      </c>
      <c r="Q24">
        <v>0</v>
      </c>
      <c r="R24">
        <v>-3</v>
      </c>
      <c r="S24">
        <v>181</v>
      </c>
      <c r="T24">
        <v>178</v>
      </c>
      <c r="U24">
        <f t="shared" si="0"/>
        <v>0</v>
      </c>
      <c r="V24">
        <f t="shared" si="1"/>
        <v>0</v>
      </c>
    </row>
    <row r="25" spans="1:22" x14ac:dyDescent="0.25">
      <c r="A25">
        <v>24</v>
      </c>
      <c r="B25" s="2">
        <v>45027</v>
      </c>
      <c r="C25" s="1">
        <v>4142.25</v>
      </c>
      <c r="D25" s="1">
        <v>4151.75</v>
      </c>
      <c r="E25" s="1">
        <v>4128.75</v>
      </c>
      <c r="F25">
        <v>4138.75</v>
      </c>
      <c r="G25" s="1" t="s">
        <v>5</v>
      </c>
      <c r="H25" s="1">
        <v>-3.5</v>
      </c>
      <c r="I25" s="1">
        <v>9.5</v>
      </c>
      <c r="J25" s="1">
        <v>-13.5</v>
      </c>
      <c r="K25" s="1">
        <v>23</v>
      </c>
      <c r="L25" s="1">
        <v>-138</v>
      </c>
      <c r="M25" s="1">
        <v>2.75</v>
      </c>
      <c r="N25">
        <v>-0.75</v>
      </c>
      <c r="O25" s="1">
        <v>3988</v>
      </c>
      <c r="P25" s="1">
        <v>4129</v>
      </c>
      <c r="Q25">
        <v>13.25</v>
      </c>
      <c r="R25">
        <v>9.75</v>
      </c>
      <c r="S25">
        <v>154.25</v>
      </c>
      <c r="T25">
        <v>150.75</v>
      </c>
      <c r="U25">
        <f t="shared" si="0"/>
        <v>0</v>
      </c>
      <c r="V25">
        <f t="shared" si="1"/>
        <v>1</v>
      </c>
    </row>
    <row r="26" spans="1:22" x14ac:dyDescent="0.25">
      <c r="A26">
        <v>25</v>
      </c>
      <c r="B26" s="2">
        <v>45028</v>
      </c>
      <c r="C26" s="1">
        <v>4158.25</v>
      </c>
      <c r="D26" s="1">
        <v>4161</v>
      </c>
      <c r="E26" s="1">
        <v>4113.5</v>
      </c>
      <c r="F26">
        <v>4119.25</v>
      </c>
      <c r="G26" s="1" t="s">
        <v>5</v>
      </c>
      <c r="H26" s="1">
        <v>-39</v>
      </c>
      <c r="I26" s="1">
        <v>2.75</v>
      </c>
      <c r="J26" s="1">
        <v>-44.75</v>
      </c>
      <c r="K26" s="1">
        <v>47.5</v>
      </c>
      <c r="L26" s="1">
        <v>-2093</v>
      </c>
      <c r="M26" s="1">
        <v>19.5</v>
      </c>
      <c r="N26">
        <v>-19.5</v>
      </c>
      <c r="O26" s="1">
        <v>4013</v>
      </c>
      <c r="P26" s="1">
        <v>4154</v>
      </c>
      <c r="Q26">
        <v>4.25</v>
      </c>
      <c r="R26">
        <v>-34.75</v>
      </c>
      <c r="S26">
        <v>145.25</v>
      </c>
      <c r="T26">
        <v>106.25</v>
      </c>
      <c r="U26">
        <f t="shared" si="0"/>
        <v>0</v>
      </c>
      <c r="V26">
        <f t="shared" si="1"/>
        <v>0</v>
      </c>
    </row>
    <row r="27" spans="1:22" x14ac:dyDescent="0.25">
      <c r="A27">
        <v>26</v>
      </c>
      <c r="B27" s="2">
        <v>45029</v>
      </c>
      <c r="C27" s="1">
        <v>4130.25</v>
      </c>
      <c r="D27" s="1">
        <v>4177</v>
      </c>
      <c r="E27" s="1">
        <v>4124.5</v>
      </c>
      <c r="F27">
        <v>4172.25</v>
      </c>
      <c r="G27" s="1" t="s">
        <v>5</v>
      </c>
      <c r="H27" s="1">
        <v>42</v>
      </c>
      <c r="I27" s="1">
        <v>46.75</v>
      </c>
      <c r="J27" s="1">
        <v>-5.75</v>
      </c>
      <c r="K27" s="1">
        <v>52.5</v>
      </c>
      <c r="L27" s="1">
        <v>582</v>
      </c>
      <c r="M27" s="1">
        <v>11</v>
      </c>
      <c r="N27">
        <v>53</v>
      </c>
      <c r="O27" s="1">
        <v>4011</v>
      </c>
      <c r="P27" s="1">
        <v>4127</v>
      </c>
      <c r="Q27">
        <v>3.25</v>
      </c>
      <c r="R27">
        <v>45.25</v>
      </c>
      <c r="S27">
        <v>119.25</v>
      </c>
      <c r="T27">
        <v>161.25</v>
      </c>
      <c r="U27">
        <f t="shared" si="0"/>
        <v>0</v>
      </c>
      <c r="V27">
        <f t="shared" si="1"/>
        <v>1</v>
      </c>
    </row>
    <row r="28" spans="1:22" x14ac:dyDescent="0.25">
      <c r="A28">
        <v>27</v>
      </c>
      <c r="B28" s="2">
        <v>45034</v>
      </c>
      <c r="C28" s="1">
        <v>4193.5</v>
      </c>
      <c r="D28" s="1">
        <v>4194.75</v>
      </c>
      <c r="E28" s="1">
        <v>4164.5</v>
      </c>
      <c r="F28">
        <v>4177</v>
      </c>
      <c r="G28" s="1" t="s">
        <v>5</v>
      </c>
      <c r="H28" s="1">
        <v>-16.5</v>
      </c>
      <c r="I28" s="1">
        <v>1.25</v>
      </c>
      <c r="J28" s="1">
        <v>-29</v>
      </c>
      <c r="K28" s="1">
        <v>30.25</v>
      </c>
      <c r="L28" s="1">
        <v>-1366</v>
      </c>
      <c r="M28" s="1">
        <v>14.25</v>
      </c>
      <c r="N28">
        <v>-2.25</v>
      </c>
      <c r="O28" s="1">
        <v>4111</v>
      </c>
      <c r="P28" s="1">
        <v>4182</v>
      </c>
      <c r="Q28">
        <v>11.5</v>
      </c>
      <c r="R28">
        <v>-5</v>
      </c>
      <c r="S28">
        <v>82.5</v>
      </c>
      <c r="T28">
        <v>66</v>
      </c>
      <c r="U28">
        <f t="shared" si="0"/>
        <v>0</v>
      </c>
      <c r="V28">
        <f t="shared" si="1"/>
        <v>0</v>
      </c>
    </row>
    <row r="29" spans="1:22" x14ac:dyDescent="0.25">
      <c r="A29">
        <v>28</v>
      </c>
      <c r="B29" s="2">
        <v>45040</v>
      </c>
      <c r="C29" s="1">
        <v>4153.5</v>
      </c>
      <c r="D29" s="1">
        <v>4164.25</v>
      </c>
      <c r="E29" s="1">
        <v>4139</v>
      </c>
      <c r="F29">
        <v>4159.5</v>
      </c>
      <c r="G29" s="1" t="s">
        <v>5</v>
      </c>
      <c r="H29" s="1">
        <v>6</v>
      </c>
      <c r="I29" s="1">
        <v>10.75</v>
      </c>
      <c r="J29" s="1">
        <v>-14.5</v>
      </c>
      <c r="K29" s="1">
        <v>25.25</v>
      </c>
      <c r="L29" s="1">
        <v>272</v>
      </c>
      <c r="M29" s="1">
        <v>-2</v>
      </c>
      <c r="N29">
        <v>4</v>
      </c>
      <c r="O29" s="1">
        <v>3957</v>
      </c>
      <c r="P29" s="1">
        <v>4158</v>
      </c>
      <c r="Q29">
        <v>-4.5</v>
      </c>
      <c r="R29">
        <v>1.5</v>
      </c>
      <c r="S29">
        <v>196.5</v>
      </c>
      <c r="T29">
        <v>202.5</v>
      </c>
      <c r="U29">
        <f t="shared" si="0"/>
        <v>0</v>
      </c>
      <c r="V29">
        <f t="shared" si="1"/>
        <v>1</v>
      </c>
    </row>
    <row r="30" spans="1:22" x14ac:dyDescent="0.25">
      <c r="A30">
        <v>29</v>
      </c>
      <c r="B30" s="2">
        <v>45047</v>
      </c>
      <c r="C30" s="1">
        <v>4184.25</v>
      </c>
      <c r="D30" s="1">
        <v>4206.25</v>
      </c>
      <c r="E30" s="1">
        <v>4182.25</v>
      </c>
      <c r="F30">
        <v>4187.75</v>
      </c>
      <c r="G30" s="1" t="s">
        <v>5</v>
      </c>
      <c r="H30" s="1">
        <v>3.5</v>
      </c>
      <c r="I30" s="1">
        <v>22</v>
      </c>
      <c r="J30" s="1">
        <v>-2</v>
      </c>
      <c r="K30" s="1">
        <v>24</v>
      </c>
      <c r="L30" s="1">
        <v>39</v>
      </c>
      <c r="M30" s="1">
        <v>-7</v>
      </c>
      <c r="N30">
        <v>-3.5</v>
      </c>
      <c r="O30" s="1">
        <v>3998</v>
      </c>
      <c r="P30" s="1">
        <v>4164</v>
      </c>
      <c r="Q30">
        <v>20.25</v>
      </c>
      <c r="R30">
        <v>23.75</v>
      </c>
      <c r="S30">
        <v>186.25</v>
      </c>
      <c r="T30">
        <v>189.75</v>
      </c>
      <c r="U30">
        <f t="shared" si="0"/>
        <v>0</v>
      </c>
      <c r="V30">
        <f t="shared" si="1"/>
        <v>1</v>
      </c>
    </row>
    <row r="31" spans="1:22" x14ac:dyDescent="0.25">
      <c r="A31">
        <v>30</v>
      </c>
      <c r="B31" s="2">
        <v>45049</v>
      </c>
      <c r="C31" s="1">
        <v>4141.5</v>
      </c>
      <c r="D31" s="1">
        <v>4167</v>
      </c>
      <c r="E31" s="1">
        <v>4105</v>
      </c>
      <c r="F31">
        <v>4111.5</v>
      </c>
      <c r="G31" s="1" t="s">
        <v>5</v>
      </c>
      <c r="H31" s="1">
        <v>-30</v>
      </c>
      <c r="I31" s="1">
        <v>25.5</v>
      </c>
      <c r="J31" s="1">
        <v>-36.5</v>
      </c>
      <c r="K31" s="1">
        <v>62</v>
      </c>
      <c r="L31" s="1">
        <v>-346</v>
      </c>
      <c r="M31" s="1">
        <v>3.5</v>
      </c>
      <c r="N31">
        <v>-26.5</v>
      </c>
      <c r="O31" s="1">
        <v>3992</v>
      </c>
      <c r="P31" s="1">
        <v>4138</v>
      </c>
      <c r="Q31">
        <v>3.5</v>
      </c>
      <c r="R31">
        <v>-26.5</v>
      </c>
      <c r="S31">
        <v>149.5</v>
      </c>
      <c r="T31">
        <v>119.5</v>
      </c>
      <c r="U31">
        <f t="shared" si="0"/>
        <v>0</v>
      </c>
      <c r="V31">
        <f t="shared" si="1"/>
        <v>0</v>
      </c>
    </row>
    <row r="32" spans="1:22" x14ac:dyDescent="0.25">
      <c r="A32">
        <v>31</v>
      </c>
      <c r="B32" s="2">
        <v>45051</v>
      </c>
      <c r="C32" s="1">
        <v>4114.5</v>
      </c>
      <c r="D32" s="1">
        <v>4163.25</v>
      </c>
      <c r="E32" s="1">
        <v>4111.5</v>
      </c>
      <c r="F32">
        <v>4147.5</v>
      </c>
      <c r="G32" s="1" t="s">
        <v>5</v>
      </c>
      <c r="H32" s="1">
        <v>33</v>
      </c>
      <c r="I32" s="1">
        <v>48.75</v>
      </c>
      <c r="J32" s="1">
        <v>-3</v>
      </c>
      <c r="K32" s="1">
        <v>51.75</v>
      </c>
      <c r="L32" s="1">
        <v>-1341</v>
      </c>
      <c r="M32" s="1">
        <v>40.75</v>
      </c>
      <c r="N32">
        <v>73.75</v>
      </c>
      <c r="O32" s="1">
        <v>3947</v>
      </c>
      <c r="P32" s="1">
        <v>4110</v>
      </c>
      <c r="Q32">
        <v>4.5</v>
      </c>
      <c r="R32">
        <v>37.5</v>
      </c>
      <c r="S32">
        <v>167.5</v>
      </c>
      <c r="T32">
        <v>200.5</v>
      </c>
      <c r="U32">
        <f t="shared" si="0"/>
        <v>0</v>
      </c>
      <c r="V32">
        <f t="shared" si="1"/>
        <v>1</v>
      </c>
    </row>
    <row r="33" spans="1:22" x14ac:dyDescent="0.25">
      <c r="A33">
        <v>32</v>
      </c>
      <c r="B33" s="2">
        <v>45056</v>
      </c>
      <c r="C33" s="1">
        <v>4162.75</v>
      </c>
      <c r="D33" s="1">
        <v>4169.5</v>
      </c>
      <c r="E33" s="1">
        <v>4112.25</v>
      </c>
      <c r="F33">
        <v>4155.5</v>
      </c>
      <c r="G33" s="1" t="s">
        <v>5</v>
      </c>
      <c r="H33" s="1">
        <v>-7.25</v>
      </c>
      <c r="I33" s="1">
        <v>6.75</v>
      </c>
      <c r="J33" s="1">
        <v>-50.5</v>
      </c>
      <c r="K33" s="1">
        <v>57.25</v>
      </c>
      <c r="L33" s="1">
        <v>-2453</v>
      </c>
      <c r="M33" s="1">
        <v>26</v>
      </c>
      <c r="N33">
        <v>18.75</v>
      </c>
      <c r="O33" s="1">
        <v>4012</v>
      </c>
      <c r="P33" s="1">
        <v>4158</v>
      </c>
      <c r="Q33">
        <v>4.75</v>
      </c>
      <c r="R33">
        <v>-2.5</v>
      </c>
      <c r="S33">
        <v>150.75</v>
      </c>
      <c r="T33">
        <v>143.5</v>
      </c>
      <c r="U33">
        <f t="shared" si="0"/>
        <v>0</v>
      </c>
      <c r="V33">
        <f t="shared" si="1"/>
        <v>0</v>
      </c>
    </row>
    <row r="34" spans="1:22" x14ac:dyDescent="0.25">
      <c r="A34">
        <v>33</v>
      </c>
      <c r="B34" s="2">
        <v>45058</v>
      </c>
      <c r="C34" s="1">
        <v>4155.75</v>
      </c>
      <c r="D34" s="1">
        <v>4158.25</v>
      </c>
      <c r="E34" s="1">
        <v>4111.75</v>
      </c>
      <c r="F34">
        <v>4134.75</v>
      </c>
      <c r="G34" s="1" t="s">
        <v>5</v>
      </c>
      <c r="H34" s="1">
        <v>-21</v>
      </c>
      <c r="I34" s="1">
        <v>2.5</v>
      </c>
      <c r="J34" s="1">
        <v>-44</v>
      </c>
      <c r="K34" s="1">
        <v>46.5</v>
      </c>
      <c r="L34" s="1">
        <v>-1275</v>
      </c>
      <c r="M34" s="1">
        <v>11.25</v>
      </c>
      <c r="N34">
        <v>-9.75</v>
      </c>
      <c r="O34" s="1">
        <v>4031</v>
      </c>
      <c r="P34" s="1">
        <v>4151</v>
      </c>
      <c r="Q34">
        <v>4.75</v>
      </c>
      <c r="R34">
        <v>-16.25</v>
      </c>
      <c r="S34">
        <v>124.75</v>
      </c>
      <c r="T34">
        <v>103.75</v>
      </c>
      <c r="U34">
        <f t="shared" si="0"/>
        <v>0</v>
      </c>
      <c r="V34">
        <f t="shared" si="1"/>
        <v>0</v>
      </c>
    </row>
    <row r="35" spans="1:22" x14ac:dyDescent="0.25">
      <c r="A35">
        <v>34</v>
      </c>
      <c r="B35" s="2">
        <v>45076</v>
      </c>
      <c r="C35" s="1">
        <v>4233</v>
      </c>
      <c r="D35" s="1">
        <v>4238.5</v>
      </c>
      <c r="E35" s="1">
        <v>4200</v>
      </c>
      <c r="F35">
        <v>4216.75</v>
      </c>
      <c r="G35" s="1" t="s">
        <v>5</v>
      </c>
      <c r="H35" s="1">
        <v>-16.25</v>
      </c>
      <c r="I35" s="1">
        <v>5.5</v>
      </c>
      <c r="J35" s="1">
        <v>-33</v>
      </c>
      <c r="K35" s="1">
        <v>38.5</v>
      </c>
      <c r="L35" s="1">
        <v>2102</v>
      </c>
      <c r="M35" s="1">
        <v>8.25</v>
      </c>
      <c r="N35">
        <v>-8</v>
      </c>
      <c r="O35" s="1">
        <v>4047</v>
      </c>
      <c r="P35" s="1">
        <v>4217</v>
      </c>
      <c r="Q35">
        <v>16</v>
      </c>
      <c r="R35">
        <v>-0.25</v>
      </c>
      <c r="S35">
        <v>186</v>
      </c>
      <c r="T35">
        <v>169.75</v>
      </c>
      <c r="U35">
        <f t="shared" si="0"/>
        <v>0</v>
      </c>
      <c r="V35">
        <f t="shared" si="1"/>
        <v>0</v>
      </c>
    </row>
    <row r="36" spans="1:22" x14ac:dyDescent="0.25">
      <c r="A36">
        <v>35</v>
      </c>
      <c r="B36" s="2">
        <v>45079</v>
      </c>
      <c r="C36" s="1">
        <v>4254.75</v>
      </c>
      <c r="D36" s="1">
        <v>4297.75</v>
      </c>
      <c r="E36" s="1">
        <v>4249</v>
      </c>
      <c r="F36">
        <v>4288.5</v>
      </c>
      <c r="G36" s="1" t="s">
        <v>5</v>
      </c>
      <c r="H36" s="1">
        <v>33.75</v>
      </c>
      <c r="I36" s="1">
        <v>43</v>
      </c>
      <c r="J36" s="1">
        <v>-5.75</v>
      </c>
      <c r="K36" s="1">
        <v>48.75</v>
      </c>
      <c r="L36" s="1">
        <v>3869</v>
      </c>
      <c r="M36" s="1">
        <v>24.75</v>
      </c>
      <c r="N36">
        <v>58.5</v>
      </c>
      <c r="O36" s="1">
        <v>4084</v>
      </c>
      <c r="P36" s="1">
        <v>4244</v>
      </c>
      <c r="Q36">
        <v>10.75</v>
      </c>
      <c r="R36">
        <v>44.5</v>
      </c>
      <c r="S36">
        <v>170.75</v>
      </c>
      <c r="T36">
        <v>204.5</v>
      </c>
      <c r="U36">
        <f t="shared" si="0"/>
        <v>0</v>
      </c>
      <c r="V36">
        <f t="shared" si="1"/>
        <v>1</v>
      </c>
    </row>
    <row r="37" spans="1:22" x14ac:dyDescent="0.25">
      <c r="A37">
        <v>36</v>
      </c>
      <c r="B37" s="2">
        <v>45082</v>
      </c>
      <c r="C37" s="1">
        <v>4292</v>
      </c>
      <c r="D37" s="1">
        <v>4305.75</v>
      </c>
      <c r="E37" s="1">
        <v>4273</v>
      </c>
      <c r="F37">
        <v>4281</v>
      </c>
      <c r="G37" s="1" t="s">
        <v>5</v>
      </c>
      <c r="H37" s="1">
        <v>-11</v>
      </c>
      <c r="I37" s="1">
        <v>13.75</v>
      </c>
      <c r="J37" s="1">
        <v>-19</v>
      </c>
      <c r="K37" s="1">
        <v>32.75</v>
      </c>
      <c r="L37" s="1">
        <v>-3042</v>
      </c>
      <c r="M37" s="1">
        <v>3.5</v>
      </c>
      <c r="N37">
        <v>-7.5</v>
      </c>
      <c r="O37" s="1">
        <v>4108</v>
      </c>
      <c r="P37" s="1">
        <v>4289</v>
      </c>
      <c r="Q37">
        <v>3</v>
      </c>
      <c r="R37">
        <v>-8</v>
      </c>
      <c r="S37">
        <v>184</v>
      </c>
      <c r="T37">
        <v>173</v>
      </c>
      <c r="U37">
        <f t="shared" si="0"/>
        <v>0</v>
      </c>
      <c r="V37">
        <f t="shared" si="1"/>
        <v>0</v>
      </c>
    </row>
    <row r="38" spans="1:22" x14ac:dyDescent="0.25">
      <c r="A38">
        <v>37</v>
      </c>
      <c r="B38" s="2">
        <v>45084</v>
      </c>
      <c r="C38" s="1">
        <v>4292.75</v>
      </c>
      <c r="D38" s="1">
        <v>4304.75</v>
      </c>
      <c r="E38" s="1">
        <v>4269.25</v>
      </c>
      <c r="F38">
        <v>4274.75</v>
      </c>
      <c r="G38" s="1" t="s">
        <v>5</v>
      </c>
      <c r="H38" s="1">
        <v>-18</v>
      </c>
      <c r="I38" s="1">
        <v>12</v>
      </c>
      <c r="J38" s="1">
        <v>-23.5</v>
      </c>
      <c r="K38" s="1">
        <v>35.5</v>
      </c>
      <c r="L38" s="1">
        <v>-323</v>
      </c>
      <c r="M38" s="1">
        <v>1</v>
      </c>
      <c r="N38">
        <v>-17</v>
      </c>
      <c r="O38" s="1">
        <v>4133</v>
      </c>
      <c r="P38" s="1">
        <v>4288</v>
      </c>
      <c r="Q38">
        <v>4.75</v>
      </c>
      <c r="R38">
        <v>-13.25</v>
      </c>
      <c r="S38">
        <v>159.75</v>
      </c>
      <c r="T38">
        <v>141.75</v>
      </c>
      <c r="U38">
        <f t="shared" si="0"/>
        <v>0</v>
      </c>
      <c r="V38">
        <f t="shared" si="1"/>
        <v>0</v>
      </c>
    </row>
    <row r="39" spans="1:22" x14ac:dyDescent="0.25">
      <c r="A39">
        <v>38</v>
      </c>
      <c r="B39" s="2">
        <v>45086</v>
      </c>
      <c r="C39" s="1">
        <v>4305.25</v>
      </c>
      <c r="D39" s="1">
        <v>4325.5</v>
      </c>
      <c r="E39" s="1">
        <v>4294</v>
      </c>
      <c r="F39">
        <v>4307</v>
      </c>
      <c r="G39" s="1" t="s">
        <v>5</v>
      </c>
      <c r="H39" s="1">
        <v>1.75</v>
      </c>
      <c r="I39" s="1">
        <v>20.25</v>
      </c>
      <c r="J39" s="1">
        <v>-11.25</v>
      </c>
      <c r="K39" s="1">
        <v>31.5</v>
      </c>
      <c r="L39" s="1">
        <v>-1791</v>
      </c>
      <c r="M39" s="1">
        <v>10.25</v>
      </c>
      <c r="N39">
        <v>12</v>
      </c>
      <c r="O39" s="1">
        <v>4155</v>
      </c>
      <c r="P39" s="1">
        <v>4290</v>
      </c>
      <c r="Q39">
        <v>15.25</v>
      </c>
      <c r="R39">
        <v>17</v>
      </c>
      <c r="S39">
        <v>150.25</v>
      </c>
      <c r="T39">
        <v>152</v>
      </c>
      <c r="U39">
        <f t="shared" si="0"/>
        <v>0</v>
      </c>
      <c r="V39">
        <f t="shared" si="1"/>
        <v>1</v>
      </c>
    </row>
    <row r="40" spans="1:22" x14ac:dyDescent="0.25">
      <c r="A40">
        <v>39</v>
      </c>
      <c r="B40" s="2">
        <v>45090</v>
      </c>
      <c r="C40" s="1">
        <v>4402.75</v>
      </c>
      <c r="D40" s="1">
        <v>4423.25</v>
      </c>
      <c r="E40" s="1">
        <v>4396</v>
      </c>
      <c r="F40">
        <v>4415</v>
      </c>
      <c r="G40" s="1" t="s">
        <v>5</v>
      </c>
      <c r="H40" s="1">
        <v>12.25</v>
      </c>
      <c r="I40" s="1">
        <v>20.5</v>
      </c>
      <c r="J40" s="1">
        <v>-6.75</v>
      </c>
      <c r="K40" s="1">
        <v>27.25</v>
      </c>
      <c r="L40" s="1">
        <v>2305</v>
      </c>
      <c r="M40" s="1">
        <v>15.75</v>
      </c>
      <c r="N40">
        <v>28</v>
      </c>
      <c r="O40" s="1">
        <v>4323</v>
      </c>
      <c r="P40" s="1">
        <v>4374</v>
      </c>
      <c r="Q40">
        <v>28.75</v>
      </c>
      <c r="R40">
        <v>41</v>
      </c>
      <c r="S40">
        <v>79.75</v>
      </c>
      <c r="T40">
        <v>92</v>
      </c>
      <c r="U40">
        <f t="shared" si="0"/>
        <v>0</v>
      </c>
      <c r="V40">
        <f t="shared" si="1"/>
        <v>1</v>
      </c>
    </row>
    <row r="41" spans="1:22" x14ac:dyDescent="0.25">
      <c r="A41">
        <v>40</v>
      </c>
      <c r="B41" s="2">
        <v>45091</v>
      </c>
      <c r="C41" s="1">
        <v>4418.5</v>
      </c>
      <c r="D41" s="1">
        <v>4439.5</v>
      </c>
      <c r="E41" s="1">
        <v>4383.5</v>
      </c>
      <c r="F41">
        <v>4422.25</v>
      </c>
      <c r="G41" s="1" t="s">
        <v>5</v>
      </c>
      <c r="H41" s="1">
        <v>3.75</v>
      </c>
      <c r="I41" s="1">
        <v>21</v>
      </c>
      <c r="J41" s="1">
        <v>-35</v>
      </c>
      <c r="K41" s="1">
        <v>56</v>
      </c>
      <c r="L41" s="1">
        <v>-2394</v>
      </c>
      <c r="M41" s="1">
        <v>3.5</v>
      </c>
      <c r="N41">
        <v>7.25</v>
      </c>
      <c r="O41" s="1">
        <v>4352</v>
      </c>
      <c r="P41" s="1">
        <v>4408</v>
      </c>
      <c r="Q41">
        <v>10.5</v>
      </c>
      <c r="R41">
        <v>14.25</v>
      </c>
      <c r="S41">
        <v>66.5</v>
      </c>
      <c r="T41">
        <v>70.25</v>
      </c>
      <c r="U41">
        <f t="shared" si="0"/>
        <v>0</v>
      </c>
      <c r="V41">
        <f t="shared" si="1"/>
        <v>1</v>
      </c>
    </row>
    <row r="42" spans="1:22" x14ac:dyDescent="0.25">
      <c r="A42">
        <v>41</v>
      </c>
      <c r="B42" s="2">
        <v>45092</v>
      </c>
      <c r="C42" s="1">
        <v>4408.25</v>
      </c>
      <c r="D42" s="1">
        <v>4485.5</v>
      </c>
      <c r="E42" s="1">
        <v>4407.25</v>
      </c>
      <c r="F42">
        <v>4468.25</v>
      </c>
      <c r="G42" s="1" t="s">
        <v>5</v>
      </c>
      <c r="H42" s="1">
        <v>60</v>
      </c>
      <c r="I42" s="1">
        <v>77.25</v>
      </c>
      <c r="J42" s="1">
        <v>-1</v>
      </c>
      <c r="K42" s="1">
        <v>78.25</v>
      </c>
      <c r="L42" s="1">
        <v>-13</v>
      </c>
      <c r="M42" s="1">
        <v>-14</v>
      </c>
      <c r="N42">
        <v>46</v>
      </c>
      <c r="O42" s="1">
        <v>4369</v>
      </c>
      <c r="P42" s="1">
        <v>4404</v>
      </c>
      <c r="Q42">
        <v>4.25</v>
      </c>
      <c r="R42">
        <v>64.25</v>
      </c>
      <c r="S42">
        <v>39.25</v>
      </c>
      <c r="T42">
        <v>99.25</v>
      </c>
      <c r="U42">
        <f t="shared" si="0"/>
        <v>0</v>
      </c>
      <c r="V42">
        <f t="shared" si="1"/>
        <v>1</v>
      </c>
    </row>
    <row r="43" spans="1:22" x14ac:dyDescent="0.25">
      <c r="A43">
        <v>42</v>
      </c>
      <c r="B43" s="2">
        <v>45107</v>
      </c>
      <c r="C43" s="1">
        <v>4468.25</v>
      </c>
      <c r="D43" s="1">
        <v>4498</v>
      </c>
      <c r="E43" s="1">
        <v>4465</v>
      </c>
      <c r="F43">
        <v>4484.25</v>
      </c>
      <c r="G43" s="1" t="s">
        <v>5</v>
      </c>
      <c r="H43" s="1">
        <v>16</v>
      </c>
      <c r="I43" s="1">
        <v>29.75</v>
      </c>
      <c r="J43" s="1">
        <v>-3.25</v>
      </c>
      <c r="K43" s="1">
        <v>33</v>
      </c>
      <c r="L43" s="1">
        <v>783</v>
      </c>
      <c r="M43" s="1">
        <v>31.75</v>
      </c>
      <c r="N43">
        <v>47.75</v>
      </c>
      <c r="O43" s="1">
        <v>4327</v>
      </c>
      <c r="P43" s="1">
        <v>4453</v>
      </c>
      <c r="Q43">
        <v>15.25</v>
      </c>
      <c r="R43">
        <v>31.25</v>
      </c>
      <c r="S43">
        <v>141.25</v>
      </c>
      <c r="T43">
        <v>157.25</v>
      </c>
      <c r="U43">
        <f t="shared" si="0"/>
        <v>0</v>
      </c>
      <c r="V43">
        <f t="shared" si="1"/>
        <v>1</v>
      </c>
    </row>
    <row r="44" spans="1:22" x14ac:dyDescent="0.25">
      <c r="A44">
        <v>43</v>
      </c>
      <c r="B44" s="2">
        <v>45112</v>
      </c>
      <c r="C44" s="1">
        <v>4471.25</v>
      </c>
      <c r="D44" s="1">
        <v>4491.25</v>
      </c>
      <c r="E44" s="1">
        <v>4471</v>
      </c>
      <c r="F44">
        <v>4483.75</v>
      </c>
      <c r="G44" s="1" t="s">
        <v>5</v>
      </c>
      <c r="H44" s="1">
        <v>12.5</v>
      </c>
      <c r="I44" s="1">
        <v>20</v>
      </c>
      <c r="J44" s="1">
        <v>-0.25</v>
      </c>
      <c r="K44" s="1">
        <v>20.25</v>
      </c>
      <c r="L44" s="1">
        <v>-530</v>
      </c>
      <c r="M44" s="1">
        <v>-19.25</v>
      </c>
      <c r="N44">
        <v>-6.75</v>
      </c>
      <c r="O44" s="1">
        <v>4350</v>
      </c>
      <c r="P44" s="1">
        <v>4472</v>
      </c>
      <c r="Q44">
        <v>-0.75</v>
      </c>
      <c r="R44">
        <v>11.75</v>
      </c>
      <c r="S44">
        <v>121.25</v>
      </c>
      <c r="T44">
        <v>133.75</v>
      </c>
      <c r="U44">
        <f t="shared" si="0"/>
        <v>0</v>
      </c>
      <c r="V44">
        <f t="shared" si="1"/>
        <v>1</v>
      </c>
    </row>
    <row r="45" spans="1:22" x14ac:dyDescent="0.25">
      <c r="A45">
        <v>44</v>
      </c>
      <c r="B45" s="2">
        <v>45118</v>
      </c>
      <c r="C45" s="1">
        <v>4453</v>
      </c>
      <c r="D45" s="1">
        <v>4478.5</v>
      </c>
      <c r="E45" s="1">
        <v>4442</v>
      </c>
      <c r="F45">
        <v>4471.75</v>
      </c>
      <c r="G45" s="1" t="s">
        <v>5</v>
      </c>
      <c r="H45" s="1">
        <v>18.75</v>
      </c>
      <c r="I45" s="1">
        <v>25.5</v>
      </c>
      <c r="J45" s="1">
        <v>-11</v>
      </c>
      <c r="K45" s="1">
        <v>36.5</v>
      </c>
      <c r="L45" s="1">
        <v>209</v>
      </c>
      <c r="M45" s="1">
        <v>6.75</v>
      </c>
      <c r="N45">
        <v>25.5</v>
      </c>
      <c r="O45" s="1">
        <v>4397</v>
      </c>
      <c r="P45" s="1">
        <v>4448</v>
      </c>
      <c r="Q45">
        <v>5</v>
      </c>
      <c r="R45">
        <v>23.75</v>
      </c>
      <c r="S45">
        <v>56</v>
      </c>
      <c r="T45">
        <v>74.75</v>
      </c>
      <c r="U45">
        <f t="shared" si="0"/>
        <v>0</v>
      </c>
      <c r="V45">
        <f t="shared" si="1"/>
        <v>1</v>
      </c>
    </row>
    <row r="46" spans="1:22" x14ac:dyDescent="0.25">
      <c r="A46">
        <v>45</v>
      </c>
      <c r="B46" s="2">
        <v>45119</v>
      </c>
      <c r="C46" s="1">
        <v>4512.5</v>
      </c>
      <c r="D46" s="1">
        <v>4523.75</v>
      </c>
      <c r="E46" s="1">
        <v>4497</v>
      </c>
      <c r="F46">
        <v>4511</v>
      </c>
      <c r="G46" s="1" t="s">
        <v>5</v>
      </c>
      <c r="H46" s="1">
        <v>-1.5</v>
      </c>
      <c r="I46" s="1">
        <v>11.25</v>
      </c>
      <c r="J46" s="1">
        <v>-15.5</v>
      </c>
      <c r="K46" s="1">
        <v>26.75</v>
      </c>
      <c r="L46" s="1">
        <v>681</v>
      </c>
      <c r="M46" s="1">
        <v>40.75</v>
      </c>
      <c r="N46">
        <v>39.25</v>
      </c>
      <c r="O46" s="1">
        <v>4422</v>
      </c>
      <c r="P46" s="1">
        <v>4513</v>
      </c>
      <c r="Q46">
        <v>-0.5</v>
      </c>
      <c r="R46">
        <v>-2</v>
      </c>
      <c r="S46">
        <v>90.5</v>
      </c>
      <c r="T46">
        <v>89</v>
      </c>
      <c r="U46">
        <f t="shared" si="0"/>
        <v>0</v>
      </c>
      <c r="V46">
        <f t="shared" si="1"/>
        <v>0</v>
      </c>
    </row>
    <row r="47" spans="1:22" x14ac:dyDescent="0.25">
      <c r="A47">
        <v>46</v>
      </c>
      <c r="B47" s="2">
        <v>45120</v>
      </c>
      <c r="C47" s="1">
        <v>4526</v>
      </c>
      <c r="D47" s="1">
        <v>4551.5</v>
      </c>
      <c r="E47" s="1">
        <v>4521.25</v>
      </c>
      <c r="F47">
        <v>4541</v>
      </c>
      <c r="G47" s="1" t="s">
        <v>5</v>
      </c>
      <c r="H47" s="1">
        <v>15</v>
      </c>
      <c r="I47" s="1">
        <v>25.5</v>
      </c>
      <c r="J47" s="1">
        <v>-4.75</v>
      </c>
      <c r="K47" s="1">
        <v>30.25</v>
      </c>
      <c r="L47" s="1">
        <v>5006</v>
      </c>
      <c r="M47" s="1">
        <v>15</v>
      </c>
      <c r="N47">
        <v>30</v>
      </c>
      <c r="O47" s="1">
        <v>4426</v>
      </c>
      <c r="P47" s="1">
        <v>4522</v>
      </c>
      <c r="Q47">
        <v>4</v>
      </c>
      <c r="R47">
        <v>19</v>
      </c>
      <c r="S47">
        <v>100</v>
      </c>
      <c r="T47">
        <v>115</v>
      </c>
      <c r="U47">
        <f t="shared" si="0"/>
        <v>0</v>
      </c>
      <c r="V47">
        <f t="shared" si="1"/>
        <v>1</v>
      </c>
    </row>
    <row r="48" spans="1:22" x14ac:dyDescent="0.25">
      <c r="A48">
        <v>47</v>
      </c>
      <c r="B48" s="2">
        <v>45121</v>
      </c>
      <c r="C48" s="1">
        <v>4551.5</v>
      </c>
      <c r="D48" s="1">
        <v>4560.5</v>
      </c>
      <c r="E48" s="1">
        <v>4531</v>
      </c>
      <c r="F48">
        <v>4536.75</v>
      </c>
      <c r="G48" s="1" t="s">
        <v>5</v>
      </c>
      <c r="H48" s="1">
        <v>-14.75</v>
      </c>
      <c r="I48" s="1">
        <v>9</v>
      </c>
      <c r="J48" s="1">
        <v>-20.5</v>
      </c>
      <c r="K48" s="1">
        <v>29.5</v>
      </c>
      <c r="L48" s="1">
        <v>157</v>
      </c>
      <c r="M48" s="1">
        <v>10.5</v>
      </c>
      <c r="N48">
        <v>-4.25</v>
      </c>
      <c r="O48" s="1">
        <v>4480</v>
      </c>
      <c r="P48" s="1">
        <v>4541</v>
      </c>
      <c r="Q48">
        <v>10.5</v>
      </c>
      <c r="R48">
        <v>-4.25</v>
      </c>
      <c r="S48">
        <v>71.5</v>
      </c>
      <c r="T48">
        <v>56.75</v>
      </c>
      <c r="U48">
        <f t="shared" si="0"/>
        <v>0</v>
      </c>
      <c r="V48">
        <f t="shared" si="1"/>
        <v>0</v>
      </c>
    </row>
    <row r="49" spans="1:22" x14ac:dyDescent="0.25">
      <c r="A49">
        <v>48</v>
      </c>
      <c r="B49" s="2">
        <v>45126</v>
      </c>
      <c r="C49" s="1">
        <v>4595.25</v>
      </c>
      <c r="D49" s="1">
        <v>4609.25</v>
      </c>
      <c r="E49" s="1">
        <v>4588.5</v>
      </c>
      <c r="F49">
        <v>4595</v>
      </c>
      <c r="G49" s="1" t="s">
        <v>5</v>
      </c>
      <c r="H49" s="1">
        <v>-0.25</v>
      </c>
      <c r="I49" s="1">
        <v>14</v>
      </c>
      <c r="J49" s="1">
        <v>-6.75</v>
      </c>
      <c r="K49" s="1">
        <v>20.75</v>
      </c>
      <c r="L49" s="1">
        <v>3255</v>
      </c>
      <c r="M49" s="1">
        <v>10.75</v>
      </c>
      <c r="N49">
        <v>10.5</v>
      </c>
      <c r="O49" s="1">
        <v>4569</v>
      </c>
      <c r="P49" s="1">
        <v>4590</v>
      </c>
      <c r="Q49">
        <v>5.25</v>
      </c>
      <c r="R49">
        <v>5</v>
      </c>
      <c r="S49">
        <v>26.25</v>
      </c>
      <c r="T49">
        <v>26</v>
      </c>
      <c r="U49">
        <f t="shared" si="0"/>
        <v>0</v>
      </c>
      <c r="V49">
        <f t="shared" si="1"/>
        <v>1</v>
      </c>
    </row>
    <row r="50" spans="1:22" x14ac:dyDescent="0.25">
      <c r="A50">
        <v>49</v>
      </c>
      <c r="B50" s="2">
        <v>45131</v>
      </c>
      <c r="C50" s="1">
        <v>4575.25</v>
      </c>
      <c r="D50" s="1">
        <v>4592.5</v>
      </c>
      <c r="E50" s="1">
        <v>4568.75</v>
      </c>
      <c r="F50">
        <v>4584.5</v>
      </c>
      <c r="G50" s="1" t="s">
        <v>5</v>
      </c>
      <c r="H50" s="1">
        <v>9.25</v>
      </c>
      <c r="I50" s="1">
        <v>17.25</v>
      </c>
      <c r="J50" s="1">
        <v>-6.5</v>
      </c>
      <c r="K50" s="1">
        <v>23.75</v>
      </c>
      <c r="L50" s="1">
        <v>1836</v>
      </c>
      <c r="M50" s="1">
        <v>11</v>
      </c>
      <c r="N50">
        <v>20.25</v>
      </c>
      <c r="O50" s="1">
        <v>4541</v>
      </c>
      <c r="P50" s="1">
        <v>4576</v>
      </c>
      <c r="Q50">
        <v>-0.75</v>
      </c>
      <c r="R50">
        <v>8.5</v>
      </c>
      <c r="S50">
        <v>34.25</v>
      </c>
      <c r="T50">
        <v>43.5</v>
      </c>
      <c r="U50">
        <f t="shared" si="0"/>
        <v>0</v>
      </c>
      <c r="V50">
        <f t="shared" si="1"/>
        <v>1</v>
      </c>
    </row>
    <row r="51" spans="1:22" x14ac:dyDescent="0.25">
      <c r="A51">
        <v>50</v>
      </c>
      <c r="B51" s="2">
        <v>45134</v>
      </c>
      <c r="C51" s="1">
        <v>4629.25</v>
      </c>
      <c r="D51" s="1">
        <v>4633.5</v>
      </c>
      <c r="E51" s="1">
        <v>4553.75</v>
      </c>
      <c r="F51">
        <v>4567.25</v>
      </c>
      <c r="G51" s="1" t="s">
        <v>5</v>
      </c>
      <c r="H51" s="1">
        <v>-62</v>
      </c>
      <c r="I51" s="1">
        <v>4.25</v>
      </c>
      <c r="J51" s="1">
        <v>-75.5</v>
      </c>
      <c r="K51" s="1">
        <v>79.75</v>
      </c>
      <c r="L51" s="1">
        <v>2017</v>
      </c>
      <c r="M51" s="1">
        <v>32</v>
      </c>
      <c r="N51">
        <v>-30</v>
      </c>
      <c r="O51" s="1">
        <v>4457</v>
      </c>
      <c r="P51" s="1">
        <v>4618</v>
      </c>
      <c r="Q51">
        <v>11.25</v>
      </c>
      <c r="R51">
        <v>-50.75</v>
      </c>
      <c r="S51">
        <v>172.25</v>
      </c>
      <c r="T51">
        <v>110.25</v>
      </c>
      <c r="U51">
        <f t="shared" si="0"/>
        <v>0</v>
      </c>
      <c r="V51">
        <f t="shared" si="1"/>
        <v>0</v>
      </c>
    </row>
    <row r="52" spans="1:22" x14ac:dyDescent="0.25">
      <c r="A52">
        <v>51</v>
      </c>
      <c r="B52" s="2">
        <v>45148</v>
      </c>
      <c r="C52" s="1">
        <v>4509</v>
      </c>
      <c r="D52" s="1">
        <v>4544.75</v>
      </c>
      <c r="E52" s="1">
        <v>4473.5</v>
      </c>
      <c r="F52">
        <v>4482.75</v>
      </c>
      <c r="G52" s="1" t="s">
        <v>5</v>
      </c>
      <c r="H52" s="1">
        <v>-26.25</v>
      </c>
      <c r="I52" s="1">
        <v>35.75</v>
      </c>
      <c r="J52" s="1">
        <v>-35.5</v>
      </c>
      <c r="K52" s="1">
        <v>71.25</v>
      </c>
      <c r="L52" s="1">
        <v>2934</v>
      </c>
      <c r="M52" s="1">
        <v>18.25</v>
      </c>
      <c r="N52">
        <v>-8</v>
      </c>
      <c r="O52" s="1">
        <v>4421</v>
      </c>
      <c r="P52" s="1">
        <v>4512</v>
      </c>
      <c r="Q52">
        <v>-3</v>
      </c>
      <c r="R52">
        <v>-29.25</v>
      </c>
      <c r="S52">
        <v>88</v>
      </c>
      <c r="T52">
        <v>61.75</v>
      </c>
      <c r="U52">
        <f t="shared" si="0"/>
        <v>0</v>
      </c>
      <c r="V52">
        <f t="shared" si="1"/>
        <v>0</v>
      </c>
    </row>
    <row r="53" spans="1:22" x14ac:dyDescent="0.25">
      <c r="A53">
        <v>52</v>
      </c>
      <c r="B53" s="2">
        <v>45160</v>
      </c>
      <c r="C53" s="1">
        <v>4431</v>
      </c>
      <c r="D53" s="1">
        <v>4431.25</v>
      </c>
      <c r="E53" s="1">
        <v>4394.25</v>
      </c>
      <c r="F53">
        <v>4398.5</v>
      </c>
      <c r="G53" s="1" t="s">
        <v>5</v>
      </c>
      <c r="H53" s="1">
        <v>-32.5</v>
      </c>
      <c r="I53" s="1">
        <v>0.25</v>
      </c>
      <c r="J53" s="1">
        <v>-36.75</v>
      </c>
      <c r="K53" s="1">
        <v>37</v>
      </c>
      <c r="L53" s="1">
        <v>1522</v>
      </c>
      <c r="M53" s="1">
        <v>21.5</v>
      </c>
      <c r="N53">
        <v>-11</v>
      </c>
      <c r="O53" s="1">
        <v>4273</v>
      </c>
      <c r="P53" s="1">
        <v>4424</v>
      </c>
      <c r="Q53">
        <v>7</v>
      </c>
      <c r="R53">
        <v>-25.5</v>
      </c>
      <c r="S53">
        <v>158</v>
      </c>
      <c r="T53">
        <v>125.5</v>
      </c>
      <c r="U53">
        <f t="shared" si="0"/>
        <v>0</v>
      </c>
      <c r="V53">
        <f t="shared" si="1"/>
        <v>0</v>
      </c>
    </row>
    <row r="54" spans="1:22" x14ac:dyDescent="0.25">
      <c r="A54">
        <v>53</v>
      </c>
      <c r="B54" s="2">
        <v>45161</v>
      </c>
      <c r="C54" s="1">
        <v>4410.5</v>
      </c>
      <c r="D54" s="1">
        <v>4455.25</v>
      </c>
      <c r="E54" s="1">
        <v>4409</v>
      </c>
      <c r="F54">
        <v>4449</v>
      </c>
      <c r="G54" s="1" t="s">
        <v>5</v>
      </c>
      <c r="H54" s="1">
        <v>38.5</v>
      </c>
      <c r="I54" s="1">
        <v>44.75</v>
      </c>
      <c r="J54" s="1">
        <v>-1.5</v>
      </c>
      <c r="K54" s="1">
        <v>46.25</v>
      </c>
      <c r="L54" s="1">
        <v>1197</v>
      </c>
      <c r="M54" s="1">
        <v>12</v>
      </c>
      <c r="N54">
        <v>50.5</v>
      </c>
      <c r="O54" s="1">
        <v>4267</v>
      </c>
      <c r="P54" s="1">
        <v>4413</v>
      </c>
      <c r="Q54">
        <v>-2.5</v>
      </c>
      <c r="R54">
        <v>36</v>
      </c>
      <c r="S54">
        <v>143.5</v>
      </c>
      <c r="T54">
        <v>182</v>
      </c>
      <c r="U54">
        <f t="shared" si="0"/>
        <v>0</v>
      </c>
      <c r="V54">
        <f t="shared" si="1"/>
        <v>1</v>
      </c>
    </row>
    <row r="55" spans="1:22" x14ac:dyDescent="0.25">
      <c r="A55">
        <v>54</v>
      </c>
      <c r="B55" s="2">
        <v>45166</v>
      </c>
      <c r="C55" s="1">
        <v>4437.75</v>
      </c>
      <c r="D55" s="1">
        <v>4449.5</v>
      </c>
      <c r="E55" s="1">
        <v>4423.25</v>
      </c>
      <c r="F55">
        <v>4443</v>
      </c>
      <c r="G55" s="1" t="s">
        <v>5</v>
      </c>
      <c r="H55" s="1">
        <v>5.25</v>
      </c>
      <c r="I55" s="1">
        <v>11.75</v>
      </c>
      <c r="J55" s="1">
        <v>-14.5</v>
      </c>
      <c r="K55" s="1">
        <v>26.25</v>
      </c>
      <c r="L55" s="1">
        <v>4824</v>
      </c>
      <c r="M55" s="1">
        <v>22.25</v>
      </c>
      <c r="N55">
        <v>27.5</v>
      </c>
      <c r="O55" s="1">
        <v>4289</v>
      </c>
      <c r="P55" s="1">
        <v>4430</v>
      </c>
      <c r="Q55">
        <v>7.75</v>
      </c>
      <c r="R55">
        <v>13</v>
      </c>
      <c r="S55">
        <v>148.75</v>
      </c>
      <c r="T55">
        <v>154</v>
      </c>
      <c r="U55">
        <f t="shared" si="0"/>
        <v>0</v>
      </c>
      <c r="V55">
        <f t="shared" si="1"/>
        <v>1</v>
      </c>
    </row>
    <row r="56" spans="1:22" x14ac:dyDescent="0.25">
      <c r="A56">
        <v>55</v>
      </c>
      <c r="B56" s="2">
        <v>45167</v>
      </c>
      <c r="C56" s="1">
        <v>4441</v>
      </c>
      <c r="D56" s="1">
        <v>4509</v>
      </c>
      <c r="E56" s="1">
        <v>4438.5</v>
      </c>
      <c r="F56">
        <v>4507</v>
      </c>
      <c r="G56" s="1" t="s">
        <v>5</v>
      </c>
      <c r="H56" s="1">
        <v>66</v>
      </c>
      <c r="I56" s="1">
        <v>68</v>
      </c>
      <c r="J56" s="1">
        <v>-2.5</v>
      </c>
      <c r="K56" s="1">
        <v>70.5</v>
      </c>
      <c r="L56" s="1">
        <v>-213</v>
      </c>
      <c r="M56" s="1">
        <v>-2</v>
      </c>
      <c r="N56">
        <v>64</v>
      </c>
      <c r="O56" s="1">
        <v>4263</v>
      </c>
      <c r="P56" s="1">
        <v>4439</v>
      </c>
      <c r="Q56">
        <v>2</v>
      </c>
      <c r="R56">
        <v>68</v>
      </c>
      <c r="S56">
        <v>178</v>
      </c>
      <c r="T56">
        <v>244</v>
      </c>
      <c r="U56">
        <f t="shared" si="0"/>
        <v>0</v>
      </c>
      <c r="V56">
        <f t="shared" si="1"/>
        <v>1</v>
      </c>
    </row>
    <row r="57" spans="1:22" x14ac:dyDescent="0.25">
      <c r="A57">
        <v>56</v>
      </c>
      <c r="B57" s="2">
        <v>45168</v>
      </c>
      <c r="C57" s="1">
        <v>4509.25</v>
      </c>
      <c r="D57" s="1">
        <v>4530.75</v>
      </c>
      <c r="E57" s="1">
        <v>4501</v>
      </c>
      <c r="F57">
        <v>4523.75</v>
      </c>
      <c r="G57" s="1" t="s">
        <v>5</v>
      </c>
      <c r="H57" s="1">
        <v>14.5</v>
      </c>
      <c r="I57" s="1">
        <v>21.5</v>
      </c>
      <c r="J57" s="1">
        <v>-8.25</v>
      </c>
      <c r="K57" s="1">
        <v>29.75</v>
      </c>
      <c r="L57" s="1">
        <v>-564</v>
      </c>
      <c r="M57" s="1">
        <v>2.25</v>
      </c>
      <c r="N57">
        <v>16.75</v>
      </c>
      <c r="O57" s="1">
        <v>4298</v>
      </c>
      <c r="P57" s="1">
        <v>4503</v>
      </c>
      <c r="Q57">
        <v>6.25</v>
      </c>
      <c r="R57">
        <v>20.75</v>
      </c>
      <c r="S57">
        <v>211.25</v>
      </c>
      <c r="T57">
        <v>225.75</v>
      </c>
      <c r="U57">
        <f t="shared" si="0"/>
        <v>0</v>
      </c>
      <c r="V57">
        <f t="shared" si="1"/>
        <v>1</v>
      </c>
    </row>
    <row r="58" spans="1:22" x14ac:dyDescent="0.25">
      <c r="A58">
        <v>57</v>
      </c>
      <c r="B58" s="2">
        <v>45169</v>
      </c>
      <c r="C58" s="1">
        <v>4527.75</v>
      </c>
      <c r="D58" s="1">
        <v>4539.75</v>
      </c>
      <c r="E58" s="1">
        <v>4512.75</v>
      </c>
      <c r="F58">
        <v>4517.75</v>
      </c>
      <c r="G58" s="1" t="s">
        <v>5</v>
      </c>
      <c r="H58" s="1">
        <v>-10</v>
      </c>
      <c r="I58" s="1">
        <v>12</v>
      </c>
      <c r="J58" s="1">
        <v>-15</v>
      </c>
      <c r="K58" s="1">
        <v>27</v>
      </c>
      <c r="L58" s="1">
        <v>-58</v>
      </c>
      <c r="M58" s="1">
        <v>4</v>
      </c>
      <c r="N58">
        <v>-6</v>
      </c>
      <c r="O58" s="1">
        <v>4360</v>
      </c>
      <c r="P58" s="1">
        <v>4526</v>
      </c>
      <c r="Q58">
        <v>1.75</v>
      </c>
      <c r="R58">
        <v>-8.25</v>
      </c>
      <c r="S58">
        <v>167.75</v>
      </c>
      <c r="T58">
        <v>157.75</v>
      </c>
      <c r="U58">
        <f t="shared" si="0"/>
        <v>0</v>
      </c>
      <c r="V58">
        <f t="shared" si="1"/>
        <v>0</v>
      </c>
    </row>
    <row r="59" spans="1:22" x14ac:dyDescent="0.25">
      <c r="A59">
        <v>58</v>
      </c>
      <c r="B59" s="2">
        <v>45170</v>
      </c>
      <c r="C59" s="1">
        <v>4542.75</v>
      </c>
      <c r="D59" s="1">
        <v>4547.5</v>
      </c>
      <c r="E59" s="1">
        <v>4507.25</v>
      </c>
      <c r="F59">
        <v>4521.25</v>
      </c>
      <c r="G59" s="1" t="s">
        <v>5</v>
      </c>
      <c r="H59" s="1">
        <v>-21.5</v>
      </c>
      <c r="I59" s="1">
        <v>4.75</v>
      </c>
      <c r="J59" s="1">
        <v>-35.5</v>
      </c>
      <c r="K59" s="1">
        <v>40.25</v>
      </c>
      <c r="L59" s="1">
        <v>1476</v>
      </c>
      <c r="M59" s="1">
        <v>25</v>
      </c>
      <c r="N59">
        <v>3.5</v>
      </c>
      <c r="O59" s="1">
        <v>4385</v>
      </c>
      <c r="P59" s="1">
        <v>4531</v>
      </c>
      <c r="Q59">
        <v>11.75</v>
      </c>
      <c r="R59">
        <v>-9.75</v>
      </c>
      <c r="S59">
        <v>157.75</v>
      </c>
      <c r="T59">
        <v>136.25</v>
      </c>
      <c r="U59">
        <f t="shared" si="0"/>
        <v>0</v>
      </c>
      <c r="V59">
        <f t="shared" si="1"/>
        <v>0</v>
      </c>
    </row>
    <row r="60" spans="1:22" x14ac:dyDescent="0.25">
      <c r="A60">
        <v>59</v>
      </c>
      <c r="B60" s="2">
        <v>45177</v>
      </c>
      <c r="C60" s="1">
        <v>4455.25</v>
      </c>
      <c r="D60" s="1">
        <v>4477.5</v>
      </c>
      <c r="E60" s="1">
        <v>4451.5</v>
      </c>
      <c r="F60">
        <v>4463.5</v>
      </c>
      <c r="G60" s="1" t="s">
        <v>5</v>
      </c>
      <c r="H60" s="1">
        <v>8.25</v>
      </c>
      <c r="I60" s="1">
        <v>22.25</v>
      </c>
      <c r="J60" s="1">
        <v>-3.75</v>
      </c>
      <c r="K60" s="1">
        <v>26</v>
      </c>
      <c r="L60" s="1">
        <v>3084</v>
      </c>
      <c r="M60" s="1">
        <v>1</v>
      </c>
      <c r="N60">
        <v>9.25</v>
      </c>
      <c r="O60" s="1">
        <v>4356</v>
      </c>
      <c r="P60" s="1">
        <v>4461</v>
      </c>
      <c r="Q60">
        <v>-5.75</v>
      </c>
      <c r="R60">
        <v>2.5</v>
      </c>
      <c r="S60">
        <v>99.25</v>
      </c>
      <c r="T60">
        <v>107.5</v>
      </c>
      <c r="U60">
        <f t="shared" si="0"/>
        <v>0</v>
      </c>
      <c r="V60">
        <f t="shared" si="1"/>
        <v>1</v>
      </c>
    </row>
    <row r="61" spans="1:22" x14ac:dyDescent="0.25">
      <c r="A61">
        <v>60</v>
      </c>
      <c r="B61" s="2">
        <v>45180</v>
      </c>
      <c r="C61" s="1">
        <v>4538</v>
      </c>
      <c r="D61" s="1">
        <v>4543.5</v>
      </c>
      <c r="E61" s="1">
        <v>4519.5</v>
      </c>
      <c r="F61">
        <v>4540.75</v>
      </c>
      <c r="G61" s="1" t="s">
        <v>5</v>
      </c>
      <c r="H61" s="1">
        <v>2.75</v>
      </c>
      <c r="I61" s="1">
        <v>5.5</v>
      </c>
      <c r="J61" s="1">
        <v>-18.5</v>
      </c>
      <c r="K61" s="1">
        <v>24</v>
      </c>
      <c r="L61" s="1">
        <v>1576</v>
      </c>
      <c r="M61" s="1">
        <v>74.5</v>
      </c>
      <c r="N61">
        <v>77.25</v>
      </c>
      <c r="O61" s="1">
        <v>4420</v>
      </c>
      <c r="P61" s="1">
        <v>4475</v>
      </c>
      <c r="Q61">
        <v>63</v>
      </c>
      <c r="R61">
        <v>65.75</v>
      </c>
      <c r="S61">
        <v>118</v>
      </c>
      <c r="T61">
        <v>120.75</v>
      </c>
      <c r="U61">
        <f t="shared" si="0"/>
        <v>0</v>
      </c>
      <c r="V61">
        <f t="shared" si="1"/>
        <v>1</v>
      </c>
    </row>
    <row r="62" spans="1:22" x14ac:dyDescent="0.25">
      <c r="A62">
        <v>61</v>
      </c>
      <c r="B62" s="2">
        <v>45183</v>
      </c>
      <c r="C62" s="1">
        <v>4542</v>
      </c>
      <c r="D62" s="1">
        <v>4562</v>
      </c>
      <c r="E62" s="1">
        <v>4528</v>
      </c>
      <c r="F62">
        <v>4555.5</v>
      </c>
      <c r="G62" s="1" t="s">
        <v>5</v>
      </c>
      <c r="H62" s="1">
        <v>13.5</v>
      </c>
      <c r="I62" s="1">
        <v>20</v>
      </c>
      <c r="J62" s="1">
        <v>-14</v>
      </c>
      <c r="K62" s="1">
        <v>34</v>
      </c>
      <c r="L62" s="1">
        <v>2156</v>
      </c>
      <c r="M62" s="1">
        <v>22</v>
      </c>
      <c r="N62">
        <v>35.5</v>
      </c>
      <c r="O62" s="1">
        <v>4521</v>
      </c>
      <c r="P62" s="1">
        <v>4526</v>
      </c>
      <c r="Q62">
        <v>16</v>
      </c>
      <c r="R62">
        <v>29.5</v>
      </c>
      <c r="S62">
        <v>21</v>
      </c>
      <c r="T62">
        <v>34.5</v>
      </c>
      <c r="U62">
        <f t="shared" si="0"/>
        <v>0</v>
      </c>
      <c r="V62">
        <f t="shared" si="1"/>
        <v>1</v>
      </c>
    </row>
    <row r="63" spans="1:22" x14ac:dyDescent="0.25">
      <c r="A63">
        <v>62</v>
      </c>
      <c r="B63" s="2">
        <v>45198</v>
      </c>
      <c r="C63" s="1">
        <v>4369.75</v>
      </c>
      <c r="D63" s="1">
        <v>4371.25</v>
      </c>
      <c r="E63" s="1">
        <v>4311</v>
      </c>
      <c r="F63">
        <v>4326.5</v>
      </c>
      <c r="G63" s="1" t="s">
        <v>5</v>
      </c>
      <c r="H63" s="1">
        <v>-43.25</v>
      </c>
      <c r="I63" s="1">
        <v>1.5</v>
      </c>
      <c r="J63" s="1">
        <v>-58.75</v>
      </c>
      <c r="K63" s="1">
        <v>60.25</v>
      </c>
      <c r="L63" s="1">
        <v>941</v>
      </c>
      <c r="M63" s="1">
        <v>35</v>
      </c>
      <c r="N63">
        <v>-8.25</v>
      </c>
      <c r="O63" s="1">
        <v>4175</v>
      </c>
      <c r="P63" s="1">
        <v>4368</v>
      </c>
      <c r="Q63">
        <v>1.75</v>
      </c>
      <c r="R63">
        <v>-41.5</v>
      </c>
      <c r="S63">
        <v>194.75</v>
      </c>
      <c r="T63">
        <v>151.5</v>
      </c>
      <c r="U63">
        <f t="shared" si="0"/>
        <v>0</v>
      </c>
      <c r="V63">
        <f t="shared" si="1"/>
        <v>0</v>
      </c>
    </row>
    <row r="64" spans="1:22" x14ac:dyDescent="0.25">
      <c r="A64">
        <v>63</v>
      </c>
      <c r="B64" s="2">
        <v>45209</v>
      </c>
      <c r="C64" s="1">
        <v>4376</v>
      </c>
      <c r="D64" s="1">
        <v>4419</v>
      </c>
      <c r="E64" s="1">
        <v>4371.25</v>
      </c>
      <c r="F64">
        <v>4393</v>
      </c>
      <c r="G64" s="1" t="s">
        <v>5</v>
      </c>
      <c r="H64" s="1">
        <v>17</v>
      </c>
      <c r="I64" s="1">
        <v>43</v>
      </c>
      <c r="J64" s="1">
        <v>-4.75</v>
      </c>
      <c r="K64" s="1">
        <v>47.75</v>
      </c>
      <c r="L64" s="1">
        <v>260</v>
      </c>
      <c r="M64" s="1">
        <v>4.5</v>
      </c>
      <c r="N64">
        <v>21.5</v>
      </c>
      <c r="O64" s="1">
        <v>4244</v>
      </c>
      <c r="P64" s="1">
        <v>4366</v>
      </c>
      <c r="Q64">
        <v>10</v>
      </c>
      <c r="R64">
        <v>27</v>
      </c>
      <c r="S64">
        <v>132</v>
      </c>
      <c r="T64">
        <v>149</v>
      </c>
      <c r="U64">
        <f t="shared" si="0"/>
        <v>0</v>
      </c>
      <c r="V64">
        <f t="shared" si="1"/>
        <v>1</v>
      </c>
    </row>
    <row r="65" spans="1:22" x14ac:dyDescent="0.25">
      <c r="A65">
        <v>64</v>
      </c>
      <c r="B65" s="2">
        <v>45210</v>
      </c>
      <c r="C65" s="1">
        <v>4402.5</v>
      </c>
      <c r="D65" s="1">
        <v>4415.75</v>
      </c>
      <c r="E65" s="1">
        <v>4377.25</v>
      </c>
      <c r="F65">
        <v>4414.5</v>
      </c>
      <c r="G65" s="1" t="s">
        <v>5</v>
      </c>
      <c r="H65" s="1">
        <v>12</v>
      </c>
      <c r="I65" s="1">
        <v>13.25</v>
      </c>
      <c r="J65" s="1">
        <v>-25.25</v>
      </c>
      <c r="K65" s="1">
        <v>38.5</v>
      </c>
      <c r="L65" s="1">
        <v>1018</v>
      </c>
      <c r="M65" s="1">
        <v>9.5</v>
      </c>
      <c r="N65">
        <v>21.5</v>
      </c>
      <c r="O65" s="1">
        <v>4269</v>
      </c>
      <c r="P65" s="1">
        <v>4385</v>
      </c>
      <c r="Q65">
        <v>17.5</v>
      </c>
      <c r="R65">
        <v>29.5</v>
      </c>
      <c r="S65">
        <v>133.5</v>
      </c>
      <c r="T65">
        <v>145.5</v>
      </c>
      <c r="U65">
        <f t="shared" si="0"/>
        <v>0</v>
      </c>
      <c r="V65">
        <f t="shared" si="1"/>
        <v>1</v>
      </c>
    </row>
    <row r="66" spans="1:22" x14ac:dyDescent="0.25">
      <c r="A66">
        <v>65</v>
      </c>
      <c r="B66" s="2">
        <v>45211</v>
      </c>
      <c r="C66" s="1">
        <v>4413.75</v>
      </c>
      <c r="D66" s="1">
        <v>4417.5</v>
      </c>
      <c r="E66" s="1">
        <v>4355.5</v>
      </c>
      <c r="F66">
        <v>4380.5</v>
      </c>
      <c r="G66" s="1" t="s">
        <v>5</v>
      </c>
      <c r="H66" s="1">
        <v>-33.25</v>
      </c>
      <c r="I66" s="1">
        <v>3.75</v>
      </c>
      <c r="J66" s="1">
        <v>-58.25</v>
      </c>
      <c r="K66" s="1">
        <v>62</v>
      </c>
      <c r="L66" s="1">
        <v>-1549</v>
      </c>
      <c r="M66" s="1">
        <v>-0.75</v>
      </c>
      <c r="N66">
        <v>-34</v>
      </c>
      <c r="O66" s="1">
        <v>4272</v>
      </c>
      <c r="P66" s="1">
        <v>4404</v>
      </c>
      <c r="Q66">
        <v>9.75</v>
      </c>
      <c r="R66">
        <v>-23.5</v>
      </c>
      <c r="S66">
        <v>141.75</v>
      </c>
      <c r="T66">
        <v>108.5</v>
      </c>
      <c r="U66">
        <f t="shared" si="0"/>
        <v>0</v>
      </c>
      <c r="V66">
        <f t="shared" si="1"/>
        <v>0</v>
      </c>
    </row>
    <row r="67" spans="1:22" x14ac:dyDescent="0.25">
      <c r="A67">
        <v>66</v>
      </c>
      <c r="B67" s="2">
        <v>45212</v>
      </c>
      <c r="C67" s="1">
        <v>4395</v>
      </c>
      <c r="D67" s="1">
        <v>4407.75</v>
      </c>
      <c r="E67" s="1">
        <v>4340.75</v>
      </c>
      <c r="F67">
        <v>4354.25</v>
      </c>
      <c r="G67" s="1" t="s">
        <v>5</v>
      </c>
      <c r="H67" s="1">
        <v>-40.75</v>
      </c>
      <c r="I67" s="1">
        <v>12.75</v>
      </c>
      <c r="J67" s="1">
        <v>-54.25</v>
      </c>
      <c r="K67" s="1">
        <v>67</v>
      </c>
      <c r="L67" s="1">
        <v>3024</v>
      </c>
      <c r="M67" s="1">
        <v>14.5</v>
      </c>
      <c r="N67">
        <v>-26.25</v>
      </c>
      <c r="O67" s="1">
        <v>4301</v>
      </c>
      <c r="P67" s="1">
        <v>4382</v>
      </c>
      <c r="Q67">
        <v>13</v>
      </c>
      <c r="R67">
        <v>-27.75</v>
      </c>
      <c r="S67">
        <v>94</v>
      </c>
      <c r="T67">
        <v>53.25</v>
      </c>
      <c r="U67">
        <f t="shared" ref="U67:U87" si="5">IF(O67&gt;=E67,1, 0)</f>
        <v>0</v>
      </c>
      <c r="V67">
        <f t="shared" ref="V67:V87" si="6">IF(P67&lt;=F67,1,0)</f>
        <v>0</v>
      </c>
    </row>
    <row r="68" spans="1:22" x14ac:dyDescent="0.25">
      <c r="A68">
        <v>67</v>
      </c>
      <c r="B68" s="2">
        <v>45215</v>
      </c>
      <c r="C68" s="1">
        <v>4380.25</v>
      </c>
      <c r="D68" s="1">
        <v>4414.25</v>
      </c>
      <c r="E68" s="1">
        <v>4377.75</v>
      </c>
      <c r="F68">
        <v>4403</v>
      </c>
      <c r="G68" s="1" t="s">
        <v>5</v>
      </c>
      <c r="H68" s="1">
        <v>22.75</v>
      </c>
      <c r="I68" s="1">
        <v>34</v>
      </c>
      <c r="J68" s="1">
        <v>-2.5</v>
      </c>
      <c r="K68" s="1">
        <v>36.5</v>
      </c>
      <c r="L68" s="1">
        <v>1191</v>
      </c>
      <c r="M68" s="1">
        <v>26</v>
      </c>
      <c r="N68">
        <v>48.75</v>
      </c>
      <c r="O68" s="1">
        <v>4336</v>
      </c>
      <c r="P68" s="1">
        <v>4371</v>
      </c>
      <c r="Q68">
        <v>9.25</v>
      </c>
      <c r="R68">
        <v>32</v>
      </c>
      <c r="S68">
        <v>44.25</v>
      </c>
      <c r="T68">
        <v>67</v>
      </c>
      <c r="U68">
        <f t="shared" si="5"/>
        <v>0</v>
      </c>
      <c r="V68">
        <f t="shared" si="6"/>
        <v>1</v>
      </c>
    </row>
    <row r="69" spans="1:22" x14ac:dyDescent="0.25">
      <c r="A69">
        <v>68</v>
      </c>
      <c r="B69" s="2">
        <v>45223</v>
      </c>
      <c r="C69" s="1">
        <v>4261.75</v>
      </c>
      <c r="D69" s="1">
        <v>4290.5</v>
      </c>
      <c r="E69" s="1">
        <v>4242</v>
      </c>
      <c r="F69">
        <v>4273.25</v>
      </c>
      <c r="G69" s="1" t="s">
        <v>5</v>
      </c>
      <c r="H69" s="1">
        <v>11.5</v>
      </c>
      <c r="I69" s="1">
        <v>28.75</v>
      </c>
      <c r="J69" s="1">
        <v>-19.75</v>
      </c>
      <c r="K69" s="1">
        <v>48.5</v>
      </c>
      <c r="L69" s="1">
        <v>794</v>
      </c>
      <c r="M69" s="1">
        <v>14.5</v>
      </c>
      <c r="N69">
        <v>26</v>
      </c>
      <c r="O69" s="1">
        <v>4083</v>
      </c>
      <c r="P69" s="1">
        <v>4260</v>
      </c>
      <c r="Q69">
        <v>1.75</v>
      </c>
      <c r="R69">
        <v>13.25</v>
      </c>
      <c r="S69">
        <v>178.75</v>
      </c>
      <c r="T69">
        <v>190.25</v>
      </c>
      <c r="U69">
        <f t="shared" si="5"/>
        <v>0</v>
      </c>
      <c r="V69">
        <f t="shared" si="6"/>
        <v>1</v>
      </c>
    </row>
    <row r="70" spans="1:22" x14ac:dyDescent="0.25">
      <c r="A70">
        <v>69</v>
      </c>
      <c r="B70" s="2">
        <v>45229</v>
      </c>
      <c r="C70" s="1">
        <v>4165.75</v>
      </c>
      <c r="D70" s="1">
        <v>4197.5</v>
      </c>
      <c r="E70" s="1">
        <v>4152</v>
      </c>
      <c r="F70">
        <v>4184.5</v>
      </c>
      <c r="G70" s="1" t="s">
        <v>5</v>
      </c>
      <c r="H70" s="1">
        <v>18.75</v>
      </c>
      <c r="I70" s="1">
        <v>31.75</v>
      </c>
      <c r="J70" s="1">
        <v>-13.75</v>
      </c>
      <c r="K70" s="1">
        <v>45.5</v>
      </c>
      <c r="L70" s="1">
        <v>4672</v>
      </c>
      <c r="M70" s="1">
        <v>26.5</v>
      </c>
      <c r="N70">
        <v>45.25</v>
      </c>
      <c r="O70" s="1">
        <v>4054</v>
      </c>
      <c r="P70" s="1">
        <v>4170</v>
      </c>
      <c r="Q70">
        <v>-4.25</v>
      </c>
      <c r="R70">
        <v>14.5</v>
      </c>
      <c r="S70">
        <v>111.75</v>
      </c>
      <c r="T70">
        <v>130.5</v>
      </c>
      <c r="U70">
        <f t="shared" si="5"/>
        <v>0</v>
      </c>
      <c r="V70">
        <f t="shared" si="6"/>
        <v>1</v>
      </c>
    </row>
    <row r="71" spans="1:22" x14ac:dyDescent="0.25">
      <c r="A71">
        <v>70</v>
      </c>
      <c r="B71" s="2">
        <v>45231</v>
      </c>
      <c r="C71" s="1">
        <v>4221.5</v>
      </c>
      <c r="D71" s="1">
        <v>4264.75</v>
      </c>
      <c r="E71" s="1">
        <v>4215.5</v>
      </c>
      <c r="F71">
        <v>4256.25</v>
      </c>
      <c r="G71" s="1" t="s">
        <v>5</v>
      </c>
      <c r="H71" s="1">
        <v>34.75</v>
      </c>
      <c r="I71" s="1">
        <v>43.25</v>
      </c>
      <c r="J71" s="1">
        <v>-6</v>
      </c>
      <c r="K71" s="1">
        <v>49.25</v>
      </c>
      <c r="L71" s="1">
        <v>-782</v>
      </c>
      <c r="M71" s="1">
        <v>14</v>
      </c>
      <c r="N71">
        <v>48.75</v>
      </c>
      <c r="O71" s="1">
        <v>4078</v>
      </c>
      <c r="P71" s="1">
        <v>4214</v>
      </c>
      <c r="Q71">
        <v>7.5</v>
      </c>
      <c r="R71">
        <v>42.25</v>
      </c>
      <c r="S71">
        <v>143.5</v>
      </c>
      <c r="T71">
        <v>178.25</v>
      </c>
      <c r="U71">
        <f t="shared" si="5"/>
        <v>0</v>
      </c>
      <c r="V71">
        <f t="shared" si="6"/>
        <v>1</v>
      </c>
    </row>
    <row r="72" spans="1:22" x14ac:dyDescent="0.25">
      <c r="A72">
        <v>71</v>
      </c>
      <c r="B72" s="2">
        <v>45232</v>
      </c>
      <c r="C72" s="1">
        <v>4294</v>
      </c>
      <c r="D72" s="1">
        <v>4337.75</v>
      </c>
      <c r="E72" s="1">
        <v>4293.75</v>
      </c>
      <c r="F72">
        <v>4333.75</v>
      </c>
      <c r="G72" s="1" t="s">
        <v>5</v>
      </c>
      <c r="H72" s="1">
        <v>39.75</v>
      </c>
      <c r="I72" s="1">
        <v>43.75</v>
      </c>
      <c r="J72" s="1">
        <v>-0.25</v>
      </c>
      <c r="K72" s="1">
        <v>44</v>
      </c>
      <c r="L72" s="1">
        <v>1705</v>
      </c>
      <c r="M72" s="1">
        <v>37.75</v>
      </c>
      <c r="N72">
        <v>77.5</v>
      </c>
      <c r="O72" s="1">
        <v>4127</v>
      </c>
      <c r="P72" s="1">
        <v>4273</v>
      </c>
      <c r="Q72">
        <v>21</v>
      </c>
      <c r="R72">
        <v>60.75</v>
      </c>
      <c r="S72">
        <v>167</v>
      </c>
      <c r="T72">
        <v>206.75</v>
      </c>
      <c r="U72">
        <f t="shared" si="5"/>
        <v>0</v>
      </c>
      <c r="V72">
        <f t="shared" si="6"/>
        <v>1</v>
      </c>
    </row>
    <row r="73" spans="1:22" x14ac:dyDescent="0.25">
      <c r="A73">
        <v>72</v>
      </c>
      <c r="B73" s="2">
        <v>45233</v>
      </c>
      <c r="C73" s="1">
        <v>4359.5</v>
      </c>
      <c r="D73" s="1">
        <v>4391.75</v>
      </c>
      <c r="E73" s="1">
        <v>4358.25</v>
      </c>
      <c r="F73">
        <v>4378.25</v>
      </c>
      <c r="G73" s="1" t="s">
        <v>5</v>
      </c>
      <c r="H73" s="1">
        <v>18.75</v>
      </c>
      <c r="I73" s="1">
        <v>32.25</v>
      </c>
      <c r="J73" s="1">
        <v>-1.25</v>
      </c>
      <c r="K73" s="1">
        <v>33.5</v>
      </c>
      <c r="L73" s="1">
        <v>-1694</v>
      </c>
      <c r="M73" s="1">
        <v>25.75</v>
      </c>
      <c r="N73">
        <v>44.5</v>
      </c>
      <c r="O73" s="1">
        <v>4152</v>
      </c>
      <c r="P73" s="1">
        <v>4333</v>
      </c>
      <c r="Q73">
        <v>26.5</v>
      </c>
      <c r="R73">
        <v>45.25</v>
      </c>
      <c r="S73">
        <v>207.5</v>
      </c>
      <c r="T73">
        <v>226.25</v>
      </c>
      <c r="U73">
        <f t="shared" si="5"/>
        <v>0</v>
      </c>
      <c r="V73">
        <f t="shared" si="6"/>
        <v>1</v>
      </c>
    </row>
    <row r="74" spans="1:22" x14ac:dyDescent="0.25">
      <c r="A74">
        <v>73</v>
      </c>
      <c r="B74" s="2">
        <v>45244</v>
      </c>
      <c r="C74" s="1">
        <v>4486.5</v>
      </c>
      <c r="D74" s="1">
        <v>4524.25</v>
      </c>
      <c r="E74" s="1">
        <v>4483.75</v>
      </c>
      <c r="F74">
        <v>4514</v>
      </c>
      <c r="G74" s="1" t="s">
        <v>5</v>
      </c>
      <c r="H74" s="1">
        <v>27.5</v>
      </c>
      <c r="I74" s="1">
        <v>37.75</v>
      </c>
      <c r="J74" s="1">
        <v>-2.75</v>
      </c>
      <c r="K74" s="1">
        <v>40.5</v>
      </c>
      <c r="L74" s="1">
        <v>9623</v>
      </c>
      <c r="M74" s="1">
        <v>59.5</v>
      </c>
      <c r="N74">
        <v>87</v>
      </c>
      <c r="O74" s="1">
        <v>4392</v>
      </c>
      <c r="P74" s="1">
        <v>4458</v>
      </c>
      <c r="Q74">
        <v>28.5</v>
      </c>
      <c r="R74">
        <v>56</v>
      </c>
      <c r="S74">
        <v>94.5</v>
      </c>
      <c r="T74">
        <v>122</v>
      </c>
      <c r="U74">
        <f t="shared" si="5"/>
        <v>0</v>
      </c>
      <c r="V74">
        <f t="shared" si="6"/>
        <v>1</v>
      </c>
    </row>
    <row r="75" spans="1:22" x14ac:dyDescent="0.25">
      <c r="A75">
        <v>74</v>
      </c>
      <c r="B75" s="2">
        <v>45245</v>
      </c>
      <c r="C75" s="1">
        <v>4523.75</v>
      </c>
      <c r="D75" s="1">
        <v>4536.75</v>
      </c>
      <c r="E75" s="1">
        <v>4510.75</v>
      </c>
      <c r="F75">
        <v>4515.75</v>
      </c>
      <c r="G75" s="1" t="s">
        <v>5</v>
      </c>
      <c r="H75" s="1">
        <v>-8</v>
      </c>
      <c r="I75" s="1">
        <v>13</v>
      </c>
      <c r="J75" s="1">
        <v>-13</v>
      </c>
      <c r="K75" s="1">
        <v>26</v>
      </c>
      <c r="L75" s="1">
        <v>1019</v>
      </c>
      <c r="M75" s="1">
        <v>9.75</v>
      </c>
      <c r="N75">
        <v>1.75</v>
      </c>
      <c r="O75" s="1">
        <v>4452</v>
      </c>
      <c r="P75" s="1">
        <v>4512</v>
      </c>
      <c r="Q75">
        <v>11.75</v>
      </c>
      <c r="R75">
        <v>3.75</v>
      </c>
      <c r="S75">
        <v>71.75</v>
      </c>
      <c r="T75">
        <v>63.75</v>
      </c>
      <c r="U75">
        <f t="shared" si="5"/>
        <v>0</v>
      </c>
      <c r="V75">
        <f t="shared" si="6"/>
        <v>1</v>
      </c>
    </row>
    <row r="76" spans="1:22" x14ac:dyDescent="0.25">
      <c r="A76">
        <v>75</v>
      </c>
      <c r="B76" s="2">
        <v>45247</v>
      </c>
      <c r="C76" s="1">
        <v>4522.25</v>
      </c>
      <c r="D76" s="1">
        <v>4534.5</v>
      </c>
      <c r="E76" s="1">
        <v>4512.75</v>
      </c>
      <c r="F76">
        <v>4527</v>
      </c>
      <c r="G76" s="1" t="s">
        <v>5</v>
      </c>
      <c r="H76" s="1">
        <v>4.75</v>
      </c>
      <c r="I76" s="1">
        <v>12.25</v>
      </c>
      <c r="J76" s="1">
        <v>-9.5</v>
      </c>
      <c r="K76" s="1">
        <v>21.75</v>
      </c>
      <c r="L76" s="1">
        <v>3099</v>
      </c>
      <c r="M76" s="1">
        <v>-0.25</v>
      </c>
      <c r="N76">
        <v>4.5</v>
      </c>
      <c r="O76" s="1">
        <v>4514</v>
      </c>
      <c r="P76" s="1">
        <v>4519</v>
      </c>
      <c r="Q76">
        <v>3.25</v>
      </c>
      <c r="R76">
        <v>8</v>
      </c>
      <c r="S76">
        <v>8.25</v>
      </c>
      <c r="T76">
        <v>13</v>
      </c>
      <c r="U76">
        <f t="shared" si="5"/>
        <v>1</v>
      </c>
      <c r="V76">
        <f t="shared" si="6"/>
        <v>1</v>
      </c>
    </row>
    <row r="77" spans="1:22" x14ac:dyDescent="0.25">
      <c r="A77">
        <v>76</v>
      </c>
      <c r="B77" s="2">
        <v>45250</v>
      </c>
      <c r="C77" s="1">
        <v>4524.5</v>
      </c>
      <c r="D77" s="1">
        <v>4571</v>
      </c>
      <c r="E77" s="1">
        <v>4524.5</v>
      </c>
      <c r="F77">
        <v>4560</v>
      </c>
      <c r="G77" s="1" t="s">
        <v>5</v>
      </c>
      <c r="H77" s="1">
        <v>35.5</v>
      </c>
      <c r="I77" s="1">
        <v>46.5</v>
      </c>
      <c r="J77" s="1">
        <v>0</v>
      </c>
      <c r="K77" s="1">
        <v>46.5</v>
      </c>
      <c r="L77" s="1">
        <v>2688</v>
      </c>
      <c r="M77" s="1">
        <v>-2.5</v>
      </c>
      <c r="N77">
        <v>33</v>
      </c>
      <c r="O77" s="1">
        <v>4268</v>
      </c>
      <c r="P77" s="1">
        <v>4524</v>
      </c>
      <c r="Q77">
        <v>0.5</v>
      </c>
      <c r="R77">
        <v>36</v>
      </c>
      <c r="S77">
        <v>256.5</v>
      </c>
      <c r="T77">
        <v>292</v>
      </c>
      <c r="U77">
        <f t="shared" si="5"/>
        <v>0</v>
      </c>
      <c r="V77">
        <f t="shared" si="6"/>
        <v>1</v>
      </c>
    </row>
    <row r="78" spans="1:22" x14ac:dyDescent="0.25">
      <c r="A78">
        <v>77</v>
      </c>
      <c r="B78" s="2">
        <v>45259</v>
      </c>
      <c r="C78" s="1">
        <v>4585.25</v>
      </c>
      <c r="D78" s="1">
        <v>4597</v>
      </c>
      <c r="E78" s="1">
        <v>4555.5</v>
      </c>
      <c r="F78">
        <v>4563.25</v>
      </c>
      <c r="G78" s="1" t="s">
        <v>5</v>
      </c>
      <c r="H78" s="1">
        <v>-22</v>
      </c>
      <c r="I78" s="1">
        <v>11.75</v>
      </c>
      <c r="J78" s="1">
        <v>-29.75</v>
      </c>
      <c r="K78" s="1">
        <v>41.5</v>
      </c>
      <c r="L78" s="1">
        <v>2044</v>
      </c>
      <c r="M78" s="1">
        <v>21.5</v>
      </c>
      <c r="N78">
        <v>-0.5</v>
      </c>
      <c r="O78" s="1">
        <v>4428</v>
      </c>
      <c r="P78" s="1">
        <v>4583</v>
      </c>
      <c r="Q78">
        <v>2.25</v>
      </c>
      <c r="R78">
        <v>-19.75</v>
      </c>
      <c r="S78">
        <v>157.25</v>
      </c>
      <c r="T78">
        <v>135.25</v>
      </c>
      <c r="U78">
        <f t="shared" si="5"/>
        <v>0</v>
      </c>
      <c r="V78">
        <f t="shared" si="6"/>
        <v>0</v>
      </c>
    </row>
    <row r="79" spans="1:22" x14ac:dyDescent="0.25">
      <c r="A79">
        <v>78</v>
      </c>
      <c r="B79" s="2">
        <v>45260</v>
      </c>
      <c r="C79" s="1">
        <v>4566.25</v>
      </c>
      <c r="D79" s="1">
        <v>4579.5</v>
      </c>
      <c r="E79" s="1">
        <v>4544.75</v>
      </c>
      <c r="F79">
        <v>4573.75</v>
      </c>
      <c r="G79" s="1" t="s">
        <v>5</v>
      </c>
      <c r="H79" s="1">
        <v>7.5</v>
      </c>
      <c r="I79" s="1">
        <v>13.25</v>
      </c>
      <c r="J79" s="1">
        <v>-21.5</v>
      </c>
      <c r="K79" s="1">
        <v>34.75</v>
      </c>
      <c r="L79" s="1">
        <v>-2177</v>
      </c>
      <c r="M79" s="1">
        <v>3</v>
      </c>
      <c r="N79">
        <v>10.5</v>
      </c>
      <c r="O79" s="1">
        <v>4410</v>
      </c>
      <c r="P79" s="1">
        <v>4561</v>
      </c>
      <c r="Q79">
        <v>5.25</v>
      </c>
      <c r="R79">
        <v>12.75</v>
      </c>
      <c r="S79">
        <v>156.25</v>
      </c>
      <c r="T79">
        <v>163.75</v>
      </c>
      <c r="U79">
        <f t="shared" si="5"/>
        <v>0</v>
      </c>
      <c r="V79">
        <f t="shared" si="6"/>
        <v>1</v>
      </c>
    </row>
    <row r="80" spans="1:22" x14ac:dyDescent="0.25">
      <c r="A80">
        <v>79</v>
      </c>
      <c r="B80" s="2">
        <v>45266</v>
      </c>
      <c r="C80" s="1">
        <v>4597.25</v>
      </c>
      <c r="D80" s="1">
        <v>4597.5</v>
      </c>
      <c r="E80" s="1">
        <v>4552</v>
      </c>
      <c r="F80">
        <v>4557.5</v>
      </c>
      <c r="G80" s="1" t="s">
        <v>5</v>
      </c>
      <c r="H80" s="1">
        <v>-39.75</v>
      </c>
      <c r="I80" s="1">
        <v>0.25</v>
      </c>
      <c r="J80" s="1">
        <v>-45.25</v>
      </c>
      <c r="K80" s="1">
        <v>45.5</v>
      </c>
      <c r="L80" s="1">
        <v>136</v>
      </c>
      <c r="M80" s="1">
        <v>20.5</v>
      </c>
      <c r="N80">
        <v>-19.25</v>
      </c>
      <c r="O80" s="1">
        <v>4483</v>
      </c>
      <c r="P80" s="1">
        <v>4594</v>
      </c>
      <c r="Q80">
        <v>3.25</v>
      </c>
      <c r="R80">
        <v>-36.5</v>
      </c>
      <c r="S80">
        <v>114.25</v>
      </c>
      <c r="T80">
        <v>74.5</v>
      </c>
      <c r="U80">
        <f t="shared" si="5"/>
        <v>0</v>
      </c>
      <c r="V80">
        <f t="shared" si="6"/>
        <v>0</v>
      </c>
    </row>
    <row r="81" spans="1:22" x14ac:dyDescent="0.25">
      <c r="A81">
        <v>80</v>
      </c>
      <c r="B81" s="2">
        <v>45273</v>
      </c>
      <c r="C81" s="1">
        <v>4700.25</v>
      </c>
      <c r="D81" s="1">
        <v>4764.25</v>
      </c>
      <c r="E81" s="1">
        <v>4696.75</v>
      </c>
      <c r="F81">
        <v>4761.5</v>
      </c>
      <c r="G81" s="1" t="s">
        <v>5</v>
      </c>
      <c r="H81" s="1">
        <v>61.25</v>
      </c>
      <c r="I81" s="1">
        <v>64</v>
      </c>
      <c r="J81" s="1">
        <v>-3.5</v>
      </c>
      <c r="K81" s="1">
        <v>67.5</v>
      </c>
      <c r="L81" s="1">
        <v>3567</v>
      </c>
      <c r="M81" s="1">
        <v>0.25</v>
      </c>
      <c r="N81">
        <v>61.5</v>
      </c>
      <c r="O81" s="1">
        <v>4680</v>
      </c>
      <c r="P81" s="1">
        <v>4695</v>
      </c>
      <c r="Q81">
        <v>5.25</v>
      </c>
      <c r="R81">
        <v>66.5</v>
      </c>
      <c r="S81">
        <v>20.25</v>
      </c>
      <c r="T81">
        <v>81.5</v>
      </c>
      <c r="U81">
        <f t="shared" si="5"/>
        <v>0</v>
      </c>
      <c r="V81">
        <f t="shared" si="6"/>
        <v>1</v>
      </c>
    </row>
    <row r="82" spans="1:22" x14ac:dyDescent="0.25">
      <c r="A82">
        <v>81</v>
      </c>
      <c r="B82" s="2">
        <v>45278</v>
      </c>
      <c r="C82" s="1">
        <v>4782</v>
      </c>
      <c r="D82" s="1">
        <v>4802.25</v>
      </c>
      <c r="E82" s="1">
        <v>4780.25</v>
      </c>
      <c r="F82">
        <v>4789.5</v>
      </c>
      <c r="G82" s="1" t="s">
        <v>5</v>
      </c>
      <c r="H82" s="1">
        <v>7.5</v>
      </c>
      <c r="I82" s="1">
        <v>20.25</v>
      </c>
      <c r="J82" s="1">
        <v>-1.75</v>
      </c>
      <c r="K82" s="1">
        <v>22</v>
      </c>
      <c r="L82" s="1">
        <v>605</v>
      </c>
      <c r="M82" s="1">
        <v>13</v>
      </c>
      <c r="N82">
        <v>20.5</v>
      </c>
      <c r="O82" s="1">
        <v>4584</v>
      </c>
      <c r="P82" s="1">
        <v>4782</v>
      </c>
      <c r="Q82">
        <v>0</v>
      </c>
      <c r="R82">
        <v>7.5</v>
      </c>
      <c r="S82">
        <v>198</v>
      </c>
      <c r="T82">
        <v>205.5</v>
      </c>
      <c r="U82">
        <f t="shared" si="5"/>
        <v>0</v>
      </c>
      <c r="V82">
        <f t="shared" si="6"/>
        <v>1</v>
      </c>
    </row>
    <row r="83" spans="1:22" x14ac:dyDescent="0.25">
      <c r="A83">
        <v>82</v>
      </c>
      <c r="B83" s="2">
        <v>45279</v>
      </c>
      <c r="C83" s="1">
        <v>4797.5</v>
      </c>
      <c r="D83" s="1">
        <v>4821.5</v>
      </c>
      <c r="E83" s="1">
        <v>4796.5</v>
      </c>
      <c r="F83">
        <v>4818</v>
      </c>
      <c r="G83" s="1" t="s">
        <v>5</v>
      </c>
      <c r="H83" s="1">
        <v>20.5</v>
      </c>
      <c r="I83" s="1">
        <v>24</v>
      </c>
      <c r="J83" s="1">
        <v>-1</v>
      </c>
      <c r="K83" s="1">
        <v>25</v>
      </c>
      <c r="L83" s="1">
        <v>945</v>
      </c>
      <c r="M83" s="1">
        <v>8</v>
      </c>
      <c r="N83">
        <v>28.5</v>
      </c>
      <c r="O83" s="1">
        <v>4588</v>
      </c>
      <c r="P83" s="1">
        <v>4797</v>
      </c>
      <c r="Q83">
        <v>0.5</v>
      </c>
      <c r="R83">
        <v>21</v>
      </c>
      <c r="S83">
        <v>209.5</v>
      </c>
      <c r="T83">
        <v>230</v>
      </c>
      <c r="U83">
        <f t="shared" si="5"/>
        <v>0</v>
      </c>
      <c r="V83">
        <f t="shared" si="6"/>
        <v>1</v>
      </c>
    </row>
    <row r="84" spans="1:22" x14ac:dyDescent="0.25">
      <c r="A84">
        <v>83</v>
      </c>
      <c r="B84" s="2">
        <v>45280</v>
      </c>
      <c r="C84" s="1">
        <v>4810.5</v>
      </c>
      <c r="D84" s="1">
        <v>4830.75</v>
      </c>
      <c r="E84" s="1">
        <v>4743.25</v>
      </c>
      <c r="F84">
        <v>4747.5</v>
      </c>
      <c r="G84" s="1" t="s">
        <v>5</v>
      </c>
      <c r="H84" s="1">
        <v>-63</v>
      </c>
      <c r="I84" s="1">
        <v>20.25</v>
      </c>
      <c r="J84" s="1">
        <v>-67.25</v>
      </c>
      <c r="K84" s="1">
        <v>87.5</v>
      </c>
      <c r="L84" s="1">
        <v>1248</v>
      </c>
      <c r="M84" s="1">
        <v>-7.5</v>
      </c>
      <c r="N84">
        <v>-70.5</v>
      </c>
      <c r="O84" s="1">
        <v>4618</v>
      </c>
      <c r="P84" s="1">
        <v>4805</v>
      </c>
      <c r="Q84">
        <v>5.5</v>
      </c>
      <c r="R84">
        <v>-57.5</v>
      </c>
      <c r="S84">
        <v>192.5</v>
      </c>
      <c r="T84">
        <v>129.5</v>
      </c>
      <c r="U84">
        <f t="shared" si="5"/>
        <v>0</v>
      </c>
      <c r="V84">
        <f t="shared" si="6"/>
        <v>0</v>
      </c>
    </row>
    <row r="85" spans="1:22" x14ac:dyDescent="0.25">
      <c r="A85">
        <v>84</v>
      </c>
      <c r="B85" s="2">
        <v>45282</v>
      </c>
      <c r="C85" s="1">
        <v>4806.25</v>
      </c>
      <c r="D85" s="1">
        <v>4821.75</v>
      </c>
      <c r="E85" s="1">
        <v>4784.75</v>
      </c>
      <c r="F85">
        <v>4802.25</v>
      </c>
      <c r="G85" s="1" t="s">
        <v>5</v>
      </c>
      <c r="H85" s="1">
        <v>-4</v>
      </c>
      <c r="I85" s="1">
        <v>15.5</v>
      </c>
      <c r="J85" s="1">
        <v>-21.5</v>
      </c>
      <c r="K85" s="1">
        <v>37</v>
      </c>
      <c r="L85" s="1">
        <v>5322</v>
      </c>
      <c r="M85" s="1">
        <v>12</v>
      </c>
      <c r="N85">
        <v>8</v>
      </c>
      <c r="O85" s="1">
        <v>4589</v>
      </c>
      <c r="P85" s="1">
        <v>4797</v>
      </c>
      <c r="Q85">
        <v>9.25</v>
      </c>
      <c r="R85">
        <v>5.25</v>
      </c>
      <c r="S85">
        <v>217.25</v>
      </c>
      <c r="T85">
        <v>213.25</v>
      </c>
      <c r="U85">
        <f t="shared" si="5"/>
        <v>0</v>
      </c>
      <c r="V85">
        <f t="shared" si="6"/>
        <v>1</v>
      </c>
    </row>
    <row r="86" spans="1:22" x14ac:dyDescent="0.25">
      <c r="A86">
        <v>85</v>
      </c>
      <c r="B86" s="2">
        <v>45286</v>
      </c>
      <c r="C86" s="1">
        <v>4808.75</v>
      </c>
      <c r="D86" s="1">
        <v>4834.5</v>
      </c>
      <c r="E86" s="1">
        <v>4808</v>
      </c>
      <c r="F86">
        <v>4825.25</v>
      </c>
      <c r="G86" s="1" t="s">
        <v>5</v>
      </c>
      <c r="H86" s="1">
        <v>16.5</v>
      </c>
      <c r="I86" s="1">
        <v>25.75</v>
      </c>
      <c r="J86" s="1">
        <v>-0.75</v>
      </c>
      <c r="K86" s="1">
        <v>26.5</v>
      </c>
      <c r="L86" s="1">
        <v>-624</v>
      </c>
      <c r="M86" s="1">
        <v>6.5</v>
      </c>
      <c r="N86">
        <v>23</v>
      </c>
      <c r="O86" s="1">
        <v>4589</v>
      </c>
      <c r="P86" s="1">
        <v>4807</v>
      </c>
      <c r="Q86">
        <v>1.75</v>
      </c>
      <c r="R86">
        <v>18.25</v>
      </c>
      <c r="S86">
        <v>219.75</v>
      </c>
      <c r="T86">
        <v>236.25</v>
      </c>
      <c r="U86">
        <f t="shared" si="5"/>
        <v>0</v>
      </c>
      <c r="V86">
        <f t="shared" si="6"/>
        <v>1</v>
      </c>
    </row>
    <row r="87" spans="1:22" x14ac:dyDescent="0.25">
      <c r="A87">
        <v>86</v>
      </c>
      <c r="B87" s="2">
        <v>45287</v>
      </c>
      <c r="C87" s="1">
        <v>4822.25</v>
      </c>
      <c r="D87" s="1">
        <v>4836.25</v>
      </c>
      <c r="E87" s="1">
        <v>4816.5</v>
      </c>
      <c r="F87">
        <v>4836</v>
      </c>
      <c r="G87" s="1" t="s">
        <v>5</v>
      </c>
      <c r="H87" s="1">
        <v>13.75</v>
      </c>
      <c r="I87" s="1">
        <v>14</v>
      </c>
      <c r="J87" s="1">
        <v>-5.75</v>
      </c>
      <c r="K87" s="1">
        <v>19.75</v>
      </c>
      <c r="L87" s="1">
        <v>1778</v>
      </c>
      <c r="M87" s="1">
        <v>-3</v>
      </c>
      <c r="N87">
        <v>10.75</v>
      </c>
      <c r="O87" s="1">
        <v>4614</v>
      </c>
      <c r="P87" s="1">
        <v>4822</v>
      </c>
      <c r="Q87">
        <v>0.25</v>
      </c>
      <c r="R87">
        <v>14</v>
      </c>
      <c r="S87">
        <v>208.25</v>
      </c>
      <c r="T87">
        <v>222</v>
      </c>
      <c r="U87">
        <f t="shared" si="5"/>
        <v>0</v>
      </c>
      <c r="V87">
        <f t="shared" si="6"/>
        <v>1</v>
      </c>
    </row>
    <row r="88" spans="1:22" x14ac:dyDescent="0.25">
      <c r="A88">
        <v>87</v>
      </c>
      <c r="B88" s="2">
        <v>45302</v>
      </c>
      <c r="C88" s="2"/>
      <c r="D88" s="1"/>
      <c r="E88" s="1"/>
      <c r="F88" s="1"/>
      <c r="G88" s="1" t="s">
        <v>5</v>
      </c>
      <c r="H88" s="1"/>
      <c r="I88" s="1"/>
      <c r="J88" s="1"/>
      <c r="K88" s="1"/>
      <c r="L88" s="1"/>
      <c r="M88" s="1">
        <v>0</v>
      </c>
      <c r="O88" s="1"/>
    </row>
    <row r="89" spans="1:22" x14ac:dyDescent="0.25">
      <c r="A89">
        <v>88</v>
      </c>
      <c r="B89" s="2">
        <v>45303</v>
      </c>
      <c r="C89" s="2"/>
      <c r="D89" s="1"/>
      <c r="E89" s="1"/>
      <c r="F89" s="1"/>
      <c r="G89" s="1" t="s">
        <v>5</v>
      </c>
      <c r="H89" s="1"/>
      <c r="I89" s="1"/>
      <c r="J89" s="1"/>
      <c r="K89" s="1"/>
      <c r="L89" s="1"/>
      <c r="M89" s="1">
        <v>0</v>
      </c>
      <c r="O89" s="1"/>
    </row>
    <row r="90" spans="1:22" x14ac:dyDescent="0.25">
      <c r="A90">
        <v>89</v>
      </c>
      <c r="B90" s="2">
        <v>45309</v>
      </c>
      <c r="C90" s="2"/>
      <c r="D90" s="1"/>
      <c r="E90" s="1"/>
      <c r="F90" s="1"/>
      <c r="G90" s="1" t="s">
        <v>5</v>
      </c>
      <c r="H90" s="1"/>
      <c r="I90" s="1"/>
      <c r="J90" s="1"/>
      <c r="K90" s="1"/>
      <c r="L90" s="1"/>
      <c r="M90" s="1">
        <v>0</v>
      </c>
      <c r="O90" s="1"/>
    </row>
    <row r="91" spans="1:22" x14ac:dyDescent="0.25">
      <c r="A91">
        <v>90</v>
      </c>
      <c r="B91" s="2">
        <v>45313</v>
      </c>
      <c r="C91" s="2"/>
      <c r="D91" s="1"/>
      <c r="E91" s="1"/>
      <c r="F91" s="1"/>
      <c r="G91" s="1" t="s">
        <v>5</v>
      </c>
      <c r="H91" s="1"/>
      <c r="I91" s="1"/>
      <c r="J91" s="1"/>
      <c r="K91" s="1"/>
      <c r="L91" s="1"/>
      <c r="M91" s="1">
        <v>0</v>
      </c>
      <c r="O91" s="1"/>
    </row>
    <row r="92" spans="1:22" x14ac:dyDescent="0.25">
      <c r="A92">
        <v>91</v>
      </c>
      <c r="B92" s="2">
        <v>45314</v>
      </c>
      <c r="C92" s="2"/>
      <c r="D92" s="1"/>
      <c r="E92" s="1"/>
      <c r="F92" s="1"/>
      <c r="G92" s="1" t="s">
        <v>5</v>
      </c>
      <c r="H92" s="1"/>
      <c r="I92" s="1"/>
      <c r="J92" s="1"/>
      <c r="K92" s="1"/>
      <c r="L92" s="1"/>
      <c r="M92" s="1">
        <v>0</v>
      </c>
      <c r="O92" s="1"/>
    </row>
    <row r="93" spans="1:22" x14ac:dyDescent="0.25">
      <c r="A93">
        <v>92</v>
      </c>
      <c r="B93" s="2">
        <v>45315</v>
      </c>
      <c r="C93" s="2"/>
      <c r="D93" s="1"/>
      <c r="E93" s="1"/>
      <c r="F93" s="1"/>
      <c r="G93" s="1" t="s">
        <v>5</v>
      </c>
      <c r="H93" s="1"/>
      <c r="I93" s="1"/>
      <c r="J93" s="1"/>
      <c r="K93" s="1"/>
      <c r="L93" s="1"/>
      <c r="M93" s="1">
        <v>0</v>
      </c>
      <c r="O93" s="1"/>
    </row>
    <row r="94" spans="1:22" x14ac:dyDescent="0.25">
      <c r="A94">
        <v>93</v>
      </c>
      <c r="B94" s="2">
        <v>45316</v>
      </c>
      <c r="C94" s="2"/>
      <c r="D94" s="1"/>
      <c r="E94" s="1"/>
      <c r="F94" s="1"/>
      <c r="G94" s="1" t="s">
        <v>5</v>
      </c>
      <c r="H94" s="1"/>
      <c r="I94" s="1"/>
      <c r="J94" s="1"/>
      <c r="K94" s="1"/>
      <c r="L94" s="1"/>
      <c r="M94" s="1">
        <v>0</v>
      </c>
      <c r="O94" s="1"/>
    </row>
    <row r="95" spans="1:22" x14ac:dyDescent="0.25">
      <c r="A95">
        <v>94</v>
      </c>
      <c r="B95" s="2">
        <v>45324</v>
      </c>
      <c r="C95" s="2"/>
      <c r="D95" s="1"/>
      <c r="E95" s="1"/>
      <c r="F95" s="1"/>
      <c r="G95" s="1" t="s">
        <v>5</v>
      </c>
      <c r="H95" s="1"/>
      <c r="I95" s="1"/>
      <c r="J95" s="1"/>
      <c r="K95" s="1"/>
      <c r="L95" s="1"/>
      <c r="M95" s="1">
        <v>0</v>
      </c>
      <c r="O95" s="1"/>
    </row>
    <row r="96" spans="1:22" x14ac:dyDescent="0.25">
      <c r="A96">
        <v>95</v>
      </c>
      <c r="B96" s="2">
        <v>45328</v>
      </c>
      <c r="C96" s="2"/>
      <c r="D96" s="1"/>
      <c r="E96" s="1"/>
      <c r="F96" s="1"/>
      <c r="G96" s="1" t="s">
        <v>5</v>
      </c>
      <c r="H96" s="1"/>
      <c r="I96" s="1"/>
      <c r="J96" s="1"/>
      <c r="K96" s="1"/>
      <c r="L96" s="1"/>
      <c r="M96" s="1">
        <v>0</v>
      </c>
      <c r="O96" s="1"/>
    </row>
    <row r="97" spans="1:15" x14ac:dyDescent="0.25">
      <c r="A97">
        <v>96</v>
      </c>
      <c r="B97" s="2">
        <v>45329</v>
      </c>
      <c r="C97" s="2"/>
      <c r="D97" s="1"/>
      <c r="E97" s="1"/>
      <c r="F97" s="1"/>
      <c r="G97" s="1" t="s">
        <v>5</v>
      </c>
      <c r="H97" s="1"/>
      <c r="I97" s="1"/>
      <c r="J97" s="1"/>
      <c r="K97" s="1"/>
      <c r="L97" s="1"/>
      <c r="M97" s="1">
        <v>0</v>
      </c>
      <c r="O97" s="1"/>
    </row>
    <row r="98" spans="1:15" x14ac:dyDescent="0.25">
      <c r="A98">
        <v>97</v>
      </c>
      <c r="B98" s="2">
        <v>45334</v>
      </c>
      <c r="C98" s="2"/>
      <c r="D98" s="1"/>
      <c r="E98" s="1"/>
      <c r="F98" s="1"/>
      <c r="G98" s="1" t="s">
        <v>5</v>
      </c>
      <c r="H98" s="1"/>
      <c r="I98" s="1"/>
      <c r="J98" s="1"/>
      <c r="K98" s="1"/>
      <c r="L98" s="1"/>
      <c r="M98" s="1">
        <v>0</v>
      </c>
      <c r="O98" s="1"/>
    </row>
    <row r="99" spans="1:15" x14ac:dyDescent="0.25">
      <c r="A99">
        <v>98</v>
      </c>
      <c r="B99" s="2">
        <v>45336</v>
      </c>
      <c r="C99" s="2"/>
      <c r="D99" s="1"/>
      <c r="E99" s="1"/>
      <c r="F99" s="1"/>
      <c r="G99" s="1" t="s">
        <v>5</v>
      </c>
      <c r="H99" s="1"/>
      <c r="I99" s="1"/>
      <c r="J99" s="1"/>
      <c r="K99" s="1"/>
      <c r="L99" s="1"/>
      <c r="M99" s="1">
        <v>0</v>
      </c>
      <c r="O99" s="1"/>
    </row>
    <row r="100" spans="1:15" x14ac:dyDescent="0.25">
      <c r="A100">
        <v>99</v>
      </c>
      <c r="B100" s="2">
        <v>45337</v>
      </c>
      <c r="C100" s="2"/>
      <c r="D100" s="1"/>
      <c r="E100" s="1"/>
      <c r="F100" s="1"/>
      <c r="G100" s="1" t="s">
        <v>5</v>
      </c>
      <c r="H100" s="1"/>
      <c r="I100" s="1"/>
      <c r="J100" s="1"/>
      <c r="K100" s="1"/>
      <c r="L100" s="1"/>
      <c r="M100" s="1">
        <v>0</v>
      </c>
      <c r="O100" s="1"/>
    </row>
    <row r="101" spans="1:15" x14ac:dyDescent="0.25">
      <c r="A101">
        <v>100</v>
      </c>
      <c r="B101" s="2">
        <v>45344</v>
      </c>
      <c r="C101" s="2"/>
      <c r="D101" s="1"/>
      <c r="E101" s="1"/>
      <c r="F101" s="1"/>
      <c r="G101" s="1" t="s">
        <v>5</v>
      </c>
      <c r="H101" s="1"/>
      <c r="I101" s="1"/>
      <c r="J101" s="1"/>
      <c r="K101" s="1"/>
      <c r="L101" s="1"/>
      <c r="M101" s="1">
        <v>0</v>
      </c>
      <c r="O101" s="1"/>
    </row>
    <row r="102" spans="1:15" x14ac:dyDescent="0.25">
      <c r="A102">
        <v>101</v>
      </c>
      <c r="B102" s="2">
        <v>45345</v>
      </c>
      <c r="C102" s="2"/>
      <c r="D102" s="1"/>
      <c r="E102" s="1"/>
      <c r="F102" s="1"/>
      <c r="G102" s="1" t="s">
        <v>5</v>
      </c>
      <c r="H102" s="1"/>
      <c r="I102" s="1"/>
      <c r="J102" s="1"/>
      <c r="K102" s="1"/>
      <c r="L102" s="1"/>
      <c r="M102" s="1">
        <v>0</v>
      </c>
      <c r="O102" s="1"/>
    </row>
    <row r="103" spans="1:15" x14ac:dyDescent="0.25">
      <c r="A103">
        <v>102</v>
      </c>
      <c r="B103" s="2">
        <v>45352</v>
      </c>
      <c r="C103" s="2"/>
      <c r="D103" s="1"/>
      <c r="E103" s="1"/>
      <c r="F103" s="1"/>
      <c r="G103" s="1" t="s">
        <v>5</v>
      </c>
      <c r="H103" s="1"/>
      <c r="I103" s="1"/>
      <c r="J103" s="1"/>
      <c r="K103" s="1"/>
      <c r="L103" s="1"/>
      <c r="M103" s="1">
        <v>0</v>
      </c>
      <c r="O103" s="1"/>
    </row>
    <row r="104" spans="1:15" x14ac:dyDescent="0.25">
      <c r="A104">
        <v>103</v>
      </c>
      <c r="B104" s="2">
        <v>45358</v>
      </c>
      <c r="C104" s="2"/>
      <c r="D104" s="1"/>
      <c r="E104" s="1"/>
      <c r="F104" s="1"/>
      <c r="G104" s="1" t="s">
        <v>5</v>
      </c>
      <c r="H104" s="1"/>
      <c r="I104" s="1"/>
      <c r="J104" s="1"/>
      <c r="K104" s="1"/>
      <c r="L104" s="1"/>
      <c r="M104" s="1">
        <v>0</v>
      </c>
      <c r="O104" s="1"/>
    </row>
    <row r="105" spans="1:15" x14ac:dyDescent="0.25">
      <c r="A105">
        <v>104</v>
      </c>
      <c r="B105" s="2">
        <v>45359</v>
      </c>
      <c r="C105" s="2"/>
      <c r="D105" s="1"/>
      <c r="E105" s="1"/>
      <c r="F105" s="1"/>
      <c r="G105" s="1" t="s">
        <v>5</v>
      </c>
      <c r="H105" s="1"/>
      <c r="I105" s="1"/>
      <c r="J105" s="1"/>
      <c r="K105" s="1"/>
      <c r="L105" s="1"/>
      <c r="M105" s="1">
        <v>0</v>
      </c>
      <c r="O105" s="1"/>
    </row>
    <row r="106" spans="1:15" x14ac:dyDescent="0.25">
      <c r="A106">
        <v>105</v>
      </c>
      <c r="B106" s="2">
        <v>45372</v>
      </c>
      <c r="C106" s="2"/>
      <c r="D106" s="1"/>
      <c r="E106" s="1"/>
      <c r="F106" s="1"/>
      <c r="G106" s="1" t="s">
        <v>5</v>
      </c>
      <c r="H106" s="1"/>
      <c r="I106" s="1"/>
      <c r="J106" s="1"/>
      <c r="K106" s="1"/>
      <c r="L106" s="1"/>
      <c r="M106" s="1">
        <v>0</v>
      </c>
      <c r="O106" s="1"/>
    </row>
    <row r="107" spans="1:15" x14ac:dyDescent="0.25">
      <c r="A107">
        <v>106</v>
      </c>
      <c r="B107" s="2">
        <v>45378</v>
      </c>
      <c r="C107" s="2"/>
      <c r="D107" s="1"/>
      <c r="E107" s="1"/>
      <c r="F107" s="1"/>
      <c r="G107" s="1" t="s">
        <v>5</v>
      </c>
      <c r="H107" s="1"/>
      <c r="I107" s="1"/>
      <c r="J107" s="1"/>
      <c r="K107" s="1"/>
      <c r="L107" s="1"/>
      <c r="M107" s="1">
        <v>0</v>
      </c>
      <c r="O107" s="1"/>
    </row>
    <row r="108" spans="1:15" x14ac:dyDescent="0.25">
      <c r="A108">
        <v>107</v>
      </c>
      <c r="B108" s="2">
        <v>45379</v>
      </c>
      <c r="C108" s="2"/>
      <c r="D108" s="1"/>
      <c r="E108" s="1"/>
      <c r="F108" s="1"/>
      <c r="G108" s="1" t="s">
        <v>5</v>
      </c>
      <c r="H108" s="1"/>
      <c r="I108" s="1"/>
      <c r="J108" s="1"/>
      <c r="K108" s="1"/>
      <c r="L108" s="1"/>
      <c r="M108" s="1">
        <v>0</v>
      </c>
      <c r="O108" s="1"/>
    </row>
    <row r="109" spans="1:15" x14ac:dyDescent="0.25">
      <c r="A109">
        <v>108</v>
      </c>
      <c r="B109" s="2">
        <v>45386</v>
      </c>
      <c r="C109" s="2"/>
      <c r="D109" s="1"/>
      <c r="E109" s="1"/>
      <c r="F109" s="1"/>
      <c r="G109" s="1" t="s">
        <v>5</v>
      </c>
      <c r="H109" s="1"/>
      <c r="I109" s="1"/>
      <c r="J109" s="1"/>
      <c r="K109" s="1"/>
      <c r="L109" s="1"/>
      <c r="M109" s="1">
        <v>0</v>
      </c>
      <c r="O109" s="1"/>
    </row>
  </sheetData>
  <mergeCells count="3">
    <mergeCell ref="Z3:AL3"/>
    <mergeCell ref="Z7:AL7"/>
    <mergeCell ref="Z11:A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</vt:lpstr>
      <vt:lpstr>BLU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Allex Kowalsky</dc:creator>
  <cp:lastModifiedBy>Saatvik Sandal</cp:lastModifiedBy>
  <dcterms:created xsi:type="dcterms:W3CDTF">2024-04-20T17:13:07Z</dcterms:created>
  <dcterms:modified xsi:type="dcterms:W3CDTF">2024-04-27T22:24:08Z</dcterms:modified>
</cp:coreProperties>
</file>