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ime-series-forecasting-master\"/>
    </mc:Choice>
  </mc:AlternateContent>
  <xr:revisionPtr revIDLastSave="0" documentId="13_ncr:1_{64277714-F904-4340-B474-A335BFD921C6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Faisalabad 2017-2020" sheetId="4" r:id="rId1"/>
    <sheet name=" Lahore MD" sheetId="5" r:id="rId2"/>
    <sheet name="Panjab" sheetId="10" r:id="rId3"/>
    <sheet name="Sheet1" sheetId="11" r:id="rId4"/>
    <sheet name="Dental College Lahore" sheetId="6" r:id="rId5"/>
    <sheet name="Jail Road" sheetId="8" r:id="rId6"/>
    <sheet name="Gujrawala" sheetId="9" r:id="rId7"/>
    <sheet name="Gulberg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1" l="1" a="1"/>
  <c r="B1" i="11" s="1"/>
  <c r="P1185" i="10"/>
  <c r="P1186" i="10"/>
  <c r="P1187" i="10"/>
  <c r="P1188" i="10"/>
  <c r="P1189" i="10"/>
  <c r="P1190" i="10"/>
  <c r="P1191" i="10"/>
  <c r="P1192" i="10"/>
  <c r="P1193" i="10"/>
  <c r="P1194" i="10"/>
  <c r="P1195" i="10"/>
  <c r="P1196" i="10"/>
  <c r="P1197" i="10"/>
  <c r="P1198" i="10"/>
  <c r="P1199" i="10"/>
  <c r="Q1199" i="10"/>
  <c r="Q1198" i="10"/>
  <c r="Q1197" i="10"/>
  <c r="Q1196" i="10"/>
  <c r="Q1195" i="10"/>
  <c r="Q1194" i="10"/>
  <c r="Q1193" i="10"/>
  <c r="Q1192" i="10"/>
  <c r="Q1191" i="10"/>
  <c r="Q1190" i="10"/>
  <c r="Q1189" i="10"/>
  <c r="Q1188" i="10"/>
  <c r="Q1187" i="10"/>
  <c r="Q1186" i="10"/>
  <c r="Q1185" i="10"/>
  <c r="Q1875" i="10"/>
  <c r="P1875" i="10"/>
  <c r="Q1874" i="10"/>
  <c r="P1874" i="10"/>
  <c r="Q1873" i="10"/>
  <c r="P1873" i="10"/>
  <c r="Q1872" i="10"/>
  <c r="P1872" i="10"/>
  <c r="Q1871" i="10"/>
  <c r="P1871" i="10"/>
  <c r="Q1870" i="10"/>
  <c r="P1870" i="10"/>
  <c r="Q1869" i="10"/>
  <c r="P1869" i="10"/>
  <c r="Q1868" i="10"/>
  <c r="P1868" i="10"/>
  <c r="Q1867" i="10"/>
  <c r="P1867" i="10"/>
  <c r="Q1866" i="10"/>
  <c r="P1866" i="10"/>
  <c r="Q1865" i="10"/>
  <c r="P1865" i="10"/>
  <c r="Q1864" i="10"/>
  <c r="P1864" i="10"/>
  <c r="Q1863" i="10"/>
  <c r="P1863" i="10"/>
  <c r="Q1862" i="10"/>
  <c r="P1862" i="10"/>
  <c r="Q1861" i="10"/>
  <c r="P1861" i="10"/>
  <c r="Q1860" i="10"/>
  <c r="P1860" i="10"/>
  <c r="Q1859" i="10"/>
  <c r="P1859" i="10"/>
  <c r="Q1858" i="10"/>
  <c r="P1858" i="10"/>
  <c r="Q1857" i="10"/>
  <c r="P1857" i="10"/>
  <c r="Q1856" i="10"/>
  <c r="P1856" i="10"/>
  <c r="Q1855" i="10"/>
  <c r="P1855" i="10"/>
  <c r="Q1854" i="10"/>
  <c r="P1854" i="10"/>
  <c r="Q1853" i="10"/>
  <c r="P1853" i="10"/>
  <c r="Q1852" i="10"/>
  <c r="P1852" i="10"/>
  <c r="Q1851" i="10"/>
  <c r="P1851" i="10"/>
  <c r="Q1850" i="10"/>
  <c r="P1850" i="10"/>
  <c r="Q1849" i="10"/>
  <c r="P1849" i="10"/>
  <c r="Q1848" i="10"/>
  <c r="P1848" i="10"/>
  <c r="Q1847" i="10"/>
  <c r="P1847" i="10"/>
  <c r="Q1846" i="10"/>
  <c r="P1846" i="10"/>
  <c r="Q1845" i="10"/>
  <c r="P1845" i="10"/>
  <c r="Q1844" i="10"/>
  <c r="P1844" i="10"/>
  <c r="Q1843" i="10"/>
  <c r="P1843" i="10"/>
  <c r="Q1842" i="10"/>
  <c r="P1842" i="10"/>
  <c r="Q1841" i="10"/>
  <c r="P1841" i="10"/>
  <c r="Q1840" i="10"/>
  <c r="P1840" i="10"/>
  <c r="Q1839" i="10"/>
  <c r="P1839" i="10"/>
  <c r="Q1838" i="10"/>
  <c r="P1838" i="10"/>
  <c r="Q1837" i="10"/>
  <c r="P1837" i="10"/>
  <c r="Q1836" i="10"/>
  <c r="P1836" i="10"/>
  <c r="Q1835" i="10"/>
  <c r="P1835" i="10"/>
  <c r="Q1834" i="10"/>
  <c r="P1834" i="10"/>
  <c r="Q1833" i="10"/>
  <c r="P1833" i="10"/>
  <c r="Q1832" i="10"/>
  <c r="P1832" i="10"/>
  <c r="Q1831" i="10"/>
  <c r="P1831" i="10"/>
  <c r="Q1830" i="10"/>
  <c r="P1830" i="10"/>
  <c r="Q1829" i="10"/>
  <c r="P1829" i="10"/>
  <c r="Q1828" i="10"/>
  <c r="P1828" i="10"/>
  <c r="Q1827" i="10"/>
  <c r="P1827" i="10"/>
  <c r="Q1826" i="10"/>
  <c r="P1826" i="10"/>
  <c r="Q1825" i="10"/>
  <c r="P1825" i="10"/>
  <c r="Q1824" i="10"/>
  <c r="P1824" i="10"/>
  <c r="Q1823" i="10"/>
  <c r="P1823" i="10"/>
  <c r="Q1822" i="10"/>
  <c r="P1822" i="10"/>
  <c r="Q1821" i="10"/>
  <c r="P1821" i="10"/>
  <c r="Q1820" i="10"/>
  <c r="P1820" i="10"/>
  <c r="Q1819" i="10"/>
  <c r="P1819" i="10"/>
  <c r="Q1818" i="10"/>
  <c r="P1818" i="10"/>
  <c r="Q1817" i="10"/>
  <c r="P1817" i="10"/>
  <c r="Q1816" i="10"/>
  <c r="P1816" i="10"/>
  <c r="Q1815" i="10"/>
  <c r="P1815" i="10"/>
  <c r="Q1814" i="10"/>
  <c r="P1814" i="10"/>
  <c r="Q1813" i="10"/>
  <c r="P1813" i="10"/>
  <c r="Q1812" i="10"/>
  <c r="P1812" i="10"/>
  <c r="Q1811" i="10"/>
  <c r="P1811" i="10"/>
  <c r="Q1810" i="10"/>
  <c r="P1810" i="10"/>
  <c r="Q1809" i="10"/>
  <c r="P1809" i="10"/>
  <c r="Q1808" i="10"/>
  <c r="P1808" i="10"/>
  <c r="Q1807" i="10"/>
  <c r="P1807" i="10"/>
  <c r="Q1806" i="10"/>
  <c r="P1806" i="10"/>
  <c r="Q1805" i="10"/>
  <c r="P1805" i="10"/>
  <c r="Q1804" i="10"/>
  <c r="P1804" i="10"/>
  <c r="Q1803" i="10"/>
  <c r="P1803" i="10"/>
  <c r="Q1802" i="10"/>
  <c r="P1802" i="10"/>
  <c r="Q1801" i="10"/>
  <c r="P1801" i="10"/>
  <c r="Q1800" i="10"/>
  <c r="P1800" i="10"/>
  <c r="Q1799" i="10"/>
  <c r="P1799" i="10"/>
  <c r="Q1798" i="10"/>
  <c r="P1798" i="10"/>
  <c r="Q1797" i="10"/>
  <c r="P1797" i="10"/>
  <c r="Q1796" i="10"/>
  <c r="P1796" i="10"/>
  <c r="Q1795" i="10"/>
  <c r="P1795" i="10"/>
  <c r="Q1794" i="10"/>
  <c r="P1794" i="10"/>
  <c r="Q1793" i="10"/>
  <c r="P1793" i="10"/>
  <c r="Q1792" i="10"/>
  <c r="P1792" i="10"/>
  <c r="Q1791" i="10"/>
  <c r="P1791" i="10"/>
  <c r="Q1790" i="10"/>
  <c r="P1790" i="10"/>
  <c r="Q1789" i="10"/>
  <c r="P1789" i="10"/>
  <c r="Q1788" i="10"/>
  <c r="P1788" i="10"/>
  <c r="Q1787" i="10"/>
  <c r="P1787" i="10"/>
  <c r="Q1786" i="10"/>
  <c r="P1786" i="10"/>
  <c r="Q1785" i="10"/>
  <c r="P1785" i="10"/>
  <c r="Q1784" i="10"/>
  <c r="P1784" i="10"/>
  <c r="Q1783" i="10"/>
  <c r="P1783" i="10"/>
  <c r="Q1782" i="10"/>
  <c r="P1782" i="10"/>
  <c r="Q1781" i="10"/>
  <c r="P1781" i="10"/>
  <c r="Q1780" i="10"/>
  <c r="P1780" i="10"/>
  <c r="Q1779" i="10"/>
  <c r="P1779" i="10"/>
  <c r="Q1778" i="10"/>
  <c r="P1778" i="10"/>
  <c r="Q1777" i="10"/>
  <c r="P1777" i="10"/>
  <c r="Q1776" i="10"/>
  <c r="P1776" i="10"/>
  <c r="Q1775" i="10"/>
  <c r="P1775" i="10"/>
  <c r="Q1774" i="10"/>
  <c r="P1774" i="10"/>
  <c r="Q1773" i="10"/>
  <c r="P1773" i="10"/>
  <c r="Q1772" i="10"/>
  <c r="P1772" i="10"/>
  <c r="Q1771" i="10"/>
  <c r="P1771" i="10"/>
  <c r="Q1770" i="10"/>
  <c r="P1770" i="10"/>
  <c r="Q1769" i="10"/>
  <c r="P1769" i="10"/>
  <c r="Q1768" i="10"/>
  <c r="P1768" i="10"/>
  <c r="Q1767" i="10"/>
  <c r="P1767" i="10"/>
  <c r="Q1766" i="10"/>
  <c r="P1766" i="10"/>
  <c r="Q1765" i="10"/>
  <c r="P1765" i="10"/>
  <c r="Q1764" i="10"/>
  <c r="P1764" i="10"/>
  <c r="Q1763" i="10"/>
  <c r="P1763" i="10"/>
  <c r="Q1762" i="10"/>
  <c r="P1762" i="10"/>
  <c r="Q1761" i="10"/>
  <c r="P1761" i="10"/>
  <c r="Q1760" i="10"/>
  <c r="P1760" i="10"/>
  <c r="Q1759" i="10"/>
  <c r="P1759" i="10"/>
  <c r="Q1758" i="10"/>
  <c r="P1758" i="10"/>
  <c r="Q1757" i="10"/>
  <c r="P1757" i="10"/>
  <c r="Q1756" i="10"/>
  <c r="P1756" i="10"/>
  <c r="Q1755" i="10"/>
  <c r="P1755" i="10"/>
  <c r="Q1754" i="10"/>
  <c r="P1754" i="10"/>
  <c r="Q1753" i="10"/>
  <c r="P1753" i="10"/>
  <c r="Q1752" i="10"/>
  <c r="P1752" i="10"/>
  <c r="Q1751" i="10"/>
  <c r="P1751" i="10"/>
  <c r="Q1750" i="10"/>
  <c r="P1750" i="10"/>
  <c r="Q1749" i="10"/>
  <c r="P1749" i="10"/>
  <c r="Q1748" i="10"/>
  <c r="P1748" i="10"/>
  <c r="Q1747" i="10"/>
  <c r="P1747" i="10"/>
  <c r="Q1746" i="10"/>
  <c r="P1746" i="10"/>
  <c r="Q1745" i="10"/>
  <c r="P1745" i="10"/>
  <c r="Q1744" i="10"/>
  <c r="P1744" i="10"/>
  <c r="Q1743" i="10"/>
  <c r="P1743" i="10"/>
  <c r="Q1742" i="10"/>
  <c r="P1742" i="10"/>
  <c r="Q1741" i="10"/>
  <c r="P1741" i="10"/>
  <c r="Q1740" i="10"/>
  <c r="P1740" i="10"/>
  <c r="Q1739" i="10"/>
  <c r="P1739" i="10"/>
  <c r="Q1738" i="10"/>
  <c r="P1738" i="10"/>
  <c r="Q1737" i="10"/>
  <c r="P1737" i="10"/>
  <c r="Q1736" i="10"/>
  <c r="P1736" i="10"/>
  <c r="Q1735" i="10"/>
  <c r="P1735" i="10"/>
  <c r="Q1734" i="10"/>
  <c r="P1734" i="10"/>
  <c r="Q1733" i="10"/>
  <c r="P1733" i="10"/>
  <c r="Q1732" i="10"/>
  <c r="P1732" i="10"/>
  <c r="Q1731" i="10"/>
  <c r="P1731" i="10"/>
  <c r="Q1730" i="10"/>
  <c r="P1730" i="10"/>
  <c r="Q1729" i="10"/>
  <c r="P1729" i="10"/>
  <c r="Q1728" i="10"/>
  <c r="P1728" i="10"/>
  <c r="Q1727" i="10"/>
  <c r="P1727" i="10"/>
  <c r="Q1726" i="10"/>
  <c r="P1726" i="10"/>
  <c r="Q1725" i="10"/>
  <c r="P1725" i="10"/>
  <c r="Q1724" i="10"/>
  <c r="P1724" i="10"/>
  <c r="Q1723" i="10"/>
  <c r="P1723" i="10"/>
  <c r="Q1722" i="10"/>
  <c r="P1722" i="10"/>
  <c r="Q1721" i="10"/>
  <c r="P1721" i="10"/>
  <c r="Q1720" i="10"/>
  <c r="P1720" i="10"/>
  <c r="Q1719" i="10"/>
  <c r="P1719" i="10"/>
  <c r="Q1718" i="10"/>
  <c r="P1718" i="10"/>
  <c r="Q1717" i="10"/>
  <c r="P1717" i="10"/>
  <c r="Q1716" i="10"/>
  <c r="P1716" i="10"/>
  <c r="Q1715" i="10"/>
  <c r="P1715" i="10"/>
  <c r="Q1714" i="10"/>
  <c r="P1714" i="10"/>
  <c r="Q1713" i="10"/>
  <c r="P1713" i="10"/>
  <c r="Q1712" i="10"/>
  <c r="P1712" i="10"/>
  <c r="Q1711" i="10"/>
  <c r="P1711" i="10"/>
  <c r="Q1710" i="10"/>
  <c r="P1710" i="10"/>
  <c r="Q1709" i="10"/>
  <c r="P1709" i="10"/>
  <c r="Q1708" i="10"/>
  <c r="P1708" i="10"/>
  <c r="Q1707" i="10"/>
  <c r="P1707" i="10"/>
  <c r="Q1706" i="10"/>
  <c r="P1706" i="10"/>
  <c r="Q1705" i="10"/>
  <c r="P1705" i="10"/>
  <c r="Q1704" i="10"/>
  <c r="P1704" i="10"/>
  <c r="Q1703" i="10"/>
  <c r="P1703" i="10"/>
  <c r="Q1702" i="10"/>
  <c r="P1702" i="10"/>
  <c r="Q1701" i="10"/>
  <c r="P1701" i="10"/>
  <c r="Q1700" i="10"/>
  <c r="P1700" i="10"/>
  <c r="Q1699" i="10"/>
  <c r="P1699" i="10"/>
  <c r="Q1698" i="10"/>
  <c r="P1698" i="10"/>
  <c r="Q1697" i="10"/>
  <c r="P1697" i="10"/>
  <c r="Q1696" i="10"/>
  <c r="P1696" i="10"/>
  <c r="Q1695" i="10"/>
  <c r="P1695" i="10"/>
  <c r="Q1694" i="10"/>
  <c r="P1694" i="10"/>
  <c r="Q1693" i="10"/>
  <c r="P1693" i="10"/>
  <c r="Q1692" i="10"/>
  <c r="P1692" i="10"/>
  <c r="Q1691" i="10"/>
  <c r="P1691" i="10"/>
  <c r="Q1690" i="10"/>
  <c r="P1690" i="10"/>
  <c r="Q1689" i="10"/>
  <c r="P1689" i="10"/>
  <c r="Q1688" i="10"/>
  <c r="P1688" i="10"/>
  <c r="Q1687" i="10"/>
  <c r="P1687" i="10"/>
  <c r="Q1686" i="10"/>
  <c r="P1686" i="10"/>
  <c r="Q1685" i="10"/>
  <c r="P1685" i="10"/>
  <c r="Q1684" i="10"/>
  <c r="P1684" i="10"/>
  <c r="Q1683" i="10"/>
  <c r="P1683" i="10"/>
  <c r="Q1682" i="10"/>
  <c r="P1682" i="10"/>
  <c r="Q1681" i="10"/>
  <c r="P1681" i="10"/>
  <c r="Q1680" i="10"/>
  <c r="P1680" i="10"/>
  <c r="Q1679" i="10"/>
  <c r="P1679" i="10"/>
  <c r="Q1678" i="10"/>
  <c r="P1678" i="10"/>
  <c r="Q1677" i="10"/>
  <c r="P1677" i="10"/>
  <c r="Q1676" i="10"/>
  <c r="P1676" i="10"/>
  <c r="Q1675" i="10"/>
  <c r="P1675" i="10"/>
  <c r="Q1674" i="10"/>
  <c r="P1674" i="10"/>
  <c r="Q1673" i="10"/>
  <c r="P1673" i="10"/>
  <c r="Q1672" i="10"/>
  <c r="P1672" i="10"/>
  <c r="Q1671" i="10"/>
  <c r="P1671" i="10"/>
  <c r="Q1670" i="10"/>
  <c r="P1670" i="10"/>
  <c r="Q1669" i="10"/>
  <c r="P1669" i="10"/>
  <c r="Q1668" i="10"/>
  <c r="P1668" i="10"/>
  <c r="Q1667" i="10"/>
  <c r="P1667" i="10"/>
  <c r="Q1666" i="10"/>
  <c r="P1666" i="10"/>
  <c r="Q1665" i="10"/>
  <c r="P1665" i="10"/>
  <c r="Q1664" i="10"/>
  <c r="P1664" i="10"/>
  <c r="Q1663" i="10"/>
  <c r="P1663" i="10"/>
  <c r="Q1662" i="10"/>
  <c r="P1662" i="10"/>
  <c r="Q1661" i="10"/>
  <c r="P1661" i="10"/>
  <c r="Q1660" i="10"/>
  <c r="P1660" i="10"/>
  <c r="Q1659" i="10"/>
  <c r="P1659" i="10"/>
  <c r="Q1658" i="10"/>
  <c r="P1658" i="10"/>
  <c r="Q1657" i="10"/>
  <c r="P1657" i="10"/>
  <c r="Q1656" i="10"/>
  <c r="P1656" i="10"/>
  <c r="Q1655" i="10"/>
  <c r="P1655" i="10"/>
  <c r="Q1654" i="10"/>
  <c r="P1654" i="10"/>
  <c r="Q1653" i="10"/>
  <c r="P1653" i="10"/>
  <c r="Q1652" i="10"/>
  <c r="P1652" i="10"/>
  <c r="Q1651" i="10"/>
  <c r="P1651" i="10"/>
  <c r="Q1650" i="10"/>
  <c r="P1650" i="10"/>
  <c r="Q1649" i="10"/>
  <c r="P1649" i="10"/>
  <c r="Q1648" i="10"/>
  <c r="P1648" i="10"/>
  <c r="Q1647" i="10"/>
  <c r="P1647" i="10"/>
  <c r="Q1646" i="10"/>
  <c r="P1646" i="10"/>
  <c r="Q1645" i="10"/>
  <c r="P1645" i="10"/>
  <c r="Q1644" i="10"/>
  <c r="P1644" i="10"/>
  <c r="Q1643" i="10"/>
  <c r="P1643" i="10"/>
  <c r="Q1642" i="10"/>
  <c r="P1642" i="10"/>
  <c r="Q1641" i="10"/>
  <c r="P1641" i="10"/>
  <c r="Q1640" i="10"/>
  <c r="P1640" i="10"/>
  <c r="Q1639" i="10"/>
  <c r="P1639" i="10"/>
  <c r="Q1638" i="10"/>
  <c r="P1638" i="10"/>
  <c r="Q1637" i="10"/>
  <c r="P1637" i="10"/>
  <c r="Q1636" i="10"/>
  <c r="P1636" i="10"/>
  <c r="Q1635" i="10"/>
  <c r="P1635" i="10"/>
  <c r="Q1634" i="10"/>
  <c r="P1634" i="10"/>
  <c r="Q1633" i="10"/>
  <c r="P1633" i="10"/>
  <c r="Q1632" i="10"/>
  <c r="P1632" i="10"/>
  <c r="Q1631" i="10"/>
  <c r="P1631" i="10"/>
  <c r="Q1630" i="10"/>
  <c r="P1630" i="10"/>
  <c r="Q1629" i="10"/>
  <c r="P1629" i="10"/>
  <c r="Q1628" i="10"/>
  <c r="P1628" i="10"/>
  <c r="Q1627" i="10"/>
  <c r="P1627" i="10"/>
  <c r="Q1626" i="10"/>
  <c r="P1626" i="10"/>
  <c r="Q1625" i="10"/>
  <c r="P1625" i="10"/>
  <c r="Q1624" i="10"/>
  <c r="P1624" i="10"/>
  <c r="Q1623" i="10"/>
  <c r="P1623" i="10"/>
  <c r="Q1622" i="10"/>
  <c r="P1622" i="10"/>
  <c r="Q1621" i="10"/>
  <c r="P1621" i="10"/>
  <c r="Q1620" i="10"/>
  <c r="P1620" i="10"/>
  <c r="Q1619" i="10"/>
  <c r="P1619" i="10"/>
  <c r="Q1618" i="10"/>
  <c r="P1618" i="10"/>
  <c r="Q1617" i="10"/>
  <c r="P1617" i="10"/>
  <c r="Q1616" i="10"/>
  <c r="P1616" i="10"/>
  <c r="Q1615" i="10"/>
  <c r="P1615" i="10"/>
  <c r="Q1614" i="10"/>
  <c r="P1614" i="10"/>
  <c r="Q1613" i="10"/>
  <c r="P1613" i="10"/>
  <c r="Q1612" i="10"/>
  <c r="P1612" i="10"/>
  <c r="Q1611" i="10"/>
  <c r="P1611" i="10"/>
  <c r="Q1610" i="10"/>
  <c r="P1610" i="10"/>
  <c r="Q1609" i="10"/>
  <c r="P1609" i="10"/>
  <c r="Q1608" i="10"/>
  <c r="P1608" i="10"/>
  <c r="Q1607" i="10"/>
  <c r="P1607" i="10"/>
  <c r="Q1606" i="10"/>
  <c r="P1606" i="10"/>
  <c r="Q1605" i="10"/>
  <c r="P1605" i="10"/>
  <c r="Q1604" i="10"/>
  <c r="P1604" i="10"/>
  <c r="Q1603" i="10"/>
  <c r="P1603" i="10"/>
  <c r="Q1602" i="10"/>
  <c r="P1602" i="10"/>
  <c r="Q1601" i="10"/>
  <c r="P1601" i="10"/>
  <c r="Q1600" i="10"/>
  <c r="P1600" i="10"/>
  <c r="Q1599" i="10"/>
  <c r="P1599" i="10"/>
  <c r="Q1598" i="10"/>
  <c r="P1598" i="10"/>
  <c r="Q1597" i="10"/>
  <c r="P1597" i="10"/>
  <c r="Q1596" i="10"/>
  <c r="P1596" i="10"/>
  <c r="Q1595" i="10"/>
  <c r="P1595" i="10"/>
  <c r="Q1594" i="10"/>
  <c r="P1594" i="10"/>
  <c r="Q1593" i="10"/>
  <c r="P1593" i="10"/>
  <c r="Q1592" i="10"/>
  <c r="P1592" i="10"/>
  <c r="Q1591" i="10"/>
  <c r="P1591" i="10"/>
  <c r="Q1590" i="10"/>
  <c r="P1590" i="10"/>
  <c r="Q1589" i="10"/>
  <c r="P1589" i="10"/>
  <c r="Q1588" i="10"/>
  <c r="P1588" i="10"/>
  <c r="Q1587" i="10"/>
  <c r="P1587" i="10"/>
  <c r="Q1586" i="10"/>
  <c r="P1586" i="10"/>
  <c r="Q1585" i="10"/>
  <c r="P1585" i="10"/>
  <c r="Q1584" i="10"/>
  <c r="P1584" i="10"/>
  <c r="Q1583" i="10"/>
  <c r="P1583" i="10"/>
  <c r="Q1582" i="10"/>
  <c r="P1582" i="10"/>
  <c r="Q1581" i="10"/>
  <c r="P1581" i="10"/>
  <c r="Q1580" i="10"/>
  <c r="P1580" i="10"/>
  <c r="Q1579" i="10"/>
  <c r="P1579" i="10"/>
  <c r="Q1578" i="10"/>
  <c r="P1578" i="10"/>
  <c r="Q1577" i="10"/>
  <c r="P1577" i="10"/>
  <c r="Q1576" i="10"/>
  <c r="P1576" i="10"/>
  <c r="Q1575" i="10"/>
  <c r="P1575" i="10"/>
  <c r="Q1574" i="10"/>
  <c r="P1574" i="10"/>
  <c r="Q1573" i="10"/>
  <c r="P1573" i="10"/>
  <c r="Q1572" i="10"/>
  <c r="P1572" i="10"/>
  <c r="Q1571" i="10"/>
  <c r="P1571" i="10"/>
  <c r="Q1570" i="10"/>
  <c r="P1570" i="10"/>
  <c r="Q1569" i="10"/>
  <c r="P1569" i="10"/>
  <c r="Q1568" i="10"/>
  <c r="P1568" i="10"/>
  <c r="Q1567" i="10"/>
  <c r="P1567" i="10"/>
  <c r="Q1566" i="10"/>
  <c r="P1566" i="10"/>
  <c r="Q1565" i="10"/>
  <c r="P1565" i="10"/>
  <c r="Q1564" i="10"/>
  <c r="P1564" i="10"/>
  <c r="Q1563" i="10"/>
  <c r="P1563" i="10"/>
  <c r="Q1562" i="10"/>
  <c r="P1562" i="10"/>
  <c r="Q1561" i="10"/>
  <c r="P1561" i="10"/>
  <c r="Q1560" i="10"/>
  <c r="P1560" i="10"/>
  <c r="Q1559" i="10"/>
  <c r="P1559" i="10"/>
  <c r="Q1558" i="10"/>
  <c r="P1558" i="10"/>
  <c r="Q1557" i="10"/>
  <c r="P1557" i="10"/>
  <c r="Q1556" i="10"/>
  <c r="P1556" i="10"/>
  <c r="Q1555" i="10"/>
  <c r="P1555" i="10"/>
  <c r="Q1554" i="10"/>
  <c r="P1554" i="10"/>
  <c r="Q1553" i="10"/>
  <c r="P1553" i="10"/>
  <c r="Q1552" i="10"/>
  <c r="P1552" i="10"/>
  <c r="Q1551" i="10"/>
  <c r="P1551" i="10"/>
  <c r="Q1550" i="10"/>
  <c r="P1550" i="10"/>
  <c r="Q1549" i="10"/>
  <c r="P1549" i="10"/>
  <c r="Q1548" i="10"/>
  <c r="P1548" i="10"/>
  <c r="Q1547" i="10"/>
  <c r="P1547" i="10"/>
  <c r="Q1546" i="10"/>
  <c r="P1546" i="10"/>
  <c r="Q1545" i="10"/>
  <c r="P1545" i="10"/>
  <c r="Q1544" i="10"/>
  <c r="P1544" i="10"/>
  <c r="Q1543" i="10"/>
  <c r="P1543" i="10"/>
  <c r="Q1542" i="10"/>
  <c r="P1542" i="10"/>
  <c r="Q1541" i="10"/>
  <c r="P1541" i="10"/>
  <c r="Q1540" i="10"/>
  <c r="P1540" i="10"/>
  <c r="Q1539" i="10"/>
  <c r="P1539" i="10"/>
  <c r="Q1538" i="10"/>
  <c r="P1538" i="10"/>
  <c r="Q1537" i="10"/>
  <c r="P1537" i="10"/>
  <c r="Q1536" i="10"/>
  <c r="P1536" i="10"/>
  <c r="Q1535" i="10"/>
  <c r="P1535" i="10"/>
  <c r="Q1534" i="10"/>
  <c r="P1534" i="10"/>
  <c r="Q1533" i="10"/>
  <c r="P1533" i="10"/>
  <c r="Q1532" i="10"/>
  <c r="P1532" i="10"/>
  <c r="Q1531" i="10"/>
  <c r="P1531" i="10"/>
  <c r="Q1530" i="10"/>
  <c r="P1530" i="10"/>
  <c r="Q1529" i="10"/>
  <c r="P1529" i="10"/>
  <c r="Q1528" i="10"/>
  <c r="P1528" i="10"/>
  <c r="Q1527" i="10"/>
  <c r="P1527" i="10"/>
  <c r="Q1526" i="10"/>
  <c r="P1526" i="10"/>
  <c r="Q1525" i="10"/>
  <c r="P1525" i="10"/>
  <c r="Q1524" i="10"/>
  <c r="P1524" i="10"/>
  <c r="Q1523" i="10"/>
  <c r="P1523" i="10"/>
  <c r="Q1522" i="10"/>
  <c r="P1522" i="10"/>
  <c r="Q1521" i="10"/>
  <c r="P1521" i="10"/>
  <c r="Q1520" i="10"/>
  <c r="P1520" i="10"/>
  <c r="Q1519" i="10"/>
  <c r="P1519" i="10"/>
  <c r="Q1518" i="10"/>
  <c r="P1518" i="10"/>
  <c r="Q1517" i="10"/>
  <c r="P1517" i="10"/>
  <c r="Q1516" i="10"/>
  <c r="P1516" i="10"/>
  <c r="Q1515" i="10"/>
  <c r="P1515" i="10"/>
  <c r="Q1514" i="10"/>
  <c r="P1514" i="10"/>
  <c r="Q1513" i="10"/>
  <c r="P1513" i="10"/>
  <c r="Q1512" i="10"/>
  <c r="P1512" i="10"/>
  <c r="Q1511" i="10"/>
  <c r="P1511" i="10"/>
  <c r="Q1510" i="10"/>
  <c r="P1510" i="10"/>
  <c r="Q1509" i="10"/>
  <c r="P1509" i="10"/>
  <c r="Q1508" i="10"/>
  <c r="P1508" i="10"/>
  <c r="Q1507" i="10"/>
  <c r="P1507" i="10"/>
  <c r="Q1506" i="10"/>
  <c r="P1506" i="10"/>
  <c r="Q1505" i="10"/>
  <c r="P1505" i="10"/>
  <c r="Q1504" i="10"/>
  <c r="P1504" i="10"/>
  <c r="Q1503" i="10"/>
  <c r="P1503" i="10"/>
  <c r="Q1502" i="10"/>
  <c r="P1502" i="10"/>
  <c r="Q1501" i="10"/>
  <c r="P1501" i="10"/>
  <c r="Q1500" i="10"/>
  <c r="P1500" i="10"/>
  <c r="Q1499" i="10"/>
  <c r="P1499" i="10"/>
  <c r="Q1498" i="10"/>
  <c r="P1498" i="10"/>
  <c r="Q1497" i="10"/>
  <c r="P1497" i="10"/>
  <c r="Q1496" i="10"/>
  <c r="P1496" i="10"/>
  <c r="Q1495" i="10"/>
  <c r="P1495" i="10"/>
  <c r="Q1494" i="10"/>
  <c r="P1494" i="10"/>
  <c r="Q1493" i="10"/>
  <c r="P1493" i="10"/>
  <c r="Q1492" i="10"/>
  <c r="P1492" i="10"/>
  <c r="Q1491" i="10"/>
  <c r="P1491" i="10"/>
  <c r="Q1490" i="10"/>
  <c r="P1490" i="10"/>
  <c r="Q1489" i="10"/>
  <c r="P1489" i="10"/>
  <c r="Q1488" i="10"/>
  <c r="P1488" i="10"/>
  <c r="Q1487" i="10"/>
  <c r="P1487" i="10"/>
  <c r="Q1486" i="10"/>
  <c r="P1486" i="10"/>
  <c r="Q1485" i="10"/>
  <c r="P1485" i="10"/>
  <c r="Q1484" i="10"/>
  <c r="P1484" i="10"/>
  <c r="Q1483" i="10"/>
  <c r="P1483" i="10"/>
  <c r="Q1482" i="10"/>
  <c r="P1482" i="10"/>
  <c r="Q1481" i="10"/>
  <c r="P1481" i="10"/>
  <c r="Q1480" i="10"/>
  <c r="P1480" i="10"/>
  <c r="Q1479" i="10"/>
  <c r="P1479" i="10"/>
  <c r="Q1478" i="10"/>
  <c r="P1478" i="10"/>
  <c r="Q1477" i="10"/>
  <c r="P1477" i="10"/>
  <c r="Q1476" i="10"/>
  <c r="P1476" i="10"/>
  <c r="Q1475" i="10"/>
  <c r="P1475" i="10"/>
  <c r="Q1474" i="10"/>
  <c r="P1474" i="10"/>
  <c r="Q1473" i="10"/>
  <c r="P1473" i="10"/>
  <c r="Q1472" i="10"/>
  <c r="P1472" i="10"/>
  <c r="Q1471" i="10"/>
  <c r="P1471" i="10"/>
  <c r="Q1470" i="10"/>
  <c r="P1470" i="10"/>
  <c r="Q1469" i="10"/>
  <c r="P1469" i="10"/>
  <c r="Q1468" i="10"/>
  <c r="P1468" i="10"/>
  <c r="Q1467" i="10"/>
  <c r="P1467" i="10"/>
  <c r="Q1466" i="10"/>
  <c r="P1466" i="10"/>
  <c r="Q1465" i="10"/>
  <c r="P1465" i="10"/>
  <c r="Q1464" i="10"/>
  <c r="P1464" i="10"/>
  <c r="Q1463" i="10"/>
  <c r="P1463" i="10"/>
  <c r="Q1462" i="10"/>
  <c r="P1462" i="10"/>
  <c r="Q1461" i="10"/>
  <c r="P1461" i="10"/>
  <c r="Q1460" i="10"/>
  <c r="P1460" i="10"/>
  <c r="Q1459" i="10"/>
  <c r="P1459" i="10"/>
  <c r="Q1458" i="10"/>
  <c r="P1458" i="10"/>
  <c r="Q1457" i="10"/>
  <c r="P1457" i="10"/>
  <c r="Q1456" i="10"/>
  <c r="P1456" i="10"/>
  <c r="Q1455" i="10"/>
  <c r="P1455" i="10"/>
  <c r="Q1454" i="10"/>
  <c r="P1454" i="10"/>
  <c r="Q1453" i="10"/>
  <c r="P1453" i="10"/>
  <c r="Q1452" i="10"/>
  <c r="P1452" i="10"/>
  <c r="Q1451" i="10"/>
  <c r="P1451" i="10"/>
  <c r="Q1450" i="10"/>
  <c r="P1450" i="10"/>
  <c r="Q1449" i="10"/>
  <c r="P1449" i="10"/>
  <c r="Q1448" i="10"/>
  <c r="P1448" i="10"/>
  <c r="Q1447" i="10"/>
  <c r="P1447" i="10"/>
  <c r="Q1446" i="10"/>
  <c r="P1446" i="10"/>
  <c r="Q1445" i="10"/>
  <c r="P1445" i="10"/>
  <c r="Q1444" i="10"/>
  <c r="P1444" i="10"/>
  <c r="Q1443" i="10"/>
  <c r="P1443" i="10"/>
  <c r="Q1442" i="10"/>
  <c r="P1442" i="10"/>
  <c r="Q1441" i="10"/>
  <c r="P1441" i="10"/>
  <c r="Q1440" i="10"/>
  <c r="P1440" i="10"/>
  <c r="Q1439" i="10"/>
  <c r="P1439" i="10"/>
  <c r="Q1438" i="10"/>
  <c r="P1438" i="10"/>
  <c r="Q1437" i="10"/>
  <c r="P1437" i="10"/>
  <c r="Q1436" i="10"/>
  <c r="P1436" i="10"/>
  <c r="Q1435" i="10"/>
  <c r="P1435" i="10"/>
  <c r="Q1434" i="10"/>
  <c r="P1434" i="10"/>
  <c r="Q1433" i="10"/>
  <c r="P1433" i="10"/>
  <c r="Q1432" i="10"/>
  <c r="P1432" i="10"/>
  <c r="Q1431" i="10"/>
  <c r="P1431" i="10"/>
  <c r="Q1430" i="10"/>
  <c r="P1430" i="10"/>
  <c r="Q1429" i="10"/>
  <c r="P1429" i="10"/>
  <c r="Q1428" i="10"/>
  <c r="P1428" i="10"/>
  <c r="Q1427" i="10"/>
  <c r="P1427" i="10"/>
  <c r="Q1426" i="10"/>
  <c r="P1426" i="10"/>
  <c r="Q1425" i="10"/>
  <c r="P1425" i="10"/>
  <c r="Q1424" i="10"/>
  <c r="P1424" i="10"/>
  <c r="Q1423" i="10"/>
  <c r="P1423" i="10"/>
  <c r="Q1422" i="10"/>
  <c r="P1422" i="10"/>
  <c r="Q1421" i="10"/>
  <c r="P1421" i="10"/>
  <c r="Q1420" i="10"/>
  <c r="P1420" i="10"/>
  <c r="Q1419" i="10"/>
  <c r="P1419" i="10"/>
  <c r="Q1418" i="10"/>
  <c r="P1418" i="10"/>
  <c r="Q1417" i="10"/>
  <c r="P1417" i="10"/>
  <c r="Q1416" i="10"/>
  <c r="P1416" i="10"/>
  <c r="Q1415" i="10"/>
  <c r="P1415" i="10"/>
  <c r="Q1414" i="10"/>
  <c r="P1414" i="10"/>
  <c r="Q1413" i="10"/>
  <c r="P1413" i="10"/>
  <c r="Q1412" i="10"/>
  <c r="P1412" i="10"/>
  <c r="Q1411" i="10"/>
  <c r="P1411" i="10"/>
  <c r="Q1410" i="10"/>
  <c r="P1410" i="10"/>
  <c r="Q1409" i="10"/>
  <c r="P1409" i="10"/>
  <c r="Q1408" i="10"/>
  <c r="P1408" i="10"/>
  <c r="Q1407" i="10"/>
  <c r="P1407" i="10"/>
  <c r="Q1406" i="10"/>
  <c r="P1406" i="10"/>
  <c r="Q1405" i="10"/>
  <c r="P1405" i="10"/>
  <c r="Q1404" i="10"/>
  <c r="P1404" i="10"/>
  <c r="Q1403" i="10"/>
  <c r="P1403" i="10"/>
  <c r="Q1402" i="10"/>
  <c r="P1402" i="10"/>
  <c r="Q1401" i="10"/>
  <c r="P1401" i="10"/>
  <c r="Q1400" i="10"/>
  <c r="P1400" i="10"/>
  <c r="Q1399" i="10"/>
  <c r="P1399" i="10"/>
  <c r="Q1398" i="10"/>
  <c r="P1398" i="10"/>
  <c r="Q1397" i="10"/>
  <c r="P1397" i="10"/>
  <c r="Q1396" i="10"/>
  <c r="P1396" i="10"/>
  <c r="Q1395" i="10"/>
  <c r="P1395" i="10"/>
  <c r="Q1394" i="10"/>
  <c r="P1394" i="10"/>
  <c r="Q1393" i="10"/>
  <c r="P1393" i="10"/>
  <c r="Q1392" i="10"/>
  <c r="P1392" i="10"/>
  <c r="Q1391" i="10"/>
  <c r="P1391" i="10"/>
  <c r="Q1390" i="10"/>
  <c r="P1390" i="10"/>
  <c r="Q1389" i="10"/>
  <c r="P1389" i="10"/>
  <c r="Q1388" i="10"/>
  <c r="P1388" i="10"/>
  <c r="Q1387" i="10"/>
  <c r="P1387" i="10"/>
  <c r="Q1386" i="10"/>
  <c r="P1386" i="10"/>
  <c r="Q1385" i="10"/>
  <c r="P1385" i="10"/>
  <c r="Q1384" i="10"/>
  <c r="P1384" i="10"/>
  <c r="Q1383" i="10"/>
  <c r="P1383" i="10"/>
  <c r="Q1382" i="10"/>
  <c r="P1382" i="10"/>
  <c r="Q1381" i="10"/>
  <c r="P1381" i="10"/>
  <c r="Q1380" i="10"/>
  <c r="P1380" i="10"/>
  <c r="Q1379" i="10"/>
  <c r="P1379" i="10"/>
  <c r="Q1378" i="10"/>
  <c r="P1378" i="10"/>
  <c r="Q1377" i="10"/>
  <c r="P1377" i="10"/>
  <c r="Q1376" i="10"/>
  <c r="P1376" i="10"/>
  <c r="Q1375" i="10"/>
  <c r="P1375" i="10"/>
  <c r="Q1374" i="10"/>
  <c r="P1374" i="10"/>
  <c r="Q1373" i="10"/>
  <c r="P1373" i="10"/>
  <c r="Q1372" i="10"/>
  <c r="P1372" i="10"/>
  <c r="Q1371" i="10"/>
  <c r="P1371" i="10"/>
  <c r="Q1370" i="10"/>
  <c r="P1370" i="10"/>
  <c r="Q1369" i="10"/>
  <c r="P1369" i="10"/>
  <c r="Q1368" i="10"/>
  <c r="P1368" i="10"/>
  <c r="Q1367" i="10"/>
  <c r="P1367" i="10"/>
  <c r="Q1366" i="10"/>
  <c r="P1366" i="10"/>
  <c r="Q1365" i="10"/>
  <c r="P1365" i="10"/>
  <c r="Q1364" i="10"/>
  <c r="P1364" i="10"/>
  <c r="Q1363" i="10"/>
  <c r="P1363" i="10"/>
  <c r="Q1362" i="10"/>
  <c r="P1362" i="10"/>
  <c r="Q1361" i="10"/>
  <c r="P1361" i="10"/>
  <c r="Q1360" i="10"/>
  <c r="P1360" i="10"/>
  <c r="Q1359" i="10"/>
  <c r="P1359" i="10"/>
  <c r="Q1358" i="10"/>
  <c r="P1358" i="10"/>
  <c r="Q1357" i="10"/>
  <c r="P1357" i="10"/>
  <c r="Q1356" i="10"/>
  <c r="P1356" i="10"/>
  <c r="Q1355" i="10"/>
  <c r="P1355" i="10"/>
  <c r="Q1354" i="10"/>
  <c r="P1354" i="10"/>
  <c r="Q1353" i="10"/>
  <c r="P1353" i="10"/>
  <c r="Q1352" i="10"/>
  <c r="P1352" i="10"/>
  <c r="Q1351" i="10"/>
  <c r="P1351" i="10"/>
  <c r="Q1350" i="10"/>
  <c r="P1350" i="10"/>
  <c r="Q1349" i="10"/>
  <c r="P1349" i="10"/>
  <c r="Q1348" i="10"/>
  <c r="P1348" i="10"/>
  <c r="Q1347" i="10"/>
  <c r="P1347" i="10"/>
  <c r="Q1346" i="10"/>
  <c r="P1346" i="10"/>
  <c r="Q1345" i="10"/>
  <c r="P1345" i="10"/>
  <c r="Q1344" i="10"/>
  <c r="P1344" i="10"/>
  <c r="Q1343" i="10"/>
  <c r="P1343" i="10"/>
  <c r="Q1342" i="10"/>
  <c r="P1342" i="10"/>
  <c r="Q1341" i="10"/>
  <c r="P1341" i="10"/>
  <c r="Q1340" i="10"/>
  <c r="P1340" i="10"/>
  <c r="Q1339" i="10"/>
  <c r="P1339" i="10"/>
  <c r="Q1338" i="10"/>
  <c r="P1338" i="10"/>
  <c r="Q1337" i="10"/>
  <c r="P1337" i="10"/>
  <c r="Q1336" i="10"/>
  <c r="P1336" i="10"/>
  <c r="Q1335" i="10"/>
  <c r="P1335" i="10"/>
  <c r="Q1334" i="10"/>
  <c r="P1334" i="10"/>
  <c r="Q1333" i="10"/>
  <c r="P1333" i="10"/>
  <c r="Q1332" i="10"/>
  <c r="P1332" i="10"/>
  <c r="Q1331" i="10"/>
  <c r="P1331" i="10"/>
  <c r="Q1330" i="10"/>
  <c r="P1330" i="10"/>
  <c r="Q1329" i="10"/>
  <c r="P1329" i="10"/>
  <c r="Q1328" i="10"/>
  <c r="P1328" i="10"/>
  <c r="Q1327" i="10"/>
  <c r="P1327" i="10"/>
  <c r="Q1326" i="10"/>
  <c r="P1326" i="10"/>
  <c r="Q1325" i="10"/>
  <c r="P1325" i="10"/>
  <c r="Q1324" i="10"/>
  <c r="P1324" i="10"/>
  <c r="Q1323" i="10"/>
  <c r="P1323" i="10"/>
  <c r="Q1322" i="10"/>
  <c r="P1322" i="10"/>
  <c r="Q1321" i="10"/>
  <c r="P1321" i="10"/>
  <c r="Q1320" i="10"/>
  <c r="P1320" i="10"/>
  <c r="Q1319" i="10"/>
  <c r="P1319" i="10"/>
  <c r="Q1318" i="10"/>
  <c r="P1318" i="10"/>
  <c r="Q1317" i="10"/>
  <c r="P1317" i="10"/>
  <c r="Q1316" i="10"/>
  <c r="P1316" i="10"/>
  <c r="Q1315" i="10"/>
  <c r="P1315" i="10"/>
  <c r="Q1314" i="10"/>
  <c r="P1314" i="10"/>
  <c r="Q1313" i="10"/>
  <c r="P1313" i="10"/>
  <c r="Q1312" i="10"/>
  <c r="P1312" i="10"/>
  <c r="Q1311" i="10"/>
  <c r="P1311" i="10"/>
  <c r="Q1310" i="10"/>
  <c r="P1310" i="10"/>
  <c r="Q1309" i="10"/>
  <c r="P1309" i="10"/>
  <c r="Q1308" i="10"/>
  <c r="P1308" i="10"/>
  <c r="Q1307" i="10"/>
  <c r="P1307" i="10"/>
  <c r="Q1306" i="10"/>
  <c r="P1306" i="10"/>
  <c r="Q1305" i="10"/>
  <c r="P1305" i="10"/>
  <c r="Q1304" i="10"/>
  <c r="P1304" i="10"/>
  <c r="Q1303" i="10"/>
  <c r="P1303" i="10"/>
  <c r="Q1302" i="10"/>
  <c r="P1302" i="10"/>
  <c r="Q1301" i="10"/>
  <c r="P1301" i="10"/>
  <c r="Q1300" i="10"/>
  <c r="P1300" i="10"/>
  <c r="Q1299" i="10"/>
  <c r="P1299" i="10"/>
  <c r="Q1298" i="10"/>
  <c r="P1298" i="10"/>
  <c r="Q1297" i="10"/>
  <c r="P1297" i="10"/>
  <c r="Q1296" i="10"/>
  <c r="P1296" i="10"/>
  <c r="Q1295" i="10"/>
  <c r="P1295" i="10"/>
  <c r="Q1294" i="10"/>
  <c r="P1294" i="10"/>
  <c r="Q1293" i="10"/>
  <c r="P1293" i="10"/>
  <c r="Q1292" i="10"/>
  <c r="P1292" i="10"/>
  <c r="Q1291" i="10"/>
  <c r="P1291" i="10"/>
  <c r="Q1290" i="10"/>
  <c r="P1290" i="10"/>
  <c r="Q1289" i="10"/>
  <c r="P1289" i="10"/>
  <c r="Q1288" i="10"/>
  <c r="P1288" i="10"/>
  <c r="Q1287" i="10"/>
  <c r="P1287" i="10"/>
  <c r="Q1286" i="10"/>
  <c r="P1286" i="10"/>
  <c r="Q1285" i="10"/>
  <c r="P1285" i="10"/>
  <c r="Q1284" i="10"/>
  <c r="P1284" i="10"/>
  <c r="Q1283" i="10"/>
  <c r="P1283" i="10"/>
  <c r="Q1282" i="10"/>
  <c r="P1282" i="10"/>
  <c r="Q1281" i="10"/>
  <c r="P1281" i="10"/>
  <c r="Q1280" i="10"/>
  <c r="P1280" i="10"/>
  <c r="Q1279" i="10"/>
  <c r="P1279" i="10"/>
  <c r="Q1278" i="10"/>
  <c r="P1278" i="10"/>
  <c r="Q1277" i="10"/>
  <c r="P1277" i="10"/>
  <c r="Q1276" i="10"/>
  <c r="P1276" i="10"/>
  <c r="Q1275" i="10"/>
  <c r="P1275" i="10"/>
  <c r="Q1274" i="10"/>
  <c r="P1274" i="10"/>
  <c r="Q1273" i="10"/>
  <c r="P1273" i="10"/>
  <c r="Q1272" i="10"/>
  <c r="P1272" i="10"/>
  <c r="Q1271" i="10"/>
  <c r="P1271" i="10"/>
  <c r="Q1270" i="10"/>
  <c r="P1270" i="10"/>
  <c r="Q1269" i="10"/>
  <c r="P1269" i="10"/>
  <c r="Q1268" i="10"/>
  <c r="P1268" i="10"/>
  <c r="Q1267" i="10"/>
  <c r="P1267" i="10"/>
  <c r="Q1266" i="10"/>
  <c r="P1266" i="10"/>
  <c r="Q1265" i="10"/>
  <c r="P1265" i="10"/>
  <c r="Q1264" i="10"/>
  <c r="P1264" i="10"/>
  <c r="Q1263" i="10"/>
  <c r="P1263" i="10"/>
  <c r="Q1262" i="10"/>
  <c r="P1262" i="10"/>
  <c r="Q1261" i="10"/>
  <c r="P1261" i="10"/>
  <c r="Q1260" i="10"/>
  <c r="P1260" i="10"/>
  <c r="Q1259" i="10"/>
  <c r="P1259" i="10"/>
  <c r="Q1258" i="10"/>
  <c r="P1258" i="10"/>
  <c r="Q1257" i="10"/>
  <c r="P1257" i="10"/>
  <c r="Q1256" i="10"/>
  <c r="P1256" i="10"/>
  <c r="Q1255" i="10"/>
  <c r="P1255" i="10"/>
  <c r="Q1254" i="10"/>
  <c r="P1254" i="10"/>
  <c r="Q1253" i="10"/>
  <c r="P1253" i="10"/>
  <c r="Q1252" i="10"/>
  <c r="P1252" i="10"/>
  <c r="Q1251" i="10"/>
  <c r="P1251" i="10"/>
  <c r="Q1250" i="10"/>
  <c r="P1250" i="10"/>
  <c r="Q1249" i="10"/>
  <c r="P1249" i="10"/>
  <c r="Q1248" i="10"/>
  <c r="P1248" i="10"/>
  <c r="Q1247" i="10"/>
  <c r="P1247" i="10"/>
  <c r="Q1246" i="10"/>
  <c r="P1246" i="10"/>
  <c r="Q1245" i="10"/>
  <c r="P1245" i="10"/>
  <c r="Q1244" i="10"/>
  <c r="P1244" i="10"/>
  <c r="Q1243" i="10"/>
  <c r="P1243" i="10"/>
  <c r="Q1242" i="10"/>
  <c r="P1242" i="10"/>
  <c r="Q1241" i="10"/>
  <c r="P1241" i="10"/>
  <c r="Q1240" i="10"/>
  <c r="P1240" i="10"/>
  <c r="Q1239" i="10"/>
  <c r="P1239" i="10"/>
  <c r="Q1238" i="10"/>
  <c r="P1238" i="10"/>
  <c r="Q1237" i="10"/>
  <c r="P1237" i="10"/>
  <c r="Q1236" i="10"/>
  <c r="P1236" i="10"/>
  <c r="Q1235" i="10"/>
  <c r="P1235" i="10"/>
  <c r="Q1234" i="10"/>
  <c r="P1234" i="10"/>
  <c r="Q1233" i="10"/>
  <c r="P1233" i="10"/>
  <c r="Q1232" i="10"/>
  <c r="P1232" i="10"/>
  <c r="Q1231" i="10"/>
  <c r="P1231" i="10"/>
  <c r="Q1230" i="10"/>
  <c r="P1230" i="10"/>
  <c r="Q1229" i="10"/>
  <c r="P1229" i="10"/>
  <c r="Q1228" i="10"/>
  <c r="P1228" i="10"/>
  <c r="Q1227" i="10"/>
  <c r="P1227" i="10"/>
  <c r="Q1226" i="10"/>
  <c r="P1226" i="10"/>
  <c r="Q1225" i="10"/>
  <c r="P1225" i="10"/>
  <c r="Q1224" i="10"/>
  <c r="P1224" i="10"/>
  <c r="Q1223" i="10"/>
  <c r="P1223" i="10"/>
  <c r="Q1222" i="10"/>
  <c r="P1222" i="10"/>
  <c r="Q1221" i="10"/>
  <c r="P1221" i="10"/>
  <c r="Q1220" i="10"/>
  <c r="P1220" i="10"/>
  <c r="Q1219" i="10"/>
  <c r="P1219" i="10"/>
  <c r="Q1218" i="10"/>
  <c r="P1218" i="10"/>
  <c r="Q1217" i="10"/>
  <c r="P1217" i="10"/>
  <c r="Q1216" i="10"/>
  <c r="P1216" i="10"/>
  <c r="Q1215" i="10"/>
  <c r="P1215" i="10"/>
  <c r="Q1214" i="10"/>
  <c r="P1214" i="10"/>
  <c r="Q1213" i="10"/>
  <c r="P1213" i="10"/>
  <c r="Q1212" i="10"/>
  <c r="P1212" i="10"/>
  <c r="Q1211" i="10"/>
  <c r="P1211" i="10"/>
  <c r="Q1210" i="10"/>
  <c r="P1210" i="10"/>
  <c r="Q1209" i="10"/>
  <c r="P1209" i="10"/>
  <c r="Q1208" i="10"/>
  <c r="P1208" i="10"/>
  <c r="Q1207" i="10"/>
  <c r="P1207" i="10"/>
  <c r="Q1206" i="10"/>
  <c r="P1206" i="10"/>
  <c r="Q1205" i="10"/>
  <c r="P1205" i="10"/>
  <c r="Q1204" i="10"/>
  <c r="P1204" i="10"/>
  <c r="Q1203" i="10"/>
  <c r="P1203" i="10"/>
  <c r="Q1202" i="10"/>
  <c r="P1202" i="10"/>
  <c r="Q1201" i="10"/>
  <c r="P1201" i="10"/>
  <c r="Q1200" i="10"/>
  <c r="P1200" i="10"/>
  <c r="Q1184" i="10"/>
  <c r="P1184" i="10"/>
  <c r="Q1183" i="10"/>
  <c r="P1183" i="10"/>
  <c r="Q1182" i="10"/>
  <c r="P1182" i="10"/>
  <c r="Q1181" i="10"/>
  <c r="P1181" i="10"/>
  <c r="Q1180" i="10"/>
  <c r="P1180" i="10"/>
  <c r="Q1179" i="10"/>
  <c r="P1179" i="10"/>
  <c r="Q1178" i="10"/>
  <c r="P1178" i="10"/>
  <c r="Q1177" i="10"/>
  <c r="P1177" i="10"/>
  <c r="Q1176" i="10"/>
  <c r="P1176" i="10"/>
  <c r="Q1175" i="10"/>
  <c r="P1175" i="10"/>
  <c r="Q1174" i="10"/>
  <c r="P1174" i="10"/>
  <c r="Q1173" i="10"/>
  <c r="P1173" i="10"/>
  <c r="Q1172" i="10"/>
  <c r="P1172" i="10"/>
  <c r="Q1171" i="10"/>
  <c r="P1171" i="10"/>
  <c r="Q1170" i="10"/>
  <c r="P1170" i="10"/>
  <c r="Q1169" i="10"/>
  <c r="P1169" i="10"/>
  <c r="Q1168" i="10"/>
  <c r="P1168" i="10"/>
  <c r="Q1167" i="10"/>
  <c r="P1167" i="10"/>
  <c r="Q1166" i="10"/>
  <c r="P1166" i="10"/>
  <c r="Q1165" i="10"/>
  <c r="P1165" i="10"/>
  <c r="Q1164" i="10"/>
  <c r="P1164" i="10"/>
  <c r="Q1163" i="10"/>
  <c r="P1163" i="10"/>
  <c r="Q1162" i="10"/>
  <c r="P1162" i="10"/>
  <c r="Q1161" i="10"/>
  <c r="P1161" i="10"/>
  <c r="Q1160" i="10"/>
  <c r="P1160" i="10"/>
  <c r="Q1159" i="10"/>
  <c r="P1159" i="10"/>
  <c r="Q1158" i="10"/>
  <c r="P1158" i="10"/>
  <c r="Q1157" i="10"/>
  <c r="P1157" i="10"/>
  <c r="Q1156" i="10"/>
  <c r="P1156" i="10"/>
  <c r="Q1155" i="10"/>
  <c r="P1155" i="10"/>
  <c r="Q1154" i="10"/>
  <c r="P1154" i="10"/>
  <c r="Q1153" i="10"/>
  <c r="P1153" i="10"/>
  <c r="Q1152" i="10"/>
  <c r="P1152" i="10"/>
  <c r="Q1151" i="10"/>
  <c r="P1151" i="10"/>
  <c r="Q1150" i="10"/>
  <c r="P1150" i="10"/>
  <c r="Q1149" i="10"/>
  <c r="P1149" i="10"/>
  <c r="Q1148" i="10"/>
  <c r="P1148" i="10"/>
  <c r="Q1147" i="10"/>
  <c r="P1147" i="10"/>
  <c r="Q1146" i="10"/>
  <c r="P1146" i="10"/>
  <c r="Q1145" i="10"/>
  <c r="P1145" i="10"/>
  <c r="Q1144" i="10"/>
  <c r="P1144" i="10"/>
  <c r="Q1143" i="10"/>
  <c r="P1143" i="10"/>
  <c r="Q1142" i="10"/>
  <c r="P1142" i="10"/>
  <c r="Q1141" i="10"/>
  <c r="P1141" i="10"/>
  <c r="Q1140" i="10"/>
  <c r="P1140" i="10"/>
  <c r="Q1139" i="10"/>
  <c r="P1139" i="10"/>
  <c r="Q1138" i="10"/>
  <c r="P1138" i="10"/>
  <c r="Q1137" i="10"/>
  <c r="P1137" i="10"/>
  <c r="Q1136" i="10"/>
  <c r="P1136" i="10"/>
  <c r="Q1135" i="10"/>
  <c r="P1135" i="10"/>
  <c r="Q1134" i="10"/>
  <c r="P1134" i="10"/>
  <c r="Q1133" i="10"/>
  <c r="P1133" i="10"/>
  <c r="Q1132" i="10"/>
  <c r="P1132" i="10"/>
  <c r="Q1131" i="10"/>
  <c r="P1131" i="10"/>
  <c r="Q1130" i="10"/>
  <c r="P1130" i="10"/>
  <c r="Q1129" i="10"/>
  <c r="P1129" i="10"/>
  <c r="Q1128" i="10"/>
  <c r="P1128" i="10"/>
  <c r="Q1127" i="10"/>
  <c r="P1127" i="10"/>
  <c r="Q1126" i="10"/>
  <c r="P1126" i="10"/>
  <c r="Q1125" i="10"/>
  <c r="P1125" i="10"/>
  <c r="Q1124" i="10"/>
  <c r="P1124" i="10"/>
  <c r="Q1123" i="10"/>
  <c r="P1123" i="10"/>
  <c r="Q1122" i="10"/>
  <c r="P1122" i="10"/>
  <c r="Q1121" i="10"/>
  <c r="P1121" i="10"/>
  <c r="Q1120" i="10"/>
  <c r="P1120" i="10"/>
  <c r="Q1119" i="10"/>
  <c r="P1119" i="10"/>
  <c r="Q1118" i="10"/>
  <c r="P1118" i="10"/>
  <c r="Q1117" i="10"/>
  <c r="P1117" i="10"/>
  <c r="Q1116" i="10"/>
  <c r="P1116" i="10"/>
  <c r="Q1115" i="10"/>
  <c r="P1115" i="10"/>
  <c r="Q1114" i="10"/>
  <c r="P1114" i="10"/>
  <c r="Q1113" i="10"/>
  <c r="P1113" i="10"/>
  <c r="Q1112" i="10"/>
  <c r="P1112" i="10"/>
  <c r="Q1111" i="10"/>
  <c r="P1111" i="10"/>
  <c r="Q1110" i="10"/>
  <c r="P1110" i="10"/>
  <c r="Q1109" i="10"/>
  <c r="P1109" i="10"/>
  <c r="Q1108" i="10"/>
  <c r="P1108" i="10"/>
  <c r="Q1107" i="10"/>
  <c r="P1107" i="10"/>
  <c r="Q1106" i="10"/>
  <c r="P1106" i="10"/>
  <c r="Q1105" i="10"/>
  <c r="P1105" i="10"/>
  <c r="Q1104" i="10"/>
  <c r="P1104" i="10"/>
  <c r="Q1103" i="10"/>
  <c r="P1103" i="10"/>
  <c r="Q1102" i="10"/>
  <c r="P1102" i="10"/>
  <c r="Q1101" i="10"/>
  <c r="P1101" i="10"/>
  <c r="Q1100" i="10"/>
  <c r="P1100" i="10"/>
  <c r="Q1099" i="10"/>
  <c r="P1099" i="10"/>
  <c r="Q1098" i="10"/>
  <c r="P1098" i="10"/>
  <c r="Q1097" i="10"/>
  <c r="P1097" i="10"/>
  <c r="Q1096" i="10"/>
  <c r="P1096" i="10"/>
  <c r="Q1095" i="10"/>
  <c r="P1095" i="10"/>
  <c r="Q1094" i="10"/>
  <c r="P1094" i="10"/>
  <c r="Q1093" i="10"/>
  <c r="P1093" i="10"/>
  <c r="Q1092" i="10"/>
  <c r="P1092" i="10"/>
  <c r="Q1091" i="10"/>
  <c r="P1091" i="10"/>
  <c r="Q1090" i="10"/>
  <c r="P1090" i="10"/>
  <c r="Q1089" i="10"/>
  <c r="P1089" i="10"/>
  <c r="Q1088" i="10"/>
  <c r="P1088" i="10"/>
  <c r="Q1087" i="10"/>
  <c r="P1087" i="10"/>
  <c r="Q1086" i="10"/>
  <c r="P1086" i="10"/>
  <c r="Q1085" i="10"/>
  <c r="P1085" i="10"/>
  <c r="Q1084" i="10"/>
  <c r="P1084" i="10"/>
  <c r="Q1083" i="10"/>
  <c r="P1083" i="10"/>
  <c r="Q1082" i="10"/>
  <c r="P1082" i="10"/>
  <c r="Q1081" i="10"/>
  <c r="P1081" i="10"/>
  <c r="Q1080" i="10"/>
  <c r="P1080" i="10"/>
  <c r="Q1079" i="10"/>
  <c r="P1079" i="10"/>
  <c r="Q1078" i="10"/>
  <c r="P1078" i="10"/>
  <c r="Q1077" i="10"/>
  <c r="P1077" i="10"/>
  <c r="Q1076" i="10"/>
  <c r="P1076" i="10"/>
  <c r="Q1075" i="10"/>
  <c r="P1075" i="10"/>
  <c r="Q1074" i="10"/>
  <c r="P1074" i="10"/>
  <c r="Q1073" i="10"/>
  <c r="P1073" i="10"/>
  <c r="Q1072" i="10"/>
  <c r="P1072" i="10"/>
  <c r="Q1071" i="10"/>
  <c r="P1071" i="10"/>
  <c r="Q1070" i="10"/>
  <c r="P1070" i="10"/>
  <c r="Q1069" i="10"/>
  <c r="P1069" i="10"/>
  <c r="Q1068" i="10"/>
  <c r="P1068" i="10"/>
  <c r="Q1067" i="10"/>
  <c r="P1067" i="10"/>
  <c r="Q1066" i="10"/>
  <c r="P1066" i="10"/>
  <c r="Q1065" i="10"/>
  <c r="P1065" i="10"/>
  <c r="Q1064" i="10"/>
  <c r="P1064" i="10"/>
  <c r="Q1063" i="10"/>
  <c r="P1063" i="10"/>
  <c r="Q1062" i="10"/>
  <c r="P1062" i="10"/>
  <c r="Q1061" i="10"/>
  <c r="P1061" i="10"/>
  <c r="Q1060" i="10"/>
  <c r="P1060" i="10"/>
  <c r="Q1059" i="10"/>
  <c r="P1059" i="10"/>
  <c r="Q1058" i="10"/>
  <c r="P1058" i="10"/>
  <c r="Q1057" i="10"/>
  <c r="P1057" i="10"/>
  <c r="Q1056" i="10"/>
  <c r="P1056" i="10"/>
  <c r="Q1055" i="10"/>
  <c r="P1055" i="10"/>
  <c r="Q1054" i="10"/>
  <c r="Q1053" i="10"/>
  <c r="P1053" i="10"/>
  <c r="Q1052" i="10"/>
  <c r="P1052" i="10"/>
  <c r="Q1051" i="10"/>
  <c r="P1051" i="10"/>
  <c r="Q1050" i="10"/>
  <c r="P1050" i="10"/>
  <c r="Q1049" i="10"/>
  <c r="P1049" i="10"/>
  <c r="Q1048" i="10"/>
  <c r="P1048" i="10"/>
  <c r="Q1047" i="10"/>
  <c r="P1047" i="10"/>
  <c r="Q1046" i="10"/>
  <c r="P1046" i="10"/>
  <c r="Q1045" i="10"/>
  <c r="P1045" i="10"/>
  <c r="Q1044" i="10"/>
  <c r="P1044" i="10"/>
  <c r="Q1043" i="10"/>
  <c r="P1043" i="10"/>
  <c r="Q1042" i="10"/>
  <c r="P1042" i="10"/>
  <c r="Q1041" i="10"/>
  <c r="P1041" i="10"/>
  <c r="Q1040" i="10"/>
  <c r="P1040" i="10"/>
  <c r="Q1039" i="10"/>
  <c r="P1039" i="10"/>
  <c r="Q1038" i="10"/>
  <c r="P1038" i="10"/>
  <c r="Q1037" i="10"/>
  <c r="P1037" i="10"/>
  <c r="Q1036" i="10"/>
  <c r="P1036" i="10"/>
  <c r="Q1035" i="10"/>
  <c r="P1035" i="10"/>
  <c r="Q1034" i="10"/>
  <c r="P1034" i="10"/>
  <c r="Q1033" i="10"/>
  <c r="P1033" i="10"/>
  <c r="Q1032" i="10"/>
  <c r="P1032" i="10"/>
  <c r="Q1031" i="10"/>
  <c r="P1031" i="10"/>
  <c r="Q1030" i="10"/>
  <c r="P1030" i="10"/>
  <c r="Q1029" i="10"/>
  <c r="P1029" i="10"/>
  <c r="Q1028" i="10"/>
  <c r="P1028" i="10"/>
  <c r="Q1027" i="10"/>
  <c r="P1027" i="10"/>
  <c r="Q1026" i="10"/>
  <c r="P1026" i="10"/>
  <c r="Q1025" i="10"/>
  <c r="P1025" i="10"/>
  <c r="Q1024" i="10"/>
  <c r="P1024" i="10"/>
  <c r="Q1023" i="10"/>
  <c r="P1023" i="10"/>
  <c r="Q1022" i="10"/>
  <c r="P1022" i="10"/>
  <c r="Q1021" i="10"/>
  <c r="P1021" i="10"/>
  <c r="Q1020" i="10"/>
  <c r="P1020" i="10"/>
  <c r="Q1019" i="10"/>
  <c r="P1019" i="10"/>
  <c r="Q1018" i="10"/>
  <c r="P1018" i="10"/>
  <c r="Q1017" i="10"/>
  <c r="P1017" i="10"/>
  <c r="Q1016" i="10"/>
  <c r="P1016" i="10"/>
  <c r="Q1015" i="10"/>
  <c r="P1015" i="10"/>
  <c r="Q1014" i="10"/>
  <c r="P1014" i="10"/>
  <c r="Q1013" i="10"/>
  <c r="P1013" i="10"/>
  <c r="Q1012" i="10"/>
  <c r="P1012" i="10"/>
  <c r="Q1011" i="10"/>
  <c r="P1011" i="10"/>
  <c r="Q1010" i="10"/>
  <c r="P1010" i="10"/>
  <c r="Q1009" i="10"/>
  <c r="P1009" i="10"/>
  <c r="Q1008" i="10"/>
  <c r="P1008" i="10"/>
  <c r="Q1007" i="10"/>
  <c r="P1007" i="10"/>
  <c r="Q1006" i="10"/>
  <c r="P1006" i="10"/>
  <c r="Q1005" i="10"/>
  <c r="P1005" i="10"/>
  <c r="Q1004" i="10"/>
  <c r="P1004" i="10"/>
  <c r="Q1003" i="10"/>
  <c r="P1003" i="10"/>
  <c r="Q1002" i="10"/>
  <c r="P1002" i="10"/>
  <c r="Q1001" i="10"/>
  <c r="P1001" i="10"/>
  <c r="Q1000" i="10"/>
  <c r="P1000" i="10"/>
  <c r="Q999" i="10"/>
  <c r="P999" i="10"/>
  <c r="Q998" i="10"/>
  <c r="P998" i="10"/>
  <c r="Q997" i="10"/>
  <c r="P997" i="10"/>
  <c r="Q996" i="10"/>
  <c r="P996" i="10"/>
  <c r="Q995" i="10"/>
  <c r="P995" i="10"/>
  <c r="Q994" i="10"/>
  <c r="P994" i="10"/>
  <c r="Q993" i="10"/>
  <c r="P993" i="10"/>
  <c r="Q992" i="10"/>
  <c r="P992" i="10"/>
  <c r="Q991" i="10"/>
  <c r="P991" i="10"/>
  <c r="Q990" i="10"/>
  <c r="P990" i="10"/>
  <c r="Q989" i="10"/>
  <c r="P989" i="10"/>
  <c r="Q988" i="10"/>
  <c r="P988" i="10"/>
  <c r="Q987" i="10"/>
  <c r="P987" i="10"/>
  <c r="Q986" i="10"/>
  <c r="P986" i="10"/>
  <c r="Q985" i="10"/>
  <c r="P985" i="10"/>
  <c r="Q984" i="10"/>
  <c r="P984" i="10"/>
  <c r="Q983" i="10"/>
  <c r="P983" i="10"/>
  <c r="Q982" i="10"/>
  <c r="P982" i="10"/>
  <c r="Q981" i="10"/>
  <c r="P981" i="10"/>
  <c r="Q980" i="10"/>
  <c r="P980" i="10"/>
  <c r="Q979" i="10"/>
  <c r="P979" i="10"/>
  <c r="Q978" i="10"/>
  <c r="P978" i="10"/>
  <c r="Q977" i="10"/>
  <c r="P977" i="10"/>
  <c r="Q976" i="10"/>
  <c r="P976" i="10"/>
  <c r="Q975" i="10"/>
  <c r="P975" i="10"/>
  <c r="Q974" i="10"/>
  <c r="P974" i="10"/>
  <c r="Q973" i="10"/>
  <c r="P973" i="10"/>
  <c r="Q972" i="10"/>
  <c r="P972" i="10"/>
  <c r="Q971" i="10"/>
  <c r="P971" i="10"/>
  <c r="Q970" i="10"/>
  <c r="P970" i="10"/>
  <c r="Q969" i="10"/>
  <c r="P969" i="10"/>
  <c r="Q968" i="10"/>
  <c r="P968" i="10"/>
  <c r="Q967" i="10"/>
  <c r="P967" i="10"/>
  <c r="Q966" i="10"/>
  <c r="P966" i="10"/>
  <c r="Q965" i="10"/>
  <c r="P965" i="10"/>
  <c r="Q964" i="10"/>
  <c r="P964" i="10"/>
  <c r="Q963" i="10"/>
  <c r="P963" i="10"/>
  <c r="Q962" i="10"/>
  <c r="P962" i="10"/>
  <c r="Q961" i="10"/>
  <c r="P961" i="10"/>
  <c r="Q960" i="10"/>
  <c r="P960" i="10"/>
  <c r="Q959" i="10"/>
  <c r="P959" i="10"/>
  <c r="Q958" i="10"/>
  <c r="P958" i="10"/>
  <c r="Q957" i="10"/>
  <c r="P957" i="10"/>
  <c r="Q956" i="10"/>
  <c r="P956" i="10"/>
  <c r="Q955" i="10"/>
  <c r="P955" i="10"/>
  <c r="Q954" i="10"/>
  <c r="P954" i="10"/>
  <c r="Q953" i="10"/>
  <c r="P953" i="10"/>
  <c r="Q952" i="10"/>
  <c r="P952" i="10"/>
  <c r="Q951" i="10"/>
  <c r="P951" i="10"/>
  <c r="Q950" i="10"/>
  <c r="P950" i="10"/>
  <c r="Q949" i="10"/>
  <c r="P949" i="10"/>
  <c r="Q948" i="10"/>
  <c r="P948" i="10"/>
  <c r="Q947" i="10"/>
  <c r="P947" i="10"/>
  <c r="Q946" i="10"/>
  <c r="P946" i="10"/>
  <c r="Q945" i="10"/>
  <c r="P945" i="10"/>
  <c r="Q944" i="10"/>
  <c r="P944" i="10"/>
  <c r="Q943" i="10"/>
  <c r="P943" i="10"/>
  <c r="Q942" i="10"/>
  <c r="P942" i="10"/>
  <c r="Q941" i="10"/>
  <c r="P941" i="10"/>
  <c r="Q940" i="10"/>
  <c r="P940" i="10"/>
  <c r="Q939" i="10"/>
  <c r="P939" i="10"/>
  <c r="Q938" i="10"/>
  <c r="P938" i="10"/>
  <c r="Q937" i="10"/>
  <c r="P937" i="10"/>
  <c r="Q936" i="10"/>
  <c r="P936" i="10"/>
  <c r="Q935" i="10"/>
  <c r="P935" i="10"/>
  <c r="Q934" i="10"/>
  <c r="P934" i="10"/>
  <c r="Q933" i="10"/>
  <c r="P933" i="10"/>
  <c r="Q932" i="10"/>
  <c r="P932" i="10"/>
  <c r="Q931" i="10"/>
  <c r="P931" i="10"/>
  <c r="Q930" i="10"/>
  <c r="P930" i="10"/>
  <c r="Q929" i="10"/>
  <c r="P929" i="10"/>
  <c r="Q928" i="10"/>
  <c r="P928" i="10"/>
  <c r="Q927" i="10"/>
  <c r="P927" i="10"/>
  <c r="Q926" i="10"/>
  <c r="P926" i="10"/>
  <c r="Q925" i="10"/>
  <c r="P925" i="10"/>
  <c r="Q924" i="10"/>
  <c r="P924" i="10"/>
  <c r="Q923" i="10"/>
  <c r="P923" i="10"/>
  <c r="Q922" i="10"/>
  <c r="P922" i="10"/>
  <c r="Q921" i="10"/>
  <c r="P921" i="10"/>
  <c r="Q920" i="10"/>
  <c r="P920" i="10"/>
  <c r="Q919" i="10"/>
  <c r="P919" i="10"/>
  <c r="Q918" i="10"/>
  <c r="P918" i="10"/>
  <c r="Q917" i="10"/>
  <c r="P917" i="10"/>
  <c r="Q916" i="10"/>
  <c r="P916" i="10"/>
  <c r="Q915" i="10"/>
  <c r="P915" i="10"/>
  <c r="Q914" i="10"/>
  <c r="P914" i="10"/>
  <c r="Q913" i="10"/>
  <c r="P913" i="10"/>
  <c r="Q912" i="10"/>
  <c r="P912" i="10"/>
  <c r="Q911" i="10"/>
  <c r="P911" i="10"/>
  <c r="Q910" i="10"/>
  <c r="P910" i="10"/>
  <c r="Q909" i="10"/>
  <c r="P909" i="10"/>
  <c r="Q908" i="10"/>
  <c r="P908" i="10"/>
  <c r="Q907" i="10"/>
  <c r="P907" i="10"/>
  <c r="Q906" i="10"/>
  <c r="P906" i="10"/>
  <c r="Q905" i="10"/>
  <c r="P905" i="10"/>
  <c r="Q904" i="10"/>
  <c r="P904" i="10"/>
  <c r="Q903" i="10"/>
  <c r="P903" i="10"/>
  <c r="Q902" i="10"/>
  <c r="P902" i="10"/>
  <c r="Q901" i="10"/>
  <c r="P901" i="10"/>
  <c r="Q900" i="10"/>
  <c r="P900" i="10"/>
  <c r="Q899" i="10"/>
  <c r="P899" i="10"/>
  <c r="Q898" i="10"/>
  <c r="P898" i="10"/>
  <c r="Q897" i="10"/>
  <c r="P897" i="10"/>
  <c r="Q896" i="10"/>
  <c r="P896" i="10"/>
  <c r="Q895" i="10"/>
  <c r="P895" i="10"/>
  <c r="Q894" i="10"/>
  <c r="P894" i="10"/>
  <c r="Q893" i="10"/>
  <c r="P893" i="10"/>
  <c r="Q892" i="10"/>
  <c r="P892" i="10"/>
  <c r="Q891" i="10"/>
  <c r="P891" i="10"/>
  <c r="Q890" i="10"/>
  <c r="P890" i="10"/>
  <c r="Q889" i="10"/>
  <c r="P889" i="10"/>
  <c r="Q888" i="10"/>
  <c r="P888" i="10"/>
  <c r="Q887" i="10"/>
  <c r="P887" i="10"/>
  <c r="Q886" i="10"/>
  <c r="P886" i="10"/>
  <c r="Q885" i="10"/>
  <c r="P885" i="10"/>
  <c r="Q884" i="10"/>
  <c r="P884" i="10"/>
  <c r="Q883" i="10"/>
  <c r="P883" i="10"/>
  <c r="Q882" i="10"/>
  <c r="P882" i="10"/>
  <c r="Q881" i="10"/>
  <c r="P881" i="10"/>
  <c r="Q880" i="10"/>
  <c r="P880" i="10"/>
  <c r="Q879" i="10"/>
  <c r="P879" i="10"/>
  <c r="Q878" i="10"/>
  <c r="P878" i="10"/>
  <c r="Q877" i="10"/>
  <c r="P877" i="10"/>
  <c r="Q876" i="10"/>
  <c r="P876" i="10"/>
  <c r="Q875" i="10"/>
  <c r="P875" i="10"/>
  <c r="Q874" i="10"/>
  <c r="P874" i="10"/>
  <c r="Q873" i="10"/>
  <c r="P873" i="10"/>
  <c r="Q872" i="10"/>
  <c r="P872" i="10"/>
  <c r="Q871" i="10"/>
  <c r="P871" i="10"/>
  <c r="Q870" i="10"/>
  <c r="P870" i="10"/>
  <c r="Q869" i="10"/>
  <c r="P869" i="10"/>
  <c r="Q868" i="10"/>
  <c r="P868" i="10"/>
  <c r="Q867" i="10"/>
  <c r="P867" i="10"/>
  <c r="Q866" i="10"/>
  <c r="P866" i="10"/>
  <c r="Q865" i="10"/>
  <c r="P865" i="10"/>
  <c r="Q864" i="10"/>
  <c r="P864" i="10"/>
  <c r="Q863" i="10"/>
  <c r="P863" i="10"/>
  <c r="Q862" i="10"/>
  <c r="P862" i="10"/>
  <c r="Q861" i="10"/>
  <c r="P861" i="10"/>
  <c r="Q860" i="10"/>
  <c r="P860" i="10"/>
  <c r="Q859" i="10"/>
  <c r="P859" i="10"/>
  <c r="Q858" i="10"/>
  <c r="P858" i="10"/>
  <c r="Q857" i="10"/>
  <c r="P857" i="10"/>
  <c r="Q856" i="10"/>
  <c r="P856" i="10"/>
  <c r="Q855" i="10"/>
  <c r="P855" i="10"/>
  <c r="Q854" i="10"/>
  <c r="P854" i="10"/>
  <c r="Q853" i="10"/>
  <c r="P853" i="10"/>
  <c r="Q852" i="10"/>
  <c r="P852" i="10"/>
  <c r="Q851" i="10"/>
  <c r="P851" i="10"/>
  <c r="Q850" i="10"/>
  <c r="P850" i="10"/>
  <c r="Q849" i="10"/>
  <c r="P849" i="10"/>
  <c r="Q848" i="10"/>
  <c r="P848" i="10"/>
  <c r="Q847" i="10"/>
  <c r="P847" i="10"/>
  <c r="Q846" i="10"/>
  <c r="P846" i="10"/>
  <c r="Q845" i="10"/>
  <c r="P845" i="10"/>
  <c r="Q844" i="10"/>
  <c r="P844" i="10"/>
  <c r="Q843" i="10"/>
  <c r="P843" i="10"/>
  <c r="Q842" i="10"/>
  <c r="P842" i="10"/>
  <c r="Q841" i="10"/>
  <c r="P841" i="10"/>
  <c r="Q840" i="10"/>
  <c r="P840" i="10"/>
  <c r="Q839" i="10"/>
  <c r="P839" i="10"/>
  <c r="Q838" i="10"/>
  <c r="P838" i="10"/>
  <c r="Q837" i="10"/>
  <c r="P837" i="10"/>
  <c r="Q836" i="10"/>
  <c r="P836" i="10"/>
  <c r="Q835" i="10"/>
  <c r="P835" i="10"/>
  <c r="Q834" i="10"/>
  <c r="P834" i="10"/>
  <c r="Q833" i="10"/>
  <c r="P833" i="10"/>
  <c r="Q832" i="10"/>
  <c r="P832" i="10"/>
  <c r="Q831" i="10"/>
  <c r="P831" i="10"/>
  <c r="Q830" i="10"/>
  <c r="P830" i="10"/>
  <c r="Q829" i="10"/>
  <c r="P829" i="10"/>
  <c r="Q828" i="10"/>
  <c r="P828" i="10"/>
  <c r="Q827" i="10"/>
  <c r="P827" i="10"/>
  <c r="Q826" i="10"/>
  <c r="P826" i="10"/>
  <c r="Q825" i="10"/>
  <c r="P825" i="10"/>
  <c r="Q824" i="10"/>
  <c r="P824" i="10"/>
  <c r="Q823" i="10"/>
  <c r="P823" i="10"/>
  <c r="Q822" i="10"/>
  <c r="P822" i="10"/>
  <c r="Q821" i="10"/>
  <c r="P821" i="10"/>
  <c r="Q820" i="10"/>
  <c r="P820" i="10"/>
  <c r="Q819" i="10"/>
  <c r="P819" i="10"/>
  <c r="Q818" i="10"/>
  <c r="P818" i="10"/>
  <c r="Q817" i="10"/>
  <c r="P817" i="10"/>
  <c r="Q816" i="10"/>
  <c r="P816" i="10"/>
  <c r="Q815" i="10"/>
  <c r="P815" i="10"/>
  <c r="Q814" i="10"/>
  <c r="P814" i="10"/>
  <c r="Q813" i="10"/>
  <c r="P813" i="10"/>
  <c r="Q812" i="10"/>
  <c r="P812" i="10"/>
  <c r="Q811" i="10"/>
  <c r="P811" i="10"/>
  <c r="Q810" i="10"/>
  <c r="P810" i="10"/>
  <c r="Q809" i="10"/>
  <c r="P809" i="10"/>
  <c r="Q808" i="10"/>
  <c r="P808" i="10"/>
  <c r="Q807" i="10"/>
  <c r="P807" i="10"/>
  <c r="Q806" i="10"/>
  <c r="P806" i="10"/>
  <c r="Q805" i="10"/>
  <c r="P805" i="10"/>
  <c r="Q804" i="10"/>
  <c r="P804" i="10"/>
  <c r="Q803" i="10"/>
  <c r="P803" i="10"/>
  <c r="Q802" i="10"/>
  <c r="P802" i="10"/>
  <c r="Q801" i="10"/>
  <c r="P801" i="10"/>
  <c r="Q800" i="10"/>
  <c r="P800" i="10"/>
  <c r="Q799" i="10"/>
  <c r="P799" i="10"/>
  <c r="Q798" i="10"/>
  <c r="P798" i="10"/>
  <c r="Q797" i="10"/>
  <c r="P797" i="10"/>
  <c r="Q796" i="10"/>
  <c r="P796" i="10"/>
  <c r="Q795" i="10"/>
  <c r="P795" i="10"/>
  <c r="Q794" i="10"/>
  <c r="P794" i="10"/>
  <c r="Q793" i="10"/>
  <c r="P793" i="10"/>
  <c r="Q792" i="10"/>
  <c r="P792" i="10"/>
  <c r="Q791" i="10"/>
  <c r="P791" i="10"/>
  <c r="Q790" i="10"/>
  <c r="P790" i="10"/>
  <c r="Q789" i="10"/>
  <c r="P789" i="10"/>
  <c r="Q788" i="10"/>
  <c r="P788" i="10"/>
  <c r="Q787" i="10"/>
  <c r="P787" i="10"/>
  <c r="Q786" i="10"/>
  <c r="P786" i="10"/>
  <c r="Q785" i="10"/>
  <c r="P785" i="10"/>
  <c r="Q784" i="10"/>
  <c r="P784" i="10"/>
  <c r="Q783" i="10"/>
  <c r="P783" i="10"/>
  <c r="Q782" i="10"/>
  <c r="P782" i="10"/>
  <c r="Q781" i="10"/>
  <c r="P781" i="10"/>
  <c r="Q780" i="10"/>
  <c r="P780" i="10"/>
  <c r="Q779" i="10"/>
  <c r="P779" i="10"/>
  <c r="Q778" i="10"/>
  <c r="P778" i="10"/>
  <c r="Q777" i="10"/>
  <c r="P777" i="10"/>
  <c r="Q776" i="10"/>
  <c r="P776" i="10"/>
  <c r="P775" i="10"/>
  <c r="P774" i="10"/>
  <c r="P773" i="10"/>
  <c r="P772" i="10"/>
  <c r="P771" i="10"/>
  <c r="P770" i="10"/>
  <c r="P769" i="10"/>
  <c r="P768" i="10"/>
  <c r="P767" i="10"/>
  <c r="P766" i="10"/>
  <c r="P765" i="10"/>
  <c r="P764" i="10"/>
  <c r="P763" i="10"/>
  <c r="P762" i="10"/>
  <c r="P761" i="10"/>
  <c r="P760" i="10"/>
  <c r="P759" i="10"/>
  <c r="P758" i="10"/>
  <c r="P757" i="10"/>
  <c r="P756" i="10"/>
  <c r="P755" i="10"/>
  <c r="P754" i="10"/>
  <c r="P753" i="10"/>
  <c r="P752" i="10"/>
  <c r="P751" i="10"/>
  <c r="P750" i="10"/>
  <c r="P749" i="10"/>
  <c r="P748" i="10"/>
  <c r="P747" i="10"/>
  <c r="P746" i="10"/>
  <c r="P745" i="10"/>
  <c r="P744" i="10"/>
  <c r="P743" i="10"/>
  <c r="P742" i="10"/>
  <c r="P741" i="10"/>
  <c r="P740" i="10"/>
  <c r="P739" i="10"/>
  <c r="P738" i="10"/>
  <c r="P737" i="10"/>
  <c r="P736" i="10"/>
  <c r="P735" i="10"/>
  <c r="P734" i="10"/>
  <c r="P733" i="10"/>
  <c r="P732" i="10"/>
  <c r="P731" i="10"/>
  <c r="P730" i="10"/>
  <c r="P729" i="10"/>
  <c r="P728" i="10"/>
  <c r="P727" i="10"/>
  <c r="P726" i="10"/>
  <c r="P725" i="10"/>
  <c r="P724" i="10"/>
  <c r="P723" i="10"/>
  <c r="P722" i="10"/>
  <c r="P721" i="10"/>
  <c r="P720" i="10"/>
  <c r="P719" i="10"/>
  <c r="P718" i="10"/>
  <c r="P717" i="10"/>
  <c r="P716" i="10"/>
  <c r="P715" i="10"/>
  <c r="P714" i="10"/>
  <c r="P713" i="10"/>
  <c r="P712" i="10"/>
  <c r="P711" i="10"/>
  <c r="P710" i="10"/>
  <c r="P709" i="10"/>
  <c r="P708" i="10"/>
  <c r="P707" i="10"/>
  <c r="P706" i="10"/>
  <c r="P705" i="10"/>
  <c r="P704" i="10"/>
  <c r="P703" i="10"/>
  <c r="P702" i="10"/>
  <c r="P701" i="10"/>
  <c r="P700" i="10"/>
  <c r="P699" i="10"/>
  <c r="P698" i="10"/>
  <c r="P697" i="10"/>
  <c r="P696" i="10"/>
  <c r="P695" i="10"/>
  <c r="P694" i="10"/>
  <c r="P693" i="10"/>
  <c r="P692" i="10"/>
  <c r="P691" i="10"/>
  <c r="P690" i="10"/>
  <c r="P689" i="10"/>
  <c r="P688" i="10"/>
  <c r="P687" i="10"/>
  <c r="P686" i="10"/>
  <c r="P685" i="10"/>
  <c r="P684" i="10"/>
  <c r="P683" i="10"/>
  <c r="P682" i="10"/>
  <c r="P681" i="10"/>
  <c r="P680" i="10"/>
  <c r="P679" i="10"/>
  <c r="P678" i="10"/>
  <c r="P677" i="10"/>
  <c r="P676" i="10"/>
  <c r="P675" i="10"/>
  <c r="P674" i="10"/>
  <c r="P673" i="10"/>
  <c r="P672" i="10"/>
  <c r="P671" i="10"/>
  <c r="P670" i="10"/>
  <c r="P669" i="10"/>
  <c r="P668" i="10"/>
  <c r="P667" i="10"/>
  <c r="P666" i="10"/>
  <c r="P665" i="10"/>
  <c r="P664" i="10"/>
  <c r="P663" i="10"/>
  <c r="P662" i="10"/>
  <c r="P661" i="10"/>
  <c r="P660" i="10"/>
  <c r="P659" i="10"/>
  <c r="P657" i="10"/>
  <c r="P656" i="10"/>
  <c r="P655" i="10"/>
  <c r="P654" i="10"/>
  <c r="P653" i="10"/>
  <c r="P652" i="10"/>
  <c r="P651" i="10"/>
  <c r="P650" i="10"/>
  <c r="P649" i="10"/>
  <c r="P648" i="10"/>
  <c r="P647" i="10"/>
  <c r="P646" i="10"/>
  <c r="P645" i="10"/>
  <c r="P644" i="10"/>
  <c r="P643" i="10"/>
  <c r="P642" i="10"/>
  <c r="P641" i="10"/>
  <c r="P640" i="10"/>
  <c r="P639" i="10"/>
  <c r="P638" i="10"/>
  <c r="P637" i="10"/>
  <c r="P636" i="10"/>
  <c r="P635" i="10"/>
  <c r="P634" i="10"/>
  <c r="P633" i="10"/>
  <c r="P632" i="10"/>
  <c r="P631" i="10"/>
  <c r="P630" i="10"/>
  <c r="P629" i="10"/>
  <c r="P628" i="10"/>
  <c r="P627" i="10"/>
  <c r="P626" i="10"/>
  <c r="P625" i="10"/>
  <c r="P624" i="10"/>
  <c r="P623" i="10"/>
  <c r="P622" i="10"/>
  <c r="P621" i="10"/>
  <c r="P620" i="10"/>
  <c r="P619" i="10"/>
  <c r="P618" i="10"/>
  <c r="P617" i="10"/>
  <c r="P616" i="10"/>
  <c r="P615" i="10"/>
  <c r="P614" i="10"/>
  <c r="P613" i="10"/>
  <c r="P612" i="10"/>
  <c r="P611" i="10"/>
  <c r="P610" i="10"/>
  <c r="P609" i="10"/>
  <c r="P608" i="10"/>
  <c r="P607" i="10"/>
  <c r="P606" i="10"/>
  <c r="P605" i="10"/>
  <c r="P604" i="10"/>
  <c r="P603" i="10"/>
  <c r="P602" i="10"/>
  <c r="P601" i="10"/>
  <c r="P600" i="10"/>
  <c r="P599" i="10"/>
  <c r="P598" i="10"/>
  <c r="P597" i="10"/>
  <c r="P596" i="10"/>
  <c r="P595" i="10"/>
  <c r="P594" i="10"/>
  <c r="P593" i="10"/>
  <c r="P592" i="10"/>
  <c r="P591" i="10"/>
  <c r="P590" i="10"/>
  <c r="P589" i="10"/>
  <c r="P588" i="10"/>
  <c r="P587" i="10"/>
  <c r="P586" i="10"/>
  <c r="P585" i="10"/>
  <c r="P584" i="10"/>
  <c r="P583" i="10"/>
  <c r="P582" i="10"/>
  <c r="P581" i="10"/>
  <c r="P580" i="10"/>
  <c r="P579" i="10"/>
  <c r="P578" i="10"/>
  <c r="P577" i="10"/>
  <c r="P576" i="10"/>
  <c r="P575" i="10"/>
  <c r="P574" i="10"/>
  <c r="P573" i="10"/>
  <c r="P572" i="10"/>
  <c r="P571" i="10"/>
  <c r="P570" i="10"/>
  <c r="P569" i="10"/>
  <c r="P568" i="10"/>
  <c r="P567" i="10"/>
  <c r="P566" i="10"/>
  <c r="P565" i="10"/>
  <c r="P564" i="10"/>
  <c r="P563" i="10"/>
  <c r="P562" i="10"/>
  <c r="P561" i="10"/>
  <c r="P560" i="10"/>
  <c r="P559" i="10"/>
  <c r="P558" i="10"/>
  <c r="P557" i="10"/>
  <c r="P556" i="10"/>
  <c r="P555" i="10"/>
  <c r="P554" i="10"/>
  <c r="P553" i="10"/>
  <c r="P552" i="10"/>
  <c r="P551" i="10"/>
  <c r="P550" i="10"/>
  <c r="P549" i="10"/>
  <c r="P548" i="10"/>
  <c r="P547" i="10"/>
  <c r="P546" i="10"/>
  <c r="P545" i="10"/>
  <c r="P544" i="10"/>
  <c r="P543" i="10"/>
  <c r="P542" i="10"/>
  <c r="P541" i="10"/>
  <c r="P540" i="10"/>
  <c r="P539" i="10"/>
  <c r="P538" i="10"/>
  <c r="P537" i="10"/>
  <c r="P536" i="10"/>
  <c r="P535" i="10"/>
  <c r="P534" i="10"/>
  <c r="P533" i="10"/>
  <c r="P532" i="10"/>
  <c r="P531" i="10"/>
  <c r="P530" i="10"/>
  <c r="P529" i="10"/>
  <c r="P528" i="10"/>
  <c r="P527" i="10"/>
  <c r="P526" i="10"/>
  <c r="P525" i="10"/>
  <c r="P524" i="10"/>
  <c r="P523" i="10"/>
  <c r="P522" i="10"/>
  <c r="P521" i="10"/>
  <c r="P520" i="10"/>
  <c r="P519" i="10"/>
  <c r="P518" i="10"/>
  <c r="P517" i="10"/>
  <c r="P516" i="10"/>
  <c r="P515" i="10"/>
  <c r="P514" i="10"/>
  <c r="P513" i="10"/>
  <c r="P512" i="10"/>
  <c r="P511" i="10"/>
  <c r="P510" i="10"/>
  <c r="P509" i="10"/>
  <c r="P508" i="10"/>
  <c r="P507" i="10"/>
  <c r="P506" i="10"/>
  <c r="P505" i="10"/>
  <c r="P504" i="10"/>
  <c r="P503" i="10"/>
  <c r="P502" i="10"/>
  <c r="P501" i="10"/>
  <c r="P500" i="10"/>
  <c r="P499" i="10"/>
  <c r="P498" i="10"/>
  <c r="P497" i="10"/>
  <c r="P496" i="10"/>
  <c r="P495" i="10"/>
  <c r="P494" i="10"/>
  <c r="P493" i="10"/>
  <c r="P492" i="10"/>
  <c r="P491" i="10"/>
  <c r="P490" i="10"/>
  <c r="P489" i="10"/>
  <c r="P488" i="10"/>
  <c r="P487" i="10"/>
  <c r="P486" i="10"/>
  <c r="P485" i="10"/>
  <c r="P484" i="10"/>
  <c r="P483" i="10"/>
  <c r="P482" i="10"/>
  <c r="P481" i="10"/>
  <c r="P480" i="10"/>
  <c r="P479" i="10"/>
  <c r="P478" i="10"/>
  <c r="P477" i="10"/>
  <c r="P476" i="10"/>
  <c r="P475" i="10"/>
  <c r="P474" i="10"/>
  <c r="P473" i="10"/>
  <c r="P472" i="10"/>
  <c r="P471" i="10"/>
  <c r="P470" i="10"/>
  <c r="P469" i="10"/>
  <c r="P468" i="10"/>
  <c r="P467" i="10"/>
  <c r="P466" i="10"/>
  <c r="P465" i="10"/>
  <c r="P464" i="10"/>
  <c r="P463" i="10"/>
  <c r="P462" i="10"/>
  <c r="P461" i="10"/>
  <c r="P460" i="10"/>
  <c r="P459" i="10"/>
  <c r="P458" i="10"/>
  <c r="P457" i="10"/>
  <c r="P456" i="10"/>
  <c r="P455" i="10"/>
  <c r="P454" i="10"/>
  <c r="P453" i="10"/>
  <c r="P452" i="10"/>
  <c r="P451" i="10"/>
  <c r="P450" i="10"/>
  <c r="P449" i="10"/>
  <c r="P448" i="10"/>
  <c r="P447" i="10"/>
  <c r="P446" i="10"/>
  <c r="P445" i="10"/>
  <c r="P444" i="10"/>
  <c r="P443" i="10"/>
  <c r="P442" i="10"/>
  <c r="P441" i="10"/>
  <c r="P440" i="10"/>
  <c r="P439" i="10"/>
  <c r="P438" i="10"/>
  <c r="P437" i="10"/>
  <c r="P436" i="10"/>
  <c r="P435" i="10"/>
  <c r="P434" i="10"/>
  <c r="P433" i="10"/>
  <c r="P432" i="10"/>
  <c r="P431" i="10"/>
  <c r="P430" i="10"/>
  <c r="P429" i="10"/>
  <c r="P428" i="10"/>
  <c r="P427" i="10"/>
  <c r="P426" i="10"/>
  <c r="P425" i="10"/>
  <c r="P424" i="10"/>
  <c r="P423" i="10"/>
  <c r="P422" i="10"/>
  <c r="P421" i="10"/>
  <c r="P420" i="10"/>
  <c r="P419" i="10"/>
  <c r="P418" i="10"/>
  <c r="P417" i="10"/>
  <c r="P416" i="10"/>
  <c r="P415" i="10"/>
  <c r="P414" i="10"/>
  <c r="P413" i="10"/>
  <c r="P412" i="10"/>
  <c r="P411" i="10"/>
  <c r="P410" i="10"/>
  <c r="P409" i="10"/>
  <c r="P408" i="10"/>
  <c r="P407" i="10"/>
  <c r="P406" i="10"/>
  <c r="P405" i="10"/>
  <c r="P404" i="10"/>
  <c r="P403" i="10"/>
  <c r="P402" i="10"/>
  <c r="P401" i="10"/>
  <c r="P400" i="10"/>
  <c r="P399" i="10"/>
  <c r="P398" i="10"/>
  <c r="P397" i="10"/>
  <c r="P396" i="10"/>
  <c r="P395" i="10"/>
  <c r="P394" i="10"/>
  <c r="P393" i="10"/>
  <c r="P392" i="10"/>
  <c r="P391" i="10"/>
  <c r="P390" i="10"/>
  <c r="P389" i="10"/>
  <c r="P388" i="10"/>
  <c r="P387" i="10"/>
  <c r="P386" i="10"/>
  <c r="P385" i="10"/>
  <c r="P384" i="10"/>
  <c r="P383" i="10"/>
  <c r="P382" i="10"/>
  <c r="P381" i="10"/>
  <c r="P380" i="10"/>
  <c r="P379" i="10"/>
  <c r="P378" i="10"/>
  <c r="P377" i="10"/>
  <c r="P376" i="10"/>
  <c r="P375" i="10"/>
  <c r="P374" i="10"/>
  <c r="P373" i="10"/>
  <c r="P372" i="10"/>
  <c r="P371" i="10"/>
  <c r="P370" i="10"/>
  <c r="P369" i="10"/>
  <c r="P368" i="10"/>
  <c r="P367" i="10"/>
  <c r="P366" i="10"/>
  <c r="P365" i="10"/>
  <c r="P364" i="10"/>
  <c r="P363" i="10"/>
  <c r="P362" i="10"/>
  <c r="P361" i="10"/>
  <c r="P360" i="10"/>
  <c r="P359" i="10"/>
  <c r="P358" i="10"/>
  <c r="P357" i="10"/>
  <c r="P356" i="10"/>
  <c r="P355" i="10"/>
  <c r="P354" i="10"/>
  <c r="P353" i="10"/>
  <c r="P352" i="10"/>
  <c r="P351" i="10"/>
  <c r="P350" i="10"/>
  <c r="P349" i="10"/>
  <c r="P348" i="10"/>
  <c r="P347" i="10"/>
  <c r="P346" i="10"/>
  <c r="P345" i="10"/>
  <c r="P344" i="10"/>
  <c r="P343" i="10"/>
  <c r="P342" i="10"/>
  <c r="P341" i="10"/>
  <c r="P340" i="10"/>
  <c r="P339" i="10"/>
  <c r="P338" i="10"/>
  <c r="P337" i="10"/>
  <c r="P336" i="10"/>
  <c r="P335" i="10"/>
  <c r="P334" i="10"/>
  <c r="P333" i="10"/>
  <c r="P332" i="10"/>
  <c r="P331" i="10"/>
  <c r="P330" i="10"/>
  <c r="P329" i="10"/>
  <c r="P328" i="10"/>
  <c r="P327" i="10"/>
  <c r="P326" i="10"/>
  <c r="P325" i="10"/>
  <c r="P324" i="10"/>
  <c r="P323" i="10"/>
  <c r="P322" i="10"/>
  <c r="P321" i="10"/>
  <c r="P320" i="10"/>
  <c r="P319" i="10"/>
  <c r="P318" i="10"/>
  <c r="P317" i="10"/>
  <c r="P316" i="10"/>
  <c r="P315" i="10"/>
  <c r="P314" i="10"/>
  <c r="P313" i="10"/>
  <c r="P312" i="10"/>
  <c r="P311" i="10"/>
  <c r="P310" i="10"/>
  <c r="P309" i="10"/>
  <c r="P308" i="10"/>
  <c r="P307" i="10"/>
  <c r="P306" i="10"/>
  <c r="P305" i="10"/>
  <c r="P304" i="10"/>
  <c r="P303" i="10"/>
  <c r="P302" i="10"/>
  <c r="P301" i="10"/>
  <c r="P300" i="10"/>
  <c r="P299" i="10"/>
  <c r="P298" i="10"/>
  <c r="P297" i="10"/>
  <c r="P296" i="10"/>
  <c r="P295" i="10"/>
  <c r="P294" i="10"/>
  <c r="P293" i="10"/>
  <c r="P292" i="10"/>
  <c r="P291" i="10"/>
  <c r="P290" i="10"/>
  <c r="P289" i="10"/>
  <c r="P288" i="10"/>
  <c r="P287" i="10"/>
  <c r="P286" i="10"/>
  <c r="P285" i="10"/>
  <c r="P284" i="10"/>
  <c r="P283" i="10"/>
  <c r="P282" i="10"/>
  <c r="P281" i="10"/>
  <c r="P280" i="10"/>
  <c r="P279" i="10"/>
  <c r="P278" i="10"/>
  <c r="P277" i="10"/>
  <c r="P276" i="10"/>
  <c r="P275" i="10"/>
  <c r="P274" i="10"/>
  <c r="P273" i="10"/>
  <c r="P272" i="10"/>
  <c r="P271" i="10"/>
  <c r="P270" i="10"/>
  <c r="P269" i="10"/>
  <c r="P268" i="10"/>
  <c r="P267" i="10"/>
  <c r="P266" i="10"/>
  <c r="P265" i="10"/>
  <c r="P264" i="10"/>
  <c r="P263" i="10"/>
  <c r="P262" i="10"/>
  <c r="P261" i="10"/>
  <c r="P260" i="10"/>
  <c r="P259" i="10"/>
  <c r="P258" i="10"/>
  <c r="P257" i="10"/>
  <c r="P256" i="10"/>
  <c r="P255" i="10"/>
  <c r="P254" i="10"/>
  <c r="P253" i="10"/>
  <c r="P252" i="10"/>
  <c r="P251" i="10"/>
  <c r="P250" i="10"/>
  <c r="P249" i="10"/>
  <c r="P248" i="10"/>
  <c r="P247" i="10"/>
  <c r="P246" i="10"/>
  <c r="P245" i="10"/>
  <c r="P244" i="10"/>
  <c r="P243" i="10"/>
  <c r="P242" i="10"/>
  <c r="P241" i="10"/>
  <c r="P240" i="10"/>
  <c r="P239" i="10"/>
  <c r="P238" i="10"/>
  <c r="P237" i="10"/>
  <c r="P236" i="10"/>
  <c r="P235" i="10"/>
  <c r="P234" i="10"/>
  <c r="P233" i="10"/>
  <c r="P232" i="10"/>
  <c r="P231" i="10"/>
  <c r="P230" i="10"/>
  <c r="P229" i="10"/>
  <c r="P228" i="10"/>
  <c r="P227" i="10"/>
  <c r="P226" i="10"/>
  <c r="P225" i="10"/>
  <c r="P224" i="10"/>
  <c r="P223" i="10"/>
  <c r="P222" i="10"/>
  <c r="P221" i="10"/>
  <c r="P220" i="10"/>
  <c r="P219" i="10"/>
  <c r="P218" i="10"/>
  <c r="P217" i="10"/>
  <c r="P216" i="10"/>
  <c r="P215" i="10"/>
  <c r="P214" i="10"/>
  <c r="P213" i="10"/>
  <c r="P212" i="10"/>
  <c r="P211" i="10"/>
  <c r="P210" i="10"/>
  <c r="P209" i="10"/>
  <c r="P208" i="10"/>
  <c r="P207" i="10"/>
  <c r="P206" i="10"/>
  <c r="P205" i="10"/>
  <c r="P204" i="10"/>
  <c r="P203" i="10"/>
  <c r="P202" i="10"/>
  <c r="P201" i="10"/>
  <c r="P200" i="10"/>
  <c r="P199" i="10"/>
  <c r="P198" i="10"/>
  <c r="P197" i="10"/>
  <c r="P196" i="10"/>
  <c r="P195" i="10"/>
  <c r="P194" i="10"/>
  <c r="P193" i="10"/>
  <c r="P192" i="10"/>
  <c r="P191" i="10"/>
  <c r="P190" i="10"/>
  <c r="P189" i="10"/>
  <c r="P188" i="10"/>
  <c r="P187" i="10"/>
  <c r="P186" i="10"/>
  <c r="P185" i="10"/>
  <c r="P184" i="10"/>
  <c r="P183" i="10"/>
  <c r="P182" i="10"/>
  <c r="P181" i="10"/>
  <c r="P180" i="10"/>
  <c r="P179" i="10"/>
  <c r="P178" i="10"/>
  <c r="P177" i="10"/>
  <c r="P176" i="10"/>
  <c r="P175" i="10"/>
  <c r="P174" i="10"/>
  <c r="P173" i="10"/>
  <c r="P172" i="10"/>
  <c r="P171" i="10"/>
  <c r="P170" i="10"/>
  <c r="P169" i="10"/>
  <c r="P168" i="10"/>
  <c r="P167" i="10"/>
  <c r="P166" i="10"/>
  <c r="P165" i="10"/>
  <c r="P164" i="10"/>
  <c r="P163" i="10"/>
  <c r="P162" i="10"/>
  <c r="P161" i="10"/>
  <c r="P160" i="10"/>
  <c r="P159" i="10"/>
  <c r="P158" i="10"/>
  <c r="P157" i="10"/>
  <c r="P156" i="10"/>
  <c r="P155" i="10"/>
  <c r="P154" i="10"/>
  <c r="P153" i="10"/>
  <c r="P152" i="10"/>
  <c r="P151" i="10"/>
  <c r="P150" i="10"/>
  <c r="P149" i="10"/>
  <c r="P148" i="10"/>
  <c r="P147" i="10"/>
  <c r="P146" i="10"/>
  <c r="P145" i="10"/>
  <c r="P144" i="10"/>
  <c r="P143" i="10"/>
  <c r="P142" i="10"/>
  <c r="P141" i="10"/>
  <c r="P140" i="10"/>
  <c r="P139" i="10"/>
  <c r="P138" i="10"/>
  <c r="P137" i="10"/>
  <c r="P136" i="10"/>
  <c r="P135" i="10"/>
  <c r="P134" i="10"/>
  <c r="P133" i="10"/>
  <c r="P132" i="10"/>
  <c r="P131" i="10"/>
  <c r="P130" i="10"/>
  <c r="P129" i="10"/>
  <c r="P128" i="10"/>
  <c r="P127" i="10"/>
  <c r="P126" i="10"/>
  <c r="P125" i="10"/>
  <c r="P124" i="10"/>
  <c r="P123" i="10"/>
  <c r="P122" i="10"/>
  <c r="P121" i="10"/>
  <c r="P120" i="10"/>
  <c r="P119" i="10"/>
  <c r="P118" i="10"/>
  <c r="P117" i="10"/>
  <c r="P116" i="10"/>
  <c r="P115" i="10"/>
  <c r="P114" i="10"/>
  <c r="P113" i="10"/>
  <c r="P112" i="10"/>
  <c r="P111" i="10"/>
  <c r="P110" i="10"/>
  <c r="P109" i="10"/>
  <c r="P108" i="10"/>
  <c r="P107" i="10"/>
  <c r="P106" i="10"/>
  <c r="P105" i="10"/>
  <c r="P104" i="10"/>
  <c r="P103" i="10"/>
  <c r="P102" i="10"/>
  <c r="P101" i="10"/>
  <c r="P100" i="10"/>
  <c r="P99" i="10"/>
  <c r="P98" i="10"/>
  <c r="P97" i="10"/>
  <c r="P96" i="10"/>
  <c r="P95" i="10"/>
  <c r="P94" i="10"/>
  <c r="P93" i="10"/>
  <c r="P92" i="10"/>
  <c r="P91" i="10"/>
  <c r="P90" i="10"/>
  <c r="P89" i="10"/>
  <c r="P88" i="10"/>
  <c r="P87" i="10"/>
  <c r="P86" i="10"/>
  <c r="P85" i="10"/>
  <c r="P84" i="10"/>
  <c r="P83" i="10"/>
  <c r="P82" i="10"/>
  <c r="P81" i="10"/>
  <c r="P80" i="10"/>
  <c r="P79" i="10"/>
  <c r="P78" i="10"/>
  <c r="P77" i="10"/>
  <c r="P76" i="10"/>
  <c r="P75" i="10"/>
  <c r="P74" i="10"/>
  <c r="P73" i="10"/>
  <c r="P72" i="10"/>
  <c r="P71" i="10"/>
  <c r="P70" i="10"/>
  <c r="P69" i="10"/>
  <c r="P68" i="10"/>
  <c r="P67" i="10"/>
  <c r="P66" i="10"/>
  <c r="P65" i="10"/>
  <c r="P64" i="10"/>
  <c r="P63" i="10"/>
  <c r="P62" i="10"/>
  <c r="P61" i="10"/>
  <c r="P60" i="10"/>
  <c r="P59" i="10"/>
  <c r="P58" i="10"/>
  <c r="P57" i="10"/>
  <c r="P56" i="10"/>
  <c r="P55" i="10"/>
  <c r="P54" i="10"/>
  <c r="P53" i="10"/>
  <c r="P52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P3" i="10"/>
  <c r="P2" i="10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2" i="7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2" i="9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16" i="8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2" i="6"/>
  <c r="K2" i="5"/>
  <c r="K313" i="7"/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J376" i="6" l="1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R657" i="4"/>
  <c r="R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452" i="4"/>
  <c r="R453" i="4"/>
  <c r="R454" i="4"/>
  <c r="R455" i="4"/>
  <c r="R457" i="4"/>
  <c r="R514" i="4"/>
  <c r="R543" i="4"/>
  <c r="R542" i="4"/>
  <c r="R541" i="4"/>
  <c r="R540" i="4"/>
  <c r="R539" i="4"/>
  <c r="R538" i="4"/>
  <c r="R537" i="4"/>
  <c r="R536" i="4"/>
  <c r="R535" i="4"/>
  <c r="R534" i="4"/>
  <c r="R533" i="4"/>
  <c r="R532" i="4"/>
  <c r="R531" i="4"/>
  <c r="R530" i="4"/>
  <c r="R529" i="4"/>
  <c r="R528" i="4"/>
  <c r="R527" i="4"/>
  <c r="R526" i="4"/>
  <c r="R525" i="4"/>
  <c r="R524" i="4"/>
  <c r="R523" i="4"/>
  <c r="R522" i="4"/>
  <c r="R521" i="4"/>
  <c r="R520" i="4"/>
  <c r="R519" i="4"/>
  <c r="R518" i="4"/>
  <c r="R517" i="4"/>
  <c r="R516" i="4"/>
  <c r="R515" i="4"/>
  <c r="R513" i="4"/>
  <c r="R512" i="4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6" i="4"/>
  <c r="R618" i="4"/>
  <c r="R617" i="4"/>
  <c r="R616" i="4"/>
  <c r="R615" i="4"/>
  <c r="R614" i="4"/>
  <c r="R613" i="4"/>
  <c r="R612" i="4"/>
  <c r="R611" i="4"/>
  <c r="R610" i="4"/>
  <c r="R609" i="4"/>
  <c r="R608" i="4"/>
  <c r="R607" i="4"/>
  <c r="R606" i="4"/>
  <c r="R605" i="4"/>
  <c r="R604" i="4"/>
  <c r="R603" i="4"/>
  <c r="R602" i="4"/>
  <c r="R601" i="4"/>
  <c r="R600" i="4"/>
  <c r="R599" i="4"/>
  <c r="R598" i="4"/>
  <c r="R597" i="4"/>
  <c r="R596" i="4"/>
  <c r="R595" i="4"/>
  <c r="R594" i="4"/>
  <c r="R593" i="4"/>
  <c r="R592" i="4"/>
  <c r="R591" i="4"/>
  <c r="R590" i="4"/>
  <c r="R589" i="4"/>
  <c r="R588" i="4"/>
  <c r="R587" i="4"/>
  <c r="R586" i="4"/>
  <c r="R585" i="4"/>
  <c r="R584" i="4"/>
  <c r="R583" i="4"/>
  <c r="R582" i="4"/>
  <c r="R581" i="4"/>
  <c r="R580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R566" i="4"/>
  <c r="R565" i="4"/>
  <c r="R564" i="4"/>
  <c r="R563" i="4"/>
  <c r="R562" i="4"/>
  <c r="R561" i="4"/>
  <c r="R560" i="4"/>
  <c r="R559" i="4"/>
  <c r="R558" i="4"/>
  <c r="R557" i="4"/>
  <c r="R556" i="4"/>
  <c r="R555" i="4"/>
  <c r="R554" i="4"/>
  <c r="R553" i="4"/>
  <c r="R552" i="4"/>
  <c r="R551" i="4"/>
  <c r="R550" i="4"/>
  <c r="R549" i="4"/>
  <c r="R548" i="4"/>
  <c r="R547" i="4"/>
  <c r="R546" i="4"/>
  <c r="R545" i="4"/>
  <c r="R544" i="4"/>
  <c r="R671" i="4"/>
  <c r="R670" i="4"/>
  <c r="R669" i="4"/>
  <c r="R668" i="4"/>
  <c r="R667" i="4"/>
  <c r="R666" i="4"/>
  <c r="R665" i="4"/>
  <c r="R664" i="4"/>
  <c r="R663" i="4"/>
  <c r="R662" i="4"/>
  <c r="R661" i="4"/>
  <c r="R660" i="4"/>
  <c r="R659" i="4"/>
  <c r="R656" i="4"/>
  <c r="R655" i="4"/>
  <c r="R654" i="4"/>
  <c r="R653" i="4"/>
  <c r="R652" i="4"/>
  <c r="R651" i="4"/>
  <c r="R650" i="4"/>
  <c r="R649" i="4"/>
  <c r="R648" i="4"/>
  <c r="R647" i="4"/>
  <c r="R646" i="4"/>
  <c r="R645" i="4"/>
  <c r="R644" i="4"/>
  <c r="R643" i="4"/>
  <c r="R642" i="4"/>
  <c r="R641" i="4"/>
  <c r="R640" i="4"/>
  <c r="R639" i="4"/>
  <c r="R638" i="4"/>
  <c r="R637" i="4"/>
  <c r="R636" i="4"/>
  <c r="R635" i="4"/>
  <c r="R634" i="4"/>
  <c r="R633" i="4"/>
  <c r="R632" i="4"/>
  <c r="R631" i="4"/>
  <c r="R630" i="4"/>
  <c r="R629" i="4"/>
  <c r="R628" i="4"/>
  <c r="R627" i="4"/>
  <c r="R626" i="4"/>
  <c r="R625" i="4"/>
  <c r="R624" i="4"/>
  <c r="R623" i="4"/>
  <c r="R622" i="4"/>
  <c r="R621" i="4"/>
  <c r="R620" i="4"/>
  <c r="R619" i="4"/>
  <c r="R678" i="4"/>
  <c r="R677" i="4"/>
  <c r="R676" i="4"/>
  <c r="R675" i="4"/>
  <c r="R674" i="4"/>
  <c r="R673" i="4"/>
  <c r="R672" i="4"/>
  <c r="R679" i="4"/>
  <c r="R753" i="4"/>
  <c r="R768" i="4"/>
  <c r="J475" i="5"/>
  <c r="J466" i="5"/>
  <c r="J481" i="5"/>
  <c r="J480" i="5"/>
  <c r="J479" i="5"/>
  <c r="J478" i="5"/>
  <c r="J477" i="5"/>
  <c r="J476" i="5"/>
  <c r="J474" i="5"/>
  <c r="J473" i="5"/>
  <c r="J472" i="5"/>
  <c r="J471" i="5"/>
  <c r="J470" i="5"/>
  <c r="J469" i="5"/>
  <c r="J468" i="5"/>
  <c r="J467" i="5"/>
  <c r="J465" i="5"/>
  <c r="J464" i="5"/>
  <c r="J463" i="5"/>
  <c r="J462" i="5"/>
  <c r="J461" i="5"/>
  <c r="J460" i="5"/>
  <c r="J459" i="5"/>
  <c r="J458" i="5"/>
  <c r="J457" i="5"/>
  <c r="J456" i="5"/>
  <c r="J455" i="5"/>
  <c r="J454" i="5"/>
  <c r="J453" i="5"/>
  <c r="J452" i="5"/>
  <c r="J451" i="5"/>
  <c r="J450" i="5"/>
  <c r="J449" i="5"/>
  <c r="J448" i="5"/>
  <c r="J447" i="5"/>
  <c r="J446" i="5"/>
  <c r="J445" i="5"/>
  <c r="J444" i="5"/>
  <c r="J443" i="5"/>
  <c r="J442" i="5"/>
  <c r="J441" i="5"/>
  <c r="J440" i="5"/>
  <c r="J439" i="5"/>
  <c r="J438" i="5"/>
  <c r="J437" i="5"/>
  <c r="J436" i="5"/>
  <c r="J435" i="5"/>
  <c r="J434" i="5"/>
  <c r="J433" i="5"/>
  <c r="J432" i="5"/>
  <c r="J431" i="5"/>
  <c r="J430" i="5"/>
  <c r="J429" i="5"/>
  <c r="J428" i="5"/>
  <c r="J427" i="5"/>
  <c r="J426" i="5"/>
  <c r="J425" i="5"/>
  <c r="J424" i="5"/>
  <c r="J423" i="5"/>
  <c r="J422" i="5"/>
  <c r="J421" i="5"/>
  <c r="J420" i="5"/>
  <c r="J419" i="5"/>
  <c r="J418" i="5"/>
  <c r="J417" i="5"/>
  <c r="J416" i="5"/>
  <c r="J415" i="5"/>
  <c r="J414" i="5"/>
  <c r="J413" i="5"/>
  <c r="J412" i="5"/>
  <c r="J411" i="5"/>
  <c r="J410" i="5"/>
  <c r="J409" i="5"/>
  <c r="J408" i="5"/>
  <c r="J407" i="5"/>
  <c r="J406" i="5"/>
  <c r="J405" i="5"/>
  <c r="J404" i="5"/>
  <c r="J403" i="5"/>
  <c r="J402" i="5"/>
  <c r="J401" i="5"/>
  <c r="J400" i="5"/>
  <c r="J399" i="5"/>
  <c r="J398" i="5"/>
  <c r="J397" i="5"/>
  <c r="J396" i="5"/>
  <c r="J395" i="5"/>
  <c r="J394" i="5"/>
  <c r="J393" i="5"/>
  <c r="J392" i="5"/>
  <c r="J391" i="5"/>
  <c r="J390" i="5"/>
  <c r="J389" i="5"/>
  <c r="J388" i="5"/>
  <c r="J387" i="5"/>
  <c r="J386" i="5"/>
  <c r="J385" i="5"/>
  <c r="J384" i="5"/>
  <c r="J383" i="5"/>
  <c r="J382" i="5"/>
  <c r="J381" i="5"/>
  <c r="J380" i="5"/>
  <c r="J379" i="5"/>
  <c r="J378" i="5"/>
  <c r="J377" i="5"/>
  <c r="J376" i="5"/>
  <c r="J375" i="5"/>
  <c r="J374" i="5"/>
  <c r="J373" i="5"/>
  <c r="J372" i="5"/>
  <c r="J371" i="5"/>
  <c r="J370" i="5"/>
  <c r="J369" i="5"/>
  <c r="J368" i="5"/>
  <c r="J367" i="5"/>
  <c r="J366" i="5"/>
  <c r="J365" i="5"/>
  <c r="J364" i="5"/>
  <c r="J363" i="5"/>
  <c r="J362" i="5"/>
  <c r="J361" i="5"/>
  <c r="J360" i="5"/>
  <c r="J359" i="5"/>
  <c r="J358" i="5"/>
  <c r="J357" i="5"/>
  <c r="J356" i="5"/>
  <c r="J355" i="5"/>
  <c r="J354" i="5"/>
  <c r="J353" i="5"/>
  <c r="J352" i="5"/>
  <c r="J351" i="5"/>
  <c r="J350" i="5"/>
  <c r="J349" i="5"/>
  <c r="J348" i="5"/>
  <c r="J347" i="5"/>
  <c r="J346" i="5"/>
  <c r="J345" i="5"/>
  <c r="J344" i="5"/>
  <c r="J343" i="5"/>
  <c r="J342" i="5"/>
  <c r="J341" i="5"/>
  <c r="J340" i="5"/>
  <c r="J339" i="5"/>
  <c r="J338" i="5"/>
  <c r="J337" i="5"/>
  <c r="J336" i="5"/>
  <c r="J335" i="5"/>
  <c r="J334" i="5"/>
  <c r="J333" i="5"/>
  <c r="J332" i="5"/>
  <c r="J331" i="5"/>
  <c r="J330" i="5"/>
  <c r="J329" i="5"/>
  <c r="J328" i="5"/>
  <c r="J327" i="5"/>
  <c r="J326" i="5"/>
  <c r="J325" i="5"/>
  <c r="J324" i="5"/>
  <c r="J323" i="5"/>
  <c r="J322" i="5"/>
  <c r="J321" i="5"/>
  <c r="J320" i="5"/>
  <c r="J319" i="5"/>
  <c r="J318" i="5"/>
  <c r="J317" i="5"/>
  <c r="J316" i="5"/>
  <c r="J315" i="5"/>
  <c r="J314" i="5"/>
  <c r="J313" i="5"/>
  <c r="J312" i="5"/>
  <c r="J311" i="5"/>
  <c r="J310" i="5"/>
  <c r="J309" i="5"/>
  <c r="J308" i="5"/>
  <c r="J307" i="5"/>
  <c r="J306" i="5"/>
  <c r="J305" i="5"/>
  <c r="J304" i="5"/>
  <c r="J303" i="5"/>
  <c r="J302" i="5"/>
  <c r="J301" i="5"/>
  <c r="J300" i="5"/>
  <c r="J299" i="5"/>
  <c r="J298" i="5"/>
  <c r="J297" i="5"/>
  <c r="J296" i="5"/>
  <c r="J295" i="5"/>
  <c r="J294" i="5"/>
  <c r="J293" i="5"/>
  <c r="J292" i="5"/>
  <c r="J291" i="5"/>
  <c r="J290" i="5"/>
  <c r="J289" i="5"/>
  <c r="J288" i="5"/>
  <c r="J287" i="5"/>
  <c r="J286" i="5"/>
  <c r="J285" i="5"/>
  <c r="J284" i="5"/>
  <c r="J283" i="5"/>
  <c r="J282" i="5"/>
  <c r="J281" i="5"/>
  <c r="J280" i="5"/>
  <c r="J279" i="5"/>
  <c r="J278" i="5"/>
  <c r="J277" i="5"/>
  <c r="J276" i="5"/>
  <c r="J275" i="5"/>
  <c r="J274" i="5"/>
  <c r="J273" i="5"/>
  <c r="J272" i="5"/>
  <c r="J271" i="5"/>
  <c r="J270" i="5"/>
  <c r="J269" i="5"/>
  <c r="J268" i="5"/>
  <c r="J267" i="5"/>
  <c r="J266" i="5"/>
  <c r="J265" i="5"/>
  <c r="J264" i="5"/>
  <c r="J263" i="5"/>
  <c r="J262" i="5"/>
  <c r="J261" i="5"/>
  <c r="J260" i="5"/>
  <c r="J259" i="5"/>
  <c r="J258" i="5"/>
  <c r="J257" i="5"/>
  <c r="J256" i="5"/>
  <c r="J255" i="5"/>
  <c r="J254" i="5"/>
  <c r="J253" i="5"/>
  <c r="J252" i="5"/>
  <c r="J251" i="5"/>
  <c r="J250" i="5"/>
  <c r="J249" i="5"/>
  <c r="J248" i="5"/>
  <c r="J247" i="5"/>
  <c r="J246" i="5"/>
  <c r="J245" i="5"/>
  <c r="J244" i="5"/>
  <c r="J243" i="5"/>
  <c r="J242" i="5"/>
  <c r="J241" i="5"/>
  <c r="J240" i="5"/>
  <c r="J239" i="5"/>
  <c r="J238" i="5"/>
  <c r="J237" i="5"/>
  <c r="J236" i="5"/>
  <c r="J235" i="5"/>
  <c r="J234" i="5"/>
  <c r="J233" i="5"/>
  <c r="J232" i="5"/>
  <c r="J231" i="5"/>
  <c r="J230" i="5"/>
  <c r="J229" i="5"/>
  <c r="J228" i="5"/>
  <c r="J227" i="5"/>
  <c r="J226" i="5"/>
  <c r="J225" i="5"/>
  <c r="J224" i="5"/>
  <c r="J223" i="5"/>
  <c r="J222" i="5"/>
  <c r="J221" i="5"/>
  <c r="J220" i="5"/>
  <c r="J219" i="5"/>
  <c r="J218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3" i="9"/>
  <c r="J8" i="9"/>
  <c r="J7" i="9"/>
  <c r="J6" i="9"/>
  <c r="J5" i="9"/>
  <c r="J4" i="9"/>
  <c r="J2" i="9"/>
  <c r="K16" i="8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J245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29" i="8"/>
  <c r="K36" i="8"/>
  <c r="K35" i="8"/>
  <c r="K34" i="8"/>
  <c r="K33" i="8"/>
  <c r="K32" i="8"/>
  <c r="K31" i="8"/>
  <c r="K30" i="8"/>
  <c r="K28" i="8"/>
  <c r="K27" i="8"/>
  <c r="K26" i="8"/>
  <c r="K25" i="8"/>
  <c r="K2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23" i="8"/>
  <c r="K22" i="8"/>
  <c r="K21" i="8"/>
  <c r="K20" i="8"/>
  <c r="K19" i="8"/>
  <c r="K18" i="8"/>
  <c r="K17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J103" i="6" l="1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3" i="5"/>
  <c r="J12" i="5"/>
  <c r="J11" i="5"/>
  <c r="J10" i="5"/>
  <c r="J9" i="5"/>
  <c r="J8" i="5"/>
  <c r="J7" i="5"/>
  <c r="J6" i="5"/>
  <c r="J5" i="5"/>
  <c r="J4" i="5"/>
  <c r="J2" i="5"/>
  <c r="R690" i="4"/>
  <c r="R775" i="4"/>
  <c r="R774" i="4"/>
  <c r="R773" i="4"/>
  <c r="R772" i="4"/>
  <c r="R771" i="4"/>
  <c r="R770" i="4"/>
  <c r="R769" i="4"/>
  <c r="R767" i="4"/>
  <c r="R766" i="4"/>
  <c r="R765" i="4"/>
  <c r="R764" i="4"/>
  <c r="R763" i="4"/>
  <c r="R762" i="4"/>
  <c r="R761" i="4"/>
  <c r="R760" i="4"/>
  <c r="R759" i="4"/>
  <c r="R758" i="4"/>
  <c r="R757" i="4"/>
  <c r="R756" i="4"/>
  <c r="R755" i="4"/>
  <c r="R754" i="4"/>
  <c r="R752" i="4"/>
  <c r="R751" i="4"/>
  <c r="R750" i="4"/>
  <c r="R749" i="4"/>
  <c r="R748" i="4"/>
  <c r="R747" i="4"/>
  <c r="R746" i="4"/>
  <c r="R745" i="4"/>
  <c r="R744" i="4"/>
  <c r="R743" i="4"/>
  <c r="R742" i="4"/>
  <c r="R741" i="4"/>
  <c r="R740" i="4"/>
  <c r="R739" i="4"/>
  <c r="R738" i="4"/>
  <c r="R737" i="4"/>
  <c r="R736" i="4"/>
  <c r="R735" i="4"/>
  <c r="R734" i="4"/>
  <c r="R733" i="4"/>
  <c r="R732" i="4"/>
  <c r="R731" i="4"/>
  <c r="R730" i="4"/>
  <c r="R729" i="4"/>
  <c r="R728" i="4"/>
  <c r="R727" i="4"/>
  <c r="R726" i="4"/>
  <c r="R725" i="4"/>
  <c r="R724" i="4"/>
  <c r="R723" i="4"/>
  <c r="R722" i="4"/>
  <c r="R721" i="4"/>
  <c r="R720" i="4"/>
  <c r="R719" i="4"/>
  <c r="R718" i="4"/>
  <c r="R717" i="4"/>
  <c r="R716" i="4"/>
  <c r="R715" i="4"/>
  <c r="R714" i="4"/>
  <c r="R713" i="4"/>
  <c r="R712" i="4"/>
  <c r="R711" i="4"/>
  <c r="R710" i="4"/>
  <c r="R709" i="4"/>
  <c r="R708" i="4"/>
  <c r="R707" i="4"/>
  <c r="R706" i="4"/>
  <c r="R705" i="4"/>
  <c r="R704" i="4"/>
  <c r="R703" i="4"/>
  <c r="R702" i="4"/>
  <c r="R701" i="4"/>
  <c r="R700" i="4"/>
  <c r="R699" i="4"/>
  <c r="R698" i="4"/>
  <c r="R697" i="4"/>
  <c r="R696" i="4"/>
  <c r="R695" i="4"/>
  <c r="R694" i="4"/>
  <c r="R693" i="4"/>
  <c r="R692" i="4"/>
  <c r="R691" i="4"/>
  <c r="R689" i="4"/>
  <c r="R688" i="4"/>
  <c r="R687" i="4"/>
  <c r="R686" i="4"/>
  <c r="R685" i="4"/>
  <c r="R684" i="4"/>
  <c r="R683" i="4"/>
  <c r="R682" i="4"/>
  <c r="R681" i="4"/>
  <c r="R68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<sst xmlns="http://schemas.openxmlformats.org/spreadsheetml/2006/main" count="4230" uniqueCount="231">
  <si>
    <t>Date Recorded</t>
  </si>
  <si>
    <t>Respirable Pariculate matter (PM10)</t>
  </si>
  <si>
    <t>Respirable Pariculate matter (PM2.5)</t>
  </si>
  <si>
    <t>Nitrogen Oxides as (NO)</t>
  </si>
  <si>
    <t>Nitrogen Oxides as (NO2)</t>
  </si>
  <si>
    <t>SulphurDioxide (SO2)</t>
  </si>
  <si>
    <t>AQI</t>
  </si>
  <si>
    <t>Ozone (O3)</t>
  </si>
  <si>
    <t>Haze</t>
  </si>
  <si>
    <t>N</t>
  </si>
  <si>
    <t>Clear</t>
  </si>
  <si>
    <t>Cloudy</t>
  </si>
  <si>
    <t>Rain</t>
  </si>
  <si>
    <t>Fog</t>
  </si>
  <si>
    <t>Cool</t>
  </si>
  <si>
    <t>Temp</t>
  </si>
  <si>
    <t>Weather</t>
  </si>
  <si>
    <t>Humidity</t>
  </si>
  <si>
    <t>Barometer</t>
  </si>
  <si>
    <t>Visibility</t>
  </si>
  <si>
    <t>Wind Dir</t>
  </si>
  <si>
    <t>Hazard Level</t>
  </si>
  <si>
    <t>Warm</t>
  </si>
  <si>
    <t>Hot</t>
  </si>
  <si>
    <t>Wind Speed</t>
  </si>
  <si>
    <t>22/2/2019</t>
  </si>
  <si>
    <t xml:space="preserve">SNO </t>
  </si>
  <si>
    <t>23/2/2019</t>
  </si>
  <si>
    <t>24/2/2019</t>
  </si>
  <si>
    <t>25/2/2019</t>
  </si>
  <si>
    <t>26/2/2019</t>
  </si>
  <si>
    <t>27/2/2019</t>
  </si>
  <si>
    <t>28/2/2019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</si>
  <si>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</si>
  <si>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</si>
  <si>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</si>
  <si>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</si>
  <si>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</si>
  <si>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</si>
  <si>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</si>
  <si>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</si>
  <si>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</si>
  <si>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</si>
  <si>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</si>
  <si>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</si>
  <si>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</si>
  <si>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</si>
  <si>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</si>
  <si>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</si>
  <si>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</si>
  <si>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</si>
  <si>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</si>
  <si>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SNO</t>
  </si>
  <si>
    <t xml:space="preserve"> SNO</t>
  </si>
  <si>
    <t>SNA</t>
  </si>
  <si>
    <t xml:space="preserve"> SNA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</si>
  <si>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</si>
  <si>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</si>
  <si>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</si>
  <si>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</si>
  <si>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</si>
  <si>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</si>
  <si>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</si>
  <si>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</si>
  <si>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</si>
  <si>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</si>
  <si>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</si>
  <si>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</si>
  <si>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</si>
  <si>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</si>
  <si>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</si>
  <si>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</si>
  <si>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</si>
  <si>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</si>
  <si>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</si>
  <si>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</si>
  <si>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</si>
  <si>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</si>
  <si>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</si>
  <si>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</si>
  <si>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</si>
  <si>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</si>
  <si>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</si>
  <si>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</si>
  <si>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</si>
  <si>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</si>
  <si>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</si>
  <si>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</si>
  <si>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</si>
  <si>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</si>
  <si>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</si>
  <si>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</si>
  <si>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</si>
  <si>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13/6/2019</t>
  </si>
  <si>
    <t>14/6/2019</t>
  </si>
  <si>
    <t>15/6/2019</t>
  </si>
  <si>
    <t>18/6/2019</t>
  </si>
  <si>
    <t>19/6/2019</t>
  </si>
  <si>
    <t>20/6/2019</t>
  </si>
  <si>
    <t>21/6/2019</t>
  </si>
  <si>
    <t>13/7/2019</t>
  </si>
  <si>
    <t>14/7/2019</t>
  </si>
  <si>
    <t>21/7/2019</t>
  </si>
  <si>
    <t>24/7/2019</t>
  </si>
  <si>
    <t>25/7/2019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</si>
  <si>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</si>
  <si>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</si>
  <si>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</si>
  <si>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</si>
  <si>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</si>
  <si>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</si>
  <si>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</si>
  <si>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</si>
  <si>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</si>
  <si>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</si>
  <si>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</si>
  <si>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</si>
  <si>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</si>
  <si>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27/8/2019</t>
  </si>
  <si>
    <t>29/8/2019</t>
  </si>
  <si>
    <t>30/8/2019</t>
  </si>
  <si>
    <t>31/8/2019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</si>
  <si>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</si>
  <si>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</si>
  <si>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</si>
  <si>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</si>
  <si>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</si>
  <si>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</si>
  <si>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</si>
  <si>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</si>
  <si>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</si>
  <si>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</si>
  <si>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</si>
  <si>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</si>
  <si>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</si>
  <si>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</si>
  <si>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</si>
  <si>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</si>
  <si>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30/9/2019</t>
  </si>
  <si>
    <t>13/20/2019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</si>
  <si>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</si>
  <si>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</si>
  <si>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</si>
  <si>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</si>
  <si>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</si>
  <si>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</si>
  <si>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</si>
  <si>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</si>
  <si>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</si>
  <si>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</si>
  <si>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</si>
  <si>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</si>
  <si>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</si>
  <si>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</si>
  <si>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</si>
  <si>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</si>
  <si>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</si>
  <si>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</si>
  <si>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</si>
  <si>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</si>
  <si>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</si>
  <si>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</si>
  <si>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</si>
  <si>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</si>
  <si>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</si>
  <si>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</si>
  <si>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</si>
  <si>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</si>
  <si>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</si>
  <si>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</si>
  <si>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</si>
  <si>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</si>
  <si>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</si>
  <si>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</si>
  <si>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</si>
  <si>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</si>
  <si>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</si>
  <si>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</si>
  <si>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</si>
  <si>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</si>
  <si>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18/12/2019</t>
  </si>
  <si>
    <t>19/12/2019</t>
  </si>
  <si>
    <t>23/12/2019</t>
  </si>
  <si>
    <t>26/12/2019</t>
  </si>
  <si>
    <t>27/12/2019</t>
  </si>
  <si>
    <t>28/12/2019</t>
  </si>
  <si>
    <t>29/9/2019</t>
  </si>
  <si>
    <t>PP</t>
  </si>
  <si>
    <t>Ozone(O3)</t>
  </si>
  <si>
    <t>Date</t>
  </si>
  <si>
    <t>Location</t>
  </si>
  <si>
    <t>Sno</t>
  </si>
  <si>
    <t>-</t>
  </si>
  <si>
    <t xml:space="preserve">CO </t>
  </si>
  <si>
    <t>CO</t>
  </si>
  <si>
    <t>18/2/2019</t>
  </si>
  <si>
    <t>19/2/2019</t>
  </si>
  <si>
    <t>20/2/2019</t>
  </si>
  <si>
    <t>21/2/2019</t>
  </si>
  <si>
    <t>20/12/2019</t>
  </si>
  <si>
    <t>21/12/2019</t>
  </si>
  <si>
    <t>22/12/2019</t>
  </si>
  <si>
    <t>17/12/2019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</si>
  <si>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</si>
  <si>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</si>
  <si>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</si>
  <si>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</si>
  <si>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</si>
  <si>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</si>
  <si>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</si>
  <si>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</si>
  <si>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</si>
  <si>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</si>
  <si>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</si>
  <si>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</si>
  <si>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</si>
  <si>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</si>
  <si>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</si>
  <si>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</si>
  <si>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</si>
  <si>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</si>
  <si>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</si>
  <si>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13/2/2019</t>
  </si>
  <si>
    <t>14/2/2019</t>
  </si>
  <si>
    <t>15/2/2019</t>
  </si>
  <si>
    <t>16/2/2019</t>
  </si>
  <si>
    <t>17/2/2019</t>
  </si>
  <si>
    <t>Month</t>
  </si>
  <si>
    <t>13/10/2019</t>
  </si>
  <si>
    <t>16/6/2019</t>
  </si>
  <si>
    <t>17/6/2019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</si>
</sst>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  <font>
      <sz val="10"/>
      <name val="Calibri 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454545"/>
      <name val="Calibri"/>
      <family val="2"/>
      <scheme val="minor"/>
    </font>
    <font>
      <sz val="10"/>
      <color rgb="FF000000"/>
      <name val="Tahoma"/>
      <family val="2"/>
    </font>
    <font>
      <sz val="9.5"/>
      <color rgb="FF000000"/>
      <name val="Tahoma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.5"/>
      <color rgb="FF000000"/>
      <name val="Arial"/>
      <family val="2"/>
    </font>
    <font>
      <sz val="11"/>
      <color rgb="FF3333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6" fillId="0" borderId="0"/>
  </cellStyleXfs>
  <cellXfs count="16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0" fillId="0" borderId="0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9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14" fontId="8" fillId="0" borderId="0" xfId="0" applyNumberFormat="1" applyFont="1" applyFill="1" applyAlignment="1">
      <alignment horizontal="center"/>
    </xf>
    <xf numFmtId="14" fontId="3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8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3" fillId="0" borderId="0" xfId="0" applyNumberFormat="1" applyFont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0" fillId="0" borderId="0" xfId="0" applyNumberFormat="1"/>
    <xf numFmtId="0" fontId="19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3" borderId="0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9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/>
    <xf numFmtId="14" fontId="0" fillId="5" borderId="0" xfId="0" applyNumberFormat="1" applyFill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0" fontId="0" fillId="5" borderId="0" xfId="0" applyFill="1"/>
    <xf numFmtId="0" fontId="0" fillId="3" borderId="0" xfId="0" applyNumberFormat="1" applyFill="1" applyAlignment="1">
      <alignment horizontal="center"/>
    </xf>
    <xf numFmtId="0" fontId="19" fillId="3" borderId="0" xfId="0" applyFont="1" applyFill="1" applyAlignment="1">
      <alignment horizontal="center" vertical="center" wrapText="1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 wrapText="1"/>
    </xf>
    <xf numFmtId="14" fontId="0" fillId="6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0" fillId="6" borderId="0" xfId="0" applyFill="1"/>
    <xf numFmtId="14" fontId="0" fillId="6" borderId="0" xfId="0" applyNumberFormat="1" applyFill="1" applyAlignment="1">
      <alignment horizontal="center" vertical="center"/>
    </xf>
    <xf numFmtId="0" fontId="22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9" fillId="5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9" fillId="2" borderId="1" xfId="0" applyNumberFormat="1" applyFont="1" applyFill="1" applyBorder="1" applyAlignment="1">
      <alignment horizontal="center" vertical="center" wrapText="1"/>
    </xf>
    <xf numFmtId="14" fontId="10" fillId="3" borderId="0" xfId="0" applyNumberFormat="1" applyFont="1" applyFill="1" applyBorder="1" applyAlignment="1">
      <alignment horizontal="center" vertical="center"/>
    </xf>
    <xf numFmtId="0" fontId="10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80"/>
  <sheetViews>
    <sheetView zoomScaleNormal="100" workbookViewId="0">
      <pane ySplit="1" topLeftCell="A744" activePane="bottomLeft" state="frozen"/>
      <selection activeCell="K29" sqref="K29"/>
      <selection pane="bottomLeft" activeCell="K1" sqref="K1:K1048576"/>
    </sheetView>
  </sheetViews>
  <sheetFormatPr defaultRowHeight="15"/>
  <cols>
    <col min="1" max="1" width="13.5703125" style="15" customWidth="1"/>
    <col min="2" max="3" width="13.5703125" style="91" customWidth="1"/>
    <col min="4" max="4" width="6" style="2" customWidth="1"/>
    <col min="6" max="6" width="12.140625" style="2" customWidth="1"/>
    <col min="7" max="7" width="24.5703125" style="7" customWidth="1"/>
    <col min="9" max="9" width="9.140625" style="2"/>
    <col min="10" max="10" width="10.5703125" style="51" customWidth="1"/>
    <col min="11" max="11" width="8.5703125" style="2" customWidth="1"/>
    <col min="12" max="12" width="33.7109375" customWidth="1"/>
    <col min="13" max="13" width="36" style="53" customWidth="1"/>
    <col min="14" max="14" width="27.85546875" customWidth="1"/>
    <col min="15" max="15" width="26.42578125" style="53" customWidth="1"/>
    <col min="16" max="16" width="20.85546875" customWidth="1"/>
    <col min="17" max="17" width="16.7109375" customWidth="1"/>
    <col min="18" max="18" width="11.85546875" style="65" customWidth="1"/>
    <col min="19" max="19" width="9.140625" style="23"/>
  </cols>
  <sheetData>
    <row r="1" spans="1:20">
      <c r="A1" s="76" t="s">
        <v>0</v>
      </c>
      <c r="B1" s="88" t="s">
        <v>227</v>
      </c>
      <c r="C1" s="88" t="s">
        <v>190</v>
      </c>
      <c r="D1" s="19" t="s">
        <v>15</v>
      </c>
      <c r="E1" s="19" t="s">
        <v>16</v>
      </c>
      <c r="F1" s="19" t="s">
        <v>24</v>
      </c>
      <c r="G1" s="19" t="s">
        <v>187</v>
      </c>
      <c r="H1" s="19" t="s">
        <v>20</v>
      </c>
      <c r="I1" s="19" t="s">
        <v>17</v>
      </c>
      <c r="J1" s="47" t="s">
        <v>18</v>
      </c>
      <c r="K1" s="19" t="s">
        <v>19</v>
      </c>
      <c r="L1" s="19" t="s">
        <v>1</v>
      </c>
      <c r="M1" s="19" t="s">
        <v>2</v>
      </c>
      <c r="N1" s="19" t="s">
        <v>3</v>
      </c>
      <c r="O1" s="19" t="s">
        <v>4</v>
      </c>
      <c r="P1" s="19" t="s">
        <v>5</v>
      </c>
      <c r="Q1" s="19" t="s">
        <v>7</v>
      </c>
      <c r="R1" s="82" t="s">
        <v>21</v>
      </c>
      <c r="S1" s="19" t="s">
        <v>6</v>
      </c>
    </row>
    <row r="2" spans="1:20" ht="15.75">
      <c r="A2" s="77">
        <v>43053</v>
      </c>
      <c r="B2" s="89">
        <v>11</v>
      </c>
      <c r="C2" s="89">
        <v>0</v>
      </c>
      <c r="D2" s="23">
        <v>17</v>
      </c>
      <c r="E2" s="23" t="s">
        <v>11</v>
      </c>
      <c r="F2" s="23">
        <v>11</v>
      </c>
      <c r="G2" s="23">
        <v>0</v>
      </c>
      <c r="H2" s="23" t="s">
        <v>9</v>
      </c>
      <c r="I2" s="23">
        <v>0.72297872340425551</v>
      </c>
      <c r="J2" s="48">
        <v>1014</v>
      </c>
      <c r="K2" s="23">
        <v>4</v>
      </c>
      <c r="L2" s="24">
        <v>42</v>
      </c>
      <c r="M2" s="25">
        <v>41</v>
      </c>
      <c r="N2" s="25">
        <v>18</v>
      </c>
      <c r="O2" s="26">
        <v>65</v>
      </c>
      <c r="P2" s="27">
        <v>15</v>
      </c>
      <c r="Q2" s="25">
        <v>13</v>
      </c>
      <c r="R2" s="65" t="str">
        <f>IF(AND(M2&gt;0,M2&lt;=12),"0",IF(AND(M2&gt;=12.1,M2&lt;=35.4),"1",IF(AND(M2&gt;=35.5,M2&lt;=55.4),"2",IF(AND(M2&gt;=55.5,M2&lt;=150.4),"3",IF(AND(M2&gt;=150.5,M2&lt;=250.4),"4",IF(AND(M2&gt;=250.5,M2&lt;=350.4),"5",IF(AND(M2&gt;=350.5,M2&lt;=500.4),"6")))))))</f>
        <v>2</v>
      </c>
      <c r="S2" s="23">
        <v>115</v>
      </c>
      <c r="T2" s="11"/>
    </row>
    <row r="3" spans="1:20" ht="15.75">
      <c r="A3" s="77">
        <v>43054</v>
      </c>
      <c r="B3" s="89">
        <v>11</v>
      </c>
      <c r="C3" s="89">
        <v>0</v>
      </c>
      <c r="D3" s="23">
        <v>18</v>
      </c>
      <c r="E3" s="23" t="s">
        <v>11</v>
      </c>
      <c r="F3" s="23">
        <v>10</v>
      </c>
      <c r="G3" s="23">
        <v>0</v>
      </c>
      <c r="H3" s="23"/>
      <c r="I3" s="23">
        <v>0.72297872340425551</v>
      </c>
      <c r="J3" s="48">
        <v>1015</v>
      </c>
      <c r="K3" s="23">
        <v>5</v>
      </c>
      <c r="L3" s="24">
        <v>64</v>
      </c>
      <c r="M3" s="24">
        <v>63</v>
      </c>
      <c r="N3" s="24">
        <v>113</v>
      </c>
      <c r="O3" s="28">
        <v>98</v>
      </c>
      <c r="P3" s="29">
        <v>25</v>
      </c>
      <c r="Q3" s="24">
        <v>17</v>
      </c>
      <c r="R3" s="65" t="str">
        <f t="shared" ref="R3:R65" si="0">IF(AND(M3&gt;0,M3&lt;=12),"0",IF(AND(M3&gt;=12.1,M3&lt;=35.4),"1",IF(AND(M3&gt;=35.5,M3&lt;=55.4),"2",IF(AND(M3&gt;=55.5,M3&lt;=150.4),"3",IF(AND(M3&gt;=150.5,M3&lt;=250.4),"4",IF(AND(M3&gt;=250.5,M3&lt;=350.4),"5",IF(AND(M3&gt;=350.5,M3&lt;=500.4),"6")))))))</f>
        <v>3</v>
      </c>
      <c r="S3" s="23">
        <v>155</v>
      </c>
      <c r="T3" s="12"/>
    </row>
    <row r="4" spans="1:20" ht="15.75">
      <c r="A4" s="77">
        <v>43055</v>
      </c>
      <c r="B4" s="89">
        <v>11</v>
      </c>
      <c r="C4" s="89">
        <v>0</v>
      </c>
      <c r="D4" s="23">
        <v>15</v>
      </c>
      <c r="E4" s="23" t="s">
        <v>14</v>
      </c>
      <c r="F4" s="23">
        <v>11</v>
      </c>
      <c r="G4" s="23">
        <v>0</v>
      </c>
      <c r="H4" s="23" t="s">
        <v>9</v>
      </c>
      <c r="I4" s="23">
        <v>0.746470588235294</v>
      </c>
      <c r="J4" s="48">
        <v>1016</v>
      </c>
      <c r="K4" s="23">
        <v>4</v>
      </c>
      <c r="L4" s="24">
        <v>42</v>
      </c>
      <c r="M4" s="25">
        <v>41</v>
      </c>
      <c r="N4" s="25">
        <v>18</v>
      </c>
      <c r="O4" s="26">
        <v>65</v>
      </c>
      <c r="P4" s="27">
        <v>15</v>
      </c>
      <c r="Q4" s="23">
        <v>20</v>
      </c>
      <c r="R4" s="65" t="str">
        <f t="shared" si="0"/>
        <v>2</v>
      </c>
      <c r="S4" s="23">
        <v>115</v>
      </c>
      <c r="T4" s="11"/>
    </row>
    <row r="5" spans="1:20" ht="15.75">
      <c r="A5" s="77">
        <v>43056</v>
      </c>
      <c r="B5" s="89">
        <v>11</v>
      </c>
      <c r="C5" s="89">
        <v>0</v>
      </c>
      <c r="D5" s="23">
        <v>17</v>
      </c>
      <c r="E5" s="23" t="s">
        <v>10</v>
      </c>
      <c r="F5" s="23">
        <v>0</v>
      </c>
      <c r="G5" s="23">
        <v>0</v>
      </c>
      <c r="H5" s="23" t="s">
        <v>9</v>
      </c>
      <c r="I5" s="23">
        <v>0.48375000000000001</v>
      </c>
      <c r="J5" s="48">
        <v>1018</v>
      </c>
      <c r="K5" s="23">
        <v>4</v>
      </c>
      <c r="L5" s="24">
        <v>70</v>
      </c>
      <c r="M5" s="24">
        <v>69</v>
      </c>
      <c r="N5" s="24">
        <v>193</v>
      </c>
      <c r="O5" s="28">
        <v>100</v>
      </c>
      <c r="P5" s="29">
        <v>19</v>
      </c>
      <c r="Q5" s="23">
        <v>9</v>
      </c>
      <c r="R5" s="65" t="str">
        <f t="shared" si="0"/>
        <v>3</v>
      </c>
      <c r="S5" s="23">
        <v>158</v>
      </c>
      <c r="T5" s="12"/>
    </row>
    <row r="6" spans="1:20" ht="15.75">
      <c r="A6" s="77">
        <v>43057</v>
      </c>
      <c r="B6" s="89">
        <v>11</v>
      </c>
      <c r="C6" s="89">
        <v>0</v>
      </c>
      <c r="D6" s="23">
        <v>17</v>
      </c>
      <c r="E6" s="23" t="s">
        <v>10</v>
      </c>
      <c r="F6" s="23">
        <v>6</v>
      </c>
      <c r="G6" s="23">
        <v>0</v>
      </c>
      <c r="H6" s="23" t="s">
        <v>9</v>
      </c>
      <c r="I6" s="23">
        <v>0.62564102564102542</v>
      </c>
      <c r="J6" s="48">
        <v>1017</v>
      </c>
      <c r="K6" s="23">
        <v>4</v>
      </c>
      <c r="L6" s="24">
        <v>64</v>
      </c>
      <c r="M6" s="24">
        <v>63</v>
      </c>
      <c r="N6" s="24">
        <v>113</v>
      </c>
      <c r="O6" s="28">
        <v>98</v>
      </c>
      <c r="P6" s="29">
        <v>25</v>
      </c>
      <c r="Q6" s="23">
        <v>13</v>
      </c>
      <c r="R6" s="65" t="str">
        <f t="shared" si="0"/>
        <v>3</v>
      </c>
      <c r="S6" s="23">
        <v>155</v>
      </c>
      <c r="T6" s="12"/>
    </row>
    <row r="7" spans="1:20" ht="15.75">
      <c r="A7" s="77">
        <v>43058</v>
      </c>
      <c r="B7" s="89">
        <v>11</v>
      </c>
      <c r="C7" s="89">
        <v>0</v>
      </c>
      <c r="D7" s="23">
        <v>17</v>
      </c>
      <c r="E7" s="23" t="s">
        <v>10</v>
      </c>
      <c r="F7" s="23">
        <v>3</v>
      </c>
      <c r="G7" s="23">
        <v>0</v>
      </c>
      <c r="H7" s="23" t="s">
        <v>9</v>
      </c>
      <c r="I7" s="23">
        <v>0.46679999999999994</v>
      </c>
      <c r="J7" s="48">
        <v>1017</v>
      </c>
      <c r="K7" s="23">
        <v>5</v>
      </c>
      <c r="L7" s="24">
        <v>70</v>
      </c>
      <c r="M7" s="24">
        <v>68</v>
      </c>
      <c r="N7" s="24">
        <v>150</v>
      </c>
      <c r="O7" s="28">
        <v>97</v>
      </c>
      <c r="P7" s="29">
        <v>34</v>
      </c>
      <c r="Q7" s="23">
        <v>17</v>
      </c>
      <c r="R7" s="65" t="str">
        <f t="shared" si="0"/>
        <v>3</v>
      </c>
      <c r="S7" s="23">
        <v>157</v>
      </c>
      <c r="T7" s="12"/>
    </row>
    <row r="8" spans="1:20" ht="15.75">
      <c r="A8" s="77">
        <v>43059</v>
      </c>
      <c r="B8" s="89">
        <v>11</v>
      </c>
      <c r="C8" s="89">
        <v>0</v>
      </c>
      <c r="D8" s="23">
        <v>17</v>
      </c>
      <c r="E8" s="23" t="s">
        <v>10</v>
      </c>
      <c r="F8" s="23">
        <v>5</v>
      </c>
      <c r="G8" s="23">
        <v>0</v>
      </c>
      <c r="H8" s="23" t="s">
        <v>9</v>
      </c>
      <c r="I8" s="23">
        <v>0.46679999999999994</v>
      </c>
      <c r="J8" s="48">
        <v>1017</v>
      </c>
      <c r="K8" s="23">
        <v>5</v>
      </c>
      <c r="L8" s="24">
        <v>75</v>
      </c>
      <c r="M8" s="24">
        <v>74</v>
      </c>
      <c r="N8" s="24">
        <v>299</v>
      </c>
      <c r="O8" s="28">
        <v>101</v>
      </c>
      <c r="P8" s="29">
        <v>23</v>
      </c>
      <c r="Q8" s="23">
        <v>19</v>
      </c>
      <c r="R8" s="65" t="str">
        <f t="shared" si="0"/>
        <v>3</v>
      </c>
      <c r="S8" s="23">
        <v>161</v>
      </c>
      <c r="T8" s="12"/>
    </row>
    <row r="9" spans="1:20" ht="15.75">
      <c r="A9" s="77">
        <v>43060</v>
      </c>
      <c r="B9" s="89">
        <v>11</v>
      </c>
      <c r="C9" s="89">
        <v>0</v>
      </c>
      <c r="D9" s="23">
        <v>17</v>
      </c>
      <c r="E9" s="23" t="s">
        <v>10</v>
      </c>
      <c r="F9" s="23">
        <v>6</v>
      </c>
      <c r="G9" s="23">
        <v>0</v>
      </c>
      <c r="H9" s="23" t="s">
        <v>9</v>
      </c>
      <c r="I9" s="23">
        <v>0.56947368421052624</v>
      </c>
      <c r="J9" s="48">
        <v>1015</v>
      </c>
      <c r="K9" s="23">
        <v>5</v>
      </c>
      <c r="L9" s="24">
        <v>76</v>
      </c>
      <c r="M9" s="24">
        <v>74</v>
      </c>
      <c r="N9" s="24">
        <v>202</v>
      </c>
      <c r="O9" s="28">
        <v>111</v>
      </c>
      <c r="P9" s="29">
        <v>36</v>
      </c>
      <c r="Q9" s="23">
        <v>14</v>
      </c>
      <c r="R9" s="65" t="str">
        <f t="shared" si="0"/>
        <v>3</v>
      </c>
      <c r="S9" s="23">
        <v>161</v>
      </c>
      <c r="T9" s="12"/>
    </row>
    <row r="10" spans="1:20" ht="15.75">
      <c r="A10" s="77">
        <v>43061</v>
      </c>
      <c r="B10" s="89">
        <v>11</v>
      </c>
      <c r="C10" s="89">
        <v>0</v>
      </c>
      <c r="D10" s="23">
        <v>16</v>
      </c>
      <c r="E10" s="23" t="s">
        <v>8</v>
      </c>
      <c r="F10" s="23">
        <v>7</v>
      </c>
      <c r="G10" s="23">
        <v>0</v>
      </c>
      <c r="H10" s="23"/>
      <c r="I10" s="23">
        <v>0.5494594594594594</v>
      </c>
      <c r="J10" s="48">
        <v>1014</v>
      </c>
      <c r="K10" s="23">
        <v>4</v>
      </c>
      <c r="L10" s="24">
        <v>79</v>
      </c>
      <c r="M10" s="24">
        <v>77</v>
      </c>
      <c r="N10" s="24">
        <v>247</v>
      </c>
      <c r="O10" s="28">
        <v>124</v>
      </c>
      <c r="P10" s="29">
        <v>36</v>
      </c>
      <c r="Q10" s="23">
        <v>13</v>
      </c>
      <c r="R10" s="65" t="str">
        <f t="shared" si="0"/>
        <v>3</v>
      </c>
      <c r="S10" s="23">
        <v>162</v>
      </c>
      <c r="T10" s="12"/>
    </row>
    <row r="11" spans="1:20" ht="15.75">
      <c r="A11" s="77">
        <v>43062</v>
      </c>
      <c r="B11" s="89">
        <v>11</v>
      </c>
      <c r="C11" s="89">
        <v>0</v>
      </c>
      <c r="D11" s="23">
        <v>17</v>
      </c>
      <c r="E11" s="23" t="s">
        <v>8</v>
      </c>
      <c r="F11" s="23">
        <v>6</v>
      </c>
      <c r="G11" s="23">
        <v>0</v>
      </c>
      <c r="H11" s="23" t="s">
        <v>9</v>
      </c>
      <c r="I11" s="23">
        <v>0.49270270270270261</v>
      </c>
      <c r="J11" s="48">
        <v>1013</v>
      </c>
      <c r="K11" s="23">
        <v>3</v>
      </c>
      <c r="L11" s="24">
        <v>72</v>
      </c>
      <c r="M11" s="24">
        <v>70</v>
      </c>
      <c r="N11" s="24">
        <v>219</v>
      </c>
      <c r="O11" s="28">
        <v>123</v>
      </c>
      <c r="P11" s="29">
        <v>50</v>
      </c>
      <c r="Q11" s="23">
        <v>13</v>
      </c>
      <c r="R11" s="65" t="str">
        <f t="shared" si="0"/>
        <v>3</v>
      </c>
      <c r="S11" s="23">
        <v>158</v>
      </c>
      <c r="T11" s="12"/>
    </row>
    <row r="12" spans="1:20" ht="15.75">
      <c r="A12" s="77">
        <v>43063</v>
      </c>
      <c r="B12" s="89">
        <v>11</v>
      </c>
      <c r="C12" s="89">
        <v>0</v>
      </c>
      <c r="D12" s="23">
        <v>18</v>
      </c>
      <c r="E12" s="23" t="s">
        <v>8</v>
      </c>
      <c r="F12" s="23">
        <v>0</v>
      </c>
      <c r="G12" s="23">
        <v>0</v>
      </c>
      <c r="H12" s="23"/>
      <c r="I12" s="23">
        <v>0.48600000000000015</v>
      </c>
      <c r="J12" s="48">
        <v>1016</v>
      </c>
      <c r="K12" s="23">
        <v>4</v>
      </c>
      <c r="L12" s="24">
        <v>94</v>
      </c>
      <c r="M12" s="24">
        <v>87</v>
      </c>
      <c r="N12" s="24">
        <v>425</v>
      </c>
      <c r="O12" s="28">
        <v>149</v>
      </c>
      <c r="P12" s="29">
        <v>47</v>
      </c>
      <c r="Q12" s="23">
        <v>24</v>
      </c>
      <c r="R12" s="65" t="str">
        <f t="shared" si="0"/>
        <v>3</v>
      </c>
      <c r="S12" s="23">
        <v>167</v>
      </c>
      <c r="T12" s="12"/>
    </row>
    <row r="13" spans="1:20" ht="15.75">
      <c r="A13" s="77">
        <v>43064</v>
      </c>
      <c r="B13" s="89">
        <v>11</v>
      </c>
      <c r="C13" s="89">
        <v>0</v>
      </c>
      <c r="D13" s="23">
        <v>18</v>
      </c>
      <c r="E13" s="23" t="s">
        <v>8</v>
      </c>
      <c r="F13" s="23">
        <v>0</v>
      </c>
      <c r="G13" s="23">
        <v>0</v>
      </c>
      <c r="H13" s="23" t="s">
        <v>9</v>
      </c>
      <c r="I13" s="23">
        <v>0.48600000000000015</v>
      </c>
      <c r="J13" s="48">
        <v>1016</v>
      </c>
      <c r="K13" s="23">
        <v>4</v>
      </c>
      <c r="L13" s="24">
        <v>76</v>
      </c>
      <c r="M13" s="24">
        <v>72</v>
      </c>
      <c r="N13" s="24">
        <v>298</v>
      </c>
      <c r="O13" s="28">
        <v>139</v>
      </c>
      <c r="P13" s="29">
        <v>56</v>
      </c>
      <c r="Q13" s="23">
        <v>16</v>
      </c>
      <c r="R13" s="65" t="str">
        <f t="shared" si="0"/>
        <v>3</v>
      </c>
      <c r="S13" s="23">
        <v>160</v>
      </c>
      <c r="T13" s="12"/>
    </row>
    <row r="14" spans="1:20" ht="15.75">
      <c r="A14" s="77">
        <v>43065</v>
      </c>
      <c r="B14" s="89">
        <v>11</v>
      </c>
      <c r="C14" s="89">
        <v>0</v>
      </c>
      <c r="D14" s="23">
        <v>18</v>
      </c>
      <c r="E14" s="23" t="s">
        <v>8</v>
      </c>
      <c r="F14" s="23">
        <v>7</v>
      </c>
      <c r="G14" s="23">
        <v>0</v>
      </c>
      <c r="H14" s="23" t="s">
        <v>9</v>
      </c>
      <c r="I14" s="23">
        <v>0.47911764705882359</v>
      </c>
      <c r="J14" s="48">
        <v>1016</v>
      </c>
      <c r="K14" s="23">
        <v>4</v>
      </c>
      <c r="L14" s="24">
        <v>67</v>
      </c>
      <c r="M14" s="24">
        <v>64</v>
      </c>
      <c r="N14" s="24">
        <v>265</v>
      </c>
      <c r="O14" s="28">
        <v>125</v>
      </c>
      <c r="P14" s="29">
        <v>47</v>
      </c>
      <c r="Q14" s="23">
        <v>20</v>
      </c>
      <c r="R14" s="65" t="str">
        <f t="shared" si="0"/>
        <v>3</v>
      </c>
      <c r="S14" s="23">
        <v>155</v>
      </c>
      <c r="T14" s="12"/>
    </row>
    <row r="15" spans="1:20" ht="15.75">
      <c r="A15" s="77">
        <v>43066</v>
      </c>
      <c r="B15" s="89">
        <v>11</v>
      </c>
      <c r="C15" s="89">
        <v>0</v>
      </c>
      <c r="D15" s="23">
        <v>16</v>
      </c>
      <c r="E15" s="23" t="s">
        <v>8</v>
      </c>
      <c r="F15" s="23">
        <v>0</v>
      </c>
      <c r="G15" s="23">
        <v>0</v>
      </c>
      <c r="H15" s="23" t="s">
        <v>9</v>
      </c>
      <c r="I15" s="23">
        <v>0.58911764705882352</v>
      </c>
      <c r="J15" s="48">
        <v>1014</v>
      </c>
      <c r="K15" s="23">
        <v>3</v>
      </c>
      <c r="L15" s="24">
        <v>75</v>
      </c>
      <c r="M15" s="24">
        <v>74</v>
      </c>
      <c r="N15" s="24">
        <v>299</v>
      </c>
      <c r="O15" s="28">
        <v>101</v>
      </c>
      <c r="P15" s="29">
        <v>23</v>
      </c>
      <c r="Q15" s="23">
        <v>19</v>
      </c>
      <c r="R15" s="65" t="str">
        <f t="shared" si="0"/>
        <v>3</v>
      </c>
      <c r="S15" s="23">
        <v>161</v>
      </c>
      <c r="T15" s="12"/>
    </row>
    <row r="16" spans="1:20" ht="15.75">
      <c r="A16" s="77">
        <v>43067</v>
      </c>
      <c r="B16" s="89">
        <v>11</v>
      </c>
      <c r="C16" s="89">
        <v>0</v>
      </c>
      <c r="D16" s="23">
        <v>18</v>
      </c>
      <c r="E16" s="23" t="s">
        <v>8</v>
      </c>
      <c r="F16" s="23">
        <v>0</v>
      </c>
      <c r="G16" s="23">
        <v>0</v>
      </c>
      <c r="H16" s="23"/>
      <c r="I16" s="23">
        <v>0.62028571428571466</v>
      </c>
      <c r="J16" s="48">
        <v>1014</v>
      </c>
      <c r="K16" s="23">
        <v>3</v>
      </c>
      <c r="L16" s="24">
        <v>58</v>
      </c>
      <c r="M16" s="24">
        <v>55</v>
      </c>
      <c r="N16" s="24">
        <v>376</v>
      </c>
      <c r="O16" s="28">
        <v>137</v>
      </c>
      <c r="P16" s="29">
        <v>37</v>
      </c>
      <c r="Q16" s="23">
        <v>17</v>
      </c>
      <c r="R16" s="65" t="str">
        <f t="shared" si="0"/>
        <v>2</v>
      </c>
      <c r="S16" s="23">
        <v>149</v>
      </c>
      <c r="T16" s="12"/>
    </row>
    <row r="17" spans="1:20" ht="15.75">
      <c r="A17" s="77">
        <v>43068</v>
      </c>
      <c r="B17" s="89">
        <v>11</v>
      </c>
      <c r="C17" s="89">
        <v>0</v>
      </c>
      <c r="D17" s="23">
        <v>17</v>
      </c>
      <c r="E17" s="23" t="s">
        <v>8</v>
      </c>
      <c r="F17" s="23">
        <v>5</v>
      </c>
      <c r="G17" s="23">
        <v>0</v>
      </c>
      <c r="H17" s="23" t="s">
        <v>9</v>
      </c>
      <c r="I17" s="23">
        <v>0.56764705882352939</v>
      </c>
      <c r="J17" s="48">
        <v>1017</v>
      </c>
      <c r="K17" s="23">
        <v>4</v>
      </c>
      <c r="L17" s="24">
        <v>84</v>
      </c>
      <c r="M17" s="24">
        <v>81</v>
      </c>
      <c r="N17" s="24">
        <v>417</v>
      </c>
      <c r="O17" s="28">
        <v>180</v>
      </c>
      <c r="P17" s="29">
        <v>37</v>
      </c>
      <c r="Q17" s="23">
        <v>17</v>
      </c>
      <c r="R17" s="65" t="str">
        <f t="shared" si="0"/>
        <v>3</v>
      </c>
      <c r="S17" s="23">
        <v>164</v>
      </c>
      <c r="T17" s="12"/>
    </row>
    <row r="18" spans="1:20" ht="15.75">
      <c r="A18" s="77">
        <v>43069</v>
      </c>
      <c r="B18" s="89">
        <v>11</v>
      </c>
      <c r="C18" s="89">
        <v>0</v>
      </c>
      <c r="D18" s="23">
        <v>17</v>
      </c>
      <c r="E18" s="23" t="s">
        <v>8</v>
      </c>
      <c r="F18" s="23">
        <v>3</v>
      </c>
      <c r="G18" s="23">
        <v>0</v>
      </c>
      <c r="H18" s="23" t="s">
        <v>9</v>
      </c>
      <c r="I18" s="23">
        <v>0.63342857142857145</v>
      </c>
      <c r="J18" s="48">
        <v>1016</v>
      </c>
      <c r="K18" s="23">
        <v>3</v>
      </c>
      <c r="L18" s="24">
        <v>81</v>
      </c>
      <c r="M18" s="24">
        <v>78</v>
      </c>
      <c r="N18" s="24">
        <v>482</v>
      </c>
      <c r="O18" s="28">
        <v>171</v>
      </c>
      <c r="P18" s="29">
        <v>48</v>
      </c>
      <c r="Q18" s="23">
        <v>13</v>
      </c>
      <c r="R18" s="65" t="str">
        <f t="shared" si="0"/>
        <v>3</v>
      </c>
      <c r="S18" s="23">
        <v>163</v>
      </c>
      <c r="T18" s="12"/>
    </row>
    <row r="19" spans="1:20" ht="15.75">
      <c r="A19" s="77">
        <v>43070</v>
      </c>
      <c r="B19" s="89">
        <v>12</v>
      </c>
      <c r="C19" s="89">
        <v>0</v>
      </c>
      <c r="D19" s="23">
        <v>15</v>
      </c>
      <c r="E19" s="23" t="s">
        <v>8</v>
      </c>
      <c r="F19" s="23">
        <v>7</v>
      </c>
      <c r="G19" s="23">
        <v>0</v>
      </c>
      <c r="H19" s="23" t="s">
        <v>9</v>
      </c>
      <c r="I19" s="23">
        <v>0.54</v>
      </c>
      <c r="J19" s="48">
        <v>1016</v>
      </c>
      <c r="K19" s="23">
        <v>4</v>
      </c>
      <c r="L19" s="24">
        <v>55</v>
      </c>
      <c r="M19" s="24">
        <v>53</v>
      </c>
      <c r="N19" s="24">
        <v>325</v>
      </c>
      <c r="O19" s="28">
        <v>117</v>
      </c>
      <c r="P19" s="29">
        <v>44</v>
      </c>
      <c r="Q19" s="23">
        <v>16</v>
      </c>
      <c r="R19" s="65" t="str">
        <f t="shared" si="0"/>
        <v>2</v>
      </c>
      <c r="S19" s="23">
        <v>144</v>
      </c>
      <c r="T19" s="12"/>
    </row>
    <row r="20" spans="1:20" ht="15.75">
      <c r="A20" s="77">
        <v>43071</v>
      </c>
      <c r="B20" s="89">
        <v>12</v>
      </c>
      <c r="C20" s="89">
        <v>0</v>
      </c>
      <c r="D20" s="23">
        <v>18</v>
      </c>
      <c r="E20" s="23" t="s">
        <v>10</v>
      </c>
      <c r="F20" s="23">
        <v>6</v>
      </c>
      <c r="G20" s="23">
        <v>0</v>
      </c>
      <c r="H20" s="23" t="s">
        <v>9</v>
      </c>
      <c r="I20" s="23">
        <v>0.58499999999999985</v>
      </c>
      <c r="J20" s="48">
        <v>1017</v>
      </c>
      <c r="K20" s="23">
        <v>4</v>
      </c>
      <c r="L20" s="24">
        <v>71</v>
      </c>
      <c r="M20" s="24">
        <v>68</v>
      </c>
      <c r="N20" s="24">
        <v>417</v>
      </c>
      <c r="O20" s="28">
        <v>147</v>
      </c>
      <c r="P20" s="29">
        <v>46</v>
      </c>
      <c r="Q20" s="23">
        <v>19</v>
      </c>
      <c r="R20" s="65" t="str">
        <f t="shared" si="0"/>
        <v>3</v>
      </c>
      <c r="S20" s="23">
        <v>157</v>
      </c>
      <c r="T20" s="12"/>
    </row>
    <row r="21" spans="1:20" ht="15.75">
      <c r="A21" s="77">
        <v>43072</v>
      </c>
      <c r="B21" s="89">
        <v>12</v>
      </c>
      <c r="C21" s="89">
        <v>0</v>
      </c>
      <c r="D21" s="23">
        <v>17</v>
      </c>
      <c r="E21" s="23" t="s">
        <v>11</v>
      </c>
      <c r="F21" s="23">
        <v>7</v>
      </c>
      <c r="G21" s="23">
        <v>0</v>
      </c>
      <c r="H21" s="23" t="s">
        <v>9</v>
      </c>
      <c r="I21" s="23">
        <v>0.56499999999999995</v>
      </c>
      <c r="J21" s="48">
        <v>1017</v>
      </c>
      <c r="K21" s="23">
        <v>4</v>
      </c>
      <c r="L21" s="24">
        <v>96</v>
      </c>
      <c r="M21" s="24">
        <v>93</v>
      </c>
      <c r="N21" s="24">
        <v>463</v>
      </c>
      <c r="O21" s="28">
        <v>157</v>
      </c>
      <c r="P21" s="29">
        <v>44</v>
      </c>
      <c r="Q21" s="23">
        <v>5</v>
      </c>
      <c r="R21" s="65" t="str">
        <f t="shared" si="0"/>
        <v>3</v>
      </c>
      <c r="S21" s="23">
        <v>170</v>
      </c>
      <c r="T21" s="12"/>
    </row>
    <row r="22" spans="1:20" ht="15.75">
      <c r="A22" s="77">
        <v>43073</v>
      </c>
      <c r="B22" s="89">
        <v>12</v>
      </c>
      <c r="C22" s="89">
        <v>0</v>
      </c>
      <c r="D22" s="23">
        <v>16</v>
      </c>
      <c r="E22" s="23" t="s">
        <v>11</v>
      </c>
      <c r="F22" s="23">
        <v>11</v>
      </c>
      <c r="G22" s="23">
        <v>0</v>
      </c>
      <c r="H22" s="23" t="s">
        <v>9</v>
      </c>
      <c r="I22" s="23">
        <v>0.62135135135135111</v>
      </c>
      <c r="J22" s="48">
        <v>1015</v>
      </c>
      <c r="K22" s="23">
        <v>4</v>
      </c>
      <c r="L22" s="24">
        <v>64</v>
      </c>
      <c r="M22" s="24">
        <v>61</v>
      </c>
      <c r="N22" s="24">
        <v>307</v>
      </c>
      <c r="O22" s="28">
        <v>133</v>
      </c>
      <c r="P22" s="29">
        <v>52</v>
      </c>
      <c r="Q22" s="23">
        <v>14</v>
      </c>
      <c r="R22" s="65" t="str">
        <f t="shared" si="0"/>
        <v>3</v>
      </c>
      <c r="S22" s="23">
        <v>154</v>
      </c>
      <c r="T22" s="12"/>
    </row>
    <row r="23" spans="1:20" ht="15.75">
      <c r="A23" s="77">
        <v>43074</v>
      </c>
      <c r="B23" s="89">
        <v>12</v>
      </c>
      <c r="C23" s="89">
        <v>0</v>
      </c>
      <c r="D23" s="23">
        <v>12</v>
      </c>
      <c r="E23" s="23" t="s">
        <v>11</v>
      </c>
      <c r="F23" s="23">
        <v>13</v>
      </c>
      <c r="G23" s="23">
        <v>0</v>
      </c>
      <c r="H23" s="23" t="s">
        <v>9</v>
      </c>
      <c r="I23" s="23">
        <v>0.56305555555555553</v>
      </c>
      <c r="J23" s="48">
        <v>1016</v>
      </c>
      <c r="K23" s="23">
        <v>4</v>
      </c>
      <c r="L23" s="24">
        <v>44</v>
      </c>
      <c r="M23" s="24">
        <v>41</v>
      </c>
      <c r="N23" s="24">
        <v>152</v>
      </c>
      <c r="O23" s="28">
        <v>104</v>
      </c>
      <c r="P23" s="29">
        <v>52</v>
      </c>
      <c r="Q23" s="23">
        <v>10</v>
      </c>
      <c r="R23" s="65" t="str">
        <f t="shared" si="0"/>
        <v>2</v>
      </c>
      <c r="S23" s="23">
        <v>115</v>
      </c>
      <c r="T23" s="12"/>
    </row>
    <row r="24" spans="1:20" ht="15.75">
      <c r="A24" s="77">
        <v>43075</v>
      </c>
      <c r="B24" s="89">
        <v>12</v>
      </c>
      <c r="C24" s="89">
        <v>0</v>
      </c>
      <c r="D24" s="23">
        <v>13</v>
      </c>
      <c r="E24" s="23" t="s">
        <v>8</v>
      </c>
      <c r="F24" s="23">
        <v>7</v>
      </c>
      <c r="G24" s="23">
        <v>0</v>
      </c>
      <c r="H24" s="23" t="s">
        <v>9</v>
      </c>
      <c r="I24" s="23">
        <v>0.49702702702702711</v>
      </c>
      <c r="J24" s="48">
        <v>1015</v>
      </c>
      <c r="K24" s="23">
        <v>4</v>
      </c>
      <c r="L24" s="24">
        <v>36</v>
      </c>
      <c r="M24" s="24">
        <v>34</v>
      </c>
      <c r="N24" s="24">
        <v>186</v>
      </c>
      <c r="O24" s="28">
        <v>107</v>
      </c>
      <c r="P24" s="29">
        <v>62</v>
      </c>
      <c r="Q24" s="23">
        <v>11</v>
      </c>
      <c r="R24" s="65" t="str">
        <f t="shared" si="0"/>
        <v>1</v>
      </c>
      <c r="S24" s="23">
        <v>97</v>
      </c>
      <c r="T24" s="12"/>
    </row>
    <row r="25" spans="1:20" ht="15.75">
      <c r="A25" s="77">
        <v>43076</v>
      </c>
      <c r="B25" s="89">
        <v>12</v>
      </c>
      <c r="C25" s="89">
        <v>0</v>
      </c>
      <c r="D25" s="23">
        <v>14</v>
      </c>
      <c r="E25" s="23" t="s">
        <v>10</v>
      </c>
      <c r="F25" s="23">
        <v>0</v>
      </c>
      <c r="G25" s="23">
        <v>0</v>
      </c>
      <c r="H25" s="23" t="s">
        <v>9</v>
      </c>
      <c r="I25" s="23">
        <v>0.49918918918918914</v>
      </c>
      <c r="J25" s="48">
        <v>1015</v>
      </c>
      <c r="K25" s="23">
        <v>4</v>
      </c>
      <c r="L25" s="24">
        <v>53</v>
      </c>
      <c r="M25" s="24">
        <v>50</v>
      </c>
      <c r="N25" s="24">
        <v>205</v>
      </c>
      <c r="O25" s="28">
        <v>135</v>
      </c>
      <c r="P25" s="29">
        <v>56</v>
      </c>
      <c r="Q25" s="23">
        <v>9</v>
      </c>
      <c r="R25" s="65" t="str">
        <f t="shared" si="0"/>
        <v>2</v>
      </c>
      <c r="S25" s="23">
        <v>137</v>
      </c>
      <c r="T25" s="12"/>
    </row>
    <row r="26" spans="1:20" ht="15.75">
      <c r="A26" s="77">
        <v>43077</v>
      </c>
      <c r="B26" s="89">
        <v>12</v>
      </c>
      <c r="C26" s="89">
        <v>0</v>
      </c>
      <c r="D26" s="23">
        <v>14</v>
      </c>
      <c r="E26" s="23" t="s">
        <v>8</v>
      </c>
      <c r="F26" s="23">
        <v>7</v>
      </c>
      <c r="G26" s="23">
        <v>0</v>
      </c>
      <c r="H26" s="23" t="s">
        <v>9</v>
      </c>
      <c r="I26" s="23">
        <v>0.46055555555555572</v>
      </c>
      <c r="J26" s="48">
        <v>1016</v>
      </c>
      <c r="K26" s="23">
        <v>4</v>
      </c>
      <c r="L26" s="24">
        <v>57</v>
      </c>
      <c r="M26" s="24">
        <v>54</v>
      </c>
      <c r="N26" s="24">
        <v>203</v>
      </c>
      <c r="O26" s="28">
        <v>133</v>
      </c>
      <c r="P26" s="29">
        <v>57</v>
      </c>
      <c r="Q26" s="23">
        <v>8</v>
      </c>
      <c r="R26" s="65" t="str">
        <f t="shared" si="0"/>
        <v>2</v>
      </c>
      <c r="S26" s="23">
        <v>147</v>
      </c>
      <c r="T26" s="12"/>
    </row>
    <row r="27" spans="1:20" ht="15.75">
      <c r="A27" s="77">
        <v>43078</v>
      </c>
      <c r="B27" s="89">
        <v>12</v>
      </c>
      <c r="C27" s="89">
        <v>0</v>
      </c>
      <c r="D27" s="23">
        <v>17</v>
      </c>
      <c r="E27" s="23" t="s">
        <v>11</v>
      </c>
      <c r="F27" s="23">
        <v>6</v>
      </c>
      <c r="G27" s="23">
        <v>0</v>
      </c>
      <c r="H27" s="23" t="s">
        <v>9</v>
      </c>
      <c r="I27" s="23">
        <v>0.46055555555555566</v>
      </c>
      <c r="J27" s="48">
        <v>1015</v>
      </c>
      <c r="K27" s="23">
        <v>5</v>
      </c>
      <c r="L27" s="24">
        <v>52</v>
      </c>
      <c r="M27" s="24">
        <v>50</v>
      </c>
      <c r="N27" s="24">
        <v>255</v>
      </c>
      <c r="O27" s="28">
        <v>127</v>
      </c>
      <c r="P27" s="29">
        <v>57</v>
      </c>
      <c r="Q27" s="23">
        <v>7</v>
      </c>
      <c r="R27" s="65" t="str">
        <f t="shared" si="0"/>
        <v>2</v>
      </c>
      <c r="S27" s="23">
        <v>137</v>
      </c>
      <c r="T27" s="12"/>
    </row>
    <row r="28" spans="1:20" ht="15.75">
      <c r="A28" s="77">
        <v>43079</v>
      </c>
      <c r="B28" s="89">
        <v>12</v>
      </c>
      <c r="C28" s="89">
        <v>0</v>
      </c>
      <c r="D28" s="23">
        <v>17</v>
      </c>
      <c r="E28" s="23" t="s">
        <v>11</v>
      </c>
      <c r="F28" s="23">
        <v>7</v>
      </c>
      <c r="G28" s="23">
        <v>1.02</v>
      </c>
      <c r="H28" s="23" t="s">
        <v>9</v>
      </c>
      <c r="I28" s="23">
        <v>0.43297385620915047</v>
      </c>
      <c r="J28" s="48">
        <v>1016</v>
      </c>
      <c r="K28" s="23">
        <v>4</v>
      </c>
      <c r="L28" s="24">
        <v>74</v>
      </c>
      <c r="M28" s="24">
        <v>72</v>
      </c>
      <c r="N28" s="24">
        <v>113</v>
      </c>
      <c r="O28" s="28">
        <v>115</v>
      </c>
      <c r="P28" s="29">
        <v>43</v>
      </c>
      <c r="Q28" s="23">
        <v>18</v>
      </c>
      <c r="R28" s="65" t="str">
        <f t="shared" si="0"/>
        <v>3</v>
      </c>
      <c r="S28" s="23">
        <v>160</v>
      </c>
      <c r="T28" s="12"/>
    </row>
    <row r="29" spans="1:20" ht="15.75">
      <c r="A29" s="32">
        <v>43080</v>
      </c>
      <c r="B29" s="89">
        <v>12</v>
      </c>
      <c r="C29" s="89">
        <v>0</v>
      </c>
      <c r="D29" s="23">
        <v>13</v>
      </c>
      <c r="E29" s="23" t="s">
        <v>12</v>
      </c>
      <c r="F29" s="23">
        <v>9</v>
      </c>
      <c r="G29" s="23">
        <v>0</v>
      </c>
      <c r="H29" s="23" t="s">
        <v>9</v>
      </c>
      <c r="I29" s="23">
        <v>0.42159073433294897</v>
      </c>
      <c r="J29" s="48">
        <v>1016</v>
      </c>
      <c r="K29" s="23">
        <v>2</v>
      </c>
      <c r="L29" s="23">
        <v>40</v>
      </c>
      <c r="M29" s="23">
        <v>39</v>
      </c>
      <c r="N29" s="23">
        <v>30</v>
      </c>
      <c r="O29" s="28">
        <v>75</v>
      </c>
      <c r="P29" s="29">
        <v>22</v>
      </c>
      <c r="Q29" s="23">
        <v>4</v>
      </c>
      <c r="R29" s="65" t="str">
        <f t="shared" si="0"/>
        <v>2</v>
      </c>
      <c r="S29" s="23">
        <v>110</v>
      </c>
      <c r="T29" s="7"/>
    </row>
    <row r="30" spans="1:20" ht="15.75">
      <c r="A30" s="77">
        <v>43081</v>
      </c>
      <c r="B30" s="89">
        <v>12</v>
      </c>
      <c r="C30" s="89">
        <v>0</v>
      </c>
      <c r="D30" s="30">
        <v>13</v>
      </c>
      <c r="E30" s="30" t="s">
        <v>13</v>
      </c>
      <c r="F30" s="30">
        <v>9</v>
      </c>
      <c r="G30" s="23">
        <v>0</v>
      </c>
      <c r="H30" s="30" t="s">
        <v>9</v>
      </c>
      <c r="I30" s="30">
        <v>0.40987281475450621</v>
      </c>
      <c r="J30" s="49">
        <v>1017</v>
      </c>
      <c r="K30" s="31">
        <v>2</v>
      </c>
      <c r="L30" s="24">
        <v>80</v>
      </c>
      <c r="M30" s="29">
        <v>78</v>
      </c>
      <c r="N30" s="24">
        <v>41</v>
      </c>
      <c r="O30" s="28">
        <v>37</v>
      </c>
      <c r="P30" s="24">
        <v>31</v>
      </c>
      <c r="Q30" s="24">
        <v>11</v>
      </c>
      <c r="R30" s="65" t="str">
        <f t="shared" si="0"/>
        <v>3</v>
      </c>
      <c r="S30" s="23">
        <v>163</v>
      </c>
      <c r="T30" s="10"/>
    </row>
    <row r="31" spans="1:20" ht="15.75">
      <c r="A31" s="77">
        <v>43082</v>
      </c>
      <c r="B31" s="89">
        <v>12</v>
      </c>
      <c r="C31" s="89">
        <v>0</v>
      </c>
      <c r="D31" s="23">
        <v>13</v>
      </c>
      <c r="E31" s="23" t="s">
        <v>14</v>
      </c>
      <c r="F31" s="23">
        <v>7</v>
      </c>
      <c r="G31" s="23">
        <v>0</v>
      </c>
      <c r="H31" s="23" t="s">
        <v>9</v>
      </c>
      <c r="I31" s="23">
        <v>0.3978102504825799</v>
      </c>
      <c r="J31" s="48">
        <v>1019</v>
      </c>
      <c r="K31" s="31">
        <v>1</v>
      </c>
      <c r="L31" s="24">
        <v>62</v>
      </c>
      <c r="M31" s="29">
        <v>60</v>
      </c>
      <c r="N31" s="24">
        <v>48</v>
      </c>
      <c r="O31" s="28">
        <v>55</v>
      </c>
      <c r="P31" s="24">
        <v>49</v>
      </c>
      <c r="Q31" s="24">
        <v>2</v>
      </c>
      <c r="R31" s="65" t="str">
        <f t="shared" si="0"/>
        <v>3</v>
      </c>
      <c r="S31" s="23">
        <v>153</v>
      </c>
      <c r="T31" s="10"/>
    </row>
    <row r="32" spans="1:20" ht="15.75">
      <c r="A32" s="77">
        <v>43083</v>
      </c>
      <c r="B32" s="89">
        <v>12</v>
      </c>
      <c r="C32" s="89">
        <v>0</v>
      </c>
      <c r="D32" s="23">
        <v>11</v>
      </c>
      <c r="E32" s="23" t="s">
        <v>14</v>
      </c>
      <c r="F32" s="23">
        <v>7</v>
      </c>
      <c r="G32" s="23">
        <v>0</v>
      </c>
      <c r="H32" s="23"/>
      <c r="I32" s="23">
        <v>0.38539290490853817</v>
      </c>
      <c r="J32" s="48">
        <v>1023</v>
      </c>
      <c r="K32" s="31">
        <v>2</v>
      </c>
      <c r="L32" s="24">
        <v>43</v>
      </c>
      <c r="M32" s="29">
        <v>42</v>
      </c>
      <c r="N32" s="24">
        <v>68</v>
      </c>
      <c r="O32" s="28">
        <v>54</v>
      </c>
      <c r="P32" s="24">
        <v>11</v>
      </c>
      <c r="Q32" s="24">
        <v>4</v>
      </c>
      <c r="R32" s="65" t="str">
        <f t="shared" si="0"/>
        <v>2</v>
      </c>
      <c r="S32" s="23">
        <v>117</v>
      </c>
      <c r="T32" s="10"/>
    </row>
    <row r="33" spans="1:20" ht="15.75">
      <c r="A33" s="77">
        <v>43084</v>
      </c>
      <c r="B33" s="89">
        <v>12</v>
      </c>
      <c r="C33" s="89">
        <v>0</v>
      </c>
      <c r="D33" s="23">
        <v>11</v>
      </c>
      <c r="E33" s="23" t="s">
        <v>14</v>
      </c>
      <c r="F33" s="23">
        <v>6</v>
      </c>
      <c r="G33" s="23">
        <v>0</v>
      </c>
      <c r="H33" s="23" t="s">
        <v>9</v>
      </c>
      <c r="I33" s="23">
        <v>0.37261034328820108</v>
      </c>
      <c r="J33" s="48">
        <v>1022</v>
      </c>
      <c r="K33" s="31">
        <v>3</v>
      </c>
      <c r="L33" s="24">
        <v>54</v>
      </c>
      <c r="M33" s="29">
        <v>53</v>
      </c>
      <c r="N33" s="24">
        <v>132</v>
      </c>
      <c r="O33" s="28">
        <v>89</v>
      </c>
      <c r="P33" s="24">
        <v>13</v>
      </c>
      <c r="Q33" s="24">
        <v>6</v>
      </c>
      <c r="R33" s="65" t="str">
        <f t="shared" si="0"/>
        <v>2</v>
      </c>
      <c r="S33" s="23">
        <v>144</v>
      </c>
      <c r="T33" s="10"/>
    </row>
    <row r="34" spans="1:20" ht="15.75">
      <c r="A34" s="77">
        <v>43085</v>
      </c>
      <c r="B34" s="89">
        <v>12</v>
      </c>
      <c r="C34" s="89">
        <v>0</v>
      </c>
      <c r="D34" s="23">
        <v>12</v>
      </c>
      <c r="E34" s="23" t="s">
        <v>10</v>
      </c>
      <c r="F34" s="23">
        <v>10</v>
      </c>
      <c r="G34" s="23">
        <v>0</v>
      </c>
      <c r="H34" s="23" t="s">
        <v>9</v>
      </c>
      <c r="I34" s="23">
        <v>0.56857142857142862</v>
      </c>
      <c r="J34" s="48">
        <v>1021</v>
      </c>
      <c r="K34" s="23">
        <v>5</v>
      </c>
      <c r="L34" s="24">
        <v>47</v>
      </c>
      <c r="M34" s="29">
        <v>45</v>
      </c>
      <c r="N34" s="28">
        <v>137</v>
      </c>
      <c r="O34" s="28">
        <v>98</v>
      </c>
      <c r="P34" s="24">
        <v>41</v>
      </c>
      <c r="Q34" s="24">
        <v>5</v>
      </c>
      <c r="R34" s="65" t="str">
        <f t="shared" si="0"/>
        <v>2</v>
      </c>
      <c r="S34" s="23">
        <v>124</v>
      </c>
      <c r="T34" s="10"/>
    </row>
    <row r="35" spans="1:20" ht="15.75">
      <c r="A35" s="77">
        <v>43086</v>
      </c>
      <c r="B35" s="89">
        <v>12</v>
      </c>
      <c r="C35" s="89">
        <v>0</v>
      </c>
      <c r="D35" s="23">
        <v>14</v>
      </c>
      <c r="E35" s="23" t="s">
        <v>11</v>
      </c>
      <c r="F35" s="23">
        <v>8</v>
      </c>
      <c r="G35" s="23">
        <v>0</v>
      </c>
      <c r="H35" s="23" t="s">
        <v>9</v>
      </c>
      <c r="I35" s="23">
        <v>0.55205882352941149</v>
      </c>
      <c r="J35" s="48">
        <v>1022</v>
      </c>
      <c r="K35" s="23">
        <v>6</v>
      </c>
      <c r="L35" s="24">
        <v>53</v>
      </c>
      <c r="M35" s="29">
        <v>50</v>
      </c>
      <c r="N35" s="28">
        <v>145</v>
      </c>
      <c r="O35" s="28">
        <v>145</v>
      </c>
      <c r="P35" s="24">
        <v>26</v>
      </c>
      <c r="Q35" s="24">
        <v>11</v>
      </c>
      <c r="R35" s="65" t="str">
        <f t="shared" si="0"/>
        <v>2</v>
      </c>
      <c r="S35" s="23">
        <v>137</v>
      </c>
      <c r="T35" s="10"/>
    </row>
    <row r="36" spans="1:20" ht="15.75">
      <c r="A36" s="77">
        <v>43087</v>
      </c>
      <c r="B36" s="89">
        <v>12</v>
      </c>
      <c r="C36" s="89">
        <v>0</v>
      </c>
      <c r="D36" s="23">
        <v>15</v>
      </c>
      <c r="E36" s="23" t="s">
        <v>11</v>
      </c>
      <c r="F36" s="23">
        <v>9</v>
      </c>
      <c r="G36" s="23">
        <v>0</v>
      </c>
      <c r="H36" s="23" t="s">
        <v>9</v>
      </c>
      <c r="I36" s="23">
        <v>0.54941176470588238</v>
      </c>
      <c r="J36" s="48">
        <v>1022</v>
      </c>
      <c r="K36" s="23">
        <v>4</v>
      </c>
      <c r="L36" s="24">
        <v>50</v>
      </c>
      <c r="M36" s="29">
        <v>47</v>
      </c>
      <c r="N36" s="28">
        <v>111</v>
      </c>
      <c r="O36" s="28">
        <v>111</v>
      </c>
      <c r="P36" s="24">
        <v>37</v>
      </c>
      <c r="Q36" s="24">
        <v>10</v>
      </c>
      <c r="R36" s="65" t="str">
        <f t="shared" si="0"/>
        <v>2</v>
      </c>
      <c r="S36" s="23">
        <v>129</v>
      </c>
      <c r="T36" s="10"/>
    </row>
    <row r="37" spans="1:20" ht="15.75">
      <c r="A37" s="77">
        <v>43088</v>
      </c>
      <c r="B37" s="89">
        <v>12</v>
      </c>
      <c r="C37" s="89">
        <v>0</v>
      </c>
      <c r="D37" s="23">
        <v>16</v>
      </c>
      <c r="E37" s="23" t="s">
        <v>11</v>
      </c>
      <c r="F37" s="23">
        <v>7</v>
      </c>
      <c r="G37" s="23">
        <v>0</v>
      </c>
      <c r="H37" s="23" t="s">
        <v>9</v>
      </c>
      <c r="I37" s="23">
        <v>0.55142857142857138</v>
      </c>
      <c r="J37" s="48">
        <v>1021</v>
      </c>
      <c r="K37" s="23">
        <v>4</v>
      </c>
      <c r="L37" s="24">
        <v>68</v>
      </c>
      <c r="M37" s="29">
        <v>64</v>
      </c>
      <c r="N37" s="28">
        <v>157</v>
      </c>
      <c r="O37" s="28">
        <v>157</v>
      </c>
      <c r="P37" s="24">
        <v>51</v>
      </c>
      <c r="Q37" s="24">
        <v>11</v>
      </c>
      <c r="R37" s="65" t="str">
        <f t="shared" si="0"/>
        <v>3</v>
      </c>
      <c r="S37" s="23">
        <v>155</v>
      </c>
      <c r="T37" s="10"/>
    </row>
    <row r="38" spans="1:20" ht="15.75">
      <c r="A38" s="77">
        <v>43089</v>
      </c>
      <c r="B38" s="89">
        <v>12</v>
      </c>
      <c r="C38" s="89">
        <v>0</v>
      </c>
      <c r="D38" s="23">
        <v>18</v>
      </c>
      <c r="E38" s="23" t="s">
        <v>11</v>
      </c>
      <c r="F38" s="23">
        <v>7</v>
      </c>
      <c r="G38" s="23">
        <v>0</v>
      </c>
      <c r="H38" s="23" t="s">
        <v>9</v>
      </c>
      <c r="I38" s="23">
        <v>0.56705882352941195</v>
      </c>
      <c r="J38" s="48">
        <v>1021</v>
      </c>
      <c r="K38" s="23">
        <v>4</v>
      </c>
      <c r="L38" s="24">
        <v>62</v>
      </c>
      <c r="M38" s="29">
        <v>58</v>
      </c>
      <c r="N38" s="28">
        <v>126</v>
      </c>
      <c r="O38" s="28">
        <v>126</v>
      </c>
      <c r="P38" s="24">
        <v>45</v>
      </c>
      <c r="Q38" s="24">
        <v>19</v>
      </c>
      <c r="R38" s="65" t="str">
        <f t="shared" si="0"/>
        <v>3</v>
      </c>
      <c r="S38" s="23">
        <v>152</v>
      </c>
      <c r="T38" s="10"/>
    </row>
    <row r="39" spans="1:20" ht="15.75">
      <c r="A39" s="77">
        <v>43090</v>
      </c>
      <c r="B39" s="89">
        <v>12</v>
      </c>
      <c r="C39" s="89">
        <v>0</v>
      </c>
      <c r="D39" s="23">
        <v>16</v>
      </c>
      <c r="E39" s="23" t="s">
        <v>10</v>
      </c>
      <c r="F39" s="23">
        <v>0</v>
      </c>
      <c r="G39" s="23">
        <v>0</v>
      </c>
      <c r="H39" s="23" t="s">
        <v>9</v>
      </c>
      <c r="I39" s="23">
        <v>0.59558823529411775</v>
      </c>
      <c r="J39" s="48">
        <v>1021</v>
      </c>
      <c r="K39" s="23">
        <v>4</v>
      </c>
      <c r="L39" s="24">
        <v>85</v>
      </c>
      <c r="M39" s="29">
        <v>80</v>
      </c>
      <c r="N39" s="28">
        <v>218</v>
      </c>
      <c r="O39" s="28">
        <v>218</v>
      </c>
      <c r="P39" s="24">
        <v>67</v>
      </c>
      <c r="Q39" s="24">
        <v>13</v>
      </c>
      <c r="R39" s="65" t="str">
        <f t="shared" si="0"/>
        <v>3</v>
      </c>
      <c r="S39" s="23">
        <v>164</v>
      </c>
      <c r="T39" s="10"/>
    </row>
    <row r="40" spans="1:20" ht="15.75">
      <c r="A40" s="77">
        <v>43091</v>
      </c>
      <c r="B40" s="89">
        <v>12</v>
      </c>
      <c r="C40" s="89">
        <v>0</v>
      </c>
      <c r="D40" s="23">
        <v>17</v>
      </c>
      <c r="E40" s="23" t="s">
        <v>10</v>
      </c>
      <c r="F40" s="23">
        <v>10</v>
      </c>
      <c r="G40" s="23">
        <v>0</v>
      </c>
      <c r="H40" s="23" t="s">
        <v>9</v>
      </c>
      <c r="I40" s="23">
        <v>0.5302941176470588</v>
      </c>
      <c r="J40" s="48">
        <v>1020</v>
      </c>
      <c r="K40" s="23">
        <v>5</v>
      </c>
      <c r="L40" s="24">
        <v>55</v>
      </c>
      <c r="M40" s="29">
        <v>51</v>
      </c>
      <c r="N40" s="28">
        <v>127</v>
      </c>
      <c r="O40" s="28">
        <v>127</v>
      </c>
      <c r="P40" s="24">
        <v>55</v>
      </c>
      <c r="Q40" s="24">
        <v>9</v>
      </c>
      <c r="R40" s="65" t="str">
        <f t="shared" si="0"/>
        <v>2</v>
      </c>
      <c r="S40" s="23">
        <v>139</v>
      </c>
      <c r="T40" s="10"/>
    </row>
    <row r="41" spans="1:20" ht="15.75">
      <c r="A41" s="77">
        <v>43092</v>
      </c>
      <c r="B41" s="89">
        <v>12</v>
      </c>
      <c r="C41" s="89">
        <v>0</v>
      </c>
      <c r="D41" s="23">
        <v>16</v>
      </c>
      <c r="E41" s="23" t="s">
        <v>11</v>
      </c>
      <c r="F41" s="23">
        <v>9</v>
      </c>
      <c r="G41" s="23">
        <v>0</v>
      </c>
      <c r="H41" s="23" t="s">
        <v>9</v>
      </c>
      <c r="I41" s="23">
        <v>0.51117647058823534</v>
      </c>
      <c r="J41" s="48">
        <v>1016</v>
      </c>
      <c r="K41" s="23">
        <v>4</v>
      </c>
      <c r="L41" s="24">
        <v>55</v>
      </c>
      <c r="M41" s="29">
        <v>52</v>
      </c>
      <c r="N41" s="28">
        <v>200</v>
      </c>
      <c r="O41" s="28">
        <v>200</v>
      </c>
      <c r="P41" s="24">
        <v>51</v>
      </c>
      <c r="Q41" s="24">
        <v>10</v>
      </c>
      <c r="R41" s="65" t="str">
        <f t="shared" si="0"/>
        <v>2</v>
      </c>
      <c r="S41" s="23">
        <v>142</v>
      </c>
      <c r="T41" s="10"/>
    </row>
    <row r="42" spans="1:20">
      <c r="A42" s="77">
        <v>43093</v>
      </c>
      <c r="B42" s="89">
        <v>12</v>
      </c>
      <c r="C42" s="89">
        <v>0</v>
      </c>
      <c r="D42" s="23">
        <v>15</v>
      </c>
      <c r="E42" s="23" t="s">
        <v>13</v>
      </c>
      <c r="F42" s="23">
        <v>6</v>
      </c>
      <c r="G42" s="23">
        <v>0</v>
      </c>
      <c r="H42" s="23" t="s">
        <v>9</v>
      </c>
      <c r="I42" s="23">
        <v>0.64558823529411757</v>
      </c>
      <c r="J42" s="48">
        <v>1016</v>
      </c>
      <c r="K42" s="23">
        <v>2</v>
      </c>
      <c r="L42" s="23">
        <v>85</v>
      </c>
      <c r="M42" s="23">
        <v>82</v>
      </c>
      <c r="N42" s="28">
        <v>199</v>
      </c>
      <c r="O42" s="23">
        <v>199</v>
      </c>
      <c r="P42" s="23">
        <v>35</v>
      </c>
      <c r="Q42" s="23">
        <v>16</v>
      </c>
      <c r="R42" s="65" t="str">
        <f t="shared" si="0"/>
        <v>3</v>
      </c>
      <c r="S42" s="23">
        <v>165</v>
      </c>
      <c r="T42" s="7"/>
    </row>
    <row r="43" spans="1:20">
      <c r="A43" s="77">
        <v>43094</v>
      </c>
      <c r="B43" s="89">
        <v>12</v>
      </c>
      <c r="C43" s="89">
        <v>0</v>
      </c>
      <c r="D43" s="23">
        <v>13</v>
      </c>
      <c r="E43" s="23" t="s">
        <v>14</v>
      </c>
      <c r="F43" s="23">
        <v>7</v>
      </c>
      <c r="G43" s="23">
        <v>0</v>
      </c>
      <c r="H43" s="23" t="s">
        <v>9</v>
      </c>
      <c r="I43" s="23">
        <v>0.67823529411764683</v>
      </c>
      <c r="J43" s="48">
        <v>1017</v>
      </c>
      <c r="K43" s="23">
        <v>2</v>
      </c>
      <c r="L43" s="23">
        <v>105</v>
      </c>
      <c r="M43" s="23">
        <v>102</v>
      </c>
      <c r="N43" s="28">
        <v>213</v>
      </c>
      <c r="O43" s="23">
        <v>213</v>
      </c>
      <c r="P43" s="23">
        <v>35</v>
      </c>
      <c r="Q43" s="23">
        <v>12</v>
      </c>
      <c r="R43" s="65" t="str">
        <f t="shared" si="0"/>
        <v>3</v>
      </c>
      <c r="S43" s="23">
        <v>175</v>
      </c>
      <c r="T43" s="7"/>
    </row>
    <row r="44" spans="1:20">
      <c r="A44" s="32">
        <v>43095</v>
      </c>
      <c r="B44" s="89">
        <v>12</v>
      </c>
      <c r="C44" s="89">
        <v>0</v>
      </c>
      <c r="D44" s="23">
        <v>15</v>
      </c>
      <c r="E44" s="23" t="s">
        <v>14</v>
      </c>
      <c r="F44" s="23">
        <v>4</v>
      </c>
      <c r="G44" s="23">
        <v>0</v>
      </c>
      <c r="H44" s="23"/>
      <c r="I44" s="23">
        <v>0.60470588235294109</v>
      </c>
      <c r="J44" s="48">
        <v>1018</v>
      </c>
      <c r="K44" s="23">
        <v>3</v>
      </c>
      <c r="L44" s="23">
        <v>81</v>
      </c>
      <c r="M44" s="23">
        <v>77</v>
      </c>
      <c r="N44" s="28">
        <v>198</v>
      </c>
      <c r="O44" s="23">
        <v>130</v>
      </c>
      <c r="P44" s="23">
        <v>50</v>
      </c>
      <c r="Q44" s="23">
        <v>9</v>
      </c>
      <c r="R44" s="65" t="str">
        <f t="shared" si="0"/>
        <v>3</v>
      </c>
      <c r="S44" s="23">
        <v>162</v>
      </c>
      <c r="T44" s="7"/>
    </row>
    <row r="45" spans="1:20" ht="15.75">
      <c r="A45" s="77">
        <v>43096</v>
      </c>
      <c r="B45" s="89">
        <v>12</v>
      </c>
      <c r="C45" s="89">
        <v>0</v>
      </c>
      <c r="D45" s="23">
        <v>18</v>
      </c>
      <c r="E45" s="23" t="s">
        <v>11</v>
      </c>
      <c r="F45" s="23">
        <v>6</v>
      </c>
      <c r="G45" s="23">
        <v>0</v>
      </c>
      <c r="H45" s="23" t="s">
        <v>9</v>
      </c>
      <c r="I45" s="23">
        <v>0.64399999999999991</v>
      </c>
      <c r="J45" s="48">
        <v>1017</v>
      </c>
      <c r="K45" s="23">
        <v>3</v>
      </c>
      <c r="L45" s="24">
        <v>93</v>
      </c>
      <c r="M45" s="29">
        <v>90</v>
      </c>
      <c r="N45" s="28">
        <v>191</v>
      </c>
      <c r="O45" s="23">
        <v>125</v>
      </c>
      <c r="P45" s="24">
        <v>36</v>
      </c>
      <c r="Q45" s="24">
        <v>11</v>
      </c>
      <c r="R45" s="65" t="str">
        <f t="shared" si="0"/>
        <v>3</v>
      </c>
      <c r="S45" s="23">
        <v>169</v>
      </c>
      <c r="T45" s="10"/>
    </row>
    <row r="46" spans="1:20" ht="15.75">
      <c r="A46" s="77">
        <v>43097</v>
      </c>
      <c r="B46" s="89">
        <v>12</v>
      </c>
      <c r="C46" s="89">
        <v>0</v>
      </c>
      <c r="D46" s="23">
        <v>11</v>
      </c>
      <c r="E46" s="23" t="s">
        <v>14</v>
      </c>
      <c r="F46" s="23">
        <v>5</v>
      </c>
      <c r="G46" s="23">
        <v>0</v>
      </c>
      <c r="H46" s="23" t="s">
        <v>9</v>
      </c>
      <c r="I46" s="23">
        <v>0.79088235294117648</v>
      </c>
      <c r="J46" s="48">
        <v>1017</v>
      </c>
      <c r="K46" s="23">
        <v>2</v>
      </c>
      <c r="L46" s="24">
        <v>136</v>
      </c>
      <c r="M46" s="29">
        <v>132</v>
      </c>
      <c r="N46" s="28">
        <v>172</v>
      </c>
      <c r="O46" s="23">
        <v>119</v>
      </c>
      <c r="P46" s="24">
        <v>34</v>
      </c>
      <c r="Q46" s="24">
        <v>8</v>
      </c>
      <c r="R46" s="65" t="str">
        <f t="shared" si="0"/>
        <v>3</v>
      </c>
      <c r="S46" s="23">
        <v>190</v>
      </c>
      <c r="T46" s="10"/>
    </row>
    <row r="47" spans="1:20" ht="15.75">
      <c r="A47" s="77">
        <v>43098</v>
      </c>
      <c r="B47" s="89">
        <v>12</v>
      </c>
      <c r="C47" s="89">
        <v>0</v>
      </c>
      <c r="D47" s="23">
        <v>14</v>
      </c>
      <c r="E47" s="23" t="s">
        <v>14</v>
      </c>
      <c r="F47" s="23">
        <v>6</v>
      </c>
      <c r="G47" s="23">
        <v>0</v>
      </c>
      <c r="H47" s="23" t="s">
        <v>9</v>
      </c>
      <c r="I47" s="23">
        <v>0.64485714285714291</v>
      </c>
      <c r="J47" s="48">
        <v>1018</v>
      </c>
      <c r="K47" s="23">
        <v>3</v>
      </c>
      <c r="L47" s="24">
        <v>75</v>
      </c>
      <c r="M47" s="29">
        <v>72</v>
      </c>
      <c r="N47" s="28">
        <v>172</v>
      </c>
      <c r="O47" s="23">
        <v>166</v>
      </c>
      <c r="P47" s="24">
        <v>53</v>
      </c>
      <c r="Q47" s="24">
        <v>20</v>
      </c>
      <c r="R47" s="65" t="str">
        <f t="shared" si="0"/>
        <v>3</v>
      </c>
      <c r="S47" s="23">
        <v>160</v>
      </c>
      <c r="T47" s="10"/>
    </row>
    <row r="48" spans="1:20" ht="15.75">
      <c r="A48" s="77">
        <v>43099</v>
      </c>
      <c r="B48" s="89">
        <v>12</v>
      </c>
      <c r="C48" s="89">
        <v>0</v>
      </c>
      <c r="D48" s="23">
        <v>15</v>
      </c>
      <c r="E48" s="23" t="s">
        <v>8</v>
      </c>
      <c r="F48" s="23">
        <v>2</v>
      </c>
      <c r="G48" s="23">
        <v>0</v>
      </c>
      <c r="H48" s="23" t="s">
        <v>9</v>
      </c>
      <c r="I48" s="23">
        <v>0.52000000000000013</v>
      </c>
      <c r="J48" s="48">
        <v>1018</v>
      </c>
      <c r="K48" s="23">
        <v>4</v>
      </c>
      <c r="L48" s="24">
        <v>74</v>
      </c>
      <c r="M48" s="29">
        <v>71</v>
      </c>
      <c r="N48" s="28">
        <v>344</v>
      </c>
      <c r="O48" s="23">
        <v>145</v>
      </c>
      <c r="P48" s="24">
        <v>28</v>
      </c>
      <c r="Q48" s="24">
        <v>8</v>
      </c>
      <c r="R48" s="65" t="str">
        <f t="shared" si="0"/>
        <v>3</v>
      </c>
      <c r="S48" s="23">
        <v>159</v>
      </c>
      <c r="T48" s="10"/>
    </row>
    <row r="49" spans="1:20" ht="15.75">
      <c r="A49" s="77">
        <v>43100</v>
      </c>
      <c r="B49" s="89">
        <v>12</v>
      </c>
      <c r="C49" s="89">
        <v>0</v>
      </c>
      <c r="D49" s="23">
        <v>8</v>
      </c>
      <c r="E49" s="23" t="s">
        <v>14</v>
      </c>
      <c r="F49" s="23">
        <v>2</v>
      </c>
      <c r="G49" s="23">
        <v>0</v>
      </c>
      <c r="H49" s="23" t="s">
        <v>9</v>
      </c>
      <c r="I49" s="23">
        <v>0.64628571428571424</v>
      </c>
      <c r="J49" s="48">
        <v>1016</v>
      </c>
      <c r="K49" s="23">
        <v>4</v>
      </c>
      <c r="L49" s="24">
        <v>70</v>
      </c>
      <c r="M49" s="29">
        <v>68</v>
      </c>
      <c r="N49" s="28">
        <v>395</v>
      </c>
      <c r="O49" s="23">
        <v>159</v>
      </c>
      <c r="P49" s="24">
        <v>31</v>
      </c>
      <c r="Q49" s="24">
        <v>13</v>
      </c>
      <c r="R49" s="65" t="str">
        <f t="shared" si="0"/>
        <v>3</v>
      </c>
      <c r="S49" s="23">
        <v>157</v>
      </c>
      <c r="T49" s="10"/>
    </row>
    <row r="50" spans="1:20" ht="15.75">
      <c r="A50" s="77">
        <v>43101</v>
      </c>
      <c r="B50" s="89">
        <v>1</v>
      </c>
      <c r="C50" s="89">
        <v>0</v>
      </c>
      <c r="D50" s="23">
        <v>13</v>
      </c>
      <c r="E50" s="23" t="s">
        <v>13</v>
      </c>
      <c r="F50" s="23">
        <v>0</v>
      </c>
      <c r="G50" s="23">
        <v>0</v>
      </c>
      <c r="H50" s="23"/>
      <c r="I50" s="23">
        <v>0.69454545454545424</v>
      </c>
      <c r="J50" s="48">
        <v>1014</v>
      </c>
      <c r="K50" s="23">
        <v>2</v>
      </c>
      <c r="L50" s="24">
        <v>66</v>
      </c>
      <c r="M50" s="29">
        <v>64</v>
      </c>
      <c r="N50" s="28">
        <v>365</v>
      </c>
      <c r="O50" s="23">
        <v>139</v>
      </c>
      <c r="P50" s="24">
        <v>27</v>
      </c>
      <c r="Q50" s="24">
        <v>10</v>
      </c>
      <c r="R50" s="65" t="str">
        <f t="shared" si="0"/>
        <v>3</v>
      </c>
      <c r="S50" s="23">
        <v>155</v>
      </c>
      <c r="T50" s="10"/>
    </row>
    <row r="51" spans="1:20" ht="15.75">
      <c r="A51" s="77">
        <v>43102</v>
      </c>
      <c r="B51" s="89">
        <v>1</v>
      </c>
      <c r="C51" s="89">
        <v>0</v>
      </c>
      <c r="D51" s="23">
        <v>12</v>
      </c>
      <c r="E51" s="23" t="s">
        <v>14</v>
      </c>
      <c r="F51" s="23">
        <v>6</v>
      </c>
      <c r="G51" s="23">
        <v>0</v>
      </c>
      <c r="H51" s="23"/>
      <c r="I51" s="23">
        <v>0.78181818181818163</v>
      </c>
      <c r="J51" s="48">
        <v>1014</v>
      </c>
      <c r="K51" s="23">
        <v>1</v>
      </c>
      <c r="L51" s="24">
        <v>78</v>
      </c>
      <c r="M51" s="29">
        <v>76</v>
      </c>
      <c r="N51" s="28">
        <v>159</v>
      </c>
      <c r="O51" s="23">
        <v>137</v>
      </c>
      <c r="P51" s="24">
        <v>27</v>
      </c>
      <c r="Q51" s="24">
        <v>10</v>
      </c>
      <c r="R51" s="65" t="str">
        <f t="shared" si="0"/>
        <v>3</v>
      </c>
      <c r="S51" s="23">
        <v>162</v>
      </c>
      <c r="T51" s="10"/>
    </row>
    <row r="52" spans="1:20" ht="15.75">
      <c r="A52" s="77">
        <v>43103</v>
      </c>
      <c r="B52" s="89">
        <v>1</v>
      </c>
      <c r="C52" s="89">
        <v>0</v>
      </c>
      <c r="D52" s="23">
        <v>8</v>
      </c>
      <c r="E52" s="23" t="s">
        <v>14</v>
      </c>
      <c r="F52" s="23">
        <v>6</v>
      </c>
      <c r="G52" s="23">
        <v>0</v>
      </c>
      <c r="H52" s="23"/>
      <c r="I52" s="23">
        <v>0.94720930232558154</v>
      </c>
      <c r="J52" s="48">
        <v>1016</v>
      </c>
      <c r="K52" s="23">
        <v>0</v>
      </c>
      <c r="L52" s="24">
        <v>52</v>
      </c>
      <c r="M52" s="29">
        <v>51</v>
      </c>
      <c r="N52" s="28">
        <v>49</v>
      </c>
      <c r="O52" s="23">
        <v>85</v>
      </c>
      <c r="P52" s="24">
        <v>8</v>
      </c>
      <c r="Q52" s="24">
        <v>3</v>
      </c>
      <c r="R52" s="65" t="str">
        <f t="shared" si="0"/>
        <v>2</v>
      </c>
      <c r="S52" s="48">
        <v>139</v>
      </c>
      <c r="T52" s="10"/>
    </row>
    <row r="53" spans="1:20" ht="15.75">
      <c r="A53" s="77">
        <v>43104</v>
      </c>
      <c r="B53" s="89">
        <v>1</v>
      </c>
      <c r="C53" s="89">
        <v>0</v>
      </c>
      <c r="D53" s="23">
        <v>6</v>
      </c>
      <c r="E53" s="23" t="s">
        <v>14</v>
      </c>
      <c r="F53" s="23">
        <v>7</v>
      </c>
      <c r="G53" s="23">
        <v>0</v>
      </c>
      <c r="H53" s="23"/>
      <c r="I53" s="23">
        <v>0.85930232558139541</v>
      </c>
      <c r="J53" s="48">
        <v>1017</v>
      </c>
      <c r="K53" s="23">
        <v>2</v>
      </c>
      <c r="L53" s="24">
        <v>48</v>
      </c>
      <c r="M53" s="29">
        <v>47</v>
      </c>
      <c r="N53" s="28">
        <v>32</v>
      </c>
      <c r="O53" s="23">
        <v>78</v>
      </c>
      <c r="P53" s="24">
        <v>12</v>
      </c>
      <c r="Q53" s="24">
        <v>6</v>
      </c>
      <c r="R53" s="65" t="str">
        <f t="shared" si="0"/>
        <v>2</v>
      </c>
      <c r="S53" s="23">
        <v>129</v>
      </c>
      <c r="T53" s="10"/>
    </row>
    <row r="54" spans="1:20" ht="15.75">
      <c r="A54" s="77">
        <v>43105</v>
      </c>
      <c r="B54" s="89">
        <v>1</v>
      </c>
      <c r="C54" s="89">
        <v>0</v>
      </c>
      <c r="D54" s="23">
        <v>11</v>
      </c>
      <c r="E54" s="23" t="s">
        <v>13</v>
      </c>
      <c r="F54" s="23">
        <v>0</v>
      </c>
      <c r="G54" s="23">
        <v>0</v>
      </c>
      <c r="H54" s="23"/>
      <c r="I54" s="23">
        <v>0.74736842105263135</v>
      </c>
      <c r="J54" s="48">
        <v>1015</v>
      </c>
      <c r="K54" s="23">
        <v>2</v>
      </c>
      <c r="L54" s="24">
        <v>62</v>
      </c>
      <c r="M54" s="29">
        <v>60</v>
      </c>
      <c r="N54" s="28">
        <v>221</v>
      </c>
      <c r="O54" s="23">
        <v>99</v>
      </c>
      <c r="P54" s="24">
        <v>28</v>
      </c>
      <c r="Q54" s="24">
        <v>12</v>
      </c>
      <c r="R54" s="65" t="str">
        <f t="shared" si="0"/>
        <v>3</v>
      </c>
      <c r="S54" s="23">
        <v>153</v>
      </c>
      <c r="T54" s="10"/>
    </row>
    <row r="55" spans="1:20" ht="15.75">
      <c r="A55" s="77">
        <v>43106</v>
      </c>
      <c r="B55" s="89">
        <v>1</v>
      </c>
      <c r="C55" s="89">
        <v>0</v>
      </c>
      <c r="D55" s="23">
        <v>13</v>
      </c>
      <c r="E55" s="23" t="s">
        <v>8</v>
      </c>
      <c r="F55" s="23">
        <v>10</v>
      </c>
      <c r="G55" s="23">
        <v>0</v>
      </c>
      <c r="H55" s="23"/>
      <c r="I55" s="23">
        <v>0.61131578947368448</v>
      </c>
      <c r="J55" s="48">
        <v>1014</v>
      </c>
      <c r="K55" s="23">
        <v>4</v>
      </c>
      <c r="L55" s="24">
        <v>58</v>
      </c>
      <c r="M55" s="29">
        <v>57</v>
      </c>
      <c r="N55" s="28">
        <v>266</v>
      </c>
      <c r="O55" s="23">
        <v>109</v>
      </c>
      <c r="P55" s="24">
        <v>28</v>
      </c>
      <c r="Q55" s="24">
        <v>11</v>
      </c>
      <c r="R55" s="65" t="str">
        <f t="shared" si="0"/>
        <v>3</v>
      </c>
      <c r="S55" s="23">
        <v>152</v>
      </c>
      <c r="T55" s="10"/>
    </row>
    <row r="56" spans="1:20" ht="15.75">
      <c r="A56" s="77">
        <v>43107</v>
      </c>
      <c r="B56" s="89">
        <v>1</v>
      </c>
      <c r="C56" s="89">
        <v>0</v>
      </c>
      <c r="D56" s="23">
        <v>13</v>
      </c>
      <c r="E56" s="23" t="s">
        <v>8</v>
      </c>
      <c r="F56" s="23">
        <v>11</v>
      </c>
      <c r="G56" s="23">
        <v>0</v>
      </c>
      <c r="H56" s="23"/>
      <c r="I56" s="23">
        <v>0.55921052631578938</v>
      </c>
      <c r="J56" s="48">
        <v>1015</v>
      </c>
      <c r="K56" s="23">
        <v>4</v>
      </c>
      <c r="L56" s="24">
        <v>45</v>
      </c>
      <c r="M56" s="29">
        <v>44</v>
      </c>
      <c r="N56" s="28">
        <v>110</v>
      </c>
      <c r="O56" s="23">
        <v>93</v>
      </c>
      <c r="P56" s="24">
        <v>26</v>
      </c>
      <c r="Q56" s="24">
        <v>12</v>
      </c>
      <c r="R56" s="65" t="str">
        <f t="shared" si="0"/>
        <v>2</v>
      </c>
      <c r="S56" s="23">
        <v>122</v>
      </c>
      <c r="T56" s="10"/>
    </row>
    <row r="57" spans="1:20" ht="15.75">
      <c r="A57" s="77">
        <v>43108</v>
      </c>
      <c r="B57" s="89">
        <v>1</v>
      </c>
      <c r="C57" s="89">
        <v>0</v>
      </c>
      <c r="D57" s="23">
        <v>13</v>
      </c>
      <c r="E57" s="23" t="s">
        <v>10</v>
      </c>
      <c r="F57" s="23">
        <v>0</v>
      </c>
      <c r="G57" s="23">
        <v>0</v>
      </c>
      <c r="H57" s="23"/>
      <c r="I57" s="23">
        <v>0.62394736842105247</v>
      </c>
      <c r="J57" s="48">
        <v>1019</v>
      </c>
      <c r="K57" s="23">
        <v>4</v>
      </c>
      <c r="L57" s="24">
        <v>43</v>
      </c>
      <c r="M57" s="29">
        <v>42</v>
      </c>
      <c r="N57" s="28">
        <v>165</v>
      </c>
      <c r="O57" s="23">
        <v>112</v>
      </c>
      <c r="P57" s="24">
        <v>41</v>
      </c>
      <c r="Q57" s="24">
        <v>9</v>
      </c>
      <c r="R57" s="65" t="str">
        <f t="shared" si="0"/>
        <v>2</v>
      </c>
      <c r="S57" s="23">
        <v>117</v>
      </c>
      <c r="T57" s="10"/>
    </row>
    <row r="58" spans="1:20" ht="15.75">
      <c r="A58" s="77">
        <v>43109</v>
      </c>
      <c r="B58" s="89">
        <v>1</v>
      </c>
      <c r="C58" s="89">
        <v>0</v>
      </c>
      <c r="D58" s="23">
        <v>13</v>
      </c>
      <c r="E58" s="23" t="s">
        <v>10</v>
      </c>
      <c r="F58" s="23">
        <v>0</v>
      </c>
      <c r="G58" s="23">
        <v>0</v>
      </c>
      <c r="H58" s="23"/>
      <c r="I58" s="23">
        <v>0.62394736842105247</v>
      </c>
      <c r="J58" s="48">
        <v>1019</v>
      </c>
      <c r="K58" s="23">
        <v>4</v>
      </c>
      <c r="L58" s="24">
        <v>60</v>
      </c>
      <c r="M58" s="29">
        <v>58</v>
      </c>
      <c r="N58" s="28">
        <v>204</v>
      </c>
      <c r="O58" s="23">
        <v>127</v>
      </c>
      <c r="P58" s="24">
        <v>39</v>
      </c>
      <c r="Q58" s="24">
        <v>10</v>
      </c>
      <c r="R58" s="65" t="str">
        <f t="shared" si="0"/>
        <v>3</v>
      </c>
      <c r="S58" s="23">
        <v>152</v>
      </c>
      <c r="T58" s="10"/>
    </row>
    <row r="59" spans="1:20" ht="15.75">
      <c r="A59" s="77">
        <v>43110</v>
      </c>
      <c r="B59" s="89">
        <v>1</v>
      </c>
      <c r="C59" s="89">
        <v>0</v>
      </c>
      <c r="D59" s="23">
        <v>14</v>
      </c>
      <c r="E59" s="23" t="s">
        <v>10</v>
      </c>
      <c r="F59" s="23">
        <v>10</v>
      </c>
      <c r="G59" s="23">
        <v>0</v>
      </c>
      <c r="H59" s="23"/>
      <c r="I59" s="23">
        <v>0.5965789473684211</v>
      </c>
      <c r="J59" s="48">
        <v>1018</v>
      </c>
      <c r="K59" s="23">
        <v>4</v>
      </c>
      <c r="L59" s="24">
        <v>47</v>
      </c>
      <c r="M59" s="29">
        <v>45</v>
      </c>
      <c r="N59" s="28">
        <v>82</v>
      </c>
      <c r="O59" s="23">
        <v>116</v>
      </c>
      <c r="P59" s="24">
        <v>40</v>
      </c>
      <c r="Q59" s="24">
        <v>9</v>
      </c>
      <c r="R59" s="65" t="str">
        <f t="shared" si="0"/>
        <v>2</v>
      </c>
      <c r="S59" s="23">
        <v>124</v>
      </c>
      <c r="T59" s="10"/>
    </row>
    <row r="60" spans="1:20" ht="15.75">
      <c r="A60" s="77">
        <v>43111</v>
      </c>
      <c r="B60" s="89">
        <v>1</v>
      </c>
      <c r="C60" s="89">
        <v>0</v>
      </c>
      <c r="D60" s="23">
        <v>15</v>
      </c>
      <c r="E60" s="23" t="s">
        <v>11</v>
      </c>
      <c r="F60" s="23">
        <v>0</v>
      </c>
      <c r="G60" s="23">
        <v>0</v>
      </c>
      <c r="H60" s="23"/>
      <c r="I60" s="23">
        <v>0.57447368421052614</v>
      </c>
      <c r="J60" s="48">
        <v>1017</v>
      </c>
      <c r="K60" s="23">
        <v>4</v>
      </c>
      <c r="L60" s="24">
        <v>47</v>
      </c>
      <c r="M60" s="29">
        <v>45</v>
      </c>
      <c r="N60" s="28">
        <v>126</v>
      </c>
      <c r="O60" s="23">
        <v>122</v>
      </c>
      <c r="P60" s="24">
        <v>49</v>
      </c>
      <c r="Q60" s="24">
        <v>4</v>
      </c>
      <c r="R60" s="65" t="str">
        <f t="shared" si="0"/>
        <v>2</v>
      </c>
      <c r="S60" s="23">
        <v>124</v>
      </c>
      <c r="T60" s="10"/>
    </row>
    <row r="61" spans="1:20" ht="15.75">
      <c r="A61" s="77">
        <v>43112</v>
      </c>
      <c r="B61" s="89">
        <v>1</v>
      </c>
      <c r="C61" s="89">
        <v>0</v>
      </c>
      <c r="D61" s="23">
        <v>16</v>
      </c>
      <c r="E61" s="23" t="s">
        <v>11</v>
      </c>
      <c r="F61" s="23">
        <v>0</v>
      </c>
      <c r="G61" s="23">
        <v>0</v>
      </c>
      <c r="H61" s="23"/>
      <c r="I61" s="23">
        <v>0.56000000000000005</v>
      </c>
      <c r="J61" s="48">
        <v>1015</v>
      </c>
      <c r="K61" s="23">
        <v>3</v>
      </c>
      <c r="L61" s="24">
        <v>55</v>
      </c>
      <c r="M61" s="29">
        <v>54</v>
      </c>
      <c r="N61" s="28">
        <v>250</v>
      </c>
      <c r="O61" s="23">
        <v>128</v>
      </c>
      <c r="P61" s="24">
        <v>43</v>
      </c>
      <c r="Q61" s="24">
        <v>11</v>
      </c>
      <c r="R61" s="65" t="str">
        <f t="shared" si="0"/>
        <v>2</v>
      </c>
      <c r="S61" s="23">
        <v>147</v>
      </c>
      <c r="T61" s="10"/>
    </row>
    <row r="62" spans="1:20" ht="15.75">
      <c r="A62" s="77">
        <v>43113</v>
      </c>
      <c r="B62" s="89">
        <v>1</v>
      </c>
      <c r="C62" s="89">
        <v>0</v>
      </c>
      <c r="D62" s="23">
        <v>15</v>
      </c>
      <c r="E62" s="23" t="s">
        <v>8</v>
      </c>
      <c r="F62" s="23">
        <v>0</v>
      </c>
      <c r="G62" s="23">
        <v>0</v>
      </c>
      <c r="H62" s="23"/>
      <c r="I62" s="23">
        <v>0.58868421052631559</v>
      </c>
      <c r="J62" s="48">
        <v>1016</v>
      </c>
      <c r="K62" s="23">
        <v>4</v>
      </c>
      <c r="L62" s="24">
        <v>62</v>
      </c>
      <c r="M62" s="29">
        <v>59</v>
      </c>
      <c r="N62" s="28">
        <v>235</v>
      </c>
      <c r="O62" s="23">
        <v>127</v>
      </c>
      <c r="P62" s="24">
        <v>96</v>
      </c>
      <c r="Q62" s="24">
        <v>9</v>
      </c>
      <c r="R62" s="65" t="str">
        <f t="shared" si="0"/>
        <v>3</v>
      </c>
      <c r="S62" s="23">
        <v>153</v>
      </c>
      <c r="T62" s="10"/>
    </row>
    <row r="63" spans="1:20" ht="15.75">
      <c r="A63" s="77">
        <v>43114</v>
      </c>
      <c r="B63" s="89">
        <v>1</v>
      </c>
      <c r="C63" s="89">
        <v>0</v>
      </c>
      <c r="D63" s="23">
        <v>15</v>
      </c>
      <c r="E63" s="23" t="s">
        <v>8</v>
      </c>
      <c r="F63" s="23">
        <v>8</v>
      </c>
      <c r="G63" s="23">
        <v>0</v>
      </c>
      <c r="H63" s="23"/>
      <c r="I63" s="23">
        <v>0.6</v>
      </c>
      <c r="J63" s="48">
        <v>1017</v>
      </c>
      <c r="K63" s="23">
        <v>4</v>
      </c>
      <c r="L63" s="24">
        <v>65</v>
      </c>
      <c r="M63" s="24">
        <v>63</v>
      </c>
      <c r="N63" s="28">
        <v>159</v>
      </c>
      <c r="O63" s="23">
        <v>110</v>
      </c>
      <c r="P63" s="29">
        <v>64</v>
      </c>
      <c r="Q63" s="23">
        <v>8</v>
      </c>
      <c r="R63" s="65" t="str">
        <f t="shared" si="0"/>
        <v>3</v>
      </c>
      <c r="S63" s="23">
        <v>155</v>
      </c>
      <c r="T63" s="12"/>
    </row>
    <row r="64" spans="1:20" ht="15.75">
      <c r="A64" s="77">
        <v>43115</v>
      </c>
      <c r="B64" s="89">
        <v>1</v>
      </c>
      <c r="C64" s="89">
        <v>0</v>
      </c>
      <c r="D64" s="23">
        <v>15</v>
      </c>
      <c r="E64" s="23" t="s">
        <v>8</v>
      </c>
      <c r="F64" s="23">
        <v>11</v>
      </c>
      <c r="G64" s="23">
        <v>0</v>
      </c>
      <c r="H64" s="23"/>
      <c r="I64" s="23">
        <v>0.55026315789473645</v>
      </c>
      <c r="J64" s="48">
        <v>1016</v>
      </c>
      <c r="K64" s="23">
        <v>4</v>
      </c>
      <c r="L64" s="24">
        <v>46</v>
      </c>
      <c r="M64" s="24">
        <v>44</v>
      </c>
      <c r="N64" s="23">
        <v>147</v>
      </c>
      <c r="O64" s="23">
        <v>108</v>
      </c>
      <c r="P64" s="29">
        <v>61</v>
      </c>
      <c r="Q64" s="23">
        <v>10</v>
      </c>
      <c r="R64" s="65" t="str">
        <f t="shared" si="0"/>
        <v>2</v>
      </c>
      <c r="S64" s="23">
        <v>122</v>
      </c>
      <c r="T64" s="12"/>
    </row>
    <row r="65" spans="1:20" ht="15.75">
      <c r="A65" s="77">
        <v>43116</v>
      </c>
      <c r="B65" s="89">
        <v>1</v>
      </c>
      <c r="C65" s="89">
        <v>0</v>
      </c>
      <c r="D65" s="23">
        <v>15</v>
      </c>
      <c r="E65" s="23" t="s">
        <v>10</v>
      </c>
      <c r="F65" s="23">
        <v>8</v>
      </c>
      <c r="G65" s="23">
        <v>0</v>
      </c>
      <c r="H65" s="23"/>
      <c r="I65" s="23">
        <v>0.57536585365853654</v>
      </c>
      <c r="J65" s="48">
        <v>1013</v>
      </c>
      <c r="K65" s="23">
        <v>4</v>
      </c>
      <c r="L65" s="24">
        <v>45</v>
      </c>
      <c r="M65" s="29">
        <v>44</v>
      </c>
      <c r="N65" s="28">
        <v>147</v>
      </c>
      <c r="O65" s="23">
        <v>130</v>
      </c>
      <c r="P65" s="24">
        <v>34</v>
      </c>
      <c r="Q65" s="23">
        <v>12</v>
      </c>
      <c r="R65" s="65" t="str">
        <f t="shared" si="0"/>
        <v>2</v>
      </c>
      <c r="S65" s="23">
        <v>122</v>
      </c>
      <c r="T65" s="10"/>
    </row>
    <row r="66" spans="1:20" ht="15.75">
      <c r="A66" s="77">
        <v>43117</v>
      </c>
      <c r="B66" s="89">
        <v>1</v>
      </c>
      <c r="C66" s="89">
        <v>0</v>
      </c>
      <c r="D66" s="23">
        <v>15</v>
      </c>
      <c r="E66" s="23" t="s">
        <v>8</v>
      </c>
      <c r="F66" s="23">
        <v>13</v>
      </c>
      <c r="G66" s="23">
        <v>0</v>
      </c>
      <c r="H66" s="23"/>
      <c r="I66" s="23">
        <v>0.65826086956521701</v>
      </c>
      <c r="J66" s="48">
        <v>1013</v>
      </c>
      <c r="K66" s="23">
        <v>3</v>
      </c>
      <c r="L66" s="24">
        <v>49</v>
      </c>
      <c r="M66" s="29">
        <v>48</v>
      </c>
      <c r="N66" s="28">
        <v>57</v>
      </c>
      <c r="O66" s="23">
        <v>65</v>
      </c>
      <c r="P66" s="23">
        <v>36</v>
      </c>
      <c r="Q66" s="23">
        <v>19</v>
      </c>
      <c r="R66" s="65" t="str">
        <f t="shared" ref="R66:R129" si="1">IF(AND(M66&gt;0,M66&lt;=12),"0",IF(AND(M66&gt;=12.1,M66&lt;=35.4),"1",IF(AND(M66&gt;=35.5,M66&lt;=55.4),"2",IF(AND(M66&gt;=55.5,M66&lt;=150.4),"3",IF(AND(M66&gt;=150.5,M66&lt;=250.4),"4",IF(AND(M66&gt;=250.5,M66&lt;=350.4),"5",IF(AND(M66&gt;=350.5,M66&lt;=500.4),"6")))))))</f>
        <v>2</v>
      </c>
      <c r="S66" s="23">
        <v>132</v>
      </c>
      <c r="T66" s="10"/>
    </row>
    <row r="67" spans="1:20" ht="15.75">
      <c r="A67" s="77">
        <v>43118</v>
      </c>
      <c r="B67" s="89">
        <v>1</v>
      </c>
      <c r="C67" s="89">
        <v>0</v>
      </c>
      <c r="D67" s="23">
        <v>15</v>
      </c>
      <c r="E67" s="23" t="s">
        <v>11</v>
      </c>
      <c r="F67" s="23">
        <v>8</v>
      </c>
      <c r="G67" s="23">
        <v>0</v>
      </c>
      <c r="H67" s="23"/>
      <c r="I67" s="23">
        <v>0.67714285714285705</v>
      </c>
      <c r="J67" s="48">
        <v>1016</v>
      </c>
      <c r="K67" s="23">
        <v>3</v>
      </c>
      <c r="L67" s="24">
        <v>55</v>
      </c>
      <c r="M67" s="29">
        <v>54</v>
      </c>
      <c r="N67" s="28">
        <v>122</v>
      </c>
      <c r="O67" s="23">
        <v>102</v>
      </c>
      <c r="P67" s="23">
        <v>44</v>
      </c>
      <c r="Q67" s="23">
        <v>11</v>
      </c>
      <c r="R67" s="65" t="str">
        <f t="shared" si="1"/>
        <v>2</v>
      </c>
      <c r="S67" s="23">
        <v>147</v>
      </c>
      <c r="T67" s="10"/>
    </row>
    <row r="68" spans="1:20" ht="15.75">
      <c r="A68" s="77">
        <v>43119</v>
      </c>
      <c r="B68" s="89">
        <v>1</v>
      </c>
      <c r="C68" s="89">
        <v>0</v>
      </c>
      <c r="D68" s="23">
        <v>14</v>
      </c>
      <c r="E68" s="23" t="s">
        <v>8</v>
      </c>
      <c r="F68" s="23">
        <v>0</v>
      </c>
      <c r="G68" s="23">
        <v>0</v>
      </c>
      <c r="H68" s="23"/>
      <c r="I68" s="23">
        <v>0.6352941176470589</v>
      </c>
      <c r="J68" s="48">
        <v>1016</v>
      </c>
      <c r="K68" s="23">
        <v>3</v>
      </c>
      <c r="L68" s="24">
        <v>47</v>
      </c>
      <c r="M68" s="29">
        <v>46</v>
      </c>
      <c r="N68" s="28">
        <v>152</v>
      </c>
      <c r="O68" s="23">
        <v>127</v>
      </c>
      <c r="P68" s="23">
        <v>38</v>
      </c>
      <c r="Q68" s="23">
        <v>9</v>
      </c>
      <c r="R68" s="65" t="str">
        <f t="shared" si="1"/>
        <v>2</v>
      </c>
      <c r="S68" s="23">
        <v>127</v>
      </c>
      <c r="T68" s="10"/>
    </row>
    <row r="69" spans="1:20" ht="15.75">
      <c r="A69" s="77">
        <v>43120</v>
      </c>
      <c r="B69" s="89">
        <v>1</v>
      </c>
      <c r="C69" s="89">
        <v>0</v>
      </c>
      <c r="D69" s="23">
        <v>15</v>
      </c>
      <c r="E69" s="23" t="s">
        <v>8</v>
      </c>
      <c r="F69" s="23">
        <v>0</v>
      </c>
      <c r="G69" s="23">
        <v>0</v>
      </c>
      <c r="H69" s="23"/>
      <c r="I69" s="23">
        <v>0.50476190476190474</v>
      </c>
      <c r="J69" s="48">
        <v>1014</v>
      </c>
      <c r="K69" s="23">
        <v>4</v>
      </c>
      <c r="L69" s="24">
        <v>37</v>
      </c>
      <c r="M69" s="29">
        <v>35</v>
      </c>
      <c r="N69" s="28">
        <v>148</v>
      </c>
      <c r="O69" s="23">
        <v>112</v>
      </c>
      <c r="P69" s="23">
        <v>35</v>
      </c>
      <c r="Q69" s="23">
        <v>8</v>
      </c>
      <c r="R69" s="65" t="str">
        <f t="shared" si="1"/>
        <v>1</v>
      </c>
      <c r="S69" s="23">
        <v>99</v>
      </c>
      <c r="T69" s="10"/>
    </row>
    <row r="70" spans="1:20" ht="15.75">
      <c r="A70" s="77">
        <v>43121</v>
      </c>
      <c r="B70" s="89">
        <v>1</v>
      </c>
      <c r="C70" s="89">
        <v>0</v>
      </c>
      <c r="D70" s="23">
        <v>16</v>
      </c>
      <c r="E70" s="23" t="s">
        <v>8</v>
      </c>
      <c r="F70" s="23">
        <v>0</v>
      </c>
      <c r="G70" s="23">
        <v>0</v>
      </c>
      <c r="H70" s="23"/>
      <c r="I70" s="23">
        <v>0.53714285714285703</v>
      </c>
      <c r="J70" s="48">
        <v>1014</v>
      </c>
      <c r="K70" s="23">
        <v>4</v>
      </c>
      <c r="L70" s="24">
        <v>32</v>
      </c>
      <c r="M70" s="29">
        <v>32</v>
      </c>
      <c r="N70" s="28">
        <v>100</v>
      </c>
      <c r="O70" s="23">
        <v>111</v>
      </c>
      <c r="P70" s="23">
        <v>26</v>
      </c>
      <c r="Q70" s="23">
        <v>9</v>
      </c>
      <c r="R70" s="65" t="str">
        <f t="shared" si="1"/>
        <v>1</v>
      </c>
      <c r="S70" s="23">
        <v>93</v>
      </c>
      <c r="T70" s="10"/>
    </row>
    <row r="71" spans="1:20" ht="15.75">
      <c r="A71" s="77">
        <v>43122</v>
      </c>
      <c r="B71" s="89">
        <v>1</v>
      </c>
      <c r="C71" s="89">
        <v>0</v>
      </c>
      <c r="D71" s="23">
        <v>14</v>
      </c>
      <c r="E71" s="23" t="s">
        <v>10</v>
      </c>
      <c r="F71" s="23">
        <v>0</v>
      </c>
      <c r="G71" s="23">
        <v>0</v>
      </c>
      <c r="H71" s="23"/>
      <c r="I71" s="23">
        <v>0.62357142857142833</v>
      </c>
      <c r="J71" s="48">
        <v>1013</v>
      </c>
      <c r="K71" s="23">
        <v>4</v>
      </c>
      <c r="L71" s="24">
        <v>36</v>
      </c>
      <c r="M71" s="29">
        <v>36</v>
      </c>
      <c r="N71" s="28">
        <v>132</v>
      </c>
      <c r="O71" s="23">
        <v>96</v>
      </c>
      <c r="P71" s="23">
        <v>28</v>
      </c>
      <c r="Q71" s="23">
        <v>14</v>
      </c>
      <c r="R71" s="65" t="str">
        <f t="shared" si="1"/>
        <v>2</v>
      </c>
      <c r="S71" s="23">
        <v>102</v>
      </c>
      <c r="T71" s="10"/>
    </row>
    <row r="72" spans="1:20" ht="15.75">
      <c r="A72" s="77">
        <v>43123</v>
      </c>
      <c r="B72" s="89">
        <v>1</v>
      </c>
      <c r="C72" s="89">
        <v>0</v>
      </c>
      <c r="D72" s="23">
        <v>11</v>
      </c>
      <c r="E72" s="23" t="s">
        <v>11</v>
      </c>
      <c r="F72" s="23">
        <v>14</v>
      </c>
      <c r="G72" s="23">
        <v>0</v>
      </c>
      <c r="H72" s="23"/>
      <c r="I72" s="23">
        <v>0.82051282051282048</v>
      </c>
      <c r="J72" s="48">
        <v>1012</v>
      </c>
      <c r="K72" s="23">
        <v>3</v>
      </c>
      <c r="L72" s="24">
        <v>33</v>
      </c>
      <c r="M72" s="29">
        <v>33</v>
      </c>
      <c r="N72" s="28">
        <v>17</v>
      </c>
      <c r="O72" s="23">
        <v>74</v>
      </c>
      <c r="P72" s="23">
        <v>24</v>
      </c>
      <c r="Q72" s="23">
        <v>9</v>
      </c>
      <c r="R72" s="65" t="str">
        <f t="shared" si="1"/>
        <v>1</v>
      </c>
      <c r="S72" s="23">
        <v>95</v>
      </c>
      <c r="T72" s="10"/>
    </row>
    <row r="73" spans="1:20" ht="15.75">
      <c r="A73" s="77">
        <v>43124</v>
      </c>
      <c r="B73" s="89">
        <v>1</v>
      </c>
      <c r="C73" s="89">
        <v>0</v>
      </c>
      <c r="D73" s="23">
        <v>12</v>
      </c>
      <c r="E73" s="23" t="s">
        <v>14</v>
      </c>
      <c r="F73" s="23">
        <v>7</v>
      </c>
      <c r="G73" s="23">
        <v>0</v>
      </c>
      <c r="H73" s="23"/>
      <c r="I73" s="23">
        <v>0.7</v>
      </c>
      <c r="J73" s="48">
        <v>1014</v>
      </c>
      <c r="K73" s="23">
        <v>4</v>
      </c>
      <c r="L73" s="24">
        <v>25</v>
      </c>
      <c r="M73" s="29">
        <v>24</v>
      </c>
      <c r="N73" s="28">
        <v>75</v>
      </c>
      <c r="O73" s="23">
        <v>75</v>
      </c>
      <c r="P73" s="23">
        <v>21</v>
      </c>
      <c r="Q73" s="23">
        <v>11</v>
      </c>
      <c r="R73" s="65" t="str">
        <f t="shared" si="1"/>
        <v>1</v>
      </c>
      <c r="S73" s="23">
        <v>76</v>
      </c>
      <c r="T73" s="10"/>
    </row>
    <row r="74" spans="1:20" ht="15.75">
      <c r="A74" s="77">
        <v>43125</v>
      </c>
      <c r="B74" s="89">
        <v>1</v>
      </c>
      <c r="C74" s="89">
        <v>0</v>
      </c>
      <c r="D74" s="23">
        <v>12</v>
      </c>
      <c r="E74" s="23" t="s">
        <v>13</v>
      </c>
      <c r="F74" s="23">
        <v>9</v>
      </c>
      <c r="G74" s="23">
        <v>0</v>
      </c>
      <c r="H74" s="23"/>
      <c r="I74" s="23">
        <v>0.72159090909090873</v>
      </c>
      <c r="J74" s="48">
        <v>0.69742475878331001</v>
      </c>
      <c r="K74" s="23">
        <v>3</v>
      </c>
      <c r="L74" s="24">
        <v>42</v>
      </c>
      <c r="M74" s="29">
        <v>41</v>
      </c>
      <c r="N74" s="28">
        <v>169</v>
      </c>
      <c r="O74" s="23">
        <v>97</v>
      </c>
      <c r="P74" s="23">
        <v>28</v>
      </c>
      <c r="Q74" s="23">
        <v>4</v>
      </c>
      <c r="R74" s="65" t="str">
        <f t="shared" si="1"/>
        <v>2</v>
      </c>
      <c r="S74" s="23">
        <v>115</v>
      </c>
      <c r="T74" s="10"/>
    </row>
    <row r="75" spans="1:20" ht="15.75">
      <c r="A75" s="77">
        <v>43126</v>
      </c>
      <c r="B75" s="89">
        <v>1</v>
      </c>
      <c r="C75" s="89">
        <v>0</v>
      </c>
      <c r="D75" s="23">
        <v>12</v>
      </c>
      <c r="E75" s="23" t="s">
        <v>14</v>
      </c>
      <c r="F75" s="23">
        <v>7</v>
      </c>
      <c r="G75" s="23">
        <v>0</v>
      </c>
      <c r="H75" s="23"/>
      <c r="I75" s="23">
        <v>0.83424999999999971</v>
      </c>
      <c r="J75" s="48">
        <v>1014</v>
      </c>
      <c r="K75" s="23">
        <v>1</v>
      </c>
      <c r="L75" s="24">
        <v>34</v>
      </c>
      <c r="M75" s="29">
        <v>34</v>
      </c>
      <c r="N75" s="28">
        <v>60</v>
      </c>
      <c r="O75" s="29">
        <v>87</v>
      </c>
      <c r="P75" s="23">
        <v>31</v>
      </c>
      <c r="Q75" s="23">
        <v>2</v>
      </c>
      <c r="R75" s="65" t="str">
        <f t="shared" si="1"/>
        <v>1</v>
      </c>
      <c r="S75" s="23">
        <v>97</v>
      </c>
      <c r="T75" s="10"/>
    </row>
    <row r="76" spans="1:20" ht="15.75">
      <c r="A76" s="77">
        <v>43127</v>
      </c>
      <c r="B76" s="89">
        <v>1</v>
      </c>
      <c r="C76" s="89">
        <v>0</v>
      </c>
      <c r="D76" s="23">
        <v>11</v>
      </c>
      <c r="E76" s="23" t="s">
        <v>14</v>
      </c>
      <c r="F76" s="23">
        <v>7</v>
      </c>
      <c r="G76" s="23">
        <v>0</v>
      </c>
      <c r="H76" s="23"/>
      <c r="I76" s="23">
        <v>0.79394736842105251</v>
      </c>
      <c r="J76" s="48">
        <v>1014</v>
      </c>
      <c r="K76" s="23">
        <v>1</v>
      </c>
      <c r="L76" s="24">
        <v>32</v>
      </c>
      <c r="M76" s="29">
        <v>32</v>
      </c>
      <c r="N76" s="28">
        <v>22</v>
      </c>
      <c r="O76" s="29">
        <v>79</v>
      </c>
      <c r="P76" s="23">
        <v>30</v>
      </c>
      <c r="Q76" s="23">
        <v>6</v>
      </c>
      <c r="R76" s="65" t="str">
        <f t="shared" si="1"/>
        <v>1</v>
      </c>
      <c r="S76" s="23">
        <v>93</v>
      </c>
      <c r="T76" s="10"/>
    </row>
    <row r="77" spans="1:20" ht="15.75">
      <c r="A77" s="77">
        <v>43128</v>
      </c>
      <c r="B77" s="89">
        <v>1</v>
      </c>
      <c r="C77" s="89">
        <v>0</v>
      </c>
      <c r="D77" s="23">
        <v>11</v>
      </c>
      <c r="E77" s="23" t="s">
        <v>14</v>
      </c>
      <c r="F77" s="23">
        <v>0</v>
      </c>
      <c r="G77" s="23">
        <v>0</v>
      </c>
      <c r="H77" s="23"/>
      <c r="I77" s="23">
        <v>0.88947368421052619</v>
      </c>
      <c r="J77" s="48">
        <v>1015</v>
      </c>
      <c r="K77" s="23">
        <v>0</v>
      </c>
      <c r="L77" s="24">
        <v>40</v>
      </c>
      <c r="M77" s="29">
        <v>40</v>
      </c>
      <c r="N77" s="28">
        <v>44</v>
      </c>
      <c r="O77" s="29">
        <v>106</v>
      </c>
      <c r="P77" s="23">
        <v>33</v>
      </c>
      <c r="Q77" s="23">
        <v>4</v>
      </c>
      <c r="R77" s="65" t="str">
        <f t="shared" si="1"/>
        <v>2</v>
      </c>
      <c r="S77" s="23">
        <v>112</v>
      </c>
      <c r="T77" s="10"/>
    </row>
    <row r="78" spans="1:20" ht="15.75">
      <c r="A78" s="77">
        <v>43129</v>
      </c>
      <c r="B78" s="89">
        <v>1</v>
      </c>
      <c r="C78" s="89">
        <v>0</v>
      </c>
      <c r="D78" s="23">
        <v>11</v>
      </c>
      <c r="E78" s="23" t="s">
        <v>14</v>
      </c>
      <c r="F78" s="23">
        <v>7</v>
      </c>
      <c r="G78" s="23">
        <v>0</v>
      </c>
      <c r="H78" s="23"/>
      <c r="I78" s="23">
        <v>0.80342105263157881</v>
      </c>
      <c r="J78" s="48">
        <v>1017</v>
      </c>
      <c r="K78" s="23">
        <v>1</v>
      </c>
      <c r="L78" s="24">
        <v>36</v>
      </c>
      <c r="M78" s="29">
        <v>36</v>
      </c>
      <c r="N78" s="28">
        <v>131</v>
      </c>
      <c r="O78" s="29">
        <v>115</v>
      </c>
      <c r="P78" s="23">
        <v>25</v>
      </c>
      <c r="Q78" s="23">
        <v>6</v>
      </c>
      <c r="R78" s="65" t="str">
        <f t="shared" si="1"/>
        <v>2</v>
      </c>
      <c r="S78" s="23">
        <v>102</v>
      </c>
      <c r="T78" s="10"/>
    </row>
    <row r="79" spans="1:20" ht="15.75">
      <c r="A79" s="77">
        <v>43130</v>
      </c>
      <c r="B79" s="89">
        <v>1</v>
      </c>
      <c r="C79" s="89">
        <v>0</v>
      </c>
      <c r="D79" s="23">
        <v>15</v>
      </c>
      <c r="E79" s="23" t="s">
        <v>8</v>
      </c>
      <c r="F79" s="23">
        <v>11</v>
      </c>
      <c r="G79" s="23">
        <v>0</v>
      </c>
      <c r="H79" s="23"/>
      <c r="I79" s="23">
        <v>0.61868421052631561</v>
      </c>
      <c r="J79" s="48">
        <v>1017</v>
      </c>
      <c r="K79" s="23">
        <v>3</v>
      </c>
      <c r="L79" s="24">
        <v>37</v>
      </c>
      <c r="M79" s="29">
        <v>36</v>
      </c>
      <c r="N79" s="28">
        <v>41</v>
      </c>
      <c r="O79" s="29">
        <v>101</v>
      </c>
      <c r="P79" s="23">
        <v>25</v>
      </c>
      <c r="Q79" s="23">
        <v>8</v>
      </c>
      <c r="R79" s="65" t="str">
        <f t="shared" si="1"/>
        <v>2</v>
      </c>
      <c r="S79" s="23">
        <v>102</v>
      </c>
      <c r="T79" s="10"/>
    </row>
    <row r="80" spans="1:20" ht="15.75">
      <c r="A80" s="77">
        <v>43131</v>
      </c>
      <c r="B80" s="89">
        <v>1</v>
      </c>
      <c r="C80" s="89">
        <v>0</v>
      </c>
      <c r="D80" s="23">
        <v>17</v>
      </c>
      <c r="E80" s="23" t="s">
        <v>13</v>
      </c>
      <c r="F80" s="23">
        <v>6</v>
      </c>
      <c r="G80" s="23">
        <v>0</v>
      </c>
      <c r="H80" s="23"/>
      <c r="I80" s="23">
        <v>0.54868421052631566</v>
      </c>
      <c r="J80" s="48">
        <v>1015</v>
      </c>
      <c r="K80" s="23">
        <v>4</v>
      </c>
      <c r="L80" s="24">
        <v>26</v>
      </c>
      <c r="M80" s="29">
        <v>26</v>
      </c>
      <c r="N80" s="28">
        <v>64</v>
      </c>
      <c r="O80" s="29">
        <v>108</v>
      </c>
      <c r="P80" s="23">
        <v>16</v>
      </c>
      <c r="Q80" s="23">
        <v>12</v>
      </c>
      <c r="R80" s="65" t="str">
        <f t="shared" si="1"/>
        <v>1</v>
      </c>
      <c r="S80" s="23">
        <v>80</v>
      </c>
      <c r="T80" s="10"/>
    </row>
    <row r="81" spans="1:20" ht="15.75">
      <c r="A81" s="77">
        <v>43132</v>
      </c>
      <c r="B81" s="89">
        <v>2</v>
      </c>
      <c r="C81" s="89">
        <v>0</v>
      </c>
      <c r="D81" s="23">
        <v>17</v>
      </c>
      <c r="E81" s="23" t="s">
        <v>10</v>
      </c>
      <c r="F81" s="23">
        <v>12</v>
      </c>
      <c r="G81" s="23">
        <v>0</v>
      </c>
      <c r="H81" s="23"/>
      <c r="I81" s="23">
        <v>0.5746511627906975</v>
      </c>
      <c r="J81" s="48">
        <v>1015</v>
      </c>
      <c r="K81" s="23">
        <v>5</v>
      </c>
      <c r="L81" s="24">
        <v>22</v>
      </c>
      <c r="M81" s="29">
        <v>21</v>
      </c>
      <c r="N81" s="28">
        <v>63</v>
      </c>
      <c r="O81" s="29">
        <v>90</v>
      </c>
      <c r="P81" s="23">
        <v>14</v>
      </c>
      <c r="Q81" s="23">
        <v>7</v>
      </c>
      <c r="R81" s="65" t="str">
        <f t="shared" si="1"/>
        <v>1</v>
      </c>
      <c r="S81" s="23">
        <v>70</v>
      </c>
      <c r="T81" s="10"/>
    </row>
    <row r="82" spans="1:20" ht="15.75">
      <c r="A82" s="77">
        <v>43133</v>
      </c>
      <c r="B82" s="89">
        <v>2</v>
      </c>
      <c r="C82" s="89">
        <v>0</v>
      </c>
      <c r="D82" s="23">
        <v>15</v>
      </c>
      <c r="E82" s="23" t="s">
        <v>10</v>
      </c>
      <c r="F82" s="23">
        <v>8</v>
      </c>
      <c r="G82" s="23">
        <v>0</v>
      </c>
      <c r="H82" s="23"/>
      <c r="I82" s="23">
        <v>0.58472222222222203</v>
      </c>
      <c r="J82" s="48">
        <v>1014</v>
      </c>
      <c r="K82" s="23">
        <v>5</v>
      </c>
      <c r="L82" s="24">
        <v>22</v>
      </c>
      <c r="M82" s="29">
        <v>22</v>
      </c>
      <c r="N82" s="28">
        <v>171</v>
      </c>
      <c r="O82" s="23">
        <v>102</v>
      </c>
      <c r="P82" s="23">
        <v>14</v>
      </c>
      <c r="Q82" s="23">
        <v>8</v>
      </c>
      <c r="R82" s="65" t="str">
        <f t="shared" si="1"/>
        <v>1</v>
      </c>
      <c r="S82" s="23">
        <v>72</v>
      </c>
      <c r="T82" s="10"/>
    </row>
    <row r="83" spans="1:20" ht="15.75">
      <c r="A83" s="77">
        <v>43134</v>
      </c>
      <c r="B83" s="89">
        <v>2</v>
      </c>
      <c r="C83" s="89">
        <v>0</v>
      </c>
      <c r="D83" s="23">
        <v>16</v>
      </c>
      <c r="E83" s="23" t="s">
        <v>10</v>
      </c>
      <c r="F83" s="23">
        <v>10</v>
      </c>
      <c r="G83" s="23">
        <v>0</v>
      </c>
      <c r="H83" s="23"/>
      <c r="I83" s="23">
        <v>0.5105555555555551</v>
      </c>
      <c r="J83" s="48">
        <v>1016</v>
      </c>
      <c r="K83" s="23">
        <v>4</v>
      </c>
      <c r="L83" s="24">
        <v>34</v>
      </c>
      <c r="M83" s="29">
        <v>33</v>
      </c>
      <c r="N83" s="28">
        <v>245</v>
      </c>
      <c r="O83" s="23">
        <v>144</v>
      </c>
      <c r="P83" s="23">
        <v>25</v>
      </c>
      <c r="Q83" s="23">
        <v>6</v>
      </c>
      <c r="R83" s="65" t="str">
        <f t="shared" si="1"/>
        <v>1</v>
      </c>
      <c r="S83" s="23">
        <v>95</v>
      </c>
      <c r="T83" s="10"/>
    </row>
    <row r="84" spans="1:20" ht="15.75">
      <c r="A84" s="77">
        <v>43135</v>
      </c>
      <c r="B84" s="89">
        <v>2</v>
      </c>
      <c r="C84" s="89">
        <v>0</v>
      </c>
      <c r="D84" s="23">
        <v>16</v>
      </c>
      <c r="E84" s="23" t="s">
        <v>11</v>
      </c>
      <c r="F84" s="23">
        <v>11</v>
      </c>
      <c r="G84" s="23">
        <v>0</v>
      </c>
      <c r="H84" s="23"/>
      <c r="I84" s="23">
        <v>0.42871794871794894</v>
      </c>
      <c r="J84" s="48">
        <v>1016</v>
      </c>
      <c r="K84" s="23">
        <v>5</v>
      </c>
      <c r="L84" s="24">
        <v>24</v>
      </c>
      <c r="M84" s="29">
        <v>23</v>
      </c>
      <c r="N84" s="28">
        <v>107</v>
      </c>
      <c r="O84" s="23">
        <v>92</v>
      </c>
      <c r="P84" s="23">
        <v>18</v>
      </c>
      <c r="Q84" s="23">
        <v>11</v>
      </c>
      <c r="R84" s="65" t="str">
        <f t="shared" si="1"/>
        <v>1</v>
      </c>
      <c r="S84" s="23">
        <v>74</v>
      </c>
      <c r="T84" s="10"/>
    </row>
    <row r="85" spans="1:20" ht="15.75">
      <c r="A85" s="77">
        <v>43136</v>
      </c>
      <c r="B85" s="89">
        <v>2</v>
      </c>
      <c r="C85" s="89">
        <v>0</v>
      </c>
      <c r="D85" s="23">
        <v>16</v>
      </c>
      <c r="E85" s="23" t="s">
        <v>11</v>
      </c>
      <c r="F85" s="23">
        <v>10</v>
      </c>
      <c r="G85" s="23">
        <v>0</v>
      </c>
      <c r="H85" s="23"/>
      <c r="I85" s="23">
        <v>0.46575000000000016</v>
      </c>
      <c r="J85" s="48">
        <v>1018</v>
      </c>
      <c r="K85" s="23">
        <v>5</v>
      </c>
      <c r="L85" s="24">
        <v>24</v>
      </c>
      <c r="M85" s="29">
        <v>24</v>
      </c>
      <c r="N85" s="28">
        <v>108</v>
      </c>
      <c r="O85" s="23">
        <v>103</v>
      </c>
      <c r="P85" s="23">
        <v>18</v>
      </c>
      <c r="Q85" s="23">
        <v>9</v>
      </c>
      <c r="R85" s="65" t="str">
        <f t="shared" si="1"/>
        <v>1</v>
      </c>
      <c r="S85" s="23">
        <v>76</v>
      </c>
      <c r="T85" s="10"/>
    </row>
    <row r="86" spans="1:20" ht="15.75">
      <c r="A86" s="77">
        <v>43137</v>
      </c>
      <c r="B86" s="89">
        <v>2</v>
      </c>
      <c r="C86" s="89">
        <v>0</v>
      </c>
      <c r="D86" s="23">
        <v>15</v>
      </c>
      <c r="E86" s="23" t="s">
        <v>10</v>
      </c>
      <c r="F86" s="23">
        <v>12</v>
      </c>
      <c r="G86" s="23">
        <v>0</v>
      </c>
      <c r="H86" s="23"/>
      <c r="I86" s="23">
        <v>0.52300000000000002</v>
      </c>
      <c r="J86" s="48">
        <v>1019</v>
      </c>
      <c r="K86" s="23">
        <v>5</v>
      </c>
      <c r="L86" s="24">
        <v>28</v>
      </c>
      <c r="M86" s="29">
        <v>28</v>
      </c>
      <c r="N86" s="28">
        <v>134</v>
      </c>
      <c r="O86" s="23">
        <v>107</v>
      </c>
      <c r="P86" s="23">
        <v>20</v>
      </c>
      <c r="Q86" s="23">
        <v>11</v>
      </c>
      <c r="R86" s="65" t="str">
        <f t="shared" si="1"/>
        <v>1</v>
      </c>
      <c r="S86" s="23">
        <v>84</v>
      </c>
      <c r="T86" s="10"/>
    </row>
    <row r="87" spans="1:20" ht="15.75">
      <c r="A87" s="77">
        <v>43138</v>
      </c>
      <c r="B87" s="89">
        <v>2</v>
      </c>
      <c r="C87" s="89">
        <v>0</v>
      </c>
      <c r="D87" s="23">
        <v>15</v>
      </c>
      <c r="E87" s="23" t="s">
        <v>8</v>
      </c>
      <c r="F87" s="23">
        <v>8</v>
      </c>
      <c r="G87" s="23">
        <v>0</v>
      </c>
      <c r="H87" s="23"/>
      <c r="I87" s="23">
        <v>0.5182500000000001</v>
      </c>
      <c r="J87" s="48">
        <v>1015</v>
      </c>
      <c r="K87" s="23">
        <v>4</v>
      </c>
      <c r="L87" s="24">
        <v>341</v>
      </c>
      <c r="M87" s="24">
        <v>140</v>
      </c>
      <c r="N87" s="28">
        <v>140</v>
      </c>
      <c r="O87" s="23">
        <v>127</v>
      </c>
      <c r="P87" s="29">
        <v>84</v>
      </c>
      <c r="Q87" s="23">
        <v>80</v>
      </c>
      <c r="R87" s="65" t="str">
        <f t="shared" si="1"/>
        <v>3</v>
      </c>
      <c r="S87" s="23">
        <v>195</v>
      </c>
      <c r="T87" s="12"/>
    </row>
    <row r="88" spans="1:20" ht="15.75">
      <c r="A88" s="77">
        <v>43139</v>
      </c>
      <c r="B88" s="89">
        <v>2</v>
      </c>
      <c r="C88" s="89">
        <v>0</v>
      </c>
      <c r="D88" s="23">
        <v>15</v>
      </c>
      <c r="E88" s="23" t="s">
        <v>13</v>
      </c>
      <c r="F88" s="23">
        <v>7</v>
      </c>
      <c r="G88" s="23">
        <v>0</v>
      </c>
      <c r="H88" s="23"/>
      <c r="I88" s="23">
        <v>0.57225000000000015</v>
      </c>
      <c r="J88" s="48">
        <v>1014</v>
      </c>
      <c r="K88" s="23">
        <v>3</v>
      </c>
      <c r="L88" s="28">
        <v>325</v>
      </c>
      <c r="M88" s="28">
        <v>163</v>
      </c>
      <c r="N88" s="28">
        <v>233</v>
      </c>
      <c r="O88" s="23">
        <v>152</v>
      </c>
      <c r="P88" s="29">
        <v>64</v>
      </c>
      <c r="Q88" s="23">
        <v>9</v>
      </c>
      <c r="R88" s="65" t="str">
        <f t="shared" si="1"/>
        <v>4</v>
      </c>
      <c r="S88" s="23">
        <v>213</v>
      </c>
      <c r="T88" s="5"/>
    </row>
    <row r="89" spans="1:20" ht="15.75">
      <c r="A89" s="77">
        <v>43140</v>
      </c>
      <c r="B89" s="89">
        <v>2</v>
      </c>
      <c r="C89" s="89">
        <v>0</v>
      </c>
      <c r="D89" s="23">
        <v>14</v>
      </c>
      <c r="E89" s="23" t="s">
        <v>8</v>
      </c>
      <c r="F89" s="23">
        <v>0</v>
      </c>
      <c r="G89" s="23">
        <v>0</v>
      </c>
      <c r="H89" s="23"/>
      <c r="I89" s="23">
        <v>0.58388888888888868</v>
      </c>
      <c r="J89" s="48">
        <v>1014</v>
      </c>
      <c r="K89" s="23">
        <v>4</v>
      </c>
      <c r="L89" s="28">
        <v>46</v>
      </c>
      <c r="M89" s="28">
        <v>45</v>
      </c>
      <c r="N89" s="28">
        <v>252</v>
      </c>
      <c r="O89" s="29">
        <v>147</v>
      </c>
      <c r="P89" s="29">
        <v>40</v>
      </c>
      <c r="Q89" s="23">
        <v>11</v>
      </c>
      <c r="R89" s="65" t="str">
        <f t="shared" si="1"/>
        <v>2</v>
      </c>
      <c r="S89" s="23">
        <v>124</v>
      </c>
      <c r="T89" s="5"/>
    </row>
    <row r="90" spans="1:20" ht="15.75">
      <c r="A90" s="77">
        <v>43141</v>
      </c>
      <c r="B90" s="89">
        <v>2</v>
      </c>
      <c r="C90" s="89">
        <v>0</v>
      </c>
      <c r="D90" s="23">
        <v>15</v>
      </c>
      <c r="E90" s="23" t="s">
        <v>8</v>
      </c>
      <c r="F90" s="23">
        <v>7</v>
      </c>
      <c r="G90" s="23">
        <v>0</v>
      </c>
      <c r="H90" s="23"/>
      <c r="I90" s="23">
        <v>0.56138888888888872</v>
      </c>
      <c r="J90" s="48">
        <v>1017</v>
      </c>
      <c r="K90" s="23">
        <v>3</v>
      </c>
      <c r="L90" s="28">
        <v>56</v>
      </c>
      <c r="M90" s="28">
        <v>55</v>
      </c>
      <c r="N90" s="28">
        <v>329</v>
      </c>
      <c r="O90" s="29">
        <v>145</v>
      </c>
      <c r="P90" s="29">
        <v>44</v>
      </c>
      <c r="Q90" s="23">
        <v>9</v>
      </c>
      <c r="R90" s="65" t="str">
        <f t="shared" si="1"/>
        <v>2</v>
      </c>
      <c r="S90" s="23">
        <v>149</v>
      </c>
      <c r="T90" s="5"/>
    </row>
    <row r="91" spans="1:20" ht="15.75">
      <c r="A91" s="77">
        <v>43142</v>
      </c>
      <c r="B91" s="89">
        <v>2</v>
      </c>
      <c r="C91" s="89">
        <v>0</v>
      </c>
      <c r="D91" s="23">
        <v>14</v>
      </c>
      <c r="E91" s="23" t="s">
        <v>11</v>
      </c>
      <c r="F91" s="23">
        <v>11</v>
      </c>
      <c r="G91" s="23">
        <v>0</v>
      </c>
      <c r="H91" s="23"/>
      <c r="I91" s="23">
        <v>0.60027777777777769</v>
      </c>
      <c r="J91" s="48">
        <v>1016</v>
      </c>
      <c r="K91" s="23">
        <v>3</v>
      </c>
      <c r="L91" s="28">
        <v>42</v>
      </c>
      <c r="M91" s="28">
        <v>41</v>
      </c>
      <c r="N91" s="28">
        <v>18</v>
      </c>
      <c r="O91" s="29">
        <v>103</v>
      </c>
      <c r="P91" s="29">
        <v>33</v>
      </c>
      <c r="Q91" s="23">
        <v>6</v>
      </c>
      <c r="R91" s="65" t="str">
        <f t="shared" si="1"/>
        <v>2</v>
      </c>
      <c r="S91" s="23">
        <v>115</v>
      </c>
      <c r="T91" s="5"/>
    </row>
    <row r="92" spans="1:20" ht="15.75">
      <c r="A92" s="77">
        <v>43143</v>
      </c>
      <c r="B92" s="89">
        <v>2</v>
      </c>
      <c r="C92" s="89">
        <v>0</v>
      </c>
      <c r="D92" s="23">
        <v>13</v>
      </c>
      <c r="E92" s="23" t="s">
        <v>11</v>
      </c>
      <c r="F92" s="23">
        <v>20</v>
      </c>
      <c r="G92" s="2">
        <v>4.32</v>
      </c>
      <c r="H92" s="23"/>
      <c r="I92" s="23">
        <v>0.79916666666666658</v>
      </c>
      <c r="J92" s="48">
        <v>1016</v>
      </c>
      <c r="K92" s="23">
        <v>4</v>
      </c>
      <c r="L92" s="28">
        <v>30</v>
      </c>
      <c r="M92" s="28">
        <v>29</v>
      </c>
      <c r="N92" s="28">
        <v>170</v>
      </c>
      <c r="O92" s="29">
        <v>71</v>
      </c>
      <c r="P92" s="29">
        <v>28</v>
      </c>
      <c r="Q92" s="23">
        <v>4</v>
      </c>
      <c r="R92" s="65" t="str">
        <f t="shared" si="1"/>
        <v>1</v>
      </c>
      <c r="S92" s="23">
        <v>87</v>
      </c>
      <c r="T92" s="5"/>
    </row>
    <row r="93" spans="1:20" ht="15.75">
      <c r="A93" s="77">
        <v>43144</v>
      </c>
      <c r="B93" s="89">
        <v>2</v>
      </c>
      <c r="C93" s="89">
        <v>0</v>
      </c>
      <c r="D93" s="23">
        <v>14</v>
      </c>
      <c r="E93" s="23" t="s">
        <v>11</v>
      </c>
      <c r="F93" s="23">
        <v>12</v>
      </c>
      <c r="G93" s="2">
        <v>0</v>
      </c>
      <c r="H93" s="23"/>
      <c r="I93" s="23">
        <v>0.6866666666666662</v>
      </c>
      <c r="J93" s="48">
        <v>1024</v>
      </c>
      <c r="K93" s="23">
        <v>5</v>
      </c>
      <c r="L93" s="28">
        <v>17</v>
      </c>
      <c r="M93" s="28">
        <v>17</v>
      </c>
      <c r="N93" s="28">
        <v>36</v>
      </c>
      <c r="O93" s="29">
        <v>45</v>
      </c>
      <c r="P93" s="29">
        <v>20</v>
      </c>
      <c r="Q93" s="23">
        <v>14</v>
      </c>
      <c r="R93" s="65" t="str">
        <f t="shared" si="1"/>
        <v>1</v>
      </c>
      <c r="S93" s="23">
        <v>61</v>
      </c>
      <c r="T93" s="5"/>
    </row>
    <row r="94" spans="1:20" ht="15.75">
      <c r="A94" s="77">
        <v>43145</v>
      </c>
      <c r="B94" s="89">
        <v>2</v>
      </c>
      <c r="C94" s="89">
        <v>0</v>
      </c>
      <c r="D94" s="23">
        <v>15</v>
      </c>
      <c r="E94" s="23" t="s">
        <v>10</v>
      </c>
      <c r="F94" s="23">
        <v>12</v>
      </c>
      <c r="G94" s="2">
        <v>0</v>
      </c>
      <c r="H94" s="23"/>
      <c r="I94" s="23">
        <v>0.58277777777777795</v>
      </c>
      <c r="J94" s="48">
        <v>1023</v>
      </c>
      <c r="K94" s="23">
        <v>6</v>
      </c>
      <c r="L94" s="28">
        <v>17</v>
      </c>
      <c r="M94" s="28">
        <v>17</v>
      </c>
      <c r="N94" s="28">
        <v>79</v>
      </c>
      <c r="O94" s="29">
        <v>77</v>
      </c>
      <c r="P94" s="29">
        <v>10</v>
      </c>
      <c r="Q94" s="23">
        <v>9</v>
      </c>
      <c r="R94" s="65" t="str">
        <f t="shared" si="1"/>
        <v>1</v>
      </c>
      <c r="S94" s="23">
        <v>61</v>
      </c>
      <c r="T94" s="5"/>
    </row>
    <row r="95" spans="1:20" ht="15.75">
      <c r="A95" s="77">
        <v>43146</v>
      </c>
      <c r="B95" s="89">
        <v>2</v>
      </c>
      <c r="C95" s="89">
        <v>0</v>
      </c>
      <c r="D95" s="23">
        <v>16</v>
      </c>
      <c r="E95" s="23" t="s">
        <v>11</v>
      </c>
      <c r="F95" s="23">
        <v>10</v>
      </c>
      <c r="G95" s="2">
        <v>0</v>
      </c>
      <c r="H95" s="23"/>
      <c r="I95" s="23">
        <v>0.53333333333333333</v>
      </c>
      <c r="J95" s="48">
        <v>1020</v>
      </c>
      <c r="K95" s="23">
        <v>5</v>
      </c>
      <c r="L95" s="28">
        <v>24</v>
      </c>
      <c r="M95" s="28">
        <v>23</v>
      </c>
      <c r="N95" s="28">
        <v>61</v>
      </c>
      <c r="O95" s="29">
        <v>83</v>
      </c>
      <c r="P95" s="29">
        <v>17</v>
      </c>
      <c r="Q95" s="23">
        <v>6</v>
      </c>
      <c r="R95" s="65" t="str">
        <f t="shared" si="1"/>
        <v>1</v>
      </c>
      <c r="S95" s="23">
        <v>74</v>
      </c>
      <c r="T95" s="5"/>
    </row>
    <row r="96" spans="1:20" ht="15.75">
      <c r="A96" s="77">
        <v>43147</v>
      </c>
      <c r="B96" s="89">
        <v>2</v>
      </c>
      <c r="C96" s="89">
        <v>0</v>
      </c>
      <c r="D96" s="23">
        <v>17</v>
      </c>
      <c r="E96" s="23" t="s">
        <v>10</v>
      </c>
      <c r="F96" s="23">
        <v>9</v>
      </c>
      <c r="G96" s="2">
        <v>0</v>
      </c>
      <c r="H96" s="23"/>
      <c r="I96" s="23">
        <v>0.53055555555555545</v>
      </c>
      <c r="J96" s="48">
        <v>1018</v>
      </c>
      <c r="K96" s="23">
        <v>4</v>
      </c>
      <c r="L96" s="28">
        <v>36</v>
      </c>
      <c r="M96" s="28">
        <v>36</v>
      </c>
      <c r="N96" s="28">
        <v>108</v>
      </c>
      <c r="O96" s="29">
        <v>102</v>
      </c>
      <c r="P96" s="29">
        <v>24</v>
      </c>
      <c r="Q96" s="23">
        <v>10</v>
      </c>
      <c r="R96" s="65" t="str">
        <f t="shared" si="1"/>
        <v>2</v>
      </c>
      <c r="S96" s="23">
        <v>102</v>
      </c>
      <c r="T96" s="5"/>
    </row>
    <row r="97" spans="1:20" ht="15.75">
      <c r="A97" s="77">
        <v>43148</v>
      </c>
      <c r="B97" s="89">
        <v>2</v>
      </c>
      <c r="C97" s="89">
        <v>0</v>
      </c>
      <c r="D97" s="23">
        <v>19</v>
      </c>
      <c r="E97" s="23" t="s">
        <v>8</v>
      </c>
      <c r="F97" s="23">
        <v>12</v>
      </c>
      <c r="G97" s="2">
        <v>0</v>
      </c>
      <c r="H97" s="23"/>
      <c r="I97" s="23">
        <v>0.53249999999999975</v>
      </c>
      <c r="J97" s="48">
        <v>1014</v>
      </c>
      <c r="K97" s="23">
        <v>4</v>
      </c>
      <c r="L97" s="28">
        <v>34</v>
      </c>
      <c r="M97" s="28">
        <v>33</v>
      </c>
      <c r="N97" s="28">
        <v>107</v>
      </c>
      <c r="O97" s="29">
        <v>101</v>
      </c>
      <c r="P97" s="29">
        <v>25</v>
      </c>
      <c r="Q97" s="23">
        <v>11</v>
      </c>
      <c r="R97" s="65" t="str">
        <f t="shared" si="1"/>
        <v>1</v>
      </c>
      <c r="S97" s="23">
        <v>95</v>
      </c>
      <c r="T97" s="5"/>
    </row>
    <row r="98" spans="1:20" ht="15.75">
      <c r="A98" s="77">
        <v>43149</v>
      </c>
      <c r="B98" s="89">
        <v>2</v>
      </c>
      <c r="C98" s="89">
        <v>0</v>
      </c>
      <c r="D98" s="23">
        <v>18</v>
      </c>
      <c r="E98" s="23" t="s">
        <v>11</v>
      </c>
      <c r="F98" s="23">
        <v>12</v>
      </c>
      <c r="G98" s="2">
        <v>0</v>
      </c>
      <c r="H98" s="23"/>
      <c r="I98" s="23">
        <v>0.53083333333333327</v>
      </c>
      <c r="J98" s="48">
        <v>1012</v>
      </c>
      <c r="K98" s="23">
        <v>5</v>
      </c>
      <c r="L98" s="28">
        <v>30</v>
      </c>
      <c r="M98" s="28">
        <v>29</v>
      </c>
      <c r="N98" s="28">
        <v>205</v>
      </c>
      <c r="O98" s="29">
        <v>104</v>
      </c>
      <c r="P98" s="29">
        <v>37</v>
      </c>
      <c r="Q98" s="23">
        <v>14</v>
      </c>
      <c r="R98" s="65" t="str">
        <f t="shared" si="1"/>
        <v>1</v>
      </c>
      <c r="S98" s="23">
        <v>87</v>
      </c>
      <c r="T98" s="5"/>
    </row>
    <row r="99" spans="1:20" ht="15.75">
      <c r="A99" s="77">
        <v>43150</v>
      </c>
      <c r="B99" s="89">
        <v>2</v>
      </c>
      <c r="C99" s="89">
        <v>0</v>
      </c>
      <c r="D99" s="23">
        <v>19</v>
      </c>
      <c r="E99" s="23" t="s">
        <v>8</v>
      </c>
      <c r="F99" s="23">
        <v>10</v>
      </c>
      <c r="G99" s="2">
        <v>0</v>
      </c>
      <c r="H99" s="23"/>
      <c r="I99" s="23">
        <v>0.50777777777777777</v>
      </c>
      <c r="J99" s="48">
        <v>1014</v>
      </c>
      <c r="K99" s="23">
        <v>3</v>
      </c>
      <c r="L99" s="28">
        <v>4</v>
      </c>
      <c r="M99" s="28">
        <v>43</v>
      </c>
      <c r="N99" s="28">
        <v>167</v>
      </c>
      <c r="O99" s="29">
        <v>114</v>
      </c>
      <c r="P99" s="29">
        <v>28</v>
      </c>
      <c r="Q99" s="23">
        <v>12</v>
      </c>
      <c r="R99" s="65" t="str">
        <f t="shared" si="1"/>
        <v>2</v>
      </c>
      <c r="S99" s="23">
        <v>119</v>
      </c>
      <c r="T99" s="5"/>
    </row>
    <row r="100" spans="1:20" ht="15.75">
      <c r="A100" s="77">
        <v>43151</v>
      </c>
      <c r="B100" s="89">
        <v>2</v>
      </c>
      <c r="C100" s="89">
        <v>0</v>
      </c>
      <c r="D100" s="23">
        <v>21</v>
      </c>
      <c r="E100" s="23" t="s">
        <v>11</v>
      </c>
      <c r="F100" s="23">
        <v>10</v>
      </c>
      <c r="G100" s="2">
        <v>0</v>
      </c>
      <c r="H100" s="23"/>
      <c r="I100" s="23">
        <v>0.50277777777777777</v>
      </c>
      <c r="J100" s="48">
        <v>1013</v>
      </c>
      <c r="K100" s="23">
        <v>4</v>
      </c>
      <c r="L100" s="28">
        <v>37</v>
      </c>
      <c r="M100" s="28">
        <v>36</v>
      </c>
      <c r="N100" s="28">
        <v>119</v>
      </c>
      <c r="O100" s="29">
        <v>108</v>
      </c>
      <c r="P100" s="29">
        <v>28</v>
      </c>
      <c r="Q100" s="23">
        <v>9</v>
      </c>
      <c r="R100" s="65" t="str">
        <f t="shared" si="1"/>
        <v>2</v>
      </c>
      <c r="S100" s="23">
        <v>102</v>
      </c>
      <c r="T100" s="5"/>
    </row>
    <row r="101" spans="1:20" ht="15.75">
      <c r="A101" s="77">
        <v>43152</v>
      </c>
      <c r="B101" s="89">
        <v>2</v>
      </c>
      <c r="C101" s="89">
        <v>0</v>
      </c>
      <c r="D101" s="23">
        <v>19</v>
      </c>
      <c r="E101" s="23" t="s">
        <v>8</v>
      </c>
      <c r="F101" s="23">
        <v>9</v>
      </c>
      <c r="G101" s="2">
        <v>0</v>
      </c>
      <c r="H101" s="23"/>
      <c r="I101" s="23">
        <v>0.57583333333333331</v>
      </c>
      <c r="J101" s="48">
        <v>1011</v>
      </c>
      <c r="K101" s="23">
        <v>3</v>
      </c>
      <c r="L101" s="28">
        <v>43</v>
      </c>
      <c r="M101" s="28">
        <v>42</v>
      </c>
      <c r="N101" s="28">
        <v>47</v>
      </c>
      <c r="O101" s="29">
        <v>106</v>
      </c>
      <c r="P101" s="29">
        <v>25</v>
      </c>
      <c r="Q101" s="23">
        <v>11</v>
      </c>
      <c r="R101" s="65" t="str">
        <f t="shared" si="1"/>
        <v>2</v>
      </c>
      <c r="S101" s="23">
        <v>117</v>
      </c>
      <c r="T101" s="5"/>
    </row>
    <row r="102" spans="1:20" ht="15.75">
      <c r="A102" s="77">
        <v>43153</v>
      </c>
      <c r="B102" s="89">
        <v>2</v>
      </c>
      <c r="C102" s="89">
        <v>0</v>
      </c>
      <c r="D102" s="23">
        <v>21</v>
      </c>
      <c r="E102" s="23" t="s">
        <v>11</v>
      </c>
      <c r="F102" s="23">
        <v>9</v>
      </c>
      <c r="G102" s="2">
        <v>0</v>
      </c>
      <c r="H102" s="23"/>
      <c r="I102" s="23">
        <v>0.5394444444444445</v>
      </c>
      <c r="J102" s="48">
        <v>1011</v>
      </c>
      <c r="K102" s="23">
        <v>4</v>
      </c>
      <c r="L102" s="28">
        <v>30</v>
      </c>
      <c r="M102" s="28">
        <v>30</v>
      </c>
      <c r="N102" s="28">
        <v>103</v>
      </c>
      <c r="O102" s="29">
        <v>102</v>
      </c>
      <c r="P102" s="29">
        <v>27</v>
      </c>
      <c r="Q102" s="23">
        <v>9</v>
      </c>
      <c r="R102" s="65" t="str">
        <f t="shared" si="1"/>
        <v>1</v>
      </c>
      <c r="S102" s="23">
        <v>89</v>
      </c>
      <c r="T102" s="5"/>
    </row>
    <row r="103" spans="1:20" ht="15.75">
      <c r="A103" s="77">
        <v>43154</v>
      </c>
      <c r="B103" s="89">
        <v>2</v>
      </c>
      <c r="C103" s="89">
        <v>0</v>
      </c>
      <c r="D103" s="23">
        <v>19</v>
      </c>
      <c r="E103" s="23" t="s">
        <v>8</v>
      </c>
      <c r="F103" s="23">
        <v>8</v>
      </c>
      <c r="G103" s="2">
        <v>0</v>
      </c>
      <c r="H103" s="23"/>
      <c r="I103" s="23">
        <v>0.58194444444444449</v>
      </c>
      <c r="J103" s="48">
        <v>1011</v>
      </c>
      <c r="K103" s="23">
        <v>3</v>
      </c>
      <c r="L103" s="28">
        <v>36</v>
      </c>
      <c r="M103" s="28">
        <v>35</v>
      </c>
      <c r="N103" s="28">
        <v>78</v>
      </c>
      <c r="O103" s="29">
        <v>109</v>
      </c>
      <c r="P103" s="29">
        <v>29</v>
      </c>
      <c r="Q103" s="23">
        <v>13</v>
      </c>
      <c r="R103" s="65" t="str">
        <f t="shared" si="1"/>
        <v>1</v>
      </c>
      <c r="S103" s="23">
        <v>99</v>
      </c>
      <c r="T103" s="5"/>
    </row>
    <row r="104" spans="1:20" ht="15.75">
      <c r="A104" s="77">
        <v>43155</v>
      </c>
      <c r="B104" s="89">
        <v>2</v>
      </c>
      <c r="C104" s="89">
        <v>0</v>
      </c>
      <c r="D104" s="23">
        <v>18</v>
      </c>
      <c r="E104" s="23" t="s">
        <v>11</v>
      </c>
      <c r="F104" s="23">
        <v>15</v>
      </c>
      <c r="G104" s="2">
        <v>5.08</v>
      </c>
      <c r="H104" s="23"/>
      <c r="I104" s="23">
        <v>0.69264705882352917</v>
      </c>
      <c r="J104" s="48">
        <v>1014</v>
      </c>
      <c r="K104" s="23">
        <v>4</v>
      </c>
      <c r="L104" s="28">
        <v>21</v>
      </c>
      <c r="M104" s="28">
        <v>21</v>
      </c>
      <c r="N104" s="28">
        <v>16</v>
      </c>
      <c r="O104" s="29">
        <v>55</v>
      </c>
      <c r="P104" s="29">
        <v>18</v>
      </c>
      <c r="Q104" s="23">
        <v>6</v>
      </c>
      <c r="R104" s="65" t="str">
        <f t="shared" si="1"/>
        <v>1</v>
      </c>
      <c r="S104" s="23">
        <v>70</v>
      </c>
      <c r="T104" s="5"/>
    </row>
    <row r="105" spans="1:20" ht="15.75">
      <c r="A105" s="77">
        <v>43156</v>
      </c>
      <c r="B105" s="89">
        <v>2</v>
      </c>
      <c r="C105" s="89">
        <v>0</v>
      </c>
      <c r="D105" s="23">
        <v>16</v>
      </c>
      <c r="E105" s="23" t="s">
        <v>10</v>
      </c>
      <c r="F105" s="23">
        <v>11</v>
      </c>
      <c r="G105" s="2">
        <v>0</v>
      </c>
      <c r="H105" s="23"/>
      <c r="I105" s="23">
        <v>0.69870967741935508</v>
      </c>
      <c r="J105" s="48">
        <v>1018</v>
      </c>
      <c r="K105" s="23">
        <v>4</v>
      </c>
      <c r="L105" s="28">
        <v>16</v>
      </c>
      <c r="M105" s="28">
        <v>16</v>
      </c>
      <c r="N105" s="28">
        <v>14</v>
      </c>
      <c r="O105" s="24">
        <v>48</v>
      </c>
      <c r="P105" s="29">
        <v>10</v>
      </c>
      <c r="Q105" s="23">
        <v>10</v>
      </c>
      <c r="R105" s="65" t="str">
        <f t="shared" si="1"/>
        <v>1</v>
      </c>
      <c r="S105" s="23">
        <v>59</v>
      </c>
      <c r="T105" s="5"/>
    </row>
    <row r="106" spans="1:20" ht="15.75">
      <c r="A106" s="77">
        <v>43157</v>
      </c>
      <c r="B106" s="89">
        <v>2</v>
      </c>
      <c r="C106" s="89">
        <v>0</v>
      </c>
      <c r="D106" s="23">
        <v>16</v>
      </c>
      <c r="E106" s="23" t="s">
        <v>10</v>
      </c>
      <c r="F106" s="23">
        <v>11</v>
      </c>
      <c r="G106" s="2">
        <v>0</v>
      </c>
      <c r="H106" s="23"/>
      <c r="I106" s="23">
        <v>0.69870967741935508</v>
      </c>
      <c r="J106" s="48">
        <v>1018</v>
      </c>
      <c r="K106" s="23">
        <v>4</v>
      </c>
      <c r="L106" s="23">
        <v>20</v>
      </c>
      <c r="M106" s="26">
        <v>22</v>
      </c>
      <c r="N106" s="26">
        <v>30</v>
      </c>
      <c r="O106" s="23">
        <v>44</v>
      </c>
      <c r="P106" s="27">
        <v>17</v>
      </c>
      <c r="Q106" s="23">
        <v>9</v>
      </c>
      <c r="R106" s="65" t="str">
        <f t="shared" si="1"/>
        <v>1</v>
      </c>
      <c r="S106" s="23">
        <v>72</v>
      </c>
      <c r="T106" s="6"/>
    </row>
    <row r="107" spans="1:20" ht="15.75">
      <c r="A107" s="77">
        <v>43158</v>
      </c>
      <c r="B107" s="89">
        <v>2</v>
      </c>
      <c r="C107" s="89">
        <v>0</v>
      </c>
      <c r="D107" s="23">
        <v>22</v>
      </c>
      <c r="E107" s="23" t="s">
        <v>11</v>
      </c>
      <c r="F107" s="23">
        <v>12</v>
      </c>
      <c r="G107" s="2">
        <v>0</v>
      </c>
      <c r="H107" s="23"/>
      <c r="I107" s="23">
        <v>0.57354838709677425</v>
      </c>
      <c r="J107" s="48">
        <v>1013</v>
      </c>
      <c r="K107" s="23">
        <v>4</v>
      </c>
      <c r="L107" s="28">
        <v>29</v>
      </c>
      <c r="M107" s="28">
        <v>28</v>
      </c>
      <c r="N107" s="28">
        <v>79</v>
      </c>
      <c r="O107" s="29">
        <v>81</v>
      </c>
      <c r="P107" s="29">
        <v>15</v>
      </c>
      <c r="Q107" s="23">
        <v>9</v>
      </c>
      <c r="R107" s="65" t="str">
        <f t="shared" si="1"/>
        <v>1</v>
      </c>
      <c r="S107" s="23">
        <v>84</v>
      </c>
      <c r="T107" s="5"/>
    </row>
    <row r="108" spans="1:20" ht="15.75">
      <c r="A108" s="77">
        <v>43159</v>
      </c>
      <c r="B108" s="89">
        <v>2</v>
      </c>
      <c r="C108" s="89">
        <v>0</v>
      </c>
      <c r="D108" s="23">
        <v>23</v>
      </c>
      <c r="E108" s="23" t="s">
        <v>11</v>
      </c>
      <c r="F108" s="23">
        <v>9</v>
      </c>
      <c r="G108" s="2">
        <v>0</v>
      </c>
      <c r="H108" s="23"/>
      <c r="I108" s="23">
        <v>0.5335483870967741</v>
      </c>
      <c r="J108" s="48">
        <v>1014</v>
      </c>
      <c r="K108" s="23">
        <v>4</v>
      </c>
      <c r="L108" s="28">
        <v>33</v>
      </c>
      <c r="M108" s="28">
        <v>33</v>
      </c>
      <c r="N108" s="28">
        <v>150</v>
      </c>
      <c r="O108" s="29">
        <v>88</v>
      </c>
      <c r="P108" s="29">
        <v>22</v>
      </c>
      <c r="Q108" s="23">
        <v>8</v>
      </c>
      <c r="R108" s="65" t="str">
        <f t="shared" si="1"/>
        <v>1</v>
      </c>
      <c r="S108" s="23">
        <v>95</v>
      </c>
      <c r="T108" s="5"/>
    </row>
    <row r="109" spans="1:20" ht="15.75">
      <c r="A109" s="77">
        <v>43160</v>
      </c>
      <c r="B109" s="89">
        <v>3</v>
      </c>
      <c r="C109" s="89">
        <v>0</v>
      </c>
      <c r="D109" s="23">
        <v>20</v>
      </c>
      <c r="E109" s="23" t="s">
        <v>11</v>
      </c>
      <c r="F109" s="23">
        <v>10</v>
      </c>
      <c r="G109" s="2">
        <v>0</v>
      </c>
      <c r="H109" s="23"/>
      <c r="I109" s="23">
        <v>0.69692307692307676</v>
      </c>
      <c r="J109" s="48">
        <v>1013</v>
      </c>
      <c r="K109" s="23">
        <v>3.7</v>
      </c>
      <c r="L109" s="28">
        <v>31</v>
      </c>
      <c r="M109" s="28">
        <v>31</v>
      </c>
      <c r="N109" s="28">
        <v>75</v>
      </c>
      <c r="O109" s="29">
        <v>69</v>
      </c>
      <c r="P109" s="29">
        <v>16</v>
      </c>
      <c r="Q109" s="23">
        <v>5</v>
      </c>
      <c r="R109" s="65" t="str">
        <f t="shared" si="1"/>
        <v>1</v>
      </c>
      <c r="S109" s="23">
        <v>91</v>
      </c>
      <c r="T109" s="5"/>
    </row>
    <row r="110" spans="1:20" ht="15.75">
      <c r="A110" s="77">
        <v>43161</v>
      </c>
      <c r="B110" s="89">
        <v>3</v>
      </c>
      <c r="C110" s="89">
        <v>0</v>
      </c>
      <c r="D110" s="23">
        <v>21</v>
      </c>
      <c r="E110" s="23" t="s">
        <v>11</v>
      </c>
      <c r="F110" s="23">
        <v>13</v>
      </c>
      <c r="G110" s="2">
        <v>0</v>
      </c>
      <c r="H110" s="23"/>
      <c r="I110" s="23">
        <v>0.61131578947368437</v>
      </c>
      <c r="J110" s="48">
        <v>1011</v>
      </c>
      <c r="K110" s="23">
        <v>5.42</v>
      </c>
      <c r="L110" s="28">
        <v>15</v>
      </c>
      <c r="M110" s="28">
        <v>15</v>
      </c>
      <c r="N110" s="28">
        <v>59</v>
      </c>
      <c r="O110" s="29">
        <v>54</v>
      </c>
      <c r="P110" s="29">
        <v>14</v>
      </c>
      <c r="Q110" s="23">
        <v>9</v>
      </c>
      <c r="R110" s="65" t="str">
        <f t="shared" si="1"/>
        <v>1</v>
      </c>
      <c r="S110" s="23">
        <v>57</v>
      </c>
      <c r="T110" s="5"/>
    </row>
    <row r="111" spans="1:20" ht="15.75">
      <c r="A111" s="77">
        <v>43162</v>
      </c>
      <c r="B111" s="89">
        <v>3</v>
      </c>
      <c r="C111" s="89">
        <v>0</v>
      </c>
      <c r="D111" s="23">
        <v>19</v>
      </c>
      <c r="E111" s="23" t="s">
        <v>12</v>
      </c>
      <c r="F111" s="23">
        <v>11</v>
      </c>
      <c r="G111" s="2">
        <v>0</v>
      </c>
      <c r="H111" s="23"/>
      <c r="I111" s="23">
        <v>0.71000000000000008</v>
      </c>
      <c r="J111" s="48">
        <v>1009</v>
      </c>
      <c r="K111" s="23">
        <v>3.26</v>
      </c>
      <c r="L111" s="28">
        <v>22</v>
      </c>
      <c r="M111" s="28">
        <v>21</v>
      </c>
      <c r="N111" s="28">
        <v>25</v>
      </c>
      <c r="O111" s="29">
        <v>65</v>
      </c>
      <c r="P111" s="29">
        <v>12</v>
      </c>
      <c r="Q111" s="23">
        <v>3</v>
      </c>
      <c r="R111" s="65" t="str">
        <f t="shared" si="1"/>
        <v>1</v>
      </c>
      <c r="S111" s="23">
        <v>70</v>
      </c>
      <c r="T111" s="5"/>
    </row>
    <row r="112" spans="1:20" ht="15.75">
      <c r="A112" s="77">
        <v>43163</v>
      </c>
      <c r="B112" s="89">
        <v>3</v>
      </c>
      <c r="C112" s="89">
        <v>0</v>
      </c>
      <c r="D112" s="23">
        <v>18</v>
      </c>
      <c r="E112" s="23" t="s">
        <v>11</v>
      </c>
      <c r="F112" s="23">
        <v>9</v>
      </c>
      <c r="G112" s="23">
        <v>2.0299999999999998</v>
      </c>
      <c r="H112" s="23"/>
      <c r="I112" s="23">
        <v>0.63342105263157933</v>
      </c>
      <c r="J112" s="48">
        <v>1010</v>
      </c>
      <c r="K112" s="23">
        <v>4.63</v>
      </c>
      <c r="L112" s="28">
        <v>20</v>
      </c>
      <c r="M112" s="28">
        <v>20</v>
      </c>
      <c r="N112" s="28">
        <v>46</v>
      </c>
      <c r="O112" s="29">
        <v>56</v>
      </c>
      <c r="P112" s="29">
        <v>12</v>
      </c>
      <c r="Q112" s="23">
        <v>9</v>
      </c>
      <c r="R112" s="65" t="str">
        <f t="shared" si="1"/>
        <v>1</v>
      </c>
      <c r="S112" s="23">
        <v>68</v>
      </c>
      <c r="T112" s="5"/>
    </row>
    <row r="113" spans="1:20" ht="15.75">
      <c r="A113" s="77">
        <v>43164</v>
      </c>
      <c r="B113" s="89">
        <v>3</v>
      </c>
      <c r="C113" s="89">
        <v>0</v>
      </c>
      <c r="D113" s="23">
        <v>21</v>
      </c>
      <c r="E113" s="23" t="s">
        <v>11</v>
      </c>
      <c r="F113" s="23">
        <v>10</v>
      </c>
      <c r="G113" s="2">
        <v>0</v>
      </c>
      <c r="H113" s="23"/>
      <c r="I113" s="23">
        <v>0.5363157894736843</v>
      </c>
      <c r="J113" s="48">
        <v>1013</v>
      </c>
      <c r="K113" s="23">
        <v>5.0999999999999996</v>
      </c>
      <c r="L113" s="28">
        <v>26</v>
      </c>
      <c r="M113" s="28">
        <v>25</v>
      </c>
      <c r="N113" s="28">
        <v>134</v>
      </c>
      <c r="O113" s="29">
        <v>81</v>
      </c>
      <c r="P113" s="29">
        <v>17</v>
      </c>
      <c r="Q113" s="23">
        <v>9</v>
      </c>
      <c r="R113" s="65" t="str">
        <f t="shared" si="1"/>
        <v>1</v>
      </c>
      <c r="S113" s="23">
        <v>78</v>
      </c>
      <c r="T113" s="5"/>
    </row>
    <row r="114" spans="1:20" ht="15.75">
      <c r="A114" s="77">
        <v>43165</v>
      </c>
      <c r="B114" s="89">
        <v>3</v>
      </c>
      <c r="C114" s="89">
        <v>0</v>
      </c>
      <c r="D114" s="23">
        <v>21</v>
      </c>
      <c r="E114" s="23" t="s">
        <v>8</v>
      </c>
      <c r="F114" s="23">
        <v>12</v>
      </c>
      <c r="G114" s="2">
        <v>0</v>
      </c>
      <c r="H114" s="23"/>
      <c r="I114" s="23">
        <v>0.48368421052631588</v>
      </c>
      <c r="J114" s="48">
        <v>1015</v>
      </c>
      <c r="K114" s="23">
        <v>4.92</v>
      </c>
      <c r="L114" s="28">
        <v>28</v>
      </c>
      <c r="M114" s="28">
        <v>28</v>
      </c>
      <c r="N114" s="28">
        <v>80</v>
      </c>
      <c r="O114" s="29">
        <v>85</v>
      </c>
      <c r="P114" s="29">
        <v>25</v>
      </c>
      <c r="Q114" s="23">
        <v>9</v>
      </c>
      <c r="R114" s="65" t="str">
        <f t="shared" si="1"/>
        <v>1</v>
      </c>
      <c r="S114" s="23">
        <v>84</v>
      </c>
      <c r="T114" s="5"/>
    </row>
    <row r="115" spans="1:20" ht="15.75">
      <c r="A115" s="77">
        <v>43166</v>
      </c>
      <c r="B115" s="89">
        <v>3</v>
      </c>
      <c r="C115" s="89">
        <v>0</v>
      </c>
      <c r="D115" s="23">
        <v>22</v>
      </c>
      <c r="E115" s="23" t="s">
        <v>10</v>
      </c>
      <c r="F115" s="23">
        <v>8</v>
      </c>
      <c r="G115" s="2">
        <v>0</v>
      </c>
      <c r="H115" s="23"/>
      <c r="I115" s="23">
        <v>0.48342105263157897</v>
      </c>
      <c r="J115" s="48">
        <v>1013</v>
      </c>
      <c r="K115" s="23">
        <v>5.25</v>
      </c>
      <c r="L115" s="28">
        <v>28</v>
      </c>
      <c r="M115" s="28">
        <v>27</v>
      </c>
      <c r="N115" s="28">
        <v>52</v>
      </c>
      <c r="O115" s="29">
        <v>88</v>
      </c>
      <c r="P115" s="29">
        <v>32</v>
      </c>
      <c r="Q115" s="23">
        <v>9</v>
      </c>
      <c r="R115" s="65" t="str">
        <f t="shared" si="1"/>
        <v>1</v>
      </c>
      <c r="S115" s="23">
        <v>82</v>
      </c>
      <c r="T115" s="5"/>
    </row>
    <row r="116" spans="1:20" ht="15.75">
      <c r="A116" s="77">
        <v>43167</v>
      </c>
      <c r="B116" s="89">
        <v>3</v>
      </c>
      <c r="C116" s="89">
        <v>0</v>
      </c>
      <c r="D116" s="23">
        <v>23</v>
      </c>
      <c r="E116" s="23" t="s">
        <v>8</v>
      </c>
      <c r="F116" s="23">
        <v>9</v>
      </c>
      <c r="G116" s="2">
        <v>0</v>
      </c>
      <c r="H116" s="23"/>
      <c r="I116" s="23">
        <v>0.56026315789473691</v>
      </c>
      <c r="J116" s="48">
        <v>1014</v>
      </c>
      <c r="K116" s="23">
        <v>4.92</v>
      </c>
      <c r="L116" s="28">
        <v>24</v>
      </c>
      <c r="M116" s="28">
        <v>24</v>
      </c>
      <c r="N116" s="28">
        <v>47</v>
      </c>
      <c r="O116" s="29">
        <v>75</v>
      </c>
      <c r="P116" s="29">
        <v>17</v>
      </c>
      <c r="Q116" s="23">
        <v>14</v>
      </c>
      <c r="R116" s="65" t="str">
        <f t="shared" si="1"/>
        <v>1</v>
      </c>
      <c r="S116" s="23">
        <v>76</v>
      </c>
      <c r="T116" s="5"/>
    </row>
    <row r="117" spans="1:20" ht="15.75">
      <c r="A117" s="77">
        <v>43168</v>
      </c>
      <c r="B117" s="89">
        <v>3</v>
      </c>
      <c r="C117" s="89">
        <v>0</v>
      </c>
      <c r="D117" s="23">
        <v>22</v>
      </c>
      <c r="E117" s="23" t="s">
        <v>10</v>
      </c>
      <c r="F117" s="23">
        <v>13</v>
      </c>
      <c r="G117" s="2">
        <v>0</v>
      </c>
      <c r="H117" s="23"/>
      <c r="I117" s="23">
        <v>0.53184210526315789</v>
      </c>
      <c r="J117" s="48">
        <v>1015</v>
      </c>
      <c r="K117" s="23">
        <v>5.18</v>
      </c>
      <c r="L117" s="28">
        <v>14</v>
      </c>
      <c r="M117" s="28">
        <v>13</v>
      </c>
      <c r="N117" s="28">
        <v>34</v>
      </c>
      <c r="O117" s="24">
        <v>67</v>
      </c>
      <c r="P117" s="29">
        <v>16</v>
      </c>
      <c r="Q117" s="23">
        <v>14</v>
      </c>
      <c r="R117" s="65" t="str">
        <f t="shared" si="1"/>
        <v>1</v>
      </c>
      <c r="S117" s="23">
        <v>53</v>
      </c>
      <c r="T117" s="5"/>
    </row>
    <row r="118" spans="1:20" ht="15.75">
      <c r="A118" s="77">
        <v>43169</v>
      </c>
      <c r="B118" s="89">
        <v>3</v>
      </c>
      <c r="C118" s="89">
        <v>0</v>
      </c>
      <c r="D118" s="23">
        <v>23</v>
      </c>
      <c r="E118" s="23" t="s">
        <v>11</v>
      </c>
      <c r="F118" s="23">
        <v>14</v>
      </c>
      <c r="G118" s="2">
        <v>0</v>
      </c>
      <c r="H118" s="23"/>
      <c r="I118" s="23">
        <v>0.49157894736842095</v>
      </c>
      <c r="J118" s="48">
        <v>1014</v>
      </c>
      <c r="K118" s="23">
        <v>4.79</v>
      </c>
      <c r="L118" s="28">
        <v>16</v>
      </c>
      <c r="M118" s="28">
        <v>16</v>
      </c>
      <c r="N118" s="28">
        <v>35</v>
      </c>
      <c r="O118" s="24">
        <v>77</v>
      </c>
      <c r="P118" s="29">
        <v>17</v>
      </c>
      <c r="Q118" s="23">
        <v>11</v>
      </c>
      <c r="R118" s="65" t="str">
        <f t="shared" si="1"/>
        <v>1</v>
      </c>
      <c r="S118" s="23">
        <v>59</v>
      </c>
      <c r="T118" s="5"/>
    </row>
    <row r="119" spans="1:20">
      <c r="A119" s="32">
        <v>43407</v>
      </c>
      <c r="B119" s="89">
        <v>3</v>
      </c>
      <c r="C119" s="89">
        <v>0</v>
      </c>
      <c r="D119" s="23">
        <v>24</v>
      </c>
      <c r="E119" s="23" t="s">
        <v>8</v>
      </c>
      <c r="F119" s="23">
        <v>8</v>
      </c>
      <c r="G119" s="2">
        <v>0</v>
      </c>
      <c r="H119" s="23"/>
      <c r="I119" s="23">
        <v>0.45684210526315827</v>
      </c>
      <c r="J119" s="48">
        <v>1012</v>
      </c>
      <c r="K119" s="23">
        <v>4.34</v>
      </c>
      <c r="L119" s="23">
        <v>80</v>
      </c>
      <c r="M119" s="23">
        <v>59</v>
      </c>
      <c r="N119" s="23">
        <v>14</v>
      </c>
      <c r="O119" s="23">
        <v>39</v>
      </c>
      <c r="P119" s="23">
        <v>73</v>
      </c>
      <c r="Q119" s="23">
        <v>12</v>
      </c>
      <c r="R119" s="65" t="str">
        <f t="shared" si="1"/>
        <v>3</v>
      </c>
      <c r="S119" s="23">
        <v>153</v>
      </c>
      <c r="T119" s="7"/>
    </row>
    <row r="120" spans="1:20">
      <c r="A120" s="77">
        <v>43171</v>
      </c>
      <c r="B120" s="89">
        <v>3</v>
      </c>
      <c r="C120" s="89">
        <v>0</v>
      </c>
      <c r="D120" s="23">
        <v>24</v>
      </c>
      <c r="E120" s="23" t="s">
        <v>11</v>
      </c>
      <c r="F120" s="23">
        <v>9</v>
      </c>
      <c r="G120" s="2">
        <v>0</v>
      </c>
      <c r="H120" s="23"/>
      <c r="I120" s="23">
        <v>0.53399999999999981</v>
      </c>
      <c r="J120" s="48">
        <v>1012</v>
      </c>
      <c r="K120" s="23">
        <v>3.9</v>
      </c>
      <c r="L120" s="28">
        <v>101</v>
      </c>
      <c r="M120" s="28">
        <v>87</v>
      </c>
      <c r="N120" s="33">
        <v>17</v>
      </c>
      <c r="O120" s="23">
        <v>41</v>
      </c>
      <c r="P120" s="33">
        <v>60</v>
      </c>
      <c r="Q120" s="23">
        <v>10</v>
      </c>
      <c r="R120" s="65" t="str">
        <f t="shared" si="1"/>
        <v>3</v>
      </c>
      <c r="S120" s="23">
        <v>167</v>
      </c>
      <c r="T120" s="5"/>
    </row>
    <row r="121" spans="1:20">
      <c r="A121" s="77">
        <v>43172</v>
      </c>
      <c r="B121" s="89">
        <v>3</v>
      </c>
      <c r="C121" s="89">
        <v>0</v>
      </c>
      <c r="D121" s="23">
        <v>25</v>
      </c>
      <c r="E121" s="23" t="s">
        <v>10</v>
      </c>
      <c r="F121" s="23">
        <v>9</v>
      </c>
      <c r="G121" s="2">
        <v>0</v>
      </c>
      <c r="H121" s="23"/>
      <c r="I121" s="23">
        <v>0.57828571428571418</v>
      </c>
      <c r="J121" s="48">
        <v>1010</v>
      </c>
      <c r="K121" s="23">
        <v>4.97</v>
      </c>
      <c r="L121" s="28">
        <v>87</v>
      </c>
      <c r="M121" s="28">
        <v>71</v>
      </c>
      <c r="N121" s="33">
        <v>11</v>
      </c>
      <c r="O121" s="23">
        <v>20</v>
      </c>
      <c r="P121" s="33">
        <v>46</v>
      </c>
      <c r="Q121" s="23">
        <v>14</v>
      </c>
      <c r="R121" s="65" t="str">
        <f t="shared" si="1"/>
        <v>3</v>
      </c>
      <c r="S121" s="23">
        <v>159</v>
      </c>
      <c r="T121" s="5"/>
    </row>
    <row r="122" spans="1:20">
      <c r="A122" s="77">
        <v>43173</v>
      </c>
      <c r="B122" s="89">
        <v>3</v>
      </c>
      <c r="C122" s="89">
        <v>0</v>
      </c>
      <c r="D122" s="23">
        <v>24</v>
      </c>
      <c r="E122" s="23" t="s">
        <v>11</v>
      </c>
      <c r="F122" s="23">
        <v>13</v>
      </c>
      <c r="G122" s="2">
        <v>0</v>
      </c>
      <c r="H122" s="23"/>
      <c r="I122" s="23">
        <v>0.55971428571428561</v>
      </c>
      <c r="J122" s="48">
        <v>1007</v>
      </c>
      <c r="K122" s="23">
        <v>4.3099999999999996</v>
      </c>
      <c r="L122" s="28">
        <v>71</v>
      </c>
      <c r="M122" s="28">
        <v>51</v>
      </c>
      <c r="N122" s="28">
        <v>9</v>
      </c>
      <c r="O122" s="33">
        <v>18</v>
      </c>
      <c r="P122" s="33">
        <v>42</v>
      </c>
      <c r="Q122" s="23">
        <v>14</v>
      </c>
      <c r="R122" s="65" t="str">
        <f t="shared" si="1"/>
        <v>2</v>
      </c>
      <c r="S122" s="23">
        <v>139</v>
      </c>
      <c r="T122" s="5"/>
    </row>
    <row r="123" spans="1:20">
      <c r="A123" s="77">
        <v>43174</v>
      </c>
      <c r="B123" s="89">
        <v>3</v>
      </c>
      <c r="C123" s="89">
        <v>0</v>
      </c>
      <c r="D123" s="23">
        <v>23</v>
      </c>
      <c r="E123" s="23" t="s">
        <v>11</v>
      </c>
      <c r="F123" s="23">
        <v>12</v>
      </c>
      <c r="G123" s="2">
        <v>0</v>
      </c>
      <c r="H123" s="23"/>
      <c r="I123" s="23">
        <v>0.54476190476190478</v>
      </c>
      <c r="J123" s="48">
        <v>1010</v>
      </c>
      <c r="K123" s="23">
        <v>5.05</v>
      </c>
      <c r="L123" s="28">
        <v>64</v>
      </c>
      <c r="M123" s="28">
        <v>47</v>
      </c>
      <c r="N123" s="28">
        <v>7</v>
      </c>
      <c r="O123" s="33">
        <v>8</v>
      </c>
      <c r="P123" s="33">
        <v>20</v>
      </c>
      <c r="Q123" s="23">
        <v>13</v>
      </c>
      <c r="R123" s="65" t="str">
        <f t="shared" si="1"/>
        <v>2</v>
      </c>
      <c r="S123" s="23">
        <v>129</v>
      </c>
      <c r="T123" s="5"/>
    </row>
    <row r="124" spans="1:20">
      <c r="A124" s="77">
        <v>43175</v>
      </c>
      <c r="B124" s="89">
        <v>3</v>
      </c>
      <c r="C124" s="89">
        <v>0</v>
      </c>
      <c r="D124" s="23">
        <v>23</v>
      </c>
      <c r="E124" s="23" t="s">
        <v>11</v>
      </c>
      <c r="F124" s="23">
        <v>9</v>
      </c>
      <c r="G124" s="2">
        <v>0</v>
      </c>
      <c r="H124" s="23"/>
      <c r="I124" s="23">
        <v>0.48690476190476195</v>
      </c>
      <c r="J124" s="48">
        <v>1011</v>
      </c>
      <c r="K124" s="23">
        <v>5.26</v>
      </c>
      <c r="L124" s="28">
        <v>64</v>
      </c>
      <c r="M124" s="28">
        <v>49</v>
      </c>
      <c r="N124" s="28">
        <v>10</v>
      </c>
      <c r="O124" s="33">
        <v>23</v>
      </c>
      <c r="P124" s="33">
        <v>49</v>
      </c>
      <c r="Q124" s="23">
        <v>17</v>
      </c>
      <c r="R124" s="65" t="str">
        <f t="shared" si="1"/>
        <v>2</v>
      </c>
      <c r="S124" s="23">
        <v>134</v>
      </c>
      <c r="T124" s="5"/>
    </row>
    <row r="125" spans="1:20">
      <c r="A125" s="77">
        <v>43176</v>
      </c>
      <c r="B125" s="89">
        <v>3</v>
      </c>
      <c r="C125" s="89">
        <v>0</v>
      </c>
      <c r="D125" s="23">
        <v>24</v>
      </c>
      <c r="E125" s="23" t="s">
        <v>10</v>
      </c>
      <c r="F125" s="23">
        <v>11</v>
      </c>
      <c r="G125" s="2">
        <v>0</v>
      </c>
      <c r="H125" s="23"/>
      <c r="I125" s="23">
        <v>0.38736842105263164</v>
      </c>
      <c r="J125" s="48">
        <v>1012</v>
      </c>
      <c r="K125" s="23">
        <v>5.58</v>
      </c>
      <c r="L125" s="28">
        <v>84</v>
      </c>
      <c r="M125" s="28">
        <v>56</v>
      </c>
      <c r="N125" s="28">
        <v>21</v>
      </c>
      <c r="O125" s="33">
        <v>39</v>
      </c>
      <c r="P125" s="33">
        <v>63</v>
      </c>
      <c r="Q125" s="23">
        <v>14</v>
      </c>
      <c r="R125" s="65" t="str">
        <f t="shared" si="1"/>
        <v>3</v>
      </c>
      <c r="S125" s="23">
        <v>151</v>
      </c>
      <c r="T125" s="5"/>
    </row>
    <row r="126" spans="1:20">
      <c r="A126" s="77">
        <v>43177</v>
      </c>
      <c r="B126" s="89">
        <v>3</v>
      </c>
      <c r="C126" s="89">
        <v>0</v>
      </c>
      <c r="D126" s="23">
        <v>25</v>
      </c>
      <c r="E126" s="23" t="s">
        <v>11</v>
      </c>
      <c r="F126" s="23">
        <v>10</v>
      </c>
      <c r="G126" s="2">
        <v>0</v>
      </c>
      <c r="H126" s="23"/>
      <c r="I126" s="23">
        <v>0.34894736842105273</v>
      </c>
      <c r="J126" s="48">
        <v>1013</v>
      </c>
      <c r="K126" s="23">
        <v>5.1100000000000003</v>
      </c>
      <c r="L126" s="26">
        <v>104</v>
      </c>
      <c r="M126" s="28">
        <v>62</v>
      </c>
      <c r="N126" s="28">
        <v>29</v>
      </c>
      <c r="O126" s="33">
        <v>42</v>
      </c>
      <c r="P126" s="33">
        <v>65</v>
      </c>
      <c r="Q126" s="23">
        <v>15</v>
      </c>
      <c r="R126" s="65" t="str">
        <f t="shared" si="1"/>
        <v>3</v>
      </c>
      <c r="S126" s="23">
        <v>154</v>
      </c>
      <c r="T126" s="5"/>
    </row>
    <row r="127" spans="1:20">
      <c r="A127" s="77">
        <v>43178</v>
      </c>
      <c r="B127" s="89">
        <v>3</v>
      </c>
      <c r="C127" s="89">
        <v>0</v>
      </c>
      <c r="D127" s="23">
        <v>24</v>
      </c>
      <c r="E127" s="23" t="s">
        <v>8</v>
      </c>
      <c r="F127" s="23">
        <v>12</v>
      </c>
      <c r="G127" s="2">
        <v>0</v>
      </c>
      <c r="H127" s="23"/>
      <c r="I127" s="23">
        <v>0.47368421052631599</v>
      </c>
      <c r="J127" s="48">
        <v>1015</v>
      </c>
      <c r="K127" s="23">
        <v>4.42</v>
      </c>
      <c r="L127" s="23">
        <v>122</v>
      </c>
      <c r="M127" s="28">
        <v>74</v>
      </c>
      <c r="N127" s="28">
        <v>51</v>
      </c>
      <c r="O127" s="33">
        <v>89</v>
      </c>
      <c r="P127" s="33">
        <v>51</v>
      </c>
      <c r="Q127" s="23">
        <v>14</v>
      </c>
      <c r="R127" s="65" t="str">
        <f t="shared" si="1"/>
        <v>3</v>
      </c>
      <c r="S127" s="23">
        <v>161</v>
      </c>
      <c r="T127" s="5"/>
    </row>
    <row r="128" spans="1:20" ht="15.75">
      <c r="A128" s="78">
        <v>43179</v>
      </c>
      <c r="B128" s="89">
        <v>3</v>
      </c>
      <c r="C128" s="89">
        <v>0</v>
      </c>
      <c r="D128" s="23">
        <v>22</v>
      </c>
      <c r="E128" s="23" t="s">
        <v>12</v>
      </c>
      <c r="F128" s="23">
        <v>15</v>
      </c>
      <c r="G128" s="23">
        <v>1.52</v>
      </c>
      <c r="H128" s="23"/>
      <c r="I128" s="23">
        <v>0.55789473684210544</v>
      </c>
      <c r="J128" s="48">
        <v>1011</v>
      </c>
      <c r="K128" s="23">
        <v>3.59</v>
      </c>
      <c r="L128" s="34">
        <v>132</v>
      </c>
      <c r="M128" s="34">
        <v>72</v>
      </c>
      <c r="N128" s="29">
        <v>38</v>
      </c>
      <c r="O128" s="29">
        <v>75</v>
      </c>
      <c r="P128" s="29">
        <v>66</v>
      </c>
      <c r="Q128" s="23">
        <v>5</v>
      </c>
      <c r="R128" s="65" t="str">
        <f t="shared" si="1"/>
        <v>3</v>
      </c>
      <c r="S128" s="23">
        <v>160</v>
      </c>
      <c r="T128" s="14"/>
    </row>
    <row r="129" spans="1:20" ht="15.75">
      <c r="A129" s="78">
        <v>43180</v>
      </c>
      <c r="B129" s="89">
        <v>3</v>
      </c>
      <c r="C129" s="89">
        <v>0</v>
      </c>
      <c r="D129" s="23">
        <v>18</v>
      </c>
      <c r="E129" s="23" t="s">
        <v>12</v>
      </c>
      <c r="F129" s="23">
        <v>15</v>
      </c>
      <c r="G129" s="23">
        <v>5.33</v>
      </c>
      <c r="H129" s="23"/>
      <c r="I129" s="23">
        <v>0.77405405405405392</v>
      </c>
      <c r="J129" s="48">
        <v>1011</v>
      </c>
      <c r="K129" s="23">
        <v>3.7</v>
      </c>
      <c r="L129" s="34">
        <v>49</v>
      </c>
      <c r="M129" s="34">
        <v>38</v>
      </c>
      <c r="N129" s="29">
        <v>17</v>
      </c>
      <c r="O129" s="29">
        <v>53</v>
      </c>
      <c r="P129" s="29">
        <v>20</v>
      </c>
      <c r="Q129" s="23">
        <v>7</v>
      </c>
      <c r="R129" s="65" t="str">
        <f t="shared" si="1"/>
        <v>2</v>
      </c>
      <c r="S129" s="23">
        <v>107</v>
      </c>
      <c r="T129" s="14"/>
    </row>
    <row r="130" spans="1:20" ht="15.75">
      <c r="A130" s="78">
        <v>43181</v>
      </c>
      <c r="B130" s="89">
        <v>3</v>
      </c>
      <c r="C130" s="89">
        <v>0</v>
      </c>
      <c r="D130" s="23">
        <v>20</v>
      </c>
      <c r="E130" s="23" t="s">
        <v>11</v>
      </c>
      <c r="F130" s="23">
        <v>7</v>
      </c>
      <c r="G130" s="23">
        <v>3.05</v>
      </c>
      <c r="H130" s="23"/>
      <c r="I130" s="23">
        <v>0.61916666666666709</v>
      </c>
      <c r="J130" s="48">
        <v>1011</v>
      </c>
      <c r="K130" s="23">
        <v>5.25</v>
      </c>
      <c r="L130" s="34">
        <v>84</v>
      </c>
      <c r="M130" s="34">
        <v>52</v>
      </c>
      <c r="N130" s="29">
        <v>29</v>
      </c>
      <c r="O130" s="29">
        <v>69</v>
      </c>
      <c r="P130" s="29">
        <v>30</v>
      </c>
      <c r="Q130" s="23">
        <v>12</v>
      </c>
      <c r="R130" s="65" t="str">
        <f t="shared" ref="R130:R193" si="2">IF(AND(M130&gt;0,M130&lt;=12),"0",IF(AND(M130&gt;=12.1,M130&lt;=35.4),"1",IF(AND(M130&gt;=35.5,M130&lt;=55.4),"2",IF(AND(M130&gt;=55.5,M130&lt;=150.4),"3",IF(AND(M130&gt;=150.5,M130&lt;=250.4),"4",IF(AND(M130&gt;=250.5,M130&lt;=350.4),"5",IF(AND(M130&gt;=350.5,M130&lt;=500.4),"6")))))))</f>
        <v>2</v>
      </c>
      <c r="S130" s="23">
        <v>142</v>
      </c>
      <c r="T130" s="14"/>
    </row>
    <row r="131" spans="1:20" ht="15.75">
      <c r="A131" s="78">
        <v>43182</v>
      </c>
      <c r="B131" s="89">
        <v>3</v>
      </c>
      <c r="C131" s="89">
        <v>0</v>
      </c>
      <c r="D131" s="23">
        <v>24</v>
      </c>
      <c r="E131" s="23" t="s">
        <v>10</v>
      </c>
      <c r="F131" s="23">
        <v>9</v>
      </c>
      <c r="G131" s="2">
        <v>0</v>
      </c>
      <c r="H131" s="23"/>
      <c r="I131" s="23">
        <v>0.47194444444444461</v>
      </c>
      <c r="J131" s="48">
        <v>1011</v>
      </c>
      <c r="K131" s="23">
        <v>5.36</v>
      </c>
      <c r="L131" s="34">
        <v>83</v>
      </c>
      <c r="M131" s="34">
        <v>60</v>
      </c>
      <c r="N131" s="29">
        <v>61</v>
      </c>
      <c r="O131" s="29">
        <v>68</v>
      </c>
      <c r="P131" s="29">
        <v>64</v>
      </c>
      <c r="Q131" s="23">
        <v>14</v>
      </c>
      <c r="R131" s="65" t="str">
        <f t="shared" si="2"/>
        <v>3</v>
      </c>
      <c r="S131" s="23">
        <v>153</v>
      </c>
      <c r="T131" s="14"/>
    </row>
    <row r="132" spans="1:20" ht="15.75">
      <c r="A132" s="78">
        <v>43183</v>
      </c>
      <c r="B132" s="89">
        <v>3</v>
      </c>
      <c r="C132" s="89">
        <v>0</v>
      </c>
      <c r="D132" s="23">
        <v>25</v>
      </c>
      <c r="E132" s="23" t="s">
        <v>10</v>
      </c>
      <c r="F132" s="23">
        <v>14</v>
      </c>
      <c r="G132" s="2">
        <v>0</v>
      </c>
      <c r="H132" s="23"/>
      <c r="I132" s="23">
        <v>0.48666666666666664</v>
      </c>
      <c r="J132" s="48">
        <v>1014</v>
      </c>
      <c r="K132" s="23">
        <v>4.7</v>
      </c>
      <c r="L132" s="34">
        <v>79</v>
      </c>
      <c r="M132" s="34">
        <v>51</v>
      </c>
      <c r="N132" s="29">
        <v>23</v>
      </c>
      <c r="O132" s="29">
        <v>73</v>
      </c>
      <c r="P132" s="29">
        <v>66</v>
      </c>
      <c r="Q132" s="23">
        <v>14</v>
      </c>
      <c r="R132" s="65" t="str">
        <f t="shared" si="2"/>
        <v>2</v>
      </c>
      <c r="S132" s="23">
        <v>139</v>
      </c>
      <c r="T132" s="14"/>
    </row>
    <row r="133" spans="1:20" ht="15.75">
      <c r="A133" s="78">
        <v>43184</v>
      </c>
      <c r="B133" s="89">
        <v>3</v>
      </c>
      <c r="C133" s="89">
        <v>0</v>
      </c>
      <c r="D133" s="23">
        <v>26</v>
      </c>
      <c r="E133" s="23" t="s">
        <v>10</v>
      </c>
      <c r="F133" s="23">
        <v>13</v>
      </c>
      <c r="G133" s="2">
        <v>0</v>
      </c>
      <c r="H133" s="23"/>
      <c r="I133" s="23">
        <v>0.46138888888888885</v>
      </c>
      <c r="J133" s="48">
        <v>1014</v>
      </c>
      <c r="K133" s="23">
        <v>4.9000000000000004</v>
      </c>
      <c r="L133" s="34">
        <v>64</v>
      </c>
      <c r="M133" s="34">
        <v>40</v>
      </c>
      <c r="N133" s="29">
        <v>6</v>
      </c>
      <c r="O133" s="29">
        <v>58</v>
      </c>
      <c r="P133" s="29">
        <v>43</v>
      </c>
      <c r="Q133" s="23">
        <v>18</v>
      </c>
      <c r="R133" s="65" t="str">
        <f t="shared" si="2"/>
        <v>2</v>
      </c>
      <c r="S133" s="23">
        <v>112</v>
      </c>
      <c r="T133" s="14"/>
    </row>
    <row r="134" spans="1:20" ht="15.75">
      <c r="A134" s="78">
        <v>43185</v>
      </c>
      <c r="B134" s="89">
        <v>3</v>
      </c>
      <c r="C134" s="89">
        <v>0</v>
      </c>
      <c r="D134" s="23">
        <v>28</v>
      </c>
      <c r="E134" s="23" t="s">
        <v>10</v>
      </c>
      <c r="F134" s="23">
        <v>11</v>
      </c>
      <c r="G134" s="2">
        <v>0</v>
      </c>
      <c r="H134" s="23"/>
      <c r="I134" s="23">
        <v>0.41055555555555551</v>
      </c>
      <c r="J134" s="48">
        <v>1012</v>
      </c>
      <c r="K134" s="23">
        <v>4.7</v>
      </c>
      <c r="L134" s="34">
        <v>84</v>
      </c>
      <c r="M134" s="34">
        <v>52</v>
      </c>
      <c r="N134" s="29">
        <v>57</v>
      </c>
      <c r="O134" s="29">
        <v>76</v>
      </c>
      <c r="P134" s="29">
        <v>70</v>
      </c>
      <c r="Q134" s="23">
        <v>13</v>
      </c>
      <c r="R134" s="65" t="str">
        <f t="shared" si="2"/>
        <v>2</v>
      </c>
      <c r="S134" s="23">
        <v>142</v>
      </c>
      <c r="T134" s="14"/>
    </row>
    <row r="135" spans="1:20" ht="15.75">
      <c r="A135" s="78">
        <v>43186</v>
      </c>
      <c r="B135" s="89">
        <v>3</v>
      </c>
      <c r="C135" s="89">
        <v>0</v>
      </c>
      <c r="D135" s="23">
        <v>27</v>
      </c>
      <c r="E135" s="23" t="s">
        <v>10</v>
      </c>
      <c r="F135" s="23">
        <v>10</v>
      </c>
      <c r="G135" s="2">
        <v>0</v>
      </c>
      <c r="H135" s="23"/>
      <c r="I135" s="23">
        <v>0.45166666666666661</v>
      </c>
      <c r="J135" s="48">
        <v>1009</v>
      </c>
      <c r="K135" s="23">
        <v>5.03</v>
      </c>
      <c r="L135" s="34">
        <v>105</v>
      </c>
      <c r="M135" s="34">
        <v>58</v>
      </c>
      <c r="N135" s="29">
        <v>66</v>
      </c>
      <c r="O135" s="29">
        <v>66</v>
      </c>
      <c r="P135" s="29">
        <v>41</v>
      </c>
      <c r="Q135" s="23">
        <v>16</v>
      </c>
      <c r="R135" s="65" t="str">
        <f t="shared" si="2"/>
        <v>3</v>
      </c>
      <c r="S135" s="23">
        <v>152</v>
      </c>
      <c r="T135" s="14"/>
    </row>
    <row r="136" spans="1:20" ht="15.75">
      <c r="A136" s="78">
        <v>43187</v>
      </c>
      <c r="B136" s="89">
        <v>3</v>
      </c>
      <c r="C136" s="89">
        <v>0</v>
      </c>
      <c r="D136" s="23">
        <v>27</v>
      </c>
      <c r="E136" s="23" t="s">
        <v>10</v>
      </c>
      <c r="F136" s="23">
        <v>13</v>
      </c>
      <c r="G136" s="2">
        <v>0</v>
      </c>
      <c r="H136" s="23"/>
      <c r="I136" s="23">
        <v>0.46944444444444439</v>
      </c>
      <c r="J136" s="48">
        <v>1009</v>
      </c>
      <c r="K136" s="23">
        <v>5.2</v>
      </c>
      <c r="L136" s="34">
        <v>102</v>
      </c>
      <c r="M136" s="34">
        <v>37</v>
      </c>
      <c r="N136" s="29">
        <v>16</v>
      </c>
      <c r="O136" s="29">
        <v>83</v>
      </c>
      <c r="P136" s="29">
        <v>34</v>
      </c>
      <c r="Q136" s="23">
        <v>13</v>
      </c>
      <c r="R136" s="65" t="str">
        <f t="shared" si="2"/>
        <v>2</v>
      </c>
      <c r="S136" s="23">
        <v>105</v>
      </c>
      <c r="T136" s="14"/>
    </row>
    <row r="137" spans="1:20" ht="15.75">
      <c r="A137" s="78">
        <v>43188</v>
      </c>
      <c r="B137" s="89">
        <v>3</v>
      </c>
      <c r="C137" s="89">
        <v>0</v>
      </c>
      <c r="D137" s="23">
        <v>28</v>
      </c>
      <c r="E137" s="23" t="s">
        <v>10</v>
      </c>
      <c r="F137" s="23">
        <v>17</v>
      </c>
      <c r="G137" s="2">
        <v>0</v>
      </c>
      <c r="H137" s="23"/>
      <c r="I137" s="23">
        <v>0.36861111111111122</v>
      </c>
      <c r="J137" s="48">
        <v>1007</v>
      </c>
      <c r="K137" s="23">
        <v>5.5</v>
      </c>
      <c r="L137" s="34">
        <v>110</v>
      </c>
      <c r="M137" s="34">
        <v>46</v>
      </c>
      <c r="N137" s="29">
        <v>9</v>
      </c>
      <c r="O137" s="29">
        <v>64</v>
      </c>
      <c r="P137" s="29">
        <v>55</v>
      </c>
      <c r="Q137" s="23">
        <v>12</v>
      </c>
      <c r="R137" s="65" t="str">
        <f t="shared" si="2"/>
        <v>2</v>
      </c>
      <c r="S137" s="23">
        <v>127</v>
      </c>
      <c r="T137" s="14"/>
    </row>
    <row r="138" spans="1:20" ht="15.75">
      <c r="A138" s="78">
        <v>43189</v>
      </c>
      <c r="B138" s="89">
        <v>3</v>
      </c>
      <c r="C138" s="89">
        <v>0</v>
      </c>
      <c r="D138" s="23">
        <v>30</v>
      </c>
      <c r="E138" s="23" t="s">
        <v>10</v>
      </c>
      <c r="F138" s="23">
        <v>11</v>
      </c>
      <c r="G138" s="2">
        <v>0</v>
      </c>
      <c r="H138" s="23"/>
      <c r="I138" s="23">
        <v>0.28138888888888891</v>
      </c>
      <c r="J138" s="48">
        <v>1005</v>
      </c>
      <c r="K138" s="23">
        <v>6.3</v>
      </c>
      <c r="L138" s="34">
        <v>95</v>
      </c>
      <c r="M138" s="34">
        <v>35</v>
      </c>
      <c r="N138" s="29">
        <v>38</v>
      </c>
      <c r="O138" s="29">
        <v>72</v>
      </c>
      <c r="P138" s="29">
        <v>45</v>
      </c>
      <c r="Q138" s="23">
        <v>15</v>
      </c>
      <c r="R138" s="65" t="str">
        <f t="shared" si="2"/>
        <v>1</v>
      </c>
      <c r="S138" s="23">
        <v>99</v>
      </c>
      <c r="T138" s="14"/>
    </row>
    <row r="139" spans="1:20" ht="15.75">
      <c r="A139" s="78">
        <v>43190</v>
      </c>
      <c r="B139" s="89">
        <v>3</v>
      </c>
      <c r="C139" s="89">
        <v>0</v>
      </c>
      <c r="D139" s="23">
        <v>26</v>
      </c>
      <c r="E139" s="23" t="s">
        <v>8</v>
      </c>
      <c r="F139" s="23">
        <v>13</v>
      </c>
      <c r="G139" s="2">
        <v>0</v>
      </c>
      <c r="H139" s="23"/>
      <c r="I139" s="23">
        <v>0.50277777777777788</v>
      </c>
      <c r="J139" s="48">
        <v>1007</v>
      </c>
      <c r="K139" s="23">
        <v>3.9</v>
      </c>
      <c r="L139" s="34">
        <v>85</v>
      </c>
      <c r="M139" s="34">
        <v>53</v>
      </c>
      <c r="N139" s="29">
        <v>41</v>
      </c>
      <c r="O139" s="29">
        <v>53</v>
      </c>
      <c r="P139" s="29">
        <v>47</v>
      </c>
      <c r="Q139" s="23">
        <v>20</v>
      </c>
      <c r="R139" s="65" t="str">
        <f t="shared" si="2"/>
        <v>2</v>
      </c>
      <c r="S139" s="23">
        <v>144</v>
      </c>
      <c r="T139" s="14"/>
    </row>
    <row r="140" spans="1:20" ht="15.75">
      <c r="A140" s="78">
        <v>43191</v>
      </c>
      <c r="B140" s="110">
        <v>4</v>
      </c>
      <c r="C140" s="89">
        <v>0</v>
      </c>
      <c r="D140" s="23">
        <v>26</v>
      </c>
      <c r="E140" s="23" t="s">
        <v>10</v>
      </c>
      <c r="F140" s="23">
        <v>10</v>
      </c>
      <c r="G140" s="2">
        <v>0</v>
      </c>
      <c r="H140" s="23"/>
      <c r="I140" s="23">
        <v>0.50761904761904753</v>
      </c>
      <c r="J140" s="48">
        <v>1010</v>
      </c>
      <c r="K140" s="23">
        <v>4.6500000000000004</v>
      </c>
      <c r="L140" s="34">
        <v>57</v>
      </c>
      <c r="M140" s="34">
        <v>36</v>
      </c>
      <c r="N140" s="29">
        <v>7</v>
      </c>
      <c r="O140" s="29">
        <v>49</v>
      </c>
      <c r="P140" s="29">
        <v>4</v>
      </c>
      <c r="Q140" s="23">
        <v>28</v>
      </c>
      <c r="R140" s="65" t="str">
        <f t="shared" si="2"/>
        <v>2</v>
      </c>
      <c r="S140" s="23">
        <v>102</v>
      </c>
      <c r="T140" s="14"/>
    </row>
    <row r="141" spans="1:20" ht="15.75">
      <c r="A141" s="78">
        <v>43192</v>
      </c>
      <c r="B141" s="110">
        <v>4</v>
      </c>
      <c r="C141" s="89">
        <v>0</v>
      </c>
      <c r="D141" s="23">
        <v>27</v>
      </c>
      <c r="E141" s="23" t="s">
        <v>11</v>
      </c>
      <c r="F141" s="23">
        <v>11</v>
      </c>
      <c r="G141" s="2">
        <v>0</v>
      </c>
      <c r="H141" s="23"/>
      <c r="I141" s="23">
        <v>0.51256410256410245</v>
      </c>
      <c r="J141" s="48">
        <v>1010</v>
      </c>
      <c r="K141" s="23">
        <v>4.74</v>
      </c>
      <c r="L141" s="34">
        <v>75</v>
      </c>
      <c r="M141" s="34">
        <v>51</v>
      </c>
      <c r="N141" s="29">
        <v>11</v>
      </c>
      <c r="O141" s="29">
        <v>67</v>
      </c>
      <c r="P141" s="29">
        <v>44</v>
      </c>
      <c r="Q141" s="23">
        <v>25</v>
      </c>
      <c r="R141" s="65" t="str">
        <f t="shared" si="2"/>
        <v>2</v>
      </c>
      <c r="S141" s="23">
        <v>139</v>
      </c>
      <c r="T141" s="14"/>
    </row>
    <row r="142" spans="1:20" ht="15.75">
      <c r="A142" s="78">
        <v>43193</v>
      </c>
      <c r="B142" s="110">
        <v>4</v>
      </c>
      <c r="C142" s="89">
        <v>0</v>
      </c>
      <c r="D142" s="23">
        <v>27</v>
      </c>
      <c r="E142" s="23" t="s">
        <v>8</v>
      </c>
      <c r="F142" s="23">
        <v>11</v>
      </c>
      <c r="G142" s="2">
        <v>0</v>
      </c>
      <c r="H142" s="23"/>
      <c r="I142" s="23">
        <v>0.57461538461538453</v>
      </c>
      <c r="J142" s="48">
        <v>1010</v>
      </c>
      <c r="K142" s="23">
        <v>3.46</v>
      </c>
      <c r="L142" s="34">
        <v>76</v>
      </c>
      <c r="M142" s="34">
        <v>55</v>
      </c>
      <c r="N142" s="29">
        <v>14</v>
      </c>
      <c r="O142" s="29">
        <v>76</v>
      </c>
      <c r="P142" s="29">
        <v>53</v>
      </c>
      <c r="Q142" s="23">
        <v>18</v>
      </c>
      <c r="R142" s="65" t="str">
        <f t="shared" si="2"/>
        <v>2</v>
      </c>
      <c r="S142" s="23">
        <v>149</v>
      </c>
      <c r="T142" s="14"/>
    </row>
    <row r="143" spans="1:20" ht="15.75">
      <c r="A143" s="78">
        <v>43194</v>
      </c>
      <c r="B143" s="110">
        <v>4</v>
      </c>
      <c r="C143" s="89">
        <v>0</v>
      </c>
      <c r="D143" s="23">
        <v>29</v>
      </c>
      <c r="E143" s="23" t="s">
        <v>10</v>
      </c>
      <c r="F143" s="23">
        <v>9</v>
      </c>
      <c r="G143" s="2">
        <v>0</v>
      </c>
      <c r="H143" s="23"/>
      <c r="I143" s="23">
        <v>0.47645161290322574</v>
      </c>
      <c r="J143" s="48">
        <v>1008</v>
      </c>
      <c r="K143" s="23">
        <v>4.8099999999999996</v>
      </c>
      <c r="L143" s="34">
        <v>134</v>
      </c>
      <c r="M143" s="34">
        <v>58</v>
      </c>
      <c r="N143" s="29">
        <v>12</v>
      </c>
      <c r="O143" s="29">
        <v>79</v>
      </c>
      <c r="P143" s="29">
        <v>53</v>
      </c>
      <c r="Q143" s="23">
        <v>18</v>
      </c>
      <c r="R143" s="65" t="str">
        <f t="shared" si="2"/>
        <v>3</v>
      </c>
      <c r="S143" s="23">
        <v>152</v>
      </c>
      <c r="T143" s="14"/>
    </row>
    <row r="144" spans="1:20" ht="15.75">
      <c r="A144" s="78">
        <v>43195</v>
      </c>
      <c r="B144" s="110">
        <v>4</v>
      </c>
      <c r="C144" s="89">
        <v>0</v>
      </c>
      <c r="D144" s="23">
        <v>29</v>
      </c>
      <c r="E144" s="23" t="s">
        <v>11</v>
      </c>
      <c r="F144" s="23">
        <v>12</v>
      </c>
      <c r="G144" s="2">
        <v>0</v>
      </c>
      <c r="H144" s="23"/>
      <c r="I144" s="23">
        <v>0.46225806451612911</v>
      </c>
      <c r="J144" s="48">
        <v>1006</v>
      </c>
      <c r="K144" s="23">
        <v>5.13</v>
      </c>
      <c r="L144" s="34">
        <v>130</v>
      </c>
      <c r="M144" s="34">
        <v>43</v>
      </c>
      <c r="N144" s="29">
        <v>15</v>
      </c>
      <c r="O144" s="29">
        <v>55</v>
      </c>
      <c r="P144" s="29">
        <v>37</v>
      </c>
      <c r="Q144" s="23">
        <v>24</v>
      </c>
      <c r="R144" s="65" t="str">
        <f t="shared" si="2"/>
        <v>2</v>
      </c>
      <c r="S144" s="23">
        <v>119</v>
      </c>
      <c r="T144" s="14"/>
    </row>
    <row r="145" spans="1:20" ht="15.75">
      <c r="A145" s="78">
        <v>43196</v>
      </c>
      <c r="B145" s="110">
        <v>4</v>
      </c>
      <c r="C145" s="89">
        <v>0</v>
      </c>
      <c r="D145" s="23">
        <v>28</v>
      </c>
      <c r="E145" s="23" t="s">
        <v>8</v>
      </c>
      <c r="F145" s="23">
        <v>8</v>
      </c>
      <c r="G145" s="2">
        <v>0</v>
      </c>
      <c r="H145" s="23"/>
      <c r="I145" s="23">
        <v>0.49580645161290321</v>
      </c>
      <c r="J145" s="48">
        <v>1007</v>
      </c>
      <c r="K145" s="23">
        <v>4.0599999999999996</v>
      </c>
      <c r="L145" s="34">
        <v>94</v>
      </c>
      <c r="M145" s="34">
        <v>46</v>
      </c>
      <c r="N145" s="29">
        <v>16</v>
      </c>
      <c r="O145" s="29">
        <v>59</v>
      </c>
      <c r="P145" s="29">
        <v>65</v>
      </c>
      <c r="Q145" s="23">
        <v>27</v>
      </c>
      <c r="R145" s="65" t="str">
        <f t="shared" si="2"/>
        <v>2</v>
      </c>
      <c r="S145" s="23">
        <v>127</v>
      </c>
      <c r="T145" s="14"/>
    </row>
    <row r="146" spans="1:20" ht="15.75">
      <c r="A146" s="78">
        <v>43197</v>
      </c>
      <c r="B146" s="110">
        <v>4</v>
      </c>
      <c r="C146" s="89">
        <v>0</v>
      </c>
      <c r="D146" s="23">
        <v>29</v>
      </c>
      <c r="E146" s="23" t="s">
        <v>10</v>
      </c>
      <c r="F146" s="23">
        <v>8</v>
      </c>
      <c r="G146" s="2">
        <v>0</v>
      </c>
      <c r="H146" s="23"/>
      <c r="I146" s="23">
        <v>0.4380645161290323</v>
      </c>
      <c r="J146" s="48">
        <v>1009</v>
      </c>
      <c r="K146" s="23">
        <v>5.45</v>
      </c>
      <c r="L146" s="34">
        <v>71</v>
      </c>
      <c r="M146" s="34">
        <v>29</v>
      </c>
      <c r="N146" s="29">
        <v>22</v>
      </c>
      <c r="O146" s="29">
        <v>56</v>
      </c>
      <c r="P146" s="29">
        <v>36</v>
      </c>
      <c r="Q146" s="23">
        <v>32</v>
      </c>
      <c r="R146" s="65" t="str">
        <f t="shared" si="2"/>
        <v>1</v>
      </c>
      <c r="S146" s="23">
        <v>87</v>
      </c>
      <c r="T146" s="14"/>
    </row>
    <row r="147" spans="1:20" ht="15.75">
      <c r="A147" s="78">
        <v>43198</v>
      </c>
      <c r="B147" s="110">
        <v>4</v>
      </c>
      <c r="C147" s="89">
        <v>0</v>
      </c>
      <c r="D147" s="23">
        <v>28</v>
      </c>
      <c r="E147" s="23" t="s">
        <v>8</v>
      </c>
      <c r="F147" s="23">
        <v>13</v>
      </c>
      <c r="G147" s="2">
        <v>0</v>
      </c>
      <c r="H147" s="23"/>
      <c r="I147" s="23">
        <v>0.50483870967741928</v>
      </c>
      <c r="J147" s="48">
        <v>1009</v>
      </c>
      <c r="K147" s="23">
        <v>4.4800000000000004</v>
      </c>
      <c r="L147" s="34">
        <v>59</v>
      </c>
      <c r="M147" s="34">
        <v>31</v>
      </c>
      <c r="N147" s="29">
        <v>4</v>
      </c>
      <c r="O147" s="29">
        <v>32</v>
      </c>
      <c r="P147" s="29">
        <v>28</v>
      </c>
      <c r="Q147" s="23">
        <v>35</v>
      </c>
      <c r="R147" s="65" t="str">
        <f t="shared" si="2"/>
        <v>1</v>
      </c>
      <c r="S147" s="23">
        <v>91</v>
      </c>
      <c r="T147" s="14"/>
    </row>
    <row r="148" spans="1:20" ht="15.75">
      <c r="A148" s="78">
        <v>43199</v>
      </c>
      <c r="B148" s="110">
        <v>4</v>
      </c>
      <c r="C148" s="89">
        <v>0</v>
      </c>
      <c r="D148" s="23">
        <v>25</v>
      </c>
      <c r="E148" s="23" t="s">
        <v>11</v>
      </c>
      <c r="F148" s="23">
        <v>15</v>
      </c>
      <c r="G148" s="2">
        <v>0</v>
      </c>
      <c r="H148" s="23"/>
      <c r="I148" s="23">
        <v>0.59451612903225803</v>
      </c>
      <c r="J148" s="48">
        <v>1012</v>
      </c>
      <c r="K148" s="23">
        <v>5.45</v>
      </c>
      <c r="L148" s="34">
        <v>54</v>
      </c>
      <c r="M148" s="34">
        <v>23</v>
      </c>
      <c r="N148" s="29">
        <v>8</v>
      </c>
      <c r="O148" s="29">
        <v>42</v>
      </c>
      <c r="P148" s="29">
        <v>20</v>
      </c>
      <c r="Q148" s="23">
        <v>28</v>
      </c>
      <c r="R148" s="65" t="str">
        <f t="shared" si="2"/>
        <v>1</v>
      </c>
      <c r="S148" s="23">
        <v>74</v>
      </c>
      <c r="T148" s="14"/>
    </row>
    <row r="149" spans="1:20" ht="15.75">
      <c r="A149" s="78">
        <v>43200</v>
      </c>
      <c r="B149" s="110">
        <v>4</v>
      </c>
      <c r="C149" s="89">
        <v>0</v>
      </c>
      <c r="D149" s="23">
        <v>27</v>
      </c>
      <c r="E149" s="23" t="s">
        <v>12</v>
      </c>
      <c r="F149" s="23">
        <v>12</v>
      </c>
      <c r="G149" s="2">
        <v>0</v>
      </c>
      <c r="H149" s="23"/>
      <c r="I149" s="23">
        <v>0.62032258064516133</v>
      </c>
      <c r="J149" s="48">
        <v>1010</v>
      </c>
      <c r="K149" s="23">
        <v>4.21</v>
      </c>
      <c r="L149" s="34">
        <v>89</v>
      </c>
      <c r="M149" s="34">
        <v>107</v>
      </c>
      <c r="N149" s="29">
        <v>9</v>
      </c>
      <c r="O149" s="29">
        <v>66</v>
      </c>
      <c r="P149" s="29">
        <v>29</v>
      </c>
      <c r="Q149" s="23">
        <v>20</v>
      </c>
      <c r="R149" s="65" t="str">
        <f t="shared" si="2"/>
        <v>3</v>
      </c>
      <c r="S149" s="23">
        <v>178</v>
      </c>
      <c r="T149" s="14"/>
    </row>
    <row r="150" spans="1:20" ht="15.75">
      <c r="A150" s="78">
        <v>43201</v>
      </c>
      <c r="B150" s="110">
        <v>4</v>
      </c>
      <c r="C150" s="89">
        <v>0</v>
      </c>
      <c r="D150" s="23">
        <v>23</v>
      </c>
      <c r="E150" s="23" t="s">
        <v>11</v>
      </c>
      <c r="F150" s="23">
        <v>19</v>
      </c>
      <c r="G150" s="2">
        <v>0</v>
      </c>
      <c r="H150" s="23"/>
      <c r="I150" s="23">
        <v>0.63677419354838705</v>
      </c>
      <c r="J150" s="48">
        <v>1010</v>
      </c>
      <c r="K150" s="23">
        <v>5.22</v>
      </c>
      <c r="L150" s="34">
        <v>38</v>
      </c>
      <c r="M150" s="34">
        <v>18</v>
      </c>
      <c r="N150" s="29">
        <v>7</v>
      </c>
      <c r="O150" s="29">
        <v>31</v>
      </c>
      <c r="P150" s="29">
        <v>13</v>
      </c>
      <c r="Q150" s="23">
        <v>10</v>
      </c>
      <c r="R150" s="65" t="str">
        <f t="shared" si="2"/>
        <v>1</v>
      </c>
      <c r="S150" s="23">
        <v>63</v>
      </c>
      <c r="T150" s="14"/>
    </row>
    <row r="151" spans="1:20" ht="15.75">
      <c r="A151" s="78">
        <v>43202</v>
      </c>
      <c r="B151" s="110">
        <v>4</v>
      </c>
      <c r="C151" s="89">
        <v>0</v>
      </c>
      <c r="D151" s="23">
        <v>26</v>
      </c>
      <c r="E151" s="23" t="s">
        <v>10</v>
      </c>
      <c r="F151" s="23">
        <v>13</v>
      </c>
      <c r="G151" s="2">
        <v>0</v>
      </c>
      <c r="H151" s="23"/>
      <c r="I151" s="23">
        <v>0.47548387096774186</v>
      </c>
      <c r="J151" s="48">
        <v>1009</v>
      </c>
      <c r="K151" s="23">
        <v>6</v>
      </c>
      <c r="L151" s="34">
        <v>69</v>
      </c>
      <c r="M151" s="34">
        <v>28</v>
      </c>
      <c r="N151" s="29">
        <v>20</v>
      </c>
      <c r="O151" s="29">
        <v>57</v>
      </c>
      <c r="P151" s="29">
        <v>35</v>
      </c>
      <c r="Q151" s="23">
        <v>5</v>
      </c>
      <c r="R151" s="65" t="str">
        <f t="shared" si="2"/>
        <v>1</v>
      </c>
      <c r="S151" s="23">
        <v>84</v>
      </c>
      <c r="T151" s="14"/>
    </row>
    <row r="152" spans="1:20" ht="15.75">
      <c r="A152" s="78">
        <v>43203</v>
      </c>
      <c r="B152" s="110">
        <v>4</v>
      </c>
      <c r="C152" s="89">
        <v>0</v>
      </c>
      <c r="D152" s="23">
        <v>27</v>
      </c>
      <c r="E152" s="23" t="s">
        <v>11</v>
      </c>
      <c r="F152" s="23">
        <v>8</v>
      </c>
      <c r="G152" s="2">
        <v>0</v>
      </c>
      <c r="H152" s="23"/>
      <c r="I152" s="23">
        <v>0.40741935483870945</v>
      </c>
      <c r="J152" s="48">
        <v>1010</v>
      </c>
      <c r="K152" s="23">
        <v>5.42</v>
      </c>
      <c r="L152" s="34">
        <v>97</v>
      </c>
      <c r="M152" s="34">
        <v>43</v>
      </c>
      <c r="N152" s="29">
        <v>46</v>
      </c>
      <c r="O152" s="29">
        <v>96</v>
      </c>
      <c r="P152" s="29">
        <v>50</v>
      </c>
      <c r="Q152" s="23">
        <v>25</v>
      </c>
      <c r="R152" s="65" t="str">
        <f t="shared" si="2"/>
        <v>2</v>
      </c>
      <c r="S152" s="23">
        <v>119</v>
      </c>
      <c r="T152" s="14"/>
    </row>
    <row r="153" spans="1:20" ht="15.75">
      <c r="A153" s="78">
        <v>43204</v>
      </c>
      <c r="B153" s="110">
        <v>4</v>
      </c>
      <c r="C153" s="89">
        <v>0</v>
      </c>
      <c r="D153" s="23">
        <v>29</v>
      </c>
      <c r="E153" s="23" t="s">
        <v>11</v>
      </c>
      <c r="F153" s="23">
        <v>9</v>
      </c>
      <c r="G153" s="2">
        <v>0</v>
      </c>
      <c r="H153" s="23"/>
      <c r="I153" s="23">
        <v>0.4174193548387099</v>
      </c>
      <c r="J153" s="48">
        <v>1009</v>
      </c>
      <c r="K153" s="23">
        <v>4.87</v>
      </c>
      <c r="L153" s="34">
        <v>83</v>
      </c>
      <c r="M153" s="34">
        <v>42</v>
      </c>
      <c r="N153" s="29">
        <v>60</v>
      </c>
      <c r="O153" s="29">
        <v>79</v>
      </c>
      <c r="P153" s="29">
        <v>65</v>
      </c>
      <c r="Q153" s="23">
        <v>25</v>
      </c>
      <c r="R153" s="65" t="str">
        <f t="shared" si="2"/>
        <v>2</v>
      </c>
      <c r="S153" s="23">
        <v>117</v>
      </c>
      <c r="T153" s="14"/>
    </row>
    <row r="154" spans="1:20" ht="15.75">
      <c r="A154" s="78">
        <v>43205</v>
      </c>
      <c r="B154" s="110">
        <v>4</v>
      </c>
      <c r="C154" s="89">
        <v>0</v>
      </c>
      <c r="D154" s="23">
        <v>30</v>
      </c>
      <c r="E154" s="23" t="s">
        <v>11</v>
      </c>
      <c r="F154" s="23">
        <v>8</v>
      </c>
      <c r="G154" s="2">
        <v>0</v>
      </c>
      <c r="H154" s="23"/>
      <c r="I154" s="23">
        <v>0.42333333333333334</v>
      </c>
      <c r="J154" s="48">
        <v>1008</v>
      </c>
      <c r="K154" s="23">
        <v>4.82</v>
      </c>
      <c r="L154" s="34">
        <v>97</v>
      </c>
      <c r="M154" s="34">
        <v>42</v>
      </c>
      <c r="N154" s="29">
        <v>86</v>
      </c>
      <c r="O154" s="29">
        <v>89</v>
      </c>
      <c r="P154" s="29">
        <v>53</v>
      </c>
      <c r="Q154" s="23">
        <v>28</v>
      </c>
      <c r="R154" s="65" t="str">
        <f t="shared" si="2"/>
        <v>2</v>
      </c>
      <c r="S154" s="23">
        <v>117</v>
      </c>
      <c r="T154" s="14"/>
    </row>
    <row r="155" spans="1:20" ht="15.75">
      <c r="A155" s="78">
        <v>43206</v>
      </c>
      <c r="B155" s="110">
        <v>4</v>
      </c>
      <c r="C155" s="89">
        <v>0</v>
      </c>
      <c r="D155" s="23">
        <v>28</v>
      </c>
      <c r="E155" s="23" t="s">
        <v>12</v>
      </c>
      <c r="F155" s="23">
        <v>23</v>
      </c>
      <c r="G155" s="23">
        <v>0.76</v>
      </c>
      <c r="H155" s="23"/>
      <c r="I155" s="23">
        <v>0.51774193548387115</v>
      </c>
      <c r="J155" s="48">
        <v>1009</v>
      </c>
      <c r="K155" s="23">
        <v>5.03</v>
      </c>
      <c r="L155" s="34">
        <v>64</v>
      </c>
      <c r="M155" s="34">
        <v>18</v>
      </c>
      <c r="N155" s="29">
        <v>9</v>
      </c>
      <c r="O155" s="29">
        <v>39</v>
      </c>
      <c r="P155" s="29">
        <v>28</v>
      </c>
      <c r="Q155" s="23">
        <v>28</v>
      </c>
      <c r="R155" s="65" t="str">
        <f t="shared" si="2"/>
        <v>1</v>
      </c>
      <c r="S155" s="23">
        <v>63</v>
      </c>
      <c r="T155" s="14"/>
    </row>
    <row r="156" spans="1:20" ht="15.75">
      <c r="A156" s="78">
        <v>43207</v>
      </c>
      <c r="B156" s="110">
        <v>4</v>
      </c>
      <c r="C156" s="89">
        <v>0</v>
      </c>
      <c r="D156" s="23">
        <v>28</v>
      </c>
      <c r="E156" s="23" t="s">
        <v>11</v>
      </c>
      <c r="F156" s="23">
        <v>16</v>
      </c>
      <c r="G156" s="23">
        <v>1.02</v>
      </c>
      <c r="H156" s="23"/>
      <c r="I156" s="23">
        <v>0.47935483870967732</v>
      </c>
      <c r="J156" s="48">
        <v>1011</v>
      </c>
      <c r="K156" s="23">
        <v>5.58</v>
      </c>
      <c r="L156" s="34">
        <v>70</v>
      </c>
      <c r="M156" s="34">
        <v>19</v>
      </c>
      <c r="N156" s="29">
        <v>11</v>
      </c>
      <c r="O156" s="29">
        <v>46</v>
      </c>
      <c r="P156" s="29">
        <v>26</v>
      </c>
      <c r="Q156" s="23">
        <v>30</v>
      </c>
      <c r="R156" s="65" t="str">
        <f t="shared" si="2"/>
        <v>1</v>
      </c>
      <c r="S156" s="23">
        <v>66</v>
      </c>
      <c r="T156" s="14"/>
    </row>
    <row r="157" spans="1:20" ht="15.75">
      <c r="A157" s="78">
        <v>43208</v>
      </c>
      <c r="B157" s="110">
        <v>4</v>
      </c>
      <c r="C157" s="89">
        <v>0</v>
      </c>
      <c r="D157" s="23">
        <v>29</v>
      </c>
      <c r="E157" s="23" t="s">
        <v>11</v>
      </c>
      <c r="F157" s="23">
        <v>12</v>
      </c>
      <c r="G157" s="2">
        <v>0</v>
      </c>
      <c r="H157" s="23"/>
      <c r="I157" s="23">
        <v>0.46806451612903233</v>
      </c>
      <c r="J157" s="48">
        <v>1010</v>
      </c>
      <c r="K157" s="23">
        <v>5.22</v>
      </c>
      <c r="L157" s="34">
        <v>76</v>
      </c>
      <c r="M157" s="34">
        <v>23</v>
      </c>
      <c r="N157" s="29">
        <v>13</v>
      </c>
      <c r="O157" s="29">
        <v>58</v>
      </c>
      <c r="P157" s="29">
        <v>33</v>
      </c>
      <c r="Q157" s="23">
        <v>30</v>
      </c>
      <c r="R157" s="65" t="str">
        <f t="shared" si="2"/>
        <v>1</v>
      </c>
      <c r="S157" s="23">
        <v>74</v>
      </c>
      <c r="T157" s="14"/>
    </row>
    <row r="158" spans="1:20" ht="15.75">
      <c r="A158" s="78">
        <v>43209</v>
      </c>
      <c r="B158" s="110">
        <v>4</v>
      </c>
      <c r="C158" s="89">
        <v>0</v>
      </c>
      <c r="D158" s="23">
        <v>31</v>
      </c>
      <c r="E158" s="23" t="s">
        <v>11</v>
      </c>
      <c r="F158" s="23">
        <v>11</v>
      </c>
      <c r="G158" s="2">
        <v>0</v>
      </c>
      <c r="H158" s="23"/>
      <c r="I158" s="23">
        <v>0.43032258064516127</v>
      </c>
      <c r="J158" s="48">
        <v>1005</v>
      </c>
      <c r="K158" s="23">
        <v>4.5199999999999996</v>
      </c>
      <c r="L158" s="34">
        <v>95</v>
      </c>
      <c r="M158" s="34">
        <v>25</v>
      </c>
      <c r="N158" s="29">
        <v>10</v>
      </c>
      <c r="O158" s="29">
        <v>61</v>
      </c>
      <c r="P158" s="34">
        <v>53</v>
      </c>
      <c r="Q158" s="23">
        <v>30</v>
      </c>
      <c r="R158" s="65" t="str">
        <f t="shared" si="2"/>
        <v>1</v>
      </c>
      <c r="S158" s="23">
        <v>78</v>
      </c>
      <c r="T158" s="14"/>
    </row>
    <row r="159" spans="1:20" ht="15.75">
      <c r="A159" s="78">
        <v>43210</v>
      </c>
      <c r="B159" s="110">
        <v>4</v>
      </c>
      <c r="C159" s="89">
        <v>0</v>
      </c>
      <c r="D159" s="23">
        <v>23</v>
      </c>
      <c r="E159" s="23" t="s">
        <v>12</v>
      </c>
      <c r="F159" s="23">
        <v>20</v>
      </c>
      <c r="G159" s="23">
        <v>6.1</v>
      </c>
      <c r="H159" s="23"/>
      <c r="I159" s="23">
        <v>0.60516129032258092</v>
      </c>
      <c r="J159" s="48">
        <v>1003</v>
      </c>
      <c r="K159" s="23">
        <v>3.96</v>
      </c>
      <c r="L159" s="34">
        <v>74</v>
      </c>
      <c r="M159" s="29">
        <v>27</v>
      </c>
      <c r="N159" s="29">
        <v>14</v>
      </c>
      <c r="O159" s="29">
        <v>28</v>
      </c>
      <c r="P159" s="29">
        <v>34</v>
      </c>
      <c r="Q159" s="23">
        <v>10</v>
      </c>
      <c r="R159" s="65" t="str">
        <f t="shared" si="2"/>
        <v>1</v>
      </c>
      <c r="S159" s="23">
        <v>82</v>
      </c>
      <c r="T159" s="10"/>
    </row>
    <row r="160" spans="1:20" ht="15.75">
      <c r="A160" s="78">
        <v>43211</v>
      </c>
      <c r="B160" s="110">
        <v>4</v>
      </c>
      <c r="C160" s="89">
        <v>0</v>
      </c>
      <c r="D160" s="23">
        <v>24</v>
      </c>
      <c r="E160" s="23" t="s">
        <v>10</v>
      </c>
      <c r="F160" s="23">
        <v>16</v>
      </c>
      <c r="G160" s="23">
        <v>7.11</v>
      </c>
      <c r="H160" s="23"/>
      <c r="I160" s="23">
        <v>0.51354838709677419</v>
      </c>
      <c r="J160" s="48">
        <v>1011</v>
      </c>
      <c r="K160" s="23">
        <v>5.74</v>
      </c>
      <c r="L160" s="34">
        <v>66</v>
      </c>
      <c r="M160" s="29">
        <v>33</v>
      </c>
      <c r="N160" s="29">
        <v>16</v>
      </c>
      <c r="O160" s="29">
        <v>35</v>
      </c>
      <c r="P160" s="29">
        <v>42</v>
      </c>
      <c r="Q160" s="23">
        <v>15</v>
      </c>
      <c r="R160" s="65" t="str">
        <f t="shared" si="2"/>
        <v>1</v>
      </c>
      <c r="S160" s="23">
        <v>95</v>
      </c>
      <c r="T160" s="10"/>
    </row>
    <row r="161" spans="1:20" ht="15.75">
      <c r="A161" s="78">
        <v>43212</v>
      </c>
      <c r="B161" s="110">
        <v>4</v>
      </c>
      <c r="C161" s="89">
        <v>0</v>
      </c>
      <c r="D161" s="23">
        <v>26</v>
      </c>
      <c r="E161" s="23" t="s">
        <v>10</v>
      </c>
      <c r="F161" s="23">
        <v>10</v>
      </c>
      <c r="G161" s="2">
        <v>0</v>
      </c>
      <c r="H161" s="23"/>
      <c r="I161" s="23">
        <v>0.43483870967741944</v>
      </c>
      <c r="J161" s="48">
        <v>1010</v>
      </c>
      <c r="K161" s="23">
        <v>6.16</v>
      </c>
      <c r="L161" s="34">
        <v>92</v>
      </c>
      <c r="M161" s="29">
        <v>40</v>
      </c>
      <c r="N161" s="29">
        <v>25</v>
      </c>
      <c r="O161" s="29">
        <v>53</v>
      </c>
      <c r="P161" s="29">
        <v>56</v>
      </c>
      <c r="Q161" s="23">
        <v>20</v>
      </c>
      <c r="R161" s="65" t="str">
        <f t="shared" si="2"/>
        <v>2</v>
      </c>
      <c r="S161" s="23">
        <v>112</v>
      </c>
      <c r="T161" s="10"/>
    </row>
    <row r="162" spans="1:20" ht="15.75">
      <c r="A162" s="78">
        <v>43213</v>
      </c>
      <c r="B162" s="110">
        <v>4</v>
      </c>
      <c r="C162" s="89">
        <v>0</v>
      </c>
      <c r="D162" s="23">
        <v>30</v>
      </c>
      <c r="E162" s="23" t="s">
        <v>10</v>
      </c>
      <c r="F162" s="23">
        <v>13</v>
      </c>
      <c r="G162" s="2">
        <v>0</v>
      </c>
      <c r="H162" s="23"/>
      <c r="I162" s="23">
        <v>0.34161290322580662</v>
      </c>
      <c r="J162" s="48">
        <v>1009</v>
      </c>
      <c r="K162" s="23">
        <v>5.58</v>
      </c>
      <c r="L162" s="34">
        <v>105</v>
      </c>
      <c r="M162" s="29">
        <v>40</v>
      </c>
      <c r="N162" s="29">
        <v>36</v>
      </c>
      <c r="O162" s="29">
        <v>71</v>
      </c>
      <c r="P162" s="29">
        <v>58</v>
      </c>
      <c r="Q162" s="23">
        <v>15</v>
      </c>
      <c r="R162" s="65" t="str">
        <f t="shared" si="2"/>
        <v>2</v>
      </c>
      <c r="S162" s="23">
        <v>112</v>
      </c>
      <c r="T162" s="10"/>
    </row>
    <row r="163" spans="1:20" ht="15.75">
      <c r="A163" s="78">
        <v>43214</v>
      </c>
      <c r="B163" s="110">
        <v>4</v>
      </c>
      <c r="C163" s="89">
        <v>0</v>
      </c>
      <c r="D163" s="23">
        <v>30</v>
      </c>
      <c r="E163" s="23" t="s">
        <v>10</v>
      </c>
      <c r="F163" s="23">
        <v>7</v>
      </c>
      <c r="G163" s="2">
        <v>0</v>
      </c>
      <c r="H163" s="23"/>
      <c r="I163" s="23">
        <v>0.37000000000000016</v>
      </c>
      <c r="J163" s="48">
        <v>1007</v>
      </c>
      <c r="K163" s="23">
        <v>5.0599999999999996</v>
      </c>
      <c r="L163" s="34">
        <v>160</v>
      </c>
      <c r="M163" s="29">
        <v>54</v>
      </c>
      <c r="N163" s="29">
        <v>77</v>
      </c>
      <c r="O163" s="29">
        <v>89</v>
      </c>
      <c r="P163" s="29">
        <v>66</v>
      </c>
      <c r="Q163" s="23">
        <v>21</v>
      </c>
      <c r="R163" s="65" t="str">
        <f t="shared" si="2"/>
        <v>2</v>
      </c>
      <c r="S163" s="23">
        <v>147</v>
      </c>
      <c r="T163" s="10"/>
    </row>
    <row r="164" spans="1:20" ht="15.75">
      <c r="A164" s="78">
        <v>43215</v>
      </c>
      <c r="B164" s="110">
        <v>4</v>
      </c>
      <c r="C164" s="89">
        <v>0</v>
      </c>
      <c r="D164" s="23">
        <v>33</v>
      </c>
      <c r="E164" s="23" t="s">
        <v>22</v>
      </c>
      <c r="F164" s="23">
        <v>8</v>
      </c>
      <c r="G164" s="2">
        <v>0</v>
      </c>
      <c r="H164" s="23"/>
      <c r="I164" s="23">
        <v>0.33774193548387105</v>
      </c>
      <c r="J164" s="48">
        <v>1004</v>
      </c>
      <c r="K164" s="23">
        <v>5</v>
      </c>
      <c r="L164" s="34">
        <v>161</v>
      </c>
      <c r="M164" s="29">
        <v>48</v>
      </c>
      <c r="N164" s="29">
        <v>94</v>
      </c>
      <c r="O164" s="29">
        <v>70</v>
      </c>
      <c r="P164" s="29">
        <v>53</v>
      </c>
      <c r="Q164" s="23">
        <v>17</v>
      </c>
      <c r="R164" s="65" t="str">
        <f t="shared" si="2"/>
        <v>2</v>
      </c>
      <c r="S164" s="23">
        <v>132</v>
      </c>
      <c r="T164" s="10"/>
    </row>
    <row r="165" spans="1:20" ht="15.75">
      <c r="A165" s="78">
        <v>43216</v>
      </c>
      <c r="B165" s="110">
        <v>4</v>
      </c>
      <c r="C165" s="89">
        <v>0</v>
      </c>
      <c r="D165" s="23">
        <v>33</v>
      </c>
      <c r="E165" s="23" t="s">
        <v>11</v>
      </c>
      <c r="F165" s="23">
        <v>11</v>
      </c>
      <c r="G165" s="2">
        <v>0</v>
      </c>
      <c r="H165" s="23"/>
      <c r="I165" s="23">
        <v>0.32225806451612909</v>
      </c>
      <c r="J165" s="48">
        <v>1003</v>
      </c>
      <c r="K165" s="23">
        <v>5.52</v>
      </c>
      <c r="L165" s="34">
        <v>160</v>
      </c>
      <c r="M165" s="29">
        <v>54</v>
      </c>
      <c r="N165" s="29">
        <v>77</v>
      </c>
      <c r="O165" s="29">
        <v>89</v>
      </c>
      <c r="P165" s="29">
        <v>66</v>
      </c>
      <c r="Q165" s="23">
        <v>21</v>
      </c>
      <c r="R165" s="65" t="str">
        <f t="shared" si="2"/>
        <v>2</v>
      </c>
      <c r="S165" s="23">
        <v>147</v>
      </c>
      <c r="T165" s="10"/>
    </row>
    <row r="166" spans="1:20" ht="15.75">
      <c r="A166" s="78">
        <v>43217</v>
      </c>
      <c r="B166" s="110">
        <v>4</v>
      </c>
      <c r="C166" s="89">
        <v>0</v>
      </c>
      <c r="D166" s="23">
        <v>33</v>
      </c>
      <c r="E166" s="23" t="s">
        <v>8</v>
      </c>
      <c r="F166" s="23">
        <v>9</v>
      </c>
      <c r="G166" s="2">
        <v>0</v>
      </c>
      <c r="H166" s="23"/>
      <c r="I166" s="23">
        <v>0.35466666666666657</v>
      </c>
      <c r="J166" s="48">
        <v>1005</v>
      </c>
      <c r="K166" s="23">
        <v>4.29</v>
      </c>
      <c r="L166" s="34">
        <v>151</v>
      </c>
      <c r="M166" s="29">
        <v>57</v>
      </c>
      <c r="N166" s="29">
        <v>150</v>
      </c>
      <c r="O166" s="29">
        <v>65</v>
      </c>
      <c r="P166" s="29">
        <v>69</v>
      </c>
      <c r="Q166" s="23">
        <v>17</v>
      </c>
      <c r="R166" s="65" t="str">
        <f t="shared" si="2"/>
        <v>3</v>
      </c>
      <c r="S166" s="23">
        <v>152</v>
      </c>
      <c r="T166" s="10"/>
    </row>
    <row r="167" spans="1:20" ht="15.75">
      <c r="A167" s="78">
        <v>43218</v>
      </c>
      <c r="B167" s="110">
        <v>4</v>
      </c>
      <c r="C167" s="89">
        <v>0</v>
      </c>
      <c r="D167" s="23">
        <v>33</v>
      </c>
      <c r="E167" s="23" t="s">
        <v>22</v>
      </c>
      <c r="F167" s="23">
        <v>9</v>
      </c>
      <c r="G167" s="2">
        <v>0</v>
      </c>
      <c r="H167" s="23"/>
      <c r="I167" s="23">
        <v>0.40451612903225787</v>
      </c>
      <c r="J167" s="48">
        <v>1006</v>
      </c>
      <c r="K167" s="23">
        <v>4.38</v>
      </c>
      <c r="L167" s="34">
        <v>192</v>
      </c>
      <c r="M167" s="29">
        <v>38</v>
      </c>
      <c r="N167" s="29">
        <v>8</v>
      </c>
      <c r="O167" s="29">
        <v>57</v>
      </c>
      <c r="P167" s="29">
        <v>40</v>
      </c>
      <c r="Q167" s="23">
        <v>88</v>
      </c>
      <c r="R167" s="65" t="str">
        <f t="shared" si="2"/>
        <v>2</v>
      </c>
      <c r="S167" s="23">
        <v>107</v>
      </c>
      <c r="T167" s="10"/>
    </row>
    <row r="168" spans="1:20" ht="15.75">
      <c r="A168" s="78">
        <v>43219</v>
      </c>
      <c r="B168" s="110">
        <v>4</v>
      </c>
      <c r="C168" s="89">
        <v>0</v>
      </c>
      <c r="D168" s="23">
        <v>33</v>
      </c>
      <c r="E168" s="23" t="s">
        <v>22</v>
      </c>
      <c r="F168" s="23">
        <v>8</v>
      </c>
      <c r="G168" s="2">
        <v>0</v>
      </c>
      <c r="H168" s="23"/>
      <c r="I168" s="23">
        <v>0.40516129032258064</v>
      </c>
      <c r="J168" s="48">
        <v>1000</v>
      </c>
      <c r="K168" s="23">
        <v>4.16</v>
      </c>
      <c r="L168" s="34">
        <v>170</v>
      </c>
      <c r="M168" s="29">
        <v>49</v>
      </c>
      <c r="N168" s="29">
        <v>41</v>
      </c>
      <c r="O168" s="29">
        <v>45</v>
      </c>
      <c r="P168" s="29">
        <v>46</v>
      </c>
      <c r="Q168" s="23">
        <v>28</v>
      </c>
      <c r="R168" s="65" t="str">
        <f t="shared" si="2"/>
        <v>2</v>
      </c>
      <c r="S168" s="23">
        <v>134</v>
      </c>
      <c r="T168" s="10"/>
    </row>
    <row r="169" spans="1:20" ht="15.75">
      <c r="A169" s="78">
        <v>43220</v>
      </c>
      <c r="B169" s="110">
        <v>4</v>
      </c>
      <c r="C169" s="89">
        <v>0</v>
      </c>
      <c r="D169" s="23">
        <v>32</v>
      </c>
      <c r="E169" s="23" t="s">
        <v>8</v>
      </c>
      <c r="F169" s="23">
        <v>8</v>
      </c>
      <c r="G169" s="2">
        <v>0</v>
      </c>
      <c r="H169" s="23"/>
      <c r="I169" s="23">
        <v>0.39806451612903193</v>
      </c>
      <c r="J169" s="48">
        <v>1003</v>
      </c>
      <c r="K169" s="23">
        <v>4.3499999999999996</v>
      </c>
      <c r="L169" s="34">
        <v>155</v>
      </c>
      <c r="M169" s="29">
        <v>72</v>
      </c>
      <c r="N169" s="29">
        <v>310</v>
      </c>
      <c r="O169" s="29">
        <v>79</v>
      </c>
      <c r="P169" s="29">
        <v>67</v>
      </c>
      <c r="Q169" s="23">
        <v>5</v>
      </c>
      <c r="R169" s="65" t="str">
        <f t="shared" si="2"/>
        <v>3</v>
      </c>
      <c r="S169" s="23">
        <v>160</v>
      </c>
      <c r="T169" s="10"/>
    </row>
    <row r="170" spans="1:20" ht="15.75">
      <c r="A170" s="78">
        <v>43221</v>
      </c>
      <c r="B170" s="110">
        <v>5</v>
      </c>
      <c r="C170" s="89">
        <v>0</v>
      </c>
      <c r="D170" s="23">
        <v>33</v>
      </c>
      <c r="E170" s="23" t="s">
        <v>22</v>
      </c>
      <c r="F170" s="23">
        <v>12</v>
      </c>
      <c r="G170" s="2">
        <v>0</v>
      </c>
      <c r="H170" s="23"/>
      <c r="I170" s="23">
        <v>0.40924999999999995</v>
      </c>
      <c r="J170" s="48">
        <v>1003</v>
      </c>
      <c r="K170" s="23">
        <v>4.62</v>
      </c>
      <c r="L170" s="34">
        <v>229</v>
      </c>
      <c r="M170" s="29">
        <v>42</v>
      </c>
      <c r="N170" s="29">
        <v>11</v>
      </c>
      <c r="O170" s="29">
        <v>61</v>
      </c>
      <c r="P170" s="29">
        <v>33</v>
      </c>
      <c r="Q170" s="23">
        <v>98</v>
      </c>
      <c r="R170" s="65" t="str">
        <f t="shared" si="2"/>
        <v>2</v>
      </c>
      <c r="S170" s="23">
        <v>117</v>
      </c>
      <c r="T170" s="10"/>
    </row>
    <row r="171" spans="1:20" ht="15.75">
      <c r="A171" s="78">
        <v>43222</v>
      </c>
      <c r="B171" s="110">
        <v>5</v>
      </c>
      <c r="C171" s="89">
        <v>0</v>
      </c>
      <c r="D171" s="23">
        <v>30</v>
      </c>
      <c r="E171" s="23" t="s">
        <v>11</v>
      </c>
      <c r="F171" s="23">
        <v>18</v>
      </c>
      <c r="G171" s="2">
        <v>0</v>
      </c>
      <c r="H171" s="23"/>
      <c r="I171" s="23">
        <v>0.50743589743589745</v>
      </c>
      <c r="J171" s="48">
        <v>1006</v>
      </c>
      <c r="K171" s="23">
        <v>3.23</v>
      </c>
      <c r="L171" s="34">
        <v>489</v>
      </c>
      <c r="M171" s="29">
        <v>57</v>
      </c>
      <c r="N171" s="29">
        <v>20</v>
      </c>
      <c r="O171" s="29">
        <v>35</v>
      </c>
      <c r="P171" s="29">
        <v>40</v>
      </c>
      <c r="Q171" s="23">
        <v>21</v>
      </c>
      <c r="R171" s="65" t="str">
        <f t="shared" si="2"/>
        <v>3</v>
      </c>
      <c r="S171" s="23">
        <v>152</v>
      </c>
      <c r="T171" s="10"/>
    </row>
    <row r="172" spans="1:20" ht="15.75">
      <c r="A172" s="78">
        <v>43223</v>
      </c>
      <c r="B172" s="110">
        <v>5</v>
      </c>
      <c r="C172" s="89">
        <v>0</v>
      </c>
      <c r="D172" s="23">
        <v>29</v>
      </c>
      <c r="E172" s="23" t="s">
        <v>22</v>
      </c>
      <c r="F172" s="23">
        <v>11</v>
      </c>
      <c r="G172" s="23">
        <v>2.0299999999999998</v>
      </c>
      <c r="H172" s="23"/>
      <c r="I172" s="23">
        <v>0.53052631578947373</v>
      </c>
      <c r="J172" s="48">
        <v>1007</v>
      </c>
      <c r="K172" s="23">
        <v>5.24</v>
      </c>
      <c r="L172" s="34">
        <v>89</v>
      </c>
      <c r="M172" s="29">
        <v>34</v>
      </c>
      <c r="N172" s="29">
        <v>8</v>
      </c>
      <c r="O172" s="29">
        <v>28</v>
      </c>
      <c r="P172" s="29">
        <v>36</v>
      </c>
      <c r="Q172" s="23">
        <v>31</v>
      </c>
      <c r="R172" s="65" t="str">
        <f t="shared" si="2"/>
        <v>1</v>
      </c>
      <c r="S172" s="23">
        <v>97</v>
      </c>
      <c r="T172" s="10"/>
    </row>
    <row r="173" spans="1:20" ht="15.75">
      <c r="A173" s="78">
        <v>43224</v>
      </c>
      <c r="B173" s="110">
        <v>5</v>
      </c>
      <c r="C173" s="89">
        <v>0</v>
      </c>
      <c r="D173" s="23">
        <v>31</v>
      </c>
      <c r="E173" s="23" t="s">
        <v>10</v>
      </c>
      <c r="F173" s="23">
        <v>10</v>
      </c>
      <c r="G173" s="2">
        <v>0</v>
      </c>
      <c r="H173" s="23"/>
      <c r="I173" s="23">
        <v>0.4828947368421051</v>
      </c>
      <c r="J173" s="48">
        <v>1007</v>
      </c>
      <c r="K173" s="23">
        <v>4.87</v>
      </c>
      <c r="L173" s="34">
        <v>116</v>
      </c>
      <c r="M173" s="29">
        <v>38</v>
      </c>
      <c r="N173" s="29">
        <v>12</v>
      </c>
      <c r="O173" s="29">
        <v>43</v>
      </c>
      <c r="P173" s="29">
        <v>38</v>
      </c>
      <c r="Q173" s="23">
        <v>37</v>
      </c>
      <c r="R173" s="65" t="str">
        <f t="shared" si="2"/>
        <v>2</v>
      </c>
      <c r="S173" s="23">
        <v>107</v>
      </c>
      <c r="T173" s="10"/>
    </row>
    <row r="174" spans="1:20" ht="15.75">
      <c r="A174" s="78">
        <v>43225</v>
      </c>
      <c r="B174" s="110">
        <v>5</v>
      </c>
      <c r="C174" s="89">
        <v>0</v>
      </c>
      <c r="D174" s="23">
        <v>32</v>
      </c>
      <c r="E174" s="23" t="s">
        <v>8</v>
      </c>
      <c r="F174" s="23">
        <v>15</v>
      </c>
      <c r="G174" s="2">
        <v>0</v>
      </c>
      <c r="H174" s="23"/>
      <c r="I174" s="23">
        <v>0.38289473684210534</v>
      </c>
      <c r="J174" s="48">
        <v>1007</v>
      </c>
      <c r="K174" s="23">
        <v>3.92</v>
      </c>
      <c r="L174" s="34">
        <v>188</v>
      </c>
      <c r="M174" s="29">
        <v>45</v>
      </c>
      <c r="N174" s="29">
        <v>18</v>
      </c>
      <c r="O174" s="29">
        <v>52</v>
      </c>
      <c r="P174" s="29">
        <v>52</v>
      </c>
      <c r="Q174" s="23">
        <v>43</v>
      </c>
      <c r="R174" s="65" t="str">
        <f t="shared" si="2"/>
        <v>2</v>
      </c>
      <c r="S174" s="23">
        <v>124</v>
      </c>
      <c r="T174" s="10"/>
    </row>
    <row r="175" spans="1:20" ht="15.75">
      <c r="A175" s="78">
        <v>43226</v>
      </c>
      <c r="B175" s="110">
        <v>5</v>
      </c>
      <c r="C175" s="89">
        <v>0</v>
      </c>
      <c r="D175" s="23">
        <v>26</v>
      </c>
      <c r="E175" s="23" t="s">
        <v>12</v>
      </c>
      <c r="F175" s="23">
        <v>19</v>
      </c>
      <c r="G175" s="23">
        <v>2.29</v>
      </c>
      <c r="H175" s="23"/>
      <c r="I175" s="23">
        <v>0.60973684210526313</v>
      </c>
      <c r="J175" s="48">
        <v>1008</v>
      </c>
      <c r="K175" s="23">
        <v>4.13</v>
      </c>
      <c r="L175" s="34">
        <v>75</v>
      </c>
      <c r="M175" s="29">
        <v>33</v>
      </c>
      <c r="N175" s="29">
        <v>10</v>
      </c>
      <c r="O175" s="29">
        <v>35</v>
      </c>
      <c r="P175" s="29">
        <v>35</v>
      </c>
      <c r="Q175" s="23">
        <v>31</v>
      </c>
      <c r="R175" s="65" t="str">
        <f t="shared" si="2"/>
        <v>1</v>
      </c>
      <c r="S175" s="23">
        <v>95</v>
      </c>
      <c r="T175" s="10"/>
    </row>
    <row r="176" spans="1:20" ht="15.75">
      <c r="A176" s="78">
        <v>43227</v>
      </c>
      <c r="B176" s="110">
        <v>5</v>
      </c>
      <c r="C176" s="89">
        <v>0</v>
      </c>
      <c r="D176" s="23">
        <v>26</v>
      </c>
      <c r="E176" s="23" t="s">
        <v>11</v>
      </c>
      <c r="F176" s="23">
        <v>22</v>
      </c>
      <c r="G176" s="23">
        <v>1.78</v>
      </c>
      <c r="H176" s="23"/>
      <c r="I176" s="23">
        <v>0.55526315789473668</v>
      </c>
      <c r="J176" s="48">
        <v>1008</v>
      </c>
      <c r="K176" s="23">
        <v>5.29</v>
      </c>
      <c r="L176" s="34">
        <v>78</v>
      </c>
      <c r="M176" s="29">
        <v>29</v>
      </c>
      <c r="N176" s="29">
        <v>22</v>
      </c>
      <c r="O176" s="29">
        <v>32</v>
      </c>
      <c r="P176" s="29">
        <v>35</v>
      </c>
      <c r="Q176" s="23">
        <v>35</v>
      </c>
      <c r="R176" s="65" t="str">
        <f t="shared" si="2"/>
        <v>1</v>
      </c>
      <c r="S176" s="23">
        <v>87</v>
      </c>
      <c r="T176" s="10"/>
    </row>
    <row r="177" spans="1:20" ht="15.75">
      <c r="A177" s="78">
        <v>43228</v>
      </c>
      <c r="B177" s="110">
        <v>5</v>
      </c>
      <c r="C177" s="89">
        <v>0</v>
      </c>
      <c r="D177" s="23">
        <v>27</v>
      </c>
      <c r="E177" s="23" t="s">
        <v>8</v>
      </c>
      <c r="F177" s="23">
        <v>10</v>
      </c>
      <c r="G177" s="2">
        <v>0</v>
      </c>
      <c r="H177" s="23"/>
      <c r="I177" s="23">
        <v>0.54736842105263184</v>
      </c>
      <c r="J177" s="48">
        <v>1005</v>
      </c>
      <c r="K177" s="23">
        <v>3.89</v>
      </c>
      <c r="L177" s="34">
        <v>76</v>
      </c>
      <c r="M177" s="29">
        <v>38</v>
      </c>
      <c r="N177" s="29">
        <v>7</v>
      </c>
      <c r="O177" s="29">
        <v>38</v>
      </c>
      <c r="P177" s="29">
        <v>39</v>
      </c>
      <c r="Q177" s="23">
        <v>21</v>
      </c>
      <c r="R177" s="65" t="str">
        <f t="shared" si="2"/>
        <v>2</v>
      </c>
      <c r="S177" s="23">
        <v>107</v>
      </c>
      <c r="T177" s="10"/>
    </row>
    <row r="178" spans="1:20" ht="15.75">
      <c r="A178" s="78">
        <v>43229</v>
      </c>
      <c r="B178" s="110">
        <v>5</v>
      </c>
      <c r="C178" s="89">
        <v>0</v>
      </c>
      <c r="D178" s="23">
        <v>30</v>
      </c>
      <c r="E178" s="23" t="s">
        <v>8</v>
      </c>
      <c r="F178" s="23">
        <v>8</v>
      </c>
      <c r="G178" s="23">
        <v>2.0299999999999998</v>
      </c>
      <c r="H178" s="23"/>
      <c r="I178" s="23">
        <v>0.44864864864864867</v>
      </c>
      <c r="J178" s="48">
        <v>1008</v>
      </c>
      <c r="K178" s="23">
        <v>4.2699999999999996</v>
      </c>
      <c r="L178" s="34">
        <v>111</v>
      </c>
      <c r="M178" s="29">
        <v>46</v>
      </c>
      <c r="N178" s="29">
        <v>48</v>
      </c>
      <c r="O178" s="29">
        <v>69</v>
      </c>
      <c r="P178" s="29">
        <v>42</v>
      </c>
      <c r="Q178" s="23">
        <v>24</v>
      </c>
      <c r="R178" s="65" t="str">
        <f t="shared" si="2"/>
        <v>2</v>
      </c>
      <c r="S178" s="23">
        <v>127</v>
      </c>
      <c r="T178" s="10"/>
    </row>
    <row r="179" spans="1:20" ht="15.75">
      <c r="A179" s="78">
        <v>43230</v>
      </c>
      <c r="B179" s="110">
        <v>5</v>
      </c>
      <c r="C179" s="89">
        <v>0</v>
      </c>
      <c r="D179" s="23">
        <v>32</v>
      </c>
      <c r="E179" s="23" t="s">
        <v>22</v>
      </c>
      <c r="F179" s="23">
        <v>8</v>
      </c>
      <c r="G179" s="2">
        <v>0</v>
      </c>
      <c r="H179" s="23"/>
      <c r="I179" s="23">
        <v>0.41972222222222233</v>
      </c>
      <c r="J179" s="48">
        <v>1008</v>
      </c>
      <c r="K179" s="23">
        <v>4.41</v>
      </c>
      <c r="L179" s="34">
        <v>95</v>
      </c>
      <c r="M179" s="29">
        <v>44</v>
      </c>
      <c r="N179" s="29">
        <v>41</v>
      </c>
      <c r="O179" s="29">
        <v>74</v>
      </c>
      <c r="P179" s="29">
        <v>60</v>
      </c>
      <c r="Q179" s="23">
        <v>29</v>
      </c>
      <c r="R179" s="65" t="str">
        <f t="shared" si="2"/>
        <v>2</v>
      </c>
      <c r="S179" s="23">
        <v>122</v>
      </c>
      <c r="T179" s="10"/>
    </row>
    <row r="180" spans="1:20" ht="15.75">
      <c r="A180" s="78">
        <v>43231</v>
      </c>
      <c r="B180" s="110">
        <v>5</v>
      </c>
      <c r="C180" s="89">
        <v>0</v>
      </c>
      <c r="D180" s="23">
        <v>33</v>
      </c>
      <c r="E180" s="23" t="s">
        <v>23</v>
      </c>
      <c r="F180" s="23">
        <v>6</v>
      </c>
      <c r="G180" s="2">
        <v>0</v>
      </c>
      <c r="H180" s="23"/>
      <c r="I180" s="23">
        <v>0.44833333333333325</v>
      </c>
      <c r="J180" s="48">
        <v>1005</v>
      </c>
      <c r="K180" s="23">
        <v>4.4400000000000004</v>
      </c>
      <c r="L180" s="34">
        <v>109</v>
      </c>
      <c r="M180" s="29">
        <v>35</v>
      </c>
      <c r="N180" s="29">
        <v>86</v>
      </c>
      <c r="O180" s="29">
        <v>71</v>
      </c>
      <c r="P180" s="29">
        <v>43</v>
      </c>
      <c r="Q180" s="23">
        <v>28</v>
      </c>
      <c r="R180" s="65" t="str">
        <f t="shared" si="2"/>
        <v>1</v>
      </c>
      <c r="S180" s="54">
        <v>99</v>
      </c>
      <c r="T180" s="10"/>
    </row>
    <row r="181" spans="1:20" ht="15.75">
      <c r="A181" s="78">
        <v>43232</v>
      </c>
      <c r="B181" s="110">
        <v>5</v>
      </c>
      <c r="C181" s="89">
        <v>0</v>
      </c>
      <c r="D181" s="23">
        <v>34</v>
      </c>
      <c r="E181" s="23" t="s">
        <v>11</v>
      </c>
      <c r="F181" s="23">
        <v>15</v>
      </c>
      <c r="G181" s="2">
        <v>0</v>
      </c>
      <c r="H181" s="23"/>
      <c r="I181" s="23">
        <v>0.44833333333333325</v>
      </c>
      <c r="J181" s="48">
        <v>1004</v>
      </c>
      <c r="K181" s="23">
        <v>3.71</v>
      </c>
      <c r="L181" s="34">
        <v>180</v>
      </c>
      <c r="M181" s="29">
        <v>46</v>
      </c>
      <c r="N181" s="29">
        <v>67</v>
      </c>
      <c r="O181" s="29">
        <v>45</v>
      </c>
      <c r="P181" s="29">
        <v>42</v>
      </c>
      <c r="Q181" s="23">
        <v>17</v>
      </c>
      <c r="R181" s="65" t="str">
        <f t="shared" si="2"/>
        <v>2</v>
      </c>
      <c r="S181" s="23">
        <v>127</v>
      </c>
      <c r="T181" s="10"/>
    </row>
    <row r="182" spans="1:20" ht="15.75">
      <c r="A182" s="78">
        <v>43233</v>
      </c>
      <c r="B182" s="110">
        <v>5</v>
      </c>
      <c r="C182" s="89">
        <v>0</v>
      </c>
      <c r="D182" s="23">
        <v>32</v>
      </c>
      <c r="E182" s="23" t="s">
        <v>11</v>
      </c>
      <c r="F182" s="23">
        <v>19</v>
      </c>
      <c r="G182" s="23">
        <v>2.79</v>
      </c>
      <c r="H182" s="23"/>
      <c r="I182" s="23">
        <v>0.432</v>
      </c>
      <c r="J182" s="48">
        <v>1006</v>
      </c>
      <c r="K182" s="23">
        <v>4.82</v>
      </c>
      <c r="L182" s="34">
        <v>79</v>
      </c>
      <c r="M182" s="29">
        <v>31</v>
      </c>
      <c r="N182" s="29">
        <v>4</v>
      </c>
      <c r="O182" s="29">
        <v>25</v>
      </c>
      <c r="P182" s="29">
        <v>33</v>
      </c>
      <c r="Q182" s="23">
        <v>28</v>
      </c>
      <c r="R182" s="65" t="str">
        <f t="shared" si="2"/>
        <v>1</v>
      </c>
      <c r="S182" s="23">
        <v>91</v>
      </c>
      <c r="T182" s="10"/>
    </row>
    <row r="183" spans="1:20" ht="15.75">
      <c r="A183" s="78">
        <v>43234</v>
      </c>
      <c r="B183" s="110">
        <v>5</v>
      </c>
      <c r="C183" s="89">
        <v>0</v>
      </c>
      <c r="D183" s="23">
        <v>30</v>
      </c>
      <c r="E183" s="23" t="s">
        <v>11</v>
      </c>
      <c r="F183" s="23">
        <v>8</v>
      </c>
      <c r="G183" s="2">
        <v>0</v>
      </c>
      <c r="H183" s="23"/>
      <c r="I183" s="23">
        <v>0.47485714285714287</v>
      </c>
      <c r="J183" s="48">
        <v>1005</v>
      </c>
      <c r="K183" s="23">
        <v>4.1100000000000003</v>
      </c>
      <c r="L183" s="34">
        <v>90</v>
      </c>
      <c r="M183" s="29">
        <v>42</v>
      </c>
      <c r="N183" s="29">
        <v>11</v>
      </c>
      <c r="O183" s="29">
        <v>50</v>
      </c>
      <c r="P183" s="29">
        <v>40</v>
      </c>
      <c r="Q183" s="23">
        <v>28</v>
      </c>
      <c r="R183" s="65" t="str">
        <f t="shared" si="2"/>
        <v>2</v>
      </c>
      <c r="S183" s="23">
        <v>117</v>
      </c>
      <c r="T183" s="10"/>
    </row>
    <row r="184" spans="1:20" ht="15.75">
      <c r="A184" s="78">
        <v>43235</v>
      </c>
      <c r="B184" s="110">
        <v>5</v>
      </c>
      <c r="C184" s="89">
        <v>0</v>
      </c>
      <c r="D184" s="23">
        <v>32</v>
      </c>
      <c r="E184" s="23" t="s">
        <v>11</v>
      </c>
      <c r="F184" s="23">
        <v>15</v>
      </c>
      <c r="G184" s="2">
        <v>0</v>
      </c>
      <c r="H184" s="23"/>
      <c r="I184" s="23">
        <v>0.47485714285714287</v>
      </c>
      <c r="J184" s="48">
        <v>1005</v>
      </c>
      <c r="K184" s="23">
        <v>4</v>
      </c>
      <c r="L184" s="34">
        <v>90</v>
      </c>
      <c r="M184" s="29">
        <v>37</v>
      </c>
      <c r="N184" s="29">
        <v>4</v>
      </c>
      <c r="O184" s="29">
        <v>34</v>
      </c>
      <c r="P184" s="29">
        <v>37</v>
      </c>
      <c r="Q184" s="23">
        <v>32</v>
      </c>
      <c r="R184" s="65" t="str">
        <f t="shared" si="2"/>
        <v>2</v>
      </c>
      <c r="S184" s="23">
        <v>105</v>
      </c>
      <c r="T184" s="10"/>
    </row>
    <row r="185" spans="1:20" ht="15.75">
      <c r="A185" s="78">
        <v>43236</v>
      </c>
      <c r="B185" s="110">
        <v>5</v>
      </c>
      <c r="C185" s="89">
        <v>0</v>
      </c>
      <c r="D185" s="23">
        <v>31</v>
      </c>
      <c r="E185" s="23" t="s">
        <v>11</v>
      </c>
      <c r="F185" s="23">
        <v>12</v>
      </c>
      <c r="G185" s="23">
        <v>2.0299999999999998</v>
      </c>
      <c r="H185" s="23"/>
      <c r="I185" s="23">
        <v>0.48285714285714282</v>
      </c>
      <c r="J185" s="48">
        <v>1004</v>
      </c>
      <c r="K185" s="23">
        <v>4.5999999999999996</v>
      </c>
      <c r="L185" s="34">
        <v>69</v>
      </c>
      <c r="M185" s="29">
        <v>34</v>
      </c>
      <c r="N185" s="29">
        <v>15</v>
      </c>
      <c r="O185" s="29">
        <v>58</v>
      </c>
      <c r="P185" s="29">
        <v>36</v>
      </c>
      <c r="Q185" s="23">
        <v>14</v>
      </c>
      <c r="R185" s="65" t="str">
        <f t="shared" si="2"/>
        <v>1</v>
      </c>
      <c r="S185" s="23">
        <v>97</v>
      </c>
      <c r="T185" s="10"/>
    </row>
    <row r="186" spans="1:20" ht="15.75">
      <c r="A186" s="78">
        <v>43237</v>
      </c>
      <c r="B186" s="110">
        <v>5</v>
      </c>
      <c r="C186" s="89">
        <v>0</v>
      </c>
      <c r="D186" s="23">
        <v>32</v>
      </c>
      <c r="E186" s="23" t="s">
        <v>11</v>
      </c>
      <c r="F186" s="23">
        <v>11</v>
      </c>
      <c r="G186" s="2">
        <v>0</v>
      </c>
      <c r="H186" s="23"/>
      <c r="I186" s="23">
        <v>0.48285714285714282</v>
      </c>
      <c r="J186" s="48">
        <v>1005</v>
      </c>
      <c r="K186" s="23">
        <v>3.82</v>
      </c>
      <c r="L186" s="36">
        <v>80</v>
      </c>
      <c r="M186" s="27">
        <v>35</v>
      </c>
      <c r="N186" s="27">
        <v>16</v>
      </c>
      <c r="O186" s="23">
        <v>50</v>
      </c>
      <c r="P186" s="23">
        <v>35</v>
      </c>
      <c r="Q186" s="23">
        <v>23</v>
      </c>
      <c r="R186" s="65" t="str">
        <f t="shared" si="2"/>
        <v>1</v>
      </c>
      <c r="S186" s="23">
        <v>99</v>
      </c>
      <c r="T186" s="9"/>
    </row>
    <row r="187" spans="1:20" ht="15.75">
      <c r="A187" s="78">
        <v>43238</v>
      </c>
      <c r="B187" s="110">
        <v>5</v>
      </c>
      <c r="C187" s="89">
        <v>0</v>
      </c>
      <c r="D187" s="23">
        <v>33</v>
      </c>
      <c r="E187" s="23" t="s">
        <v>23</v>
      </c>
      <c r="F187" s="23">
        <v>10</v>
      </c>
      <c r="G187" s="2">
        <v>0</v>
      </c>
      <c r="H187" s="23"/>
      <c r="I187" s="23">
        <v>0.36171428571428554</v>
      </c>
      <c r="J187" s="48">
        <v>1003</v>
      </c>
      <c r="K187" s="23">
        <v>5.08</v>
      </c>
      <c r="L187" s="34">
        <v>105</v>
      </c>
      <c r="M187" s="29">
        <v>36</v>
      </c>
      <c r="N187" s="29">
        <v>11</v>
      </c>
      <c r="O187" s="29">
        <v>48</v>
      </c>
      <c r="P187" s="29">
        <v>40</v>
      </c>
      <c r="Q187" s="23">
        <v>28</v>
      </c>
      <c r="R187" s="65" t="str">
        <f t="shared" si="2"/>
        <v>2</v>
      </c>
      <c r="S187" s="23">
        <v>102</v>
      </c>
      <c r="T187" s="10"/>
    </row>
    <row r="188" spans="1:20" ht="15.75">
      <c r="A188" s="78">
        <v>43239</v>
      </c>
      <c r="B188" s="110">
        <v>5</v>
      </c>
      <c r="C188" s="89">
        <v>0</v>
      </c>
      <c r="D188" s="23">
        <v>32</v>
      </c>
      <c r="E188" s="23" t="s">
        <v>8</v>
      </c>
      <c r="F188" s="23">
        <v>16</v>
      </c>
      <c r="G188" s="2">
        <v>0</v>
      </c>
      <c r="H188" s="23"/>
      <c r="I188" s="23">
        <v>0.36171428571428554</v>
      </c>
      <c r="J188" s="48">
        <v>1005</v>
      </c>
      <c r="K188" s="23">
        <v>4.4800000000000004</v>
      </c>
      <c r="L188" s="34">
        <v>100</v>
      </c>
      <c r="M188" s="29">
        <v>35</v>
      </c>
      <c r="N188" s="29">
        <v>21</v>
      </c>
      <c r="O188" s="29">
        <v>50</v>
      </c>
      <c r="P188" s="29">
        <v>40</v>
      </c>
      <c r="Q188" s="23">
        <v>46</v>
      </c>
      <c r="R188" s="65" t="str">
        <f t="shared" si="2"/>
        <v>1</v>
      </c>
      <c r="S188" s="23">
        <v>99</v>
      </c>
      <c r="T188" s="10"/>
    </row>
    <row r="189" spans="1:20" ht="15.75">
      <c r="A189" s="78">
        <v>43240</v>
      </c>
      <c r="B189" s="110">
        <v>5</v>
      </c>
      <c r="C189" s="89">
        <v>0</v>
      </c>
      <c r="D189" s="23">
        <v>32</v>
      </c>
      <c r="E189" s="23" t="s">
        <v>23</v>
      </c>
      <c r="F189" s="23">
        <v>11</v>
      </c>
      <c r="G189" s="2">
        <v>0</v>
      </c>
      <c r="H189" s="23"/>
      <c r="I189" s="23">
        <v>0.34399999999999997</v>
      </c>
      <c r="J189" s="48">
        <v>1006</v>
      </c>
      <c r="K189" s="23">
        <v>6.56</v>
      </c>
      <c r="L189" s="34">
        <v>77</v>
      </c>
      <c r="M189" s="29">
        <v>36</v>
      </c>
      <c r="N189" s="29">
        <v>29</v>
      </c>
      <c r="O189" s="29">
        <v>54</v>
      </c>
      <c r="P189" s="29">
        <v>50</v>
      </c>
      <c r="Q189" s="23">
        <v>46</v>
      </c>
      <c r="R189" s="65" t="str">
        <f t="shared" si="2"/>
        <v>2</v>
      </c>
      <c r="S189" s="23">
        <v>102</v>
      </c>
      <c r="T189" s="10"/>
    </row>
    <row r="190" spans="1:20" ht="15.75">
      <c r="A190" s="78">
        <v>43241</v>
      </c>
      <c r="B190" s="110">
        <v>5</v>
      </c>
      <c r="C190" s="89">
        <v>0</v>
      </c>
      <c r="D190" s="23">
        <v>34</v>
      </c>
      <c r="E190" s="23" t="s">
        <v>23</v>
      </c>
      <c r="F190" s="23">
        <v>11</v>
      </c>
      <c r="G190" s="2">
        <v>0</v>
      </c>
      <c r="H190" s="23"/>
      <c r="I190" s="23">
        <v>0.2971428571428571</v>
      </c>
      <c r="J190" s="48">
        <v>1006</v>
      </c>
      <c r="K190" s="23">
        <v>5.23</v>
      </c>
      <c r="L190" s="34">
        <v>93</v>
      </c>
      <c r="M190" s="29">
        <v>35</v>
      </c>
      <c r="N190" s="29">
        <v>11</v>
      </c>
      <c r="O190" s="29">
        <v>64</v>
      </c>
      <c r="P190" s="29">
        <v>60</v>
      </c>
      <c r="Q190" s="23">
        <v>38</v>
      </c>
      <c r="R190" s="65" t="str">
        <f t="shared" si="2"/>
        <v>1</v>
      </c>
      <c r="S190" s="23">
        <v>99</v>
      </c>
      <c r="T190" s="10"/>
    </row>
    <row r="191" spans="1:20" ht="15.75">
      <c r="A191" s="78">
        <v>43242</v>
      </c>
      <c r="B191" s="110">
        <v>5</v>
      </c>
      <c r="C191" s="89">
        <v>0</v>
      </c>
      <c r="D191" s="23">
        <v>35</v>
      </c>
      <c r="E191" s="23" t="s">
        <v>8</v>
      </c>
      <c r="F191" s="23">
        <v>11</v>
      </c>
      <c r="G191" s="2">
        <v>0</v>
      </c>
      <c r="H191" s="23"/>
      <c r="I191" s="23">
        <v>0.27800000000000002</v>
      </c>
      <c r="J191" s="48">
        <v>1006</v>
      </c>
      <c r="K191" s="23">
        <v>4.37</v>
      </c>
      <c r="L191" s="34">
        <v>104</v>
      </c>
      <c r="M191" s="29">
        <v>39</v>
      </c>
      <c r="N191" s="29">
        <v>9</v>
      </c>
      <c r="O191" s="29">
        <v>64</v>
      </c>
      <c r="P191" s="29">
        <v>60</v>
      </c>
      <c r="Q191" s="23">
        <v>51</v>
      </c>
      <c r="R191" s="65" t="str">
        <f t="shared" si="2"/>
        <v>2</v>
      </c>
      <c r="S191" s="23">
        <v>110</v>
      </c>
      <c r="T191" s="10"/>
    </row>
    <row r="192" spans="1:20" ht="15.75">
      <c r="A192" s="78">
        <v>43243</v>
      </c>
      <c r="B192" s="110">
        <v>5</v>
      </c>
      <c r="C192" s="89">
        <v>0</v>
      </c>
      <c r="D192" s="23">
        <v>35</v>
      </c>
      <c r="E192" s="23" t="s">
        <v>23</v>
      </c>
      <c r="F192" s="23">
        <v>15</v>
      </c>
      <c r="G192" s="2">
        <v>0</v>
      </c>
      <c r="H192" s="23"/>
      <c r="I192" s="23">
        <v>0.26228571428571434</v>
      </c>
      <c r="J192" s="48">
        <v>1005</v>
      </c>
      <c r="K192" s="23">
        <v>7</v>
      </c>
      <c r="L192" s="34">
        <v>90</v>
      </c>
      <c r="M192" s="29">
        <v>32</v>
      </c>
      <c r="N192" s="29">
        <v>16</v>
      </c>
      <c r="O192" s="29">
        <v>57</v>
      </c>
      <c r="P192" s="29">
        <v>53</v>
      </c>
      <c r="Q192" s="23">
        <v>51</v>
      </c>
      <c r="R192" s="65" t="str">
        <f t="shared" si="2"/>
        <v>1</v>
      </c>
      <c r="S192" s="23">
        <v>93</v>
      </c>
      <c r="T192" s="10"/>
    </row>
    <row r="193" spans="1:20" ht="15.75">
      <c r="A193" s="78">
        <v>43244</v>
      </c>
      <c r="B193" s="110">
        <v>5</v>
      </c>
      <c r="C193" s="89">
        <v>0</v>
      </c>
      <c r="D193" s="23">
        <v>35</v>
      </c>
      <c r="E193" s="23" t="s">
        <v>23</v>
      </c>
      <c r="F193" s="23">
        <v>9</v>
      </c>
      <c r="G193" s="2">
        <v>0</v>
      </c>
      <c r="H193" s="23"/>
      <c r="I193" s="23">
        <v>0.26371428571428573</v>
      </c>
      <c r="J193" s="48">
        <v>1003</v>
      </c>
      <c r="K193" s="23">
        <v>5.69</v>
      </c>
      <c r="L193" s="34">
        <v>87</v>
      </c>
      <c r="M193" s="29">
        <v>33</v>
      </c>
      <c r="N193" s="29">
        <v>32</v>
      </c>
      <c r="O193" s="29">
        <v>78</v>
      </c>
      <c r="P193" s="29">
        <v>56</v>
      </c>
      <c r="Q193" s="23">
        <v>36</v>
      </c>
      <c r="R193" s="65" t="str">
        <f t="shared" si="2"/>
        <v>1</v>
      </c>
      <c r="S193" s="23">
        <v>95</v>
      </c>
      <c r="T193" s="10"/>
    </row>
    <row r="194" spans="1:20" ht="15.75">
      <c r="A194" s="78">
        <v>43245</v>
      </c>
      <c r="B194" s="110">
        <v>5</v>
      </c>
      <c r="C194" s="89">
        <v>0</v>
      </c>
      <c r="D194" s="23">
        <v>37</v>
      </c>
      <c r="E194" s="23" t="s">
        <v>23</v>
      </c>
      <c r="F194" s="23">
        <v>11</v>
      </c>
      <c r="G194" s="2">
        <v>0</v>
      </c>
      <c r="H194" s="23"/>
      <c r="I194" s="23">
        <v>0.24314285714285713</v>
      </c>
      <c r="J194" s="48">
        <v>1002</v>
      </c>
      <c r="K194" s="23">
        <v>5.26</v>
      </c>
      <c r="L194" s="34">
        <v>92</v>
      </c>
      <c r="M194" s="29">
        <v>38</v>
      </c>
      <c r="N194" s="29">
        <v>28</v>
      </c>
      <c r="O194" s="29">
        <v>81</v>
      </c>
      <c r="P194" s="29">
        <v>56</v>
      </c>
      <c r="Q194" s="23">
        <v>26</v>
      </c>
      <c r="R194" s="65" t="str">
        <f t="shared" ref="R194:R257" si="3">IF(AND(M194&gt;0,M194&lt;=12),"0",IF(AND(M194&gt;=12.1,M194&lt;=35.4),"1",IF(AND(M194&gt;=35.5,M194&lt;=55.4),"2",IF(AND(M194&gt;=55.5,M194&lt;=150.4),"3",IF(AND(M194&gt;=150.5,M194&lt;=250.4),"4",IF(AND(M194&gt;=250.5,M194&lt;=350.4),"5",IF(AND(M194&gt;=350.5,M194&lt;=500.4),"6")))))))</f>
        <v>2</v>
      </c>
      <c r="S194" s="23">
        <v>107</v>
      </c>
      <c r="T194" s="10"/>
    </row>
    <row r="195" spans="1:20" ht="15.75">
      <c r="A195" s="78">
        <v>43246</v>
      </c>
      <c r="B195" s="110">
        <v>5</v>
      </c>
      <c r="C195" s="89">
        <v>0</v>
      </c>
      <c r="D195" s="23">
        <v>37</v>
      </c>
      <c r="E195" s="23" t="s">
        <v>23</v>
      </c>
      <c r="F195" s="23">
        <v>13</v>
      </c>
      <c r="G195" s="2">
        <v>0</v>
      </c>
      <c r="H195" s="23"/>
      <c r="I195" s="23">
        <v>0.26714285714285718</v>
      </c>
      <c r="J195" s="48">
        <v>1000</v>
      </c>
      <c r="K195" s="23">
        <v>4.43</v>
      </c>
      <c r="L195" s="34">
        <v>131</v>
      </c>
      <c r="M195" s="29">
        <v>41</v>
      </c>
      <c r="N195" s="29">
        <v>42</v>
      </c>
      <c r="O195" s="29">
        <v>62</v>
      </c>
      <c r="P195" s="29">
        <v>61</v>
      </c>
      <c r="Q195" s="23">
        <v>43</v>
      </c>
      <c r="R195" s="65" t="str">
        <f t="shared" si="3"/>
        <v>2</v>
      </c>
      <c r="S195" s="23">
        <v>115</v>
      </c>
      <c r="T195" s="10"/>
    </row>
    <row r="196" spans="1:20" ht="15.75">
      <c r="A196" s="78">
        <v>43247</v>
      </c>
      <c r="B196" s="110">
        <v>5</v>
      </c>
      <c r="C196" s="89">
        <v>0</v>
      </c>
      <c r="D196" s="23">
        <v>37</v>
      </c>
      <c r="E196" s="23" t="s">
        <v>23</v>
      </c>
      <c r="F196" s="23">
        <v>11</v>
      </c>
      <c r="G196" s="2">
        <v>0</v>
      </c>
      <c r="H196" s="23"/>
      <c r="I196" s="23">
        <v>0.2514285714285715</v>
      </c>
      <c r="J196" s="48">
        <v>1001</v>
      </c>
      <c r="K196" s="23">
        <v>4.8</v>
      </c>
      <c r="L196" s="34">
        <v>97</v>
      </c>
      <c r="M196" s="29">
        <v>38</v>
      </c>
      <c r="N196" s="29">
        <v>31</v>
      </c>
      <c r="O196" s="29">
        <v>55</v>
      </c>
      <c r="P196" s="29">
        <v>50</v>
      </c>
      <c r="Q196" s="23">
        <v>40</v>
      </c>
      <c r="R196" s="65" t="str">
        <f t="shared" si="3"/>
        <v>2</v>
      </c>
      <c r="S196" s="23">
        <v>107</v>
      </c>
      <c r="T196" s="10"/>
    </row>
    <row r="197" spans="1:20" ht="15.75">
      <c r="A197" s="78">
        <v>43248</v>
      </c>
      <c r="B197" s="110">
        <v>5</v>
      </c>
      <c r="C197" s="89">
        <v>0</v>
      </c>
      <c r="D197" s="23">
        <v>37</v>
      </c>
      <c r="E197" s="23" t="s">
        <v>23</v>
      </c>
      <c r="F197" s="23">
        <v>12</v>
      </c>
      <c r="G197" s="2">
        <v>0</v>
      </c>
      <c r="H197" s="23"/>
      <c r="I197" s="23">
        <v>0.2608571428571429</v>
      </c>
      <c r="J197" s="48">
        <v>999</v>
      </c>
      <c r="K197" s="23">
        <v>5.28</v>
      </c>
      <c r="L197" s="34">
        <v>98</v>
      </c>
      <c r="M197" s="29">
        <v>36</v>
      </c>
      <c r="N197" s="29">
        <v>39</v>
      </c>
      <c r="O197" s="29">
        <v>83</v>
      </c>
      <c r="P197" s="29">
        <v>60</v>
      </c>
      <c r="Q197" s="23">
        <v>28</v>
      </c>
      <c r="R197" s="65" t="str">
        <f t="shared" si="3"/>
        <v>2</v>
      </c>
      <c r="S197" s="23">
        <v>102</v>
      </c>
      <c r="T197" s="10"/>
    </row>
    <row r="198" spans="1:20" ht="15.75">
      <c r="A198" s="78">
        <v>43249</v>
      </c>
      <c r="B198" s="110">
        <v>5</v>
      </c>
      <c r="C198" s="89">
        <v>0</v>
      </c>
      <c r="D198" s="23">
        <v>37</v>
      </c>
      <c r="E198" s="23" t="s">
        <v>23</v>
      </c>
      <c r="F198" s="23">
        <v>14</v>
      </c>
      <c r="G198" s="2">
        <v>0</v>
      </c>
      <c r="H198" s="23"/>
      <c r="I198" s="23">
        <v>0.29371428571428565</v>
      </c>
      <c r="J198" s="48">
        <v>996</v>
      </c>
      <c r="K198" s="23">
        <v>4.91</v>
      </c>
      <c r="L198" s="34">
        <v>110</v>
      </c>
      <c r="M198" s="29">
        <v>37</v>
      </c>
      <c r="N198" s="29">
        <v>5</v>
      </c>
      <c r="O198" s="29">
        <v>46</v>
      </c>
      <c r="P198" s="29">
        <v>60</v>
      </c>
      <c r="Q198" s="23">
        <v>38</v>
      </c>
      <c r="R198" s="65" t="str">
        <f t="shared" si="3"/>
        <v>2</v>
      </c>
      <c r="S198" s="23">
        <v>105</v>
      </c>
      <c r="T198" s="10"/>
    </row>
    <row r="199" spans="1:20" ht="15.75">
      <c r="A199" s="78">
        <v>43250</v>
      </c>
      <c r="B199" s="110">
        <v>5</v>
      </c>
      <c r="C199" s="89">
        <v>0</v>
      </c>
      <c r="D199" s="23">
        <v>37</v>
      </c>
      <c r="E199" s="23" t="s">
        <v>23</v>
      </c>
      <c r="F199" s="23">
        <v>13</v>
      </c>
      <c r="G199" s="2">
        <v>0</v>
      </c>
      <c r="H199" s="23"/>
      <c r="I199" s="23">
        <v>0.29371428571428565</v>
      </c>
      <c r="J199" s="48">
        <v>996</v>
      </c>
      <c r="K199" s="23">
        <v>4.91</v>
      </c>
      <c r="L199" s="34">
        <v>115</v>
      </c>
      <c r="M199" s="29">
        <v>40</v>
      </c>
      <c r="N199" s="29">
        <v>19</v>
      </c>
      <c r="O199" s="29">
        <v>45</v>
      </c>
      <c r="P199" s="29">
        <v>46</v>
      </c>
      <c r="Q199" s="23">
        <v>28</v>
      </c>
      <c r="R199" s="65" t="str">
        <f t="shared" si="3"/>
        <v>2</v>
      </c>
      <c r="S199" s="23">
        <v>112</v>
      </c>
      <c r="T199" s="10"/>
    </row>
    <row r="200" spans="1:20" ht="15.75">
      <c r="A200" s="78">
        <v>43251</v>
      </c>
      <c r="B200" s="110">
        <v>5</v>
      </c>
      <c r="C200" s="89">
        <v>0</v>
      </c>
      <c r="D200" s="23">
        <v>36</v>
      </c>
      <c r="E200" s="23" t="s">
        <v>23</v>
      </c>
      <c r="F200" s="23">
        <v>10</v>
      </c>
      <c r="G200" s="2">
        <v>0</v>
      </c>
      <c r="H200" s="23"/>
      <c r="I200" s="23">
        <v>0.4340909090909093</v>
      </c>
      <c r="J200" s="48">
        <v>1000</v>
      </c>
      <c r="K200" s="23">
        <v>4.34</v>
      </c>
      <c r="L200" s="34">
        <v>113</v>
      </c>
      <c r="M200" s="29">
        <v>36</v>
      </c>
      <c r="N200" s="29">
        <v>31</v>
      </c>
      <c r="O200" s="29">
        <v>41</v>
      </c>
      <c r="P200" s="29">
        <v>39</v>
      </c>
      <c r="Q200" s="23">
        <v>19</v>
      </c>
      <c r="R200" s="65" t="str">
        <f t="shared" si="3"/>
        <v>2</v>
      </c>
      <c r="S200" s="23">
        <v>102</v>
      </c>
      <c r="T200" s="10"/>
    </row>
    <row r="201" spans="1:20" ht="15.75">
      <c r="A201" s="78">
        <v>43252</v>
      </c>
      <c r="B201" s="110">
        <v>6</v>
      </c>
      <c r="C201" s="89">
        <v>0</v>
      </c>
      <c r="D201" s="23">
        <v>34</v>
      </c>
      <c r="E201" s="23" t="s">
        <v>23</v>
      </c>
      <c r="F201" s="23">
        <v>17</v>
      </c>
      <c r="G201" s="2">
        <v>0</v>
      </c>
      <c r="H201" s="23"/>
      <c r="I201" s="23">
        <v>0.45976190476190482</v>
      </c>
      <c r="J201" s="48">
        <v>1002</v>
      </c>
      <c r="K201" s="23">
        <v>4.1900000000000004</v>
      </c>
      <c r="L201" s="34">
        <v>141</v>
      </c>
      <c r="M201" s="29">
        <v>35</v>
      </c>
      <c r="N201" s="29">
        <v>5</v>
      </c>
      <c r="O201" s="29">
        <v>30</v>
      </c>
      <c r="P201" s="29">
        <v>38</v>
      </c>
      <c r="Q201" s="23">
        <v>23</v>
      </c>
      <c r="R201" s="65" t="str">
        <f t="shared" si="3"/>
        <v>1</v>
      </c>
      <c r="S201" s="23">
        <v>99</v>
      </c>
      <c r="T201" s="10"/>
    </row>
    <row r="202" spans="1:20" ht="15.75">
      <c r="A202" s="78">
        <v>43253</v>
      </c>
      <c r="B202" s="110">
        <v>6</v>
      </c>
      <c r="C202" s="89">
        <v>0</v>
      </c>
      <c r="D202" s="23">
        <v>33</v>
      </c>
      <c r="E202" s="23" t="s">
        <v>23</v>
      </c>
      <c r="F202" s="23">
        <v>13</v>
      </c>
      <c r="G202" s="2">
        <v>0</v>
      </c>
      <c r="H202" s="23"/>
      <c r="I202" s="23">
        <v>0.48432432432432415</v>
      </c>
      <c r="J202" s="48">
        <v>1002</v>
      </c>
      <c r="K202" s="23">
        <v>4.51</v>
      </c>
      <c r="L202" s="34">
        <v>66</v>
      </c>
      <c r="M202" s="29">
        <v>29</v>
      </c>
      <c r="N202" s="29">
        <v>3</v>
      </c>
      <c r="O202" s="29">
        <v>25</v>
      </c>
      <c r="P202" s="29">
        <v>33</v>
      </c>
      <c r="Q202" s="23">
        <v>31</v>
      </c>
      <c r="R202" s="65" t="str">
        <f t="shared" si="3"/>
        <v>1</v>
      </c>
      <c r="S202" s="23">
        <v>87</v>
      </c>
      <c r="T202" s="10"/>
    </row>
    <row r="203" spans="1:20" ht="15.75">
      <c r="A203" s="78">
        <v>43254</v>
      </c>
      <c r="B203" s="110">
        <v>6</v>
      </c>
      <c r="C203" s="89">
        <v>0</v>
      </c>
      <c r="D203" s="23">
        <v>35</v>
      </c>
      <c r="E203" s="23" t="s">
        <v>23</v>
      </c>
      <c r="F203" s="23">
        <v>13</v>
      </c>
      <c r="G203" s="2">
        <v>0</v>
      </c>
      <c r="H203" s="23"/>
      <c r="I203" s="23">
        <v>0.50297297297297283</v>
      </c>
      <c r="J203" s="48">
        <v>1000</v>
      </c>
      <c r="K203" s="23">
        <v>5.08</v>
      </c>
      <c r="L203" s="36">
        <v>60</v>
      </c>
      <c r="M203" s="27">
        <v>28</v>
      </c>
      <c r="N203" s="27">
        <v>4</v>
      </c>
      <c r="O203" s="23">
        <v>25</v>
      </c>
      <c r="P203" s="23">
        <v>33</v>
      </c>
      <c r="Q203" s="23">
        <v>34</v>
      </c>
      <c r="R203" s="65" t="str">
        <f t="shared" si="3"/>
        <v>1</v>
      </c>
      <c r="S203" s="23">
        <v>84</v>
      </c>
      <c r="T203" s="9"/>
    </row>
    <row r="204" spans="1:20" ht="15.75">
      <c r="A204" s="78">
        <v>43255</v>
      </c>
      <c r="B204" s="110">
        <v>6</v>
      </c>
      <c r="C204" s="89">
        <v>0</v>
      </c>
      <c r="D204" s="23">
        <v>36</v>
      </c>
      <c r="E204" s="23" t="s">
        <v>23</v>
      </c>
      <c r="F204" s="23">
        <v>15</v>
      </c>
      <c r="G204" s="2">
        <v>0</v>
      </c>
      <c r="H204" s="23"/>
      <c r="I204" s="23">
        <v>0.47891891891891891</v>
      </c>
      <c r="J204" s="48">
        <v>999</v>
      </c>
      <c r="K204" s="23">
        <v>4.37</v>
      </c>
      <c r="L204" s="34">
        <v>53</v>
      </c>
      <c r="M204" s="29">
        <v>28</v>
      </c>
      <c r="N204" s="29">
        <v>1</v>
      </c>
      <c r="O204" s="29">
        <v>25</v>
      </c>
      <c r="P204" s="29">
        <v>33</v>
      </c>
      <c r="Q204" s="23">
        <v>41</v>
      </c>
      <c r="R204" s="65" t="str">
        <f t="shared" si="3"/>
        <v>1</v>
      </c>
      <c r="S204" s="23">
        <v>84</v>
      </c>
      <c r="T204" s="10"/>
    </row>
    <row r="205" spans="1:20" ht="15.75">
      <c r="A205" s="78">
        <v>43256</v>
      </c>
      <c r="B205" s="110">
        <v>6</v>
      </c>
      <c r="C205" s="89">
        <v>0</v>
      </c>
      <c r="D205" s="23">
        <v>36</v>
      </c>
      <c r="E205" s="23" t="s">
        <v>23</v>
      </c>
      <c r="F205" s="23">
        <v>13</v>
      </c>
      <c r="G205" s="2">
        <v>0</v>
      </c>
      <c r="H205" s="23"/>
      <c r="I205" s="23">
        <v>0.52513513513513499</v>
      </c>
      <c r="J205" s="48">
        <v>997</v>
      </c>
      <c r="K205" s="23">
        <v>4.1890000000000001</v>
      </c>
      <c r="L205" s="34">
        <v>156</v>
      </c>
      <c r="M205" s="29">
        <v>33</v>
      </c>
      <c r="N205" s="29">
        <v>7</v>
      </c>
      <c r="O205" s="29">
        <v>28</v>
      </c>
      <c r="P205" s="29">
        <v>32</v>
      </c>
      <c r="Q205" s="23">
        <v>34</v>
      </c>
      <c r="R205" s="65" t="str">
        <f t="shared" si="3"/>
        <v>1</v>
      </c>
      <c r="S205" s="23">
        <v>95</v>
      </c>
      <c r="T205" s="10"/>
    </row>
    <row r="206" spans="1:20" ht="15.75">
      <c r="A206" s="78">
        <v>43257</v>
      </c>
      <c r="B206" s="110">
        <v>6</v>
      </c>
      <c r="C206" s="89">
        <v>0</v>
      </c>
      <c r="D206" s="23">
        <v>30</v>
      </c>
      <c r="E206" s="23" t="s">
        <v>11</v>
      </c>
      <c r="F206" s="23">
        <v>12</v>
      </c>
      <c r="G206" s="2">
        <v>0</v>
      </c>
      <c r="H206" s="23"/>
      <c r="I206" s="23">
        <v>0.66972972972972955</v>
      </c>
      <c r="J206" s="48">
        <v>1004</v>
      </c>
      <c r="K206" s="23">
        <v>4.4859999999999998</v>
      </c>
      <c r="L206" s="34">
        <v>39</v>
      </c>
      <c r="M206" s="29">
        <v>26</v>
      </c>
      <c r="N206" s="29">
        <v>5</v>
      </c>
      <c r="O206" s="29">
        <v>29</v>
      </c>
      <c r="P206" s="29">
        <v>29</v>
      </c>
      <c r="Q206" s="23">
        <v>32</v>
      </c>
      <c r="R206" s="65" t="str">
        <f t="shared" si="3"/>
        <v>1</v>
      </c>
      <c r="S206" s="23">
        <v>80</v>
      </c>
      <c r="T206" s="10"/>
    </row>
    <row r="207" spans="1:20" ht="15.75">
      <c r="A207" s="78">
        <v>43258</v>
      </c>
      <c r="B207" s="110">
        <v>6</v>
      </c>
      <c r="C207" s="89">
        <v>0</v>
      </c>
      <c r="D207" s="23">
        <v>33</v>
      </c>
      <c r="E207" s="23" t="s">
        <v>23</v>
      </c>
      <c r="F207" s="23">
        <v>10</v>
      </c>
      <c r="G207" s="2">
        <v>0</v>
      </c>
      <c r="H207" s="23"/>
      <c r="I207" s="23">
        <v>0.56159999999999988</v>
      </c>
      <c r="J207" s="48">
        <v>1000</v>
      </c>
      <c r="K207" s="23">
        <v>4.96</v>
      </c>
      <c r="L207" s="34">
        <v>38</v>
      </c>
      <c r="M207" s="29">
        <v>27</v>
      </c>
      <c r="N207" s="29">
        <v>5</v>
      </c>
      <c r="O207" s="29">
        <v>37</v>
      </c>
      <c r="P207" s="29">
        <v>31</v>
      </c>
      <c r="Q207" s="23">
        <v>46</v>
      </c>
      <c r="R207" s="65" t="str">
        <f t="shared" si="3"/>
        <v>1</v>
      </c>
      <c r="S207" s="23">
        <v>82</v>
      </c>
      <c r="T207" s="10"/>
    </row>
    <row r="208" spans="1:20" ht="15.75">
      <c r="A208" s="78">
        <v>43259</v>
      </c>
      <c r="B208" s="110">
        <v>6</v>
      </c>
      <c r="C208" s="89">
        <v>0</v>
      </c>
      <c r="D208" s="23">
        <v>36</v>
      </c>
      <c r="E208" s="23" t="s">
        <v>23</v>
      </c>
      <c r="F208" s="23">
        <v>9</v>
      </c>
      <c r="G208" s="2">
        <v>0</v>
      </c>
      <c r="H208" s="23"/>
      <c r="I208" s="23">
        <v>0.5186206896551725</v>
      </c>
      <c r="J208" s="48">
        <v>996</v>
      </c>
      <c r="K208" s="23">
        <v>4.76</v>
      </c>
      <c r="L208" s="34">
        <v>36</v>
      </c>
      <c r="M208" s="29">
        <v>26</v>
      </c>
      <c r="N208" s="29">
        <v>11</v>
      </c>
      <c r="O208" s="29">
        <v>45</v>
      </c>
      <c r="P208" s="29">
        <v>34</v>
      </c>
      <c r="Q208" s="23">
        <v>59</v>
      </c>
      <c r="R208" s="65" t="str">
        <f t="shared" si="3"/>
        <v>1</v>
      </c>
      <c r="S208" s="23">
        <v>80</v>
      </c>
      <c r="T208" s="10"/>
    </row>
    <row r="209" spans="1:20" ht="15.75">
      <c r="A209" s="78">
        <v>43260</v>
      </c>
      <c r="B209" s="110">
        <v>6</v>
      </c>
      <c r="C209" s="89">
        <v>0</v>
      </c>
      <c r="D209" s="23">
        <v>29</v>
      </c>
      <c r="E209" s="23" t="s">
        <v>11</v>
      </c>
      <c r="F209" s="23">
        <v>20</v>
      </c>
      <c r="G209" s="23">
        <v>0.51</v>
      </c>
      <c r="H209" s="23"/>
      <c r="I209" s="23">
        <v>0.67896551724137932</v>
      </c>
      <c r="J209" s="48">
        <v>997</v>
      </c>
      <c r="K209" s="23">
        <v>3.86</v>
      </c>
      <c r="L209" s="34">
        <v>43</v>
      </c>
      <c r="M209" s="29">
        <v>33</v>
      </c>
      <c r="N209" s="29">
        <v>1</v>
      </c>
      <c r="O209" s="29">
        <v>14</v>
      </c>
      <c r="P209" s="29">
        <v>28</v>
      </c>
      <c r="Q209" s="23">
        <v>53</v>
      </c>
      <c r="R209" s="65" t="str">
        <f t="shared" si="3"/>
        <v>1</v>
      </c>
      <c r="S209" s="23">
        <v>95</v>
      </c>
      <c r="T209" s="10"/>
    </row>
    <row r="210" spans="1:20" ht="15.75">
      <c r="A210" s="78">
        <v>43261</v>
      </c>
      <c r="B210" s="110">
        <v>6</v>
      </c>
      <c r="C210" s="89">
        <v>0</v>
      </c>
      <c r="D210" s="23">
        <v>32</v>
      </c>
      <c r="E210" s="23" t="s">
        <v>11</v>
      </c>
      <c r="F210" s="23">
        <v>8</v>
      </c>
      <c r="G210" s="23">
        <v>2.79</v>
      </c>
      <c r="H210" s="23"/>
      <c r="I210" s="23">
        <v>0.61586206896551754</v>
      </c>
      <c r="J210" s="48">
        <v>997</v>
      </c>
      <c r="K210" s="23">
        <v>3.86</v>
      </c>
      <c r="L210" s="34">
        <v>59</v>
      </c>
      <c r="M210" s="29">
        <v>45</v>
      </c>
      <c r="N210" s="29">
        <v>29</v>
      </c>
      <c r="O210" s="29">
        <v>69</v>
      </c>
      <c r="P210" s="29">
        <v>29</v>
      </c>
      <c r="Q210" s="23">
        <v>19</v>
      </c>
      <c r="R210" s="65" t="str">
        <f t="shared" si="3"/>
        <v>2</v>
      </c>
      <c r="S210" s="23">
        <v>124</v>
      </c>
      <c r="T210" s="10"/>
    </row>
    <row r="211" spans="1:20" ht="15.75">
      <c r="A211" s="78">
        <v>43262</v>
      </c>
      <c r="B211" s="110">
        <v>6</v>
      </c>
      <c r="C211" s="89">
        <v>0</v>
      </c>
      <c r="D211" s="23">
        <v>34</v>
      </c>
      <c r="E211" s="23" t="s">
        <v>23</v>
      </c>
      <c r="F211" s="23">
        <v>11</v>
      </c>
      <c r="G211" s="2">
        <v>0</v>
      </c>
      <c r="H211" s="23"/>
      <c r="I211" s="23">
        <v>0.50896551724137939</v>
      </c>
      <c r="J211" s="48">
        <v>996</v>
      </c>
      <c r="K211" s="23">
        <v>4.32</v>
      </c>
      <c r="L211" s="34">
        <v>63</v>
      </c>
      <c r="M211" s="29">
        <v>46</v>
      </c>
      <c r="N211" s="29">
        <v>35</v>
      </c>
      <c r="O211" s="29">
        <v>53</v>
      </c>
      <c r="P211" s="29">
        <v>7</v>
      </c>
      <c r="Q211" s="23">
        <v>41</v>
      </c>
      <c r="R211" s="65" t="str">
        <f t="shared" si="3"/>
        <v>2</v>
      </c>
      <c r="S211" s="23">
        <v>127</v>
      </c>
      <c r="T211" s="10"/>
    </row>
    <row r="212" spans="1:20" ht="15.75">
      <c r="A212" s="78">
        <v>43263</v>
      </c>
      <c r="B212" s="110">
        <v>6</v>
      </c>
      <c r="C212" s="89">
        <v>0</v>
      </c>
      <c r="D212" s="23">
        <v>36</v>
      </c>
      <c r="E212" s="23" t="s">
        <v>23</v>
      </c>
      <c r="F212" s="23">
        <v>11</v>
      </c>
      <c r="G212" s="2">
        <v>0</v>
      </c>
      <c r="H212" s="23"/>
      <c r="I212" s="23">
        <v>0.48965517241379308</v>
      </c>
      <c r="J212" s="48">
        <v>991</v>
      </c>
      <c r="K212" s="23">
        <v>4.3099999999999996</v>
      </c>
      <c r="L212" s="34">
        <v>63</v>
      </c>
      <c r="M212" s="29">
        <v>46</v>
      </c>
      <c r="N212" s="29">
        <v>35</v>
      </c>
      <c r="O212" s="29">
        <v>53</v>
      </c>
      <c r="P212" s="29">
        <v>7</v>
      </c>
      <c r="Q212" s="23">
        <v>41</v>
      </c>
      <c r="R212" s="65" t="str">
        <f t="shared" si="3"/>
        <v>2</v>
      </c>
      <c r="S212" s="23">
        <v>127</v>
      </c>
      <c r="T212" s="10"/>
    </row>
    <row r="213" spans="1:20" ht="15.75">
      <c r="A213" s="78">
        <v>43264</v>
      </c>
      <c r="B213" s="110">
        <v>6</v>
      </c>
      <c r="C213" s="89">
        <v>0</v>
      </c>
      <c r="D213" s="23">
        <v>38</v>
      </c>
      <c r="E213" s="23" t="s">
        <v>23</v>
      </c>
      <c r="F213" s="23">
        <v>9</v>
      </c>
      <c r="G213" s="2">
        <v>0</v>
      </c>
      <c r="H213" s="23"/>
      <c r="I213" s="23">
        <v>0.40586206896551719</v>
      </c>
      <c r="J213" s="48">
        <v>991</v>
      </c>
      <c r="K213" s="23">
        <v>4.24</v>
      </c>
      <c r="L213" s="34">
        <v>137</v>
      </c>
      <c r="M213" s="29">
        <v>61</v>
      </c>
      <c r="N213" s="29">
        <v>23</v>
      </c>
      <c r="O213" s="29">
        <v>44</v>
      </c>
      <c r="P213" s="29">
        <v>7</v>
      </c>
      <c r="Q213" s="23">
        <v>26</v>
      </c>
      <c r="R213" s="65" t="str">
        <f t="shared" si="3"/>
        <v>3</v>
      </c>
      <c r="S213" s="23">
        <v>154</v>
      </c>
      <c r="T213" s="10"/>
    </row>
    <row r="214" spans="1:20" ht="15.75">
      <c r="A214" s="78">
        <v>43265</v>
      </c>
      <c r="B214" s="110">
        <v>6</v>
      </c>
      <c r="C214" s="89">
        <v>0</v>
      </c>
      <c r="D214" s="23">
        <v>36</v>
      </c>
      <c r="E214" s="23" t="s">
        <v>23</v>
      </c>
      <c r="F214" s="23">
        <v>16</v>
      </c>
      <c r="G214" s="2">
        <v>0</v>
      </c>
      <c r="H214" s="23"/>
      <c r="I214" s="23">
        <v>0.51103448275862062</v>
      </c>
      <c r="J214" s="48">
        <v>992</v>
      </c>
      <c r="K214" s="23">
        <v>2.65</v>
      </c>
      <c r="L214" s="34">
        <v>572</v>
      </c>
      <c r="M214" s="29">
        <v>127</v>
      </c>
      <c r="N214" s="29">
        <v>16</v>
      </c>
      <c r="O214" s="29">
        <v>15</v>
      </c>
      <c r="P214" s="29">
        <v>5</v>
      </c>
      <c r="Q214" s="23">
        <v>8</v>
      </c>
      <c r="R214" s="65" t="str">
        <f t="shared" si="3"/>
        <v>3</v>
      </c>
      <c r="S214" s="23">
        <v>188</v>
      </c>
      <c r="T214" s="10"/>
    </row>
    <row r="215" spans="1:20" ht="15.75">
      <c r="A215" s="78">
        <v>43266</v>
      </c>
      <c r="B215" s="110">
        <v>6</v>
      </c>
      <c r="C215" s="89">
        <v>0</v>
      </c>
      <c r="D215" s="23">
        <v>34</v>
      </c>
      <c r="E215" s="23" t="s">
        <v>23</v>
      </c>
      <c r="F215" s="23">
        <v>19</v>
      </c>
      <c r="G215" s="2">
        <v>0</v>
      </c>
      <c r="H215" s="23"/>
      <c r="I215" s="23">
        <v>0.50620689655172424</v>
      </c>
      <c r="J215" s="48">
        <v>995</v>
      </c>
      <c r="K215" s="23">
        <v>1.86</v>
      </c>
      <c r="L215" s="34">
        <v>1300</v>
      </c>
      <c r="M215" s="29">
        <v>228</v>
      </c>
      <c r="N215" s="29">
        <v>2</v>
      </c>
      <c r="O215" s="29">
        <v>5</v>
      </c>
      <c r="P215" s="29">
        <v>1</v>
      </c>
      <c r="Q215" s="23">
        <v>11</v>
      </c>
      <c r="R215" s="65" t="str">
        <f t="shared" si="3"/>
        <v>4</v>
      </c>
      <c r="S215" s="23">
        <v>278</v>
      </c>
      <c r="T215" s="10"/>
    </row>
    <row r="216" spans="1:20" ht="15.75">
      <c r="A216" s="78">
        <v>43267</v>
      </c>
      <c r="B216" s="110">
        <v>6</v>
      </c>
      <c r="C216" s="89">
        <v>0</v>
      </c>
      <c r="D216" s="23">
        <v>31</v>
      </c>
      <c r="E216" s="23" t="s">
        <v>11</v>
      </c>
      <c r="F216" s="23">
        <v>24</v>
      </c>
      <c r="G216" s="2">
        <v>0</v>
      </c>
      <c r="H216" s="23"/>
      <c r="I216" s="23">
        <v>0.60586206896551709</v>
      </c>
      <c r="J216" s="48">
        <v>998</v>
      </c>
      <c r="K216" s="23">
        <v>2.2000000000000002</v>
      </c>
      <c r="L216" s="34">
        <v>372</v>
      </c>
      <c r="M216" s="29">
        <v>96</v>
      </c>
      <c r="N216" s="29">
        <v>1</v>
      </c>
      <c r="O216" s="29">
        <v>1</v>
      </c>
      <c r="P216" s="29">
        <v>2</v>
      </c>
      <c r="Q216" s="23">
        <v>18</v>
      </c>
      <c r="R216" s="65" t="str">
        <f t="shared" si="3"/>
        <v>3</v>
      </c>
      <c r="S216" s="23">
        <v>172</v>
      </c>
      <c r="T216" s="10"/>
    </row>
    <row r="217" spans="1:20" ht="15.75">
      <c r="A217" s="78">
        <v>43268</v>
      </c>
      <c r="B217" s="110">
        <v>6</v>
      </c>
      <c r="C217" s="89">
        <v>0</v>
      </c>
      <c r="D217" s="23">
        <v>26</v>
      </c>
      <c r="E217" s="23" t="s">
        <v>11</v>
      </c>
      <c r="F217" s="23">
        <v>13</v>
      </c>
      <c r="G217" s="23">
        <v>28.19</v>
      </c>
      <c r="H217" s="23"/>
      <c r="I217" s="23">
        <v>0.75206896551724112</v>
      </c>
      <c r="J217" s="48">
        <v>1000</v>
      </c>
      <c r="K217" s="23">
        <v>4.2699999999999996</v>
      </c>
      <c r="L217" s="34">
        <v>83</v>
      </c>
      <c r="M217" s="29">
        <v>42</v>
      </c>
      <c r="N217" s="29">
        <v>6</v>
      </c>
      <c r="O217" s="29">
        <v>22</v>
      </c>
      <c r="P217" s="29">
        <v>2</v>
      </c>
      <c r="Q217" s="23">
        <v>20</v>
      </c>
      <c r="R217" s="65" t="str">
        <f t="shared" si="3"/>
        <v>2</v>
      </c>
      <c r="S217" s="23">
        <v>117</v>
      </c>
      <c r="T217" s="10"/>
    </row>
    <row r="218" spans="1:20" ht="15.75">
      <c r="A218" s="78">
        <v>43269</v>
      </c>
      <c r="B218" s="110">
        <v>6</v>
      </c>
      <c r="C218" s="89">
        <v>0</v>
      </c>
      <c r="D218" s="23">
        <v>29</v>
      </c>
      <c r="E218" s="23" t="s">
        <v>11</v>
      </c>
      <c r="F218" s="23">
        <v>7</v>
      </c>
      <c r="G218" s="23">
        <v>0.51</v>
      </c>
      <c r="H218" s="23"/>
      <c r="I218" s="23">
        <v>0.69413793103448285</v>
      </c>
      <c r="J218" s="48">
        <v>1000</v>
      </c>
      <c r="K218" s="23">
        <v>4.1399999999999997</v>
      </c>
      <c r="L218" s="34">
        <v>77</v>
      </c>
      <c r="M218" s="29">
        <v>45</v>
      </c>
      <c r="N218" s="29">
        <v>6</v>
      </c>
      <c r="O218" s="29">
        <v>21</v>
      </c>
      <c r="P218" s="29">
        <v>3</v>
      </c>
      <c r="Q218" s="23">
        <v>29</v>
      </c>
      <c r="R218" s="65" t="str">
        <f t="shared" si="3"/>
        <v>2</v>
      </c>
      <c r="S218" s="23">
        <v>124</v>
      </c>
      <c r="T218" s="10"/>
    </row>
    <row r="219" spans="1:20" ht="15.75">
      <c r="A219" s="78">
        <v>43270</v>
      </c>
      <c r="B219" s="110">
        <v>6</v>
      </c>
      <c r="C219" s="89">
        <v>0</v>
      </c>
      <c r="D219" s="23">
        <v>33</v>
      </c>
      <c r="E219" s="23" t="s">
        <v>23</v>
      </c>
      <c r="F219" s="23">
        <v>10</v>
      </c>
      <c r="G219" s="2">
        <v>0</v>
      </c>
      <c r="H219" s="23"/>
      <c r="I219" s="23">
        <v>0.56103448275862067</v>
      </c>
      <c r="J219" s="48">
        <v>1000</v>
      </c>
      <c r="K219" s="23">
        <v>5.79</v>
      </c>
      <c r="L219" s="34">
        <v>97</v>
      </c>
      <c r="M219" s="29">
        <v>44</v>
      </c>
      <c r="N219" s="29">
        <v>13</v>
      </c>
      <c r="O219" s="29">
        <v>26</v>
      </c>
      <c r="P219" s="29">
        <v>1</v>
      </c>
      <c r="Q219" s="23">
        <v>36</v>
      </c>
      <c r="R219" s="65" t="str">
        <f t="shared" si="3"/>
        <v>2</v>
      </c>
      <c r="S219" s="23">
        <v>122</v>
      </c>
      <c r="T219" s="10"/>
    </row>
    <row r="220" spans="1:20" ht="15.75">
      <c r="A220" s="78">
        <v>43271</v>
      </c>
      <c r="B220" s="110">
        <v>6</v>
      </c>
      <c r="C220" s="89">
        <v>0</v>
      </c>
      <c r="D220" s="23">
        <v>33</v>
      </c>
      <c r="E220" s="23" t="s">
        <v>11</v>
      </c>
      <c r="F220" s="23">
        <v>10</v>
      </c>
      <c r="G220" s="2">
        <v>0</v>
      </c>
      <c r="H220" s="23"/>
      <c r="I220" s="23">
        <v>0.56827586206896563</v>
      </c>
      <c r="J220" s="48">
        <v>1001</v>
      </c>
      <c r="K220" s="23">
        <v>4.34</v>
      </c>
      <c r="L220" s="34">
        <v>170</v>
      </c>
      <c r="M220" s="29">
        <v>47</v>
      </c>
      <c r="N220" s="29">
        <v>14</v>
      </c>
      <c r="O220" s="29">
        <v>26</v>
      </c>
      <c r="P220" s="29">
        <v>4</v>
      </c>
      <c r="Q220" s="23">
        <v>54</v>
      </c>
      <c r="R220" s="65" t="str">
        <f t="shared" si="3"/>
        <v>2</v>
      </c>
      <c r="S220" s="23">
        <v>129</v>
      </c>
      <c r="T220" s="10"/>
    </row>
    <row r="221" spans="1:20" ht="15.75">
      <c r="A221" s="78">
        <v>43272</v>
      </c>
      <c r="B221" s="110">
        <v>6</v>
      </c>
      <c r="C221" s="89">
        <v>0</v>
      </c>
      <c r="D221" s="23">
        <v>34</v>
      </c>
      <c r="E221" s="23" t="s">
        <v>23</v>
      </c>
      <c r="F221" s="23">
        <v>8</v>
      </c>
      <c r="G221" s="2">
        <v>0</v>
      </c>
      <c r="H221" s="23"/>
      <c r="I221" s="23">
        <v>0.47241379310344833</v>
      </c>
      <c r="J221" s="48">
        <v>1002</v>
      </c>
      <c r="K221" s="23">
        <v>5.55</v>
      </c>
      <c r="L221" s="34">
        <v>148</v>
      </c>
      <c r="M221" s="29">
        <v>43</v>
      </c>
      <c r="N221" s="29">
        <v>10</v>
      </c>
      <c r="O221" s="29">
        <v>27</v>
      </c>
      <c r="P221" s="29">
        <v>6</v>
      </c>
      <c r="Q221" s="23">
        <v>48</v>
      </c>
      <c r="R221" s="65" t="str">
        <f t="shared" si="3"/>
        <v>2</v>
      </c>
      <c r="S221" s="23">
        <v>119</v>
      </c>
      <c r="T221" s="10"/>
    </row>
    <row r="222" spans="1:20" ht="15.75">
      <c r="A222" s="78">
        <v>43273</v>
      </c>
      <c r="B222" s="110">
        <v>6</v>
      </c>
      <c r="C222" s="89">
        <v>0</v>
      </c>
      <c r="D222" s="23">
        <v>34</v>
      </c>
      <c r="E222" s="23" t="s">
        <v>23</v>
      </c>
      <c r="F222" s="23">
        <v>9</v>
      </c>
      <c r="G222" s="2">
        <v>0</v>
      </c>
      <c r="H222" s="23"/>
      <c r="I222" s="23">
        <v>0.45689655172413773</v>
      </c>
      <c r="J222" s="48">
        <v>1000</v>
      </c>
      <c r="K222" s="23">
        <v>4.0599999999999996</v>
      </c>
      <c r="L222" s="34">
        <v>281</v>
      </c>
      <c r="M222" s="29">
        <v>53</v>
      </c>
      <c r="N222" s="29">
        <v>12</v>
      </c>
      <c r="O222" s="29">
        <v>32</v>
      </c>
      <c r="P222" s="29">
        <v>10</v>
      </c>
      <c r="Q222" s="23">
        <v>51</v>
      </c>
      <c r="R222" s="65" t="str">
        <f t="shared" si="3"/>
        <v>2</v>
      </c>
      <c r="S222" s="23">
        <v>144</v>
      </c>
      <c r="T222" s="10"/>
    </row>
    <row r="223" spans="1:20" ht="15.75">
      <c r="A223" s="78">
        <v>43274</v>
      </c>
      <c r="B223" s="110">
        <v>6</v>
      </c>
      <c r="C223" s="89">
        <v>0</v>
      </c>
      <c r="D223" s="23">
        <v>34</v>
      </c>
      <c r="E223" s="23" t="s">
        <v>23</v>
      </c>
      <c r="F223" s="23">
        <v>11</v>
      </c>
      <c r="G223" s="2">
        <v>0</v>
      </c>
      <c r="H223" s="23"/>
      <c r="I223" s="23">
        <v>0.49827586206896557</v>
      </c>
      <c r="J223" s="48">
        <v>1000</v>
      </c>
      <c r="K223" s="23">
        <v>5</v>
      </c>
      <c r="L223" s="34">
        <v>119</v>
      </c>
      <c r="M223" s="29">
        <v>37</v>
      </c>
      <c r="N223" s="29">
        <v>5</v>
      </c>
      <c r="O223" s="29">
        <v>27</v>
      </c>
      <c r="P223" s="29">
        <v>6</v>
      </c>
      <c r="Q223" s="23">
        <v>57</v>
      </c>
      <c r="R223" s="65" t="str">
        <f t="shared" si="3"/>
        <v>2</v>
      </c>
      <c r="S223" s="23">
        <v>105</v>
      </c>
      <c r="T223" s="10"/>
    </row>
    <row r="224" spans="1:20" ht="15.75">
      <c r="A224" s="78">
        <v>43275</v>
      </c>
      <c r="B224" s="110">
        <v>6</v>
      </c>
      <c r="C224" s="89">
        <v>0</v>
      </c>
      <c r="D224" s="23">
        <v>35</v>
      </c>
      <c r="E224" s="23" t="s">
        <v>23</v>
      </c>
      <c r="F224" s="23">
        <v>11</v>
      </c>
      <c r="G224" s="2">
        <v>0</v>
      </c>
      <c r="H224" s="23"/>
      <c r="I224" s="23">
        <v>0.4906896551724137</v>
      </c>
      <c r="J224" s="48">
        <v>999</v>
      </c>
      <c r="K224" s="23">
        <v>4.68</v>
      </c>
      <c r="L224" s="34">
        <v>115</v>
      </c>
      <c r="M224" s="29">
        <v>43</v>
      </c>
      <c r="N224" s="29">
        <v>12</v>
      </c>
      <c r="O224" s="29">
        <v>36</v>
      </c>
      <c r="P224" s="29">
        <v>19</v>
      </c>
      <c r="Q224" s="23">
        <v>94</v>
      </c>
      <c r="R224" s="65" t="str">
        <f t="shared" si="3"/>
        <v>2</v>
      </c>
      <c r="S224" s="23">
        <v>119</v>
      </c>
      <c r="T224" s="10"/>
    </row>
    <row r="225" spans="1:20" ht="15.75">
      <c r="A225" s="78">
        <v>43276</v>
      </c>
      <c r="B225" s="110">
        <v>6</v>
      </c>
      <c r="C225" s="89">
        <v>0</v>
      </c>
      <c r="D225" s="23">
        <v>36</v>
      </c>
      <c r="E225" s="23" t="s">
        <v>23</v>
      </c>
      <c r="F225" s="23">
        <v>10</v>
      </c>
      <c r="G225" s="2">
        <v>0</v>
      </c>
      <c r="H225" s="23"/>
      <c r="I225" s="23">
        <v>0.46448275862068961</v>
      </c>
      <c r="J225" s="48">
        <v>997</v>
      </c>
      <c r="K225" s="23">
        <v>4.3</v>
      </c>
      <c r="L225" s="34">
        <v>283</v>
      </c>
      <c r="M225" s="29">
        <v>62</v>
      </c>
      <c r="N225" s="29">
        <v>5</v>
      </c>
      <c r="O225" s="29">
        <v>23</v>
      </c>
      <c r="P225" s="29">
        <v>16</v>
      </c>
      <c r="Q225" s="23">
        <v>62</v>
      </c>
      <c r="R225" s="65" t="str">
        <f t="shared" si="3"/>
        <v>3</v>
      </c>
      <c r="S225" s="23">
        <v>154</v>
      </c>
      <c r="T225" s="10"/>
    </row>
    <row r="226" spans="1:20" ht="15.75">
      <c r="A226" s="78">
        <v>43277</v>
      </c>
      <c r="B226" s="110">
        <v>6</v>
      </c>
      <c r="C226" s="89">
        <v>0</v>
      </c>
      <c r="D226" s="23">
        <v>36</v>
      </c>
      <c r="E226" s="23" t="s">
        <v>23</v>
      </c>
      <c r="F226" s="23">
        <v>8</v>
      </c>
      <c r="G226" s="2">
        <v>0</v>
      </c>
      <c r="H226" s="23"/>
      <c r="I226" s="23">
        <v>0.49275862068965504</v>
      </c>
      <c r="J226" s="48">
        <v>995</v>
      </c>
      <c r="K226" s="23">
        <v>4.08</v>
      </c>
      <c r="L226" s="34">
        <v>283</v>
      </c>
      <c r="M226" s="29">
        <v>62</v>
      </c>
      <c r="N226" s="29">
        <v>5</v>
      </c>
      <c r="O226" s="29">
        <v>23</v>
      </c>
      <c r="P226" s="29">
        <v>16</v>
      </c>
      <c r="Q226" s="23">
        <v>62</v>
      </c>
      <c r="R226" s="65" t="str">
        <f t="shared" si="3"/>
        <v>3</v>
      </c>
      <c r="S226" s="23">
        <v>154</v>
      </c>
      <c r="T226" s="10"/>
    </row>
    <row r="227" spans="1:20" ht="15.75">
      <c r="A227" s="78">
        <v>43278</v>
      </c>
      <c r="B227" s="110">
        <v>6</v>
      </c>
      <c r="C227" s="89">
        <v>0</v>
      </c>
      <c r="D227" s="23">
        <v>28</v>
      </c>
      <c r="E227" s="23" t="s">
        <v>12</v>
      </c>
      <c r="F227" s="23">
        <v>13</v>
      </c>
      <c r="G227" s="2">
        <v>0</v>
      </c>
      <c r="H227" s="23"/>
      <c r="I227" s="23">
        <v>0.716551724137931</v>
      </c>
      <c r="J227" s="48">
        <v>1000</v>
      </c>
      <c r="K227" s="23">
        <v>3.79</v>
      </c>
      <c r="L227" s="34">
        <v>66</v>
      </c>
      <c r="M227" s="29">
        <v>46</v>
      </c>
      <c r="N227" s="29">
        <v>5</v>
      </c>
      <c r="O227" s="29">
        <v>11</v>
      </c>
      <c r="P227" s="29">
        <v>1</v>
      </c>
      <c r="Q227" s="23">
        <v>28</v>
      </c>
      <c r="R227" s="65" t="str">
        <f t="shared" si="3"/>
        <v>2</v>
      </c>
      <c r="S227" s="23">
        <v>127</v>
      </c>
      <c r="T227" s="10"/>
    </row>
    <row r="228" spans="1:20" ht="15.75">
      <c r="A228" s="78">
        <v>43279</v>
      </c>
      <c r="B228" s="110">
        <v>6</v>
      </c>
      <c r="C228" s="89">
        <v>0</v>
      </c>
      <c r="D228" s="23">
        <v>26</v>
      </c>
      <c r="E228" s="23" t="s">
        <v>12</v>
      </c>
      <c r="F228" s="23">
        <v>12</v>
      </c>
      <c r="G228" s="2">
        <v>0</v>
      </c>
      <c r="H228" s="23"/>
      <c r="I228" s="23">
        <v>0.81862068965517221</v>
      </c>
      <c r="J228" s="48">
        <v>1003</v>
      </c>
      <c r="K228" s="23">
        <v>3.71</v>
      </c>
      <c r="L228" s="23">
        <v>40</v>
      </c>
      <c r="M228" s="34">
        <v>30</v>
      </c>
      <c r="N228" s="34">
        <v>9</v>
      </c>
      <c r="O228" s="34">
        <v>35</v>
      </c>
      <c r="P228" s="34">
        <v>12</v>
      </c>
      <c r="Q228" s="23">
        <v>22</v>
      </c>
      <c r="R228" s="65" t="str">
        <f t="shared" si="3"/>
        <v>1</v>
      </c>
      <c r="S228" s="23">
        <v>89</v>
      </c>
      <c r="T228" s="13"/>
    </row>
    <row r="229" spans="1:20" ht="15.75">
      <c r="A229" s="78">
        <v>43280</v>
      </c>
      <c r="B229" s="110">
        <v>6</v>
      </c>
      <c r="C229" s="89">
        <v>0</v>
      </c>
      <c r="D229" s="23">
        <v>25</v>
      </c>
      <c r="E229" s="23" t="s">
        <v>12</v>
      </c>
      <c r="F229" s="23">
        <v>18</v>
      </c>
      <c r="G229" s="23">
        <v>2.0299999999999998</v>
      </c>
      <c r="H229" s="23"/>
      <c r="I229" s="23">
        <v>0.89551724137931055</v>
      </c>
      <c r="J229" s="48">
        <v>1002</v>
      </c>
      <c r="K229" s="23">
        <v>3.37</v>
      </c>
      <c r="L229" s="23">
        <v>32</v>
      </c>
      <c r="M229" s="24">
        <v>26</v>
      </c>
      <c r="N229" s="24">
        <v>11</v>
      </c>
      <c r="O229" s="24">
        <v>33</v>
      </c>
      <c r="P229" s="24">
        <v>9</v>
      </c>
      <c r="Q229" s="23">
        <v>34</v>
      </c>
      <c r="R229" s="65" t="str">
        <f t="shared" si="3"/>
        <v>1</v>
      </c>
      <c r="S229" s="23">
        <v>80</v>
      </c>
      <c r="T229" s="3"/>
    </row>
    <row r="230" spans="1:20" ht="15.75">
      <c r="A230" s="78">
        <v>43281</v>
      </c>
      <c r="B230" s="110">
        <v>6</v>
      </c>
      <c r="C230" s="89">
        <v>0</v>
      </c>
      <c r="D230" s="23">
        <v>29</v>
      </c>
      <c r="E230" s="23" t="s">
        <v>12</v>
      </c>
      <c r="F230" s="23">
        <v>18</v>
      </c>
      <c r="G230" s="23">
        <v>63.5</v>
      </c>
      <c r="H230" s="23"/>
      <c r="I230" s="23">
        <v>0.80724137931034501</v>
      </c>
      <c r="J230" s="48">
        <v>1002</v>
      </c>
      <c r="K230" s="23">
        <v>4.24</v>
      </c>
      <c r="L230" s="23">
        <v>54</v>
      </c>
      <c r="M230" s="24">
        <v>36</v>
      </c>
      <c r="N230" s="24">
        <v>19</v>
      </c>
      <c r="O230" s="24">
        <v>35</v>
      </c>
      <c r="P230" s="24">
        <v>10</v>
      </c>
      <c r="Q230" s="23">
        <v>40</v>
      </c>
      <c r="R230" s="65" t="str">
        <f t="shared" si="3"/>
        <v>2</v>
      </c>
      <c r="S230" s="23">
        <v>102</v>
      </c>
      <c r="T230" s="3"/>
    </row>
    <row r="231" spans="1:20" ht="15.75">
      <c r="A231" s="78">
        <v>43282</v>
      </c>
      <c r="B231" s="110">
        <v>7</v>
      </c>
      <c r="C231" s="89">
        <v>0</v>
      </c>
      <c r="D231" s="23">
        <v>32</v>
      </c>
      <c r="E231" s="23" t="s">
        <v>11</v>
      </c>
      <c r="F231" s="23">
        <v>7</v>
      </c>
      <c r="G231" s="23">
        <v>11.94</v>
      </c>
      <c r="H231" s="23"/>
      <c r="I231" s="23">
        <v>0.72947368421052616</v>
      </c>
      <c r="J231" s="48">
        <v>998</v>
      </c>
      <c r="K231" s="23">
        <v>4.18</v>
      </c>
      <c r="L231" s="34">
        <v>81</v>
      </c>
      <c r="M231" s="34">
        <v>59</v>
      </c>
      <c r="N231" s="34">
        <v>3</v>
      </c>
      <c r="O231" s="34">
        <v>33</v>
      </c>
      <c r="P231" s="34">
        <v>38</v>
      </c>
      <c r="Q231" s="23">
        <v>64</v>
      </c>
      <c r="R231" s="65" t="str">
        <f t="shared" si="3"/>
        <v>3</v>
      </c>
      <c r="S231" s="23">
        <v>153</v>
      </c>
      <c r="T231" s="13"/>
    </row>
    <row r="232" spans="1:20" ht="15.75">
      <c r="A232" s="78">
        <v>43283</v>
      </c>
      <c r="B232" s="110">
        <v>7</v>
      </c>
      <c r="C232" s="89">
        <v>0</v>
      </c>
      <c r="D232" s="23">
        <v>33</v>
      </c>
      <c r="E232" s="23" t="s">
        <v>23</v>
      </c>
      <c r="F232" s="23">
        <v>12</v>
      </c>
      <c r="G232" s="23">
        <v>0</v>
      </c>
      <c r="H232" s="23"/>
      <c r="I232" s="23">
        <v>0.71447368421052659</v>
      </c>
      <c r="J232" s="48">
        <v>995</v>
      </c>
      <c r="K232" s="23">
        <v>3.83</v>
      </c>
      <c r="L232" s="34">
        <v>84</v>
      </c>
      <c r="M232" s="34">
        <v>41</v>
      </c>
      <c r="N232" s="34">
        <v>14</v>
      </c>
      <c r="O232" s="34">
        <v>35</v>
      </c>
      <c r="P232" s="34">
        <v>15</v>
      </c>
      <c r="Q232" s="23">
        <v>70</v>
      </c>
      <c r="R232" s="65" t="str">
        <f t="shared" si="3"/>
        <v>2</v>
      </c>
      <c r="S232" s="23">
        <v>115</v>
      </c>
      <c r="T232" s="13"/>
    </row>
    <row r="233" spans="1:20" ht="15.75">
      <c r="A233" s="77">
        <v>43284</v>
      </c>
      <c r="B233" s="110">
        <v>7</v>
      </c>
      <c r="C233" s="89">
        <v>0</v>
      </c>
      <c r="D233" s="23">
        <v>24</v>
      </c>
      <c r="E233" s="23" t="s">
        <v>12</v>
      </c>
      <c r="F233" s="23">
        <v>17</v>
      </c>
      <c r="G233" s="23">
        <v>0</v>
      </c>
      <c r="H233" s="23"/>
      <c r="I233" s="23">
        <v>0.91973684210526319</v>
      </c>
      <c r="J233" s="48">
        <v>997</v>
      </c>
      <c r="K233" s="23">
        <v>2.81</v>
      </c>
      <c r="L233" s="24">
        <v>60</v>
      </c>
      <c r="M233" s="24">
        <v>39</v>
      </c>
      <c r="N233" s="24">
        <v>15</v>
      </c>
      <c r="O233" s="24">
        <v>48</v>
      </c>
      <c r="P233" s="24">
        <v>9</v>
      </c>
      <c r="Q233" s="23">
        <v>39</v>
      </c>
      <c r="R233" s="65" t="str">
        <f t="shared" si="3"/>
        <v>2</v>
      </c>
      <c r="S233" s="23">
        <v>110</v>
      </c>
      <c r="T233" s="3"/>
    </row>
    <row r="234" spans="1:20" ht="15.75">
      <c r="A234" s="77">
        <v>43285</v>
      </c>
      <c r="B234" s="110">
        <v>7</v>
      </c>
      <c r="C234" s="89">
        <v>0</v>
      </c>
      <c r="D234" s="23">
        <v>27</v>
      </c>
      <c r="E234" s="23" t="s">
        <v>11</v>
      </c>
      <c r="F234" s="23">
        <v>10</v>
      </c>
      <c r="G234" s="23">
        <v>13.72</v>
      </c>
      <c r="H234" s="23"/>
      <c r="I234" s="23">
        <v>0.79444444444444406</v>
      </c>
      <c r="J234" s="48">
        <v>998</v>
      </c>
      <c r="K234" s="23">
        <v>4.55</v>
      </c>
      <c r="L234" s="24">
        <v>54</v>
      </c>
      <c r="M234" s="24">
        <v>34</v>
      </c>
      <c r="N234" s="24">
        <v>10</v>
      </c>
      <c r="O234" s="24">
        <v>40</v>
      </c>
      <c r="P234" s="24">
        <v>7</v>
      </c>
      <c r="Q234" s="23">
        <v>33</v>
      </c>
      <c r="R234" s="65" t="str">
        <f t="shared" si="3"/>
        <v>1</v>
      </c>
      <c r="S234" s="23">
        <v>97</v>
      </c>
      <c r="T234" s="3"/>
    </row>
    <row r="235" spans="1:20" ht="15.75">
      <c r="A235" s="77">
        <v>43286</v>
      </c>
      <c r="B235" s="110">
        <v>7</v>
      </c>
      <c r="C235" s="89">
        <v>0</v>
      </c>
      <c r="D235" s="23">
        <v>29</v>
      </c>
      <c r="E235" s="23" t="s">
        <v>11</v>
      </c>
      <c r="F235" s="23">
        <v>7</v>
      </c>
      <c r="G235" s="23">
        <v>0</v>
      </c>
      <c r="H235" s="23"/>
      <c r="I235" s="23">
        <v>0.7438888888888886</v>
      </c>
      <c r="J235" s="48">
        <v>1000</v>
      </c>
      <c r="K235" s="23">
        <v>3.67</v>
      </c>
      <c r="L235" s="24">
        <v>117</v>
      </c>
      <c r="M235" s="24">
        <v>64</v>
      </c>
      <c r="N235" s="24">
        <v>10</v>
      </c>
      <c r="O235" s="24">
        <v>54</v>
      </c>
      <c r="P235" s="24">
        <v>13</v>
      </c>
      <c r="Q235" s="23">
        <v>20</v>
      </c>
      <c r="R235" s="65" t="str">
        <f t="shared" si="3"/>
        <v>3</v>
      </c>
      <c r="S235" s="23">
        <v>155</v>
      </c>
      <c r="T235" s="3"/>
    </row>
    <row r="236" spans="1:20" ht="15.75">
      <c r="A236" s="77">
        <v>43287</v>
      </c>
      <c r="B236" s="110">
        <v>7</v>
      </c>
      <c r="C236" s="89">
        <v>0</v>
      </c>
      <c r="D236" s="23">
        <v>31</v>
      </c>
      <c r="E236" s="23" t="s">
        <v>22</v>
      </c>
      <c r="F236" s="23">
        <v>10</v>
      </c>
      <c r="G236" s="23">
        <v>0</v>
      </c>
      <c r="H236" s="23"/>
      <c r="I236" s="23">
        <v>0.71666666666666634</v>
      </c>
      <c r="J236" s="48">
        <v>1000</v>
      </c>
      <c r="K236" s="23">
        <v>4.8600000000000003</v>
      </c>
      <c r="L236" s="24">
        <v>130</v>
      </c>
      <c r="M236" s="24">
        <v>46</v>
      </c>
      <c r="N236" s="24">
        <v>5</v>
      </c>
      <c r="O236" s="24">
        <v>46</v>
      </c>
      <c r="P236" s="24">
        <v>15</v>
      </c>
      <c r="Q236" s="23">
        <v>15</v>
      </c>
      <c r="R236" s="65" t="str">
        <f t="shared" si="3"/>
        <v>2</v>
      </c>
      <c r="S236" s="23">
        <v>127</v>
      </c>
      <c r="T236" s="3"/>
    </row>
    <row r="237" spans="1:20" ht="15.75">
      <c r="A237" s="77">
        <v>43288</v>
      </c>
      <c r="B237" s="110">
        <v>7</v>
      </c>
      <c r="C237" s="89">
        <v>0</v>
      </c>
      <c r="D237" s="23">
        <v>32</v>
      </c>
      <c r="E237" s="23" t="s">
        <v>22</v>
      </c>
      <c r="F237" s="23">
        <v>9</v>
      </c>
      <c r="G237" s="23">
        <v>0</v>
      </c>
      <c r="H237" s="23"/>
      <c r="I237" s="23">
        <v>0.67083333333333361</v>
      </c>
      <c r="J237" s="48">
        <v>999</v>
      </c>
      <c r="K237" s="23">
        <v>5.14</v>
      </c>
      <c r="L237" s="24">
        <v>135</v>
      </c>
      <c r="M237" s="24">
        <v>45</v>
      </c>
      <c r="N237" s="24">
        <v>5</v>
      </c>
      <c r="O237" s="24">
        <v>41</v>
      </c>
      <c r="P237" s="24">
        <v>12</v>
      </c>
      <c r="Q237" s="23">
        <v>8</v>
      </c>
      <c r="R237" s="65" t="str">
        <f t="shared" si="3"/>
        <v>2</v>
      </c>
      <c r="S237" s="23">
        <v>124</v>
      </c>
      <c r="T237" s="3"/>
    </row>
    <row r="238" spans="1:20" ht="15.75">
      <c r="A238" s="77">
        <v>43289</v>
      </c>
      <c r="B238" s="110">
        <v>7</v>
      </c>
      <c r="C238" s="89">
        <v>0</v>
      </c>
      <c r="D238" s="23">
        <v>34</v>
      </c>
      <c r="E238" s="23" t="s">
        <v>23</v>
      </c>
      <c r="F238" s="23">
        <v>8</v>
      </c>
      <c r="G238" s="23">
        <v>0</v>
      </c>
      <c r="H238" s="23"/>
      <c r="I238" s="23">
        <v>0.64333333333333353</v>
      </c>
      <c r="J238" s="48">
        <v>997</v>
      </c>
      <c r="K238" s="23">
        <v>4.8600000000000003</v>
      </c>
      <c r="L238" s="24">
        <v>200</v>
      </c>
      <c r="M238" s="24">
        <v>61</v>
      </c>
      <c r="N238" s="24">
        <v>6</v>
      </c>
      <c r="O238" s="24">
        <v>43</v>
      </c>
      <c r="P238" s="24">
        <v>14</v>
      </c>
      <c r="Q238" s="23">
        <v>13</v>
      </c>
      <c r="R238" s="65" t="str">
        <f t="shared" si="3"/>
        <v>3</v>
      </c>
      <c r="S238" s="23">
        <v>154</v>
      </c>
      <c r="T238" s="3"/>
    </row>
    <row r="239" spans="1:20" ht="15.75">
      <c r="A239" s="77">
        <v>43290</v>
      </c>
      <c r="B239" s="110">
        <v>7</v>
      </c>
      <c r="C239" s="89">
        <v>0</v>
      </c>
      <c r="D239" s="23">
        <v>35</v>
      </c>
      <c r="E239" s="23" t="s">
        <v>23</v>
      </c>
      <c r="F239" s="23">
        <v>9</v>
      </c>
      <c r="G239" s="23">
        <v>0</v>
      </c>
      <c r="H239" s="23"/>
      <c r="I239" s="23">
        <v>0.60722222222222255</v>
      </c>
      <c r="J239" s="48">
        <v>996</v>
      </c>
      <c r="K239" s="23">
        <v>5.33</v>
      </c>
      <c r="L239" s="24">
        <v>164</v>
      </c>
      <c r="M239" s="24">
        <v>56</v>
      </c>
      <c r="N239" s="24">
        <v>6</v>
      </c>
      <c r="O239" s="24">
        <v>44</v>
      </c>
      <c r="P239" s="24">
        <v>12</v>
      </c>
      <c r="Q239" s="23">
        <v>18</v>
      </c>
      <c r="R239" s="65" t="str">
        <f t="shared" si="3"/>
        <v>3</v>
      </c>
      <c r="S239" s="23">
        <v>151</v>
      </c>
      <c r="T239" s="3"/>
    </row>
    <row r="240" spans="1:20" ht="15.75">
      <c r="A240" s="77">
        <v>43291</v>
      </c>
      <c r="B240" s="110">
        <v>7</v>
      </c>
      <c r="C240" s="89">
        <v>0</v>
      </c>
      <c r="D240" s="23">
        <v>33</v>
      </c>
      <c r="E240" s="23" t="s">
        <v>11</v>
      </c>
      <c r="F240" s="23">
        <v>11</v>
      </c>
      <c r="G240" s="23">
        <v>0</v>
      </c>
      <c r="H240" s="23"/>
      <c r="I240" s="23">
        <v>0.70972222222222259</v>
      </c>
      <c r="J240" s="48">
        <v>997</v>
      </c>
      <c r="K240" s="23">
        <v>3.77</v>
      </c>
      <c r="L240" s="24">
        <v>121</v>
      </c>
      <c r="M240" s="24">
        <v>49</v>
      </c>
      <c r="N240" s="24">
        <v>4</v>
      </c>
      <c r="O240" s="24">
        <v>94</v>
      </c>
      <c r="P240" s="24">
        <v>8</v>
      </c>
      <c r="Q240" s="23">
        <v>18</v>
      </c>
      <c r="R240" s="65" t="str">
        <f t="shared" si="3"/>
        <v>2</v>
      </c>
      <c r="S240" s="23">
        <v>134</v>
      </c>
      <c r="T240" s="3"/>
    </row>
    <row r="241" spans="1:20" ht="15.75">
      <c r="A241" s="77">
        <v>43292</v>
      </c>
      <c r="B241" s="110">
        <v>7</v>
      </c>
      <c r="C241" s="89">
        <v>0</v>
      </c>
      <c r="D241" s="23">
        <v>31</v>
      </c>
      <c r="E241" s="23" t="s">
        <v>11</v>
      </c>
      <c r="F241" s="23">
        <v>14</v>
      </c>
      <c r="G241" s="23">
        <v>0</v>
      </c>
      <c r="H241" s="23"/>
      <c r="I241" s="23">
        <v>0.75166666666666637</v>
      </c>
      <c r="J241" s="48">
        <v>997</v>
      </c>
      <c r="K241" s="23">
        <v>4.5</v>
      </c>
      <c r="L241" s="24">
        <v>59</v>
      </c>
      <c r="M241" s="24">
        <v>30</v>
      </c>
      <c r="N241" s="24">
        <v>4</v>
      </c>
      <c r="O241" s="24">
        <v>157</v>
      </c>
      <c r="P241" s="24">
        <v>8</v>
      </c>
      <c r="Q241" s="23">
        <v>18</v>
      </c>
      <c r="R241" s="65" t="str">
        <f t="shared" si="3"/>
        <v>1</v>
      </c>
      <c r="S241" s="23">
        <v>89</v>
      </c>
      <c r="T241" s="3"/>
    </row>
    <row r="242" spans="1:20" ht="15.75">
      <c r="A242" s="77">
        <v>43293</v>
      </c>
      <c r="B242" s="110">
        <v>7</v>
      </c>
      <c r="C242" s="89">
        <v>0</v>
      </c>
      <c r="D242" s="23">
        <v>30</v>
      </c>
      <c r="E242" s="23" t="s">
        <v>11</v>
      </c>
      <c r="F242" s="23">
        <v>11</v>
      </c>
      <c r="G242" s="23">
        <v>0</v>
      </c>
      <c r="H242" s="23"/>
      <c r="I242" s="23">
        <v>0.81138888888888905</v>
      </c>
      <c r="J242" s="48">
        <v>996</v>
      </c>
      <c r="K242" s="23">
        <v>3.25</v>
      </c>
      <c r="L242" s="24">
        <v>73</v>
      </c>
      <c r="M242" s="24">
        <v>43</v>
      </c>
      <c r="N242" s="24">
        <v>7</v>
      </c>
      <c r="O242" s="24">
        <v>66</v>
      </c>
      <c r="P242" s="24">
        <v>6</v>
      </c>
      <c r="Q242" s="23">
        <v>15</v>
      </c>
      <c r="R242" s="65" t="str">
        <f t="shared" si="3"/>
        <v>2</v>
      </c>
      <c r="S242" s="23">
        <v>119</v>
      </c>
      <c r="T242" s="3"/>
    </row>
    <row r="243" spans="1:20" ht="15.75">
      <c r="A243" s="77">
        <v>43294</v>
      </c>
      <c r="B243" s="110">
        <v>7</v>
      </c>
      <c r="C243" s="89">
        <v>0</v>
      </c>
      <c r="D243" s="23">
        <v>30</v>
      </c>
      <c r="E243" s="23" t="s">
        <v>11</v>
      </c>
      <c r="F243" s="23">
        <v>14</v>
      </c>
      <c r="G243" s="23">
        <v>0</v>
      </c>
      <c r="H243" s="23"/>
      <c r="I243" s="23">
        <v>0.79361111111111093</v>
      </c>
      <c r="J243" s="48">
        <v>998</v>
      </c>
      <c r="K243" s="23">
        <v>4.17</v>
      </c>
      <c r="L243" s="24">
        <v>45</v>
      </c>
      <c r="M243" s="24">
        <v>27</v>
      </c>
      <c r="N243" s="24">
        <v>3</v>
      </c>
      <c r="O243" s="24">
        <v>32</v>
      </c>
      <c r="P243" s="24">
        <v>6</v>
      </c>
      <c r="Q243" s="23">
        <v>19</v>
      </c>
      <c r="R243" s="65" t="str">
        <f t="shared" si="3"/>
        <v>1</v>
      </c>
      <c r="S243" s="23">
        <v>82</v>
      </c>
      <c r="T243" s="3"/>
    </row>
    <row r="244" spans="1:20" ht="15.75">
      <c r="A244" s="77">
        <v>43295</v>
      </c>
      <c r="B244" s="110">
        <v>7</v>
      </c>
      <c r="C244" s="89">
        <v>0</v>
      </c>
      <c r="D244" s="23">
        <v>32</v>
      </c>
      <c r="E244" s="23" t="s">
        <v>22</v>
      </c>
      <c r="F244" s="23">
        <v>9</v>
      </c>
      <c r="G244" s="23">
        <v>0</v>
      </c>
      <c r="H244" s="23"/>
      <c r="I244" s="23">
        <v>0.75085714285714311</v>
      </c>
      <c r="J244" s="48">
        <v>997</v>
      </c>
      <c r="K244" s="23">
        <v>5.03</v>
      </c>
      <c r="L244" s="24">
        <v>54</v>
      </c>
      <c r="M244" s="24">
        <v>23</v>
      </c>
      <c r="N244" s="24">
        <v>3</v>
      </c>
      <c r="O244" s="24">
        <v>28</v>
      </c>
      <c r="P244" s="24">
        <v>5</v>
      </c>
      <c r="Q244" s="23">
        <v>17</v>
      </c>
      <c r="R244" s="65" t="str">
        <f t="shared" si="3"/>
        <v>1</v>
      </c>
      <c r="S244" s="23">
        <v>74</v>
      </c>
      <c r="T244" s="3"/>
    </row>
    <row r="245" spans="1:20" ht="15.75">
      <c r="A245" s="77">
        <v>43296</v>
      </c>
      <c r="B245" s="110">
        <v>7</v>
      </c>
      <c r="C245" s="89">
        <v>0</v>
      </c>
      <c r="D245" s="23">
        <v>31</v>
      </c>
      <c r="E245" s="23" t="s">
        <v>22</v>
      </c>
      <c r="F245" s="23">
        <v>13</v>
      </c>
      <c r="G245" s="23">
        <v>0</v>
      </c>
      <c r="H245" s="23"/>
      <c r="I245" s="23">
        <v>0.74800000000000022</v>
      </c>
      <c r="J245" s="48">
        <v>997</v>
      </c>
      <c r="K245" s="23">
        <v>5.4</v>
      </c>
      <c r="L245" s="24">
        <v>39</v>
      </c>
      <c r="M245" s="24">
        <v>16</v>
      </c>
      <c r="N245" s="24">
        <v>3</v>
      </c>
      <c r="O245" s="24">
        <v>21</v>
      </c>
      <c r="P245" s="24">
        <v>6</v>
      </c>
      <c r="Q245" s="23">
        <v>18</v>
      </c>
      <c r="R245" s="65" t="str">
        <f t="shared" si="3"/>
        <v>1</v>
      </c>
      <c r="S245" s="23">
        <v>59</v>
      </c>
      <c r="T245" s="3"/>
    </row>
    <row r="246" spans="1:20" ht="15.75">
      <c r="A246" s="77">
        <v>43297</v>
      </c>
      <c r="B246" s="110">
        <v>7</v>
      </c>
      <c r="C246" s="89">
        <v>0</v>
      </c>
      <c r="D246" s="23">
        <v>32</v>
      </c>
      <c r="E246" s="23" t="s">
        <v>11</v>
      </c>
      <c r="F246" s="23">
        <v>14</v>
      </c>
      <c r="G246" s="23">
        <v>0</v>
      </c>
      <c r="H246" s="23"/>
      <c r="I246" s="23">
        <v>0.73742857142857166</v>
      </c>
      <c r="J246" s="48">
        <v>997</v>
      </c>
      <c r="K246" s="23">
        <v>4</v>
      </c>
      <c r="L246" s="24">
        <v>44</v>
      </c>
      <c r="M246" s="24">
        <v>22</v>
      </c>
      <c r="N246" s="24">
        <v>3</v>
      </c>
      <c r="O246" s="24">
        <v>23</v>
      </c>
      <c r="P246" s="24">
        <v>6</v>
      </c>
      <c r="Q246" s="23">
        <v>20</v>
      </c>
      <c r="R246" s="65" t="str">
        <f t="shared" si="3"/>
        <v>1</v>
      </c>
      <c r="S246" s="48">
        <v>72</v>
      </c>
      <c r="T246" s="3"/>
    </row>
    <row r="247" spans="1:20" ht="15.75">
      <c r="A247" s="77">
        <v>43298</v>
      </c>
      <c r="B247" s="110">
        <v>7</v>
      </c>
      <c r="C247" s="89">
        <v>0</v>
      </c>
      <c r="D247" s="23">
        <v>31</v>
      </c>
      <c r="E247" s="23" t="s">
        <v>22</v>
      </c>
      <c r="F247" s="23">
        <v>11</v>
      </c>
      <c r="G247" s="23">
        <v>55.88</v>
      </c>
      <c r="H247" s="23"/>
      <c r="I247" s="23">
        <v>0.77542857142857169</v>
      </c>
      <c r="J247" s="48">
        <v>999</v>
      </c>
      <c r="K247" s="23">
        <v>3.97</v>
      </c>
      <c r="L247" s="24">
        <v>51</v>
      </c>
      <c r="M247" s="24">
        <v>28</v>
      </c>
      <c r="N247" s="24">
        <v>6</v>
      </c>
      <c r="O247" s="24">
        <v>28</v>
      </c>
      <c r="P247" s="24">
        <v>6</v>
      </c>
      <c r="Q247" s="23">
        <v>23</v>
      </c>
      <c r="R247" s="65" t="str">
        <f t="shared" si="3"/>
        <v>1</v>
      </c>
      <c r="S247" s="23">
        <v>84</v>
      </c>
      <c r="T247" s="3"/>
    </row>
    <row r="248" spans="1:20" ht="15.75">
      <c r="A248" s="77">
        <v>43299</v>
      </c>
      <c r="B248" s="110">
        <v>7</v>
      </c>
      <c r="C248" s="89">
        <v>0</v>
      </c>
      <c r="D248" s="23">
        <v>31</v>
      </c>
      <c r="E248" s="23" t="s">
        <v>22</v>
      </c>
      <c r="F248" s="23">
        <v>10</v>
      </c>
      <c r="G248" s="23">
        <v>0</v>
      </c>
      <c r="H248" s="23"/>
      <c r="I248" s="23">
        <v>0.78057142857142847</v>
      </c>
      <c r="J248" s="48">
        <v>1000</v>
      </c>
      <c r="K248" s="23">
        <v>4.2</v>
      </c>
      <c r="L248" s="24">
        <v>55</v>
      </c>
      <c r="M248" s="24">
        <v>30</v>
      </c>
      <c r="N248" s="24">
        <v>4</v>
      </c>
      <c r="O248" s="24">
        <v>34</v>
      </c>
      <c r="P248" s="24">
        <v>7</v>
      </c>
      <c r="Q248" s="23">
        <v>40</v>
      </c>
      <c r="R248" s="65" t="str">
        <f t="shared" si="3"/>
        <v>1</v>
      </c>
      <c r="S248" s="23">
        <v>89</v>
      </c>
      <c r="T248" s="3"/>
    </row>
    <row r="249" spans="1:20" ht="15.75">
      <c r="A249" s="77">
        <v>43300</v>
      </c>
      <c r="B249" s="110">
        <v>7</v>
      </c>
      <c r="C249" s="89">
        <v>0</v>
      </c>
      <c r="D249" s="23">
        <v>29</v>
      </c>
      <c r="E249" s="23" t="s">
        <v>11</v>
      </c>
      <c r="F249" s="23">
        <v>9</v>
      </c>
      <c r="G249" s="23">
        <v>0</v>
      </c>
      <c r="H249" s="23"/>
      <c r="I249" s="23">
        <v>0.82685714285714296</v>
      </c>
      <c r="J249" s="48">
        <v>1000</v>
      </c>
      <c r="K249" s="23">
        <v>3.94</v>
      </c>
      <c r="L249" s="24">
        <v>67</v>
      </c>
      <c r="M249" s="24">
        <v>38</v>
      </c>
      <c r="N249" s="24">
        <v>10</v>
      </c>
      <c r="O249" s="24">
        <v>49</v>
      </c>
      <c r="P249" s="24">
        <v>7</v>
      </c>
      <c r="Q249" s="23">
        <v>44</v>
      </c>
      <c r="R249" s="65" t="str">
        <f t="shared" si="3"/>
        <v>2</v>
      </c>
      <c r="S249" s="23">
        <v>107</v>
      </c>
      <c r="T249" s="3"/>
    </row>
    <row r="250" spans="1:20" ht="15.75">
      <c r="A250" s="77">
        <v>43301</v>
      </c>
      <c r="B250" s="110">
        <v>7</v>
      </c>
      <c r="C250" s="89">
        <v>0</v>
      </c>
      <c r="D250" s="23">
        <v>29</v>
      </c>
      <c r="E250" s="23" t="s">
        <v>11</v>
      </c>
      <c r="F250" s="23">
        <v>10</v>
      </c>
      <c r="G250" s="23">
        <v>0</v>
      </c>
      <c r="H250" s="23"/>
      <c r="I250" s="23">
        <v>0.83285714285714296</v>
      </c>
      <c r="J250" s="48">
        <v>998</v>
      </c>
      <c r="K250" s="23">
        <v>3.17</v>
      </c>
      <c r="L250" s="24">
        <v>53</v>
      </c>
      <c r="M250" s="24">
        <v>43</v>
      </c>
      <c r="N250" s="24">
        <v>10</v>
      </c>
      <c r="O250" s="24">
        <v>44</v>
      </c>
      <c r="P250" s="24">
        <v>7</v>
      </c>
      <c r="Q250" s="23">
        <v>43</v>
      </c>
      <c r="R250" s="65" t="str">
        <f t="shared" si="3"/>
        <v>2</v>
      </c>
      <c r="S250" s="23">
        <v>119</v>
      </c>
      <c r="T250" s="3"/>
    </row>
    <row r="251" spans="1:20" ht="15.75">
      <c r="A251" s="77">
        <v>43302</v>
      </c>
      <c r="B251" s="110">
        <v>7</v>
      </c>
      <c r="C251" s="89">
        <v>0</v>
      </c>
      <c r="D251" s="23">
        <v>31</v>
      </c>
      <c r="E251" s="23" t="s">
        <v>11</v>
      </c>
      <c r="F251" s="23">
        <v>9</v>
      </c>
      <c r="G251" s="23">
        <v>0</v>
      </c>
      <c r="H251" s="23"/>
      <c r="I251" s="23">
        <v>0.77538461538461556</v>
      </c>
      <c r="J251" s="48">
        <v>998</v>
      </c>
      <c r="K251" s="23">
        <v>3.82</v>
      </c>
      <c r="L251" s="24">
        <v>69</v>
      </c>
      <c r="M251" s="24">
        <v>55</v>
      </c>
      <c r="N251" s="24">
        <v>4</v>
      </c>
      <c r="O251" s="24">
        <v>22</v>
      </c>
      <c r="P251" s="24">
        <v>7</v>
      </c>
      <c r="Q251" s="23">
        <v>66</v>
      </c>
      <c r="R251" s="65" t="str">
        <f t="shared" si="3"/>
        <v>2</v>
      </c>
      <c r="S251" s="23">
        <v>149</v>
      </c>
      <c r="T251" s="3"/>
    </row>
    <row r="252" spans="1:20" ht="15.75">
      <c r="A252" s="77">
        <v>43303</v>
      </c>
      <c r="B252" s="110">
        <v>7</v>
      </c>
      <c r="C252" s="89">
        <v>0</v>
      </c>
      <c r="D252" s="23">
        <v>29</v>
      </c>
      <c r="E252" s="23" t="s">
        <v>11</v>
      </c>
      <c r="F252" s="23">
        <v>9</v>
      </c>
      <c r="G252" s="23">
        <v>0</v>
      </c>
      <c r="H252" s="23"/>
      <c r="I252" s="23">
        <v>0.82645161290322566</v>
      </c>
      <c r="J252" s="48">
        <v>999</v>
      </c>
      <c r="K252" s="23">
        <v>4</v>
      </c>
      <c r="L252" s="24">
        <v>41</v>
      </c>
      <c r="M252" s="24">
        <v>27</v>
      </c>
      <c r="N252" s="24">
        <v>4</v>
      </c>
      <c r="O252" s="24">
        <v>25</v>
      </c>
      <c r="P252" s="24">
        <v>7</v>
      </c>
      <c r="Q252" s="23">
        <v>22</v>
      </c>
      <c r="R252" s="65" t="str">
        <f t="shared" si="3"/>
        <v>1</v>
      </c>
      <c r="S252" s="23">
        <v>82</v>
      </c>
      <c r="T252" s="3"/>
    </row>
    <row r="253" spans="1:20" ht="15.75">
      <c r="A253" s="77">
        <v>43304</v>
      </c>
      <c r="B253" s="110">
        <v>7</v>
      </c>
      <c r="C253" s="89">
        <v>0</v>
      </c>
      <c r="D253" s="23">
        <v>30</v>
      </c>
      <c r="E253" s="23" t="s">
        <v>11</v>
      </c>
      <c r="F253" s="23">
        <v>10</v>
      </c>
      <c r="G253" s="23">
        <v>0</v>
      </c>
      <c r="H253" s="23"/>
      <c r="I253" s="23">
        <v>0.81125000000000014</v>
      </c>
      <c r="J253" s="48">
        <v>999</v>
      </c>
      <c r="K253" s="23">
        <v>4.34</v>
      </c>
      <c r="L253" s="24">
        <v>50</v>
      </c>
      <c r="M253" s="24">
        <v>30</v>
      </c>
      <c r="N253" s="24">
        <v>11</v>
      </c>
      <c r="O253" s="24">
        <v>34</v>
      </c>
      <c r="P253" s="24">
        <v>7</v>
      </c>
      <c r="Q253" s="23">
        <v>20</v>
      </c>
      <c r="R253" s="65" t="str">
        <f t="shared" si="3"/>
        <v>1</v>
      </c>
      <c r="S253" s="23">
        <v>89</v>
      </c>
      <c r="T253" s="3"/>
    </row>
    <row r="254" spans="1:20" ht="15.75">
      <c r="A254" s="77">
        <v>43305</v>
      </c>
      <c r="B254" s="110">
        <v>7</v>
      </c>
      <c r="C254" s="89">
        <v>0</v>
      </c>
      <c r="D254" s="23">
        <v>30</v>
      </c>
      <c r="E254" s="23" t="s">
        <v>11</v>
      </c>
      <c r="F254" s="23">
        <v>10</v>
      </c>
      <c r="G254" s="23">
        <v>0</v>
      </c>
      <c r="H254" s="23"/>
      <c r="I254" s="23">
        <v>0.82593749999999977</v>
      </c>
      <c r="J254" s="48">
        <v>1000</v>
      </c>
      <c r="K254" s="23">
        <v>3.65</v>
      </c>
      <c r="L254" s="25">
        <v>44</v>
      </c>
      <c r="M254" s="25">
        <v>27</v>
      </c>
      <c r="N254" s="25">
        <v>8</v>
      </c>
      <c r="O254" s="25">
        <v>32</v>
      </c>
      <c r="P254" s="25">
        <v>8</v>
      </c>
      <c r="Q254" s="23">
        <v>18</v>
      </c>
      <c r="R254" s="65" t="str">
        <f t="shared" si="3"/>
        <v>1</v>
      </c>
      <c r="S254" s="23">
        <v>82</v>
      </c>
      <c r="T254" s="4"/>
    </row>
    <row r="255" spans="1:20" ht="15.75">
      <c r="A255" s="77">
        <v>43306</v>
      </c>
      <c r="B255" s="110">
        <v>7</v>
      </c>
      <c r="C255" s="89">
        <v>0</v>
      </c>
      <c r="D255" s="23">
        <v>29</v>
      </c>
      <c r="E255" s="23" t="s">
        <v>11</v>
      </c>
      <c r="F255" s="23">
        <v>11</v>
      </c>
      <c r="G255" s="23">
        <v>0</v>
      </c>
      <c r="H255" s="23"/>
      <c r="I255" s="23">
        <v>0.80218750000000005</v>
      </c>
      <c r="J255" s="48">
        <v>997</v>
      </c>
      <c r="K255" s="23">
        <v>3.68</v>
      </c>
      <c r="L255" s="24">
        <v>49</v>
      </c>
      <c r="M255" s="24">
        <v>29</v>
      </c>
      <c r="N255" s="24">
        <v>5</v>
      </c>
      <c r="O255" s="24">
        <v>24</v>
      </c>
      <c r="P255" s="24">
        <v>8</v>
      </c>
      <c r="Q255" s="23">
        <v>18</v>
      </c>
      <c r="R255" s="65" t="str">
        <f t="shared" si="3"/>
        <v>1</v>
      </c>
      <c r="S255" s="23">
        <v>87</v>
      </c>
      <c r="T255" s="3"/>
    </row>
    <row r="256" spans="1:20" ht="15.75">
      <c r="A256" s="77">
        <v>43307</v>
      </c>
      <c r="B256" s="110">
        <v>7</v>
      </c>
      <c r="C256" s="89">
        <v>0</v>
      </c>
      <c r="D256" s="23">
        <v>27</v>
      </c>
      <c r="E256" s="23" t="s">
        <v>11</v>
      </c>
      <c r="F256" s="23">
        <v>14</v>
      </c>
      <c r="G256" s="23">
        <v>0</v>
      </c>
      <c r="H256" s="23"/>
      <c r="I256" s="23">
        <v>0.81781249999999983</v>
      </c>
      <c r="J256" s="48">
        <v>998</v>
      </c>
      <c r="K256" s="23">
        <v>4.53</v>
      </c>
      <c r="L256" s="24">
        <v>42</v>
      </c>
      <c r="M256" s="24">
        <v>21</v>
      </c>
      <c r="N256" s="24">
        <v>2</v>
      </c>
      <c r="O256" s="24">
        <v>14</v>
      </c>
      <c r="P256" s="24">
        <v>5</v>
      </c>
      <c r="Q256" s="23">
        <v>13</v>
      </c>
      <c r="R256" s="65" t="str">
        <f t="shared" si="3"/>
        <v>1</v>
      </c>
      <c r="S256" s="23">
        <v>70</v>
      </c>
      <c r="T256" s="3"/>
    </row>
    <row r="257" spans="1:20" ht="15.75">
      <c r="A257" s="77">
        <v>43308</v>
      </c>
      <c r="B257" s="110">
        <v>7</v>
      </c>
      <c r="C257" s="89">
        <v>0</v>
      </c>
      <c r="D257" s="23">
        <v>28</v>
      </c>
      <c r="E257" s="23" t="s">
        <v>11</v>
      </c>
      <c r="F257" s="23">
        <v>9</v>
      </c>
      <c r="G257" s="23">
        <v>1.02</v>
      </c>
      <c r="H257" s="23"/>
      <c r="I257" s="23">
        <v>0.7990624999999999</v>
      </c>
      <c r="J257" s="48">
        <v>998</v>
      </c>
      <c r="K257" s="23">
        <v>4.28</v>
      </c>
      <c r="L257" s="24">
        <v>41</v>
      </c>
      <c r="M257" s="24">
        <v>23</v>
      </c>
      <c r="N257" s="24">
        <v>5</v>
      </c>
      <c r="O257" s="24">
        <v>25</v>
      </c>
      <c r="P257" s="24">
        <v>7</v>
      </c>
      <c r="Q257" s="23">
        <v>15</v>
      </c>
      <c r="R257" s="65" t="str">
        <f t="shared" si="3"/>
        <v>1</v>
      </c>
      <c r="S257" s="23">
        <v>74</v>
      </c>
      <c r="T257" s="3"/>
    </row>
    <row r="258" spans="1:20" ht="15.75">
      <c r="A258" s="77">
        <v>43309</v>
      </c>
      <c r="B258" s="110">
        <v>7</v>
      </c>
      <c r="C258" s="89">
        <v>0</v>
      </c>
      <c r="D258" s="23">
        <v>29</v>
      </c>
      <c r="E258" s="23" t="s">
        <v>11</v>
      </c>
      <c r="F258" s="23">
        <v>8</v>
      </c>
      <c r="G258" s="23">
        <v>1.02</v>
      </c>
      <c r="H258" s="23"/>
      <c r="I258" s="23">
        <v>0.7765624999999996</v>
      </c>
      <c r="J258" s="48">
        <v>998</v>
      </c>
      <c r="K258" s="23">
        <v>4.6900000000000004</v>
      </c>
      <c r="L258" s="24">
        <v>69</v>
      </c>
      <c r="M258" s="24">
        <v>34</v>
      </c>
      <c r="N258" s="24">
        <v>6</v>
      </c>
      <c r="O258" s="24">
        <v>43</v>
      </c>
      <c r="P258" s="24">
        <v>8</v>
      </c>
      <c r="Q258" s="23">
        <v>16</v>
      </c>
      <c r="R258" s="65" t="str">
        <f t="shared" ref="R258:R321" si="4">IF(AND(M258&gt;0,M258&lt;=12),"0",IF(AND(M258&gt;=12.1,M258&lt;=35.4),"1",IF(AND(M258&gt;=35.5,M258&lt;=55.4),"2",IF(AND(M258&gt;=55.5,M258&lt;=150.4),"3",IF(AND(M258&gt;=150.5,M258&lt;=250.4),"4",IF(AND(M258&gt;=250.5,M258&lt;=350.4),"5",IF(AND(M258&gt;=350.5,M258&lt;=500.4),"6")))))))</f>
        <v>1</v>
      </c>
      <c r="S258" s="23">
        <v>97</v>
      </c>
      <c r="T258" s="3"/>
    </row>
    <row r="259" spans="1:20" ht="15.75">
      <c r="A259" s="77">
        <v>43310</v>
      </c>
      <c r="B259" s="110">
        <v>7</v>
      </c>
      <c r="C259" s="89">
        <v>0</v>
      </c>
      <c r="D259" s="23">
        <v>28</v>
      </c>
      <c r="E259" s="23" t="s">
        <v>12</v>
      </c>
      <c r="F259" s="23">
        <v>10</v>
      </c>
      <c r="G259" s="23">
        <v>38.1</v>
      </c>
      <c r="H259" s="23"/>
      <c r="I259" s="23">
        <v>0.76593749999999983</v>
      </c>
      <c r="J259" s="48">
        <v>999</v>
      </c>
      <c r="K259" s="23">
        <v>4.87</v>
      </c>
      <c r="L259" s="24">
        <v>58</v>
      </c>
      <c r="M259" s="24">
        <v>33</v>
      </c>
      <c r="N259" s="24">
        <v>10</v>
      </c>
      <c r="O259" s="24">
        <v>35</v>
      </c>
      <c r="P259" s="24">
        <v>8</v>
      </c>
      <c r="Q259" s="23">
        <v>16</v>
      </c>
      <c r="R259" s="65" t="str">
        <f t="shared" si="4"/>
        <v>1</v>
      </c>
      <c r="S259" s="23">
        <v>95</v>
      </c>
      <c r="T259" s="3"/>
    </row>
    <row r="260" spans="1:20" ht="15.75">
      <c r="A260" s="77">
        <v>43311</v>
      </c>
      <c r="B260" s="110">
        <v>7</v>
      </c>
      <c r="C260" s="89">
        <v>0</v>
      </c>
      <c r="D260" s="23">
        <v>30</v>
      </c>
      <c r="E260" s="23" t="s">
        <v>11</v>
      </c>
      <c r="F260" s="23">
        <v>7</v>
      </c>
      <c r="G260" s="23">
        <v>2.0299999999999998</v>
      </c>
      <c r="H260" s="23"/>
      <c r="I260" s="23">
        <v>0.72124999999999984</v>
      </c>
      <c r="J260" s="48">
        <v>998</v>
      </c>
      <c r="K260" s="23">
        <v>5.34</v>
      </c>
      <c r="L260" s="24">
        <v>94</v>
      </c>
      <c r="M260" s="24">
        <v>43</v>
      </c>
      <c r="N260" s="24">
        <v>9</v>
      </c>
      <c r="O260" s="24">
        <v>42</v>
      </c>
      <c r="P260" s="24">
        <v>10</v>
      </c>
      <c r="Q260" s="23">
        <v>20</v>
      </c>
      <c r="R260" s="65" t="str">
        <f t="shared" si="4"/>
        <v>2</v>
      </c>
      <c r="S260" s="23">
        <v>119</v>
      </c>
      <c r="T260" s="3"/>
    </row>
    <row r="261" spans="1:20" ht="15.75">
      <c r="A261" s="78">
        <v>43312</v>
      </c>
      <c r="B261" s="110">
        <v>7</v>
      </c>
      <c r="C261" s="89">
        <v>0</v>
      </c>
      <c r="D261" s="23">
        <v>31</v>
      </c>
      <c r="E261" s="23" t="s">
        <v>11</v>
      </c>
      <c r="F261" s="23">
        <v>10</v>
      </c>
      <c r="G261" s="23">
        <v>0</v>
      </c>
      <c r="H261" s="23"/>
      <c r="I261" s="23">
        <v>0.72250000000000003</v>
      </c>
      <c r="J261" s="48">
        <v>997</v>
      </c>
      <c r="K261" s="23">
        <v>3.97</v>
      </c>
      <c r="L261" s="34">
        <v>40</v>
      </c>
      <c r="M261" s="29">
        <v>24</v>
      </c>
      <c r="N261" s="37">
        <v>20</v>
      </c>
      <c r="O261" s="37">
        <v>50</v>
      </c>
      <c r="P261" s="29">
        <v>6</v>
      </c>
      <c r="Q261" s="23">
        <v>29</v>
      </c>
      <c r="R261" s="65" t="str">
        <f t="shared" si="4"/>
        <v>1</v>
      </c>
      <c r="S261" s="23">
        <v>76</v>
      </c>
      <c r="T261" s="10"/>
    </row>
    <row r="262" spans="1:20" ht="15.75">
      <c r="A262" s="78">
        <v>43313</v>
      </c>
      <c r="B262" s="110">
        <v>8</v>
      </c>
      <c r="C262" s="89">
        <v>0</v>
      </c>
      <c r="D262" s="23">
        <v>31</v>
      </c>
      <c r="E262" s="23" t="s">
        <v>22</v>
      </c>
      <c r="F262" s="23">
        <v>9</v>
      </c>
      <c r="G262" s="23">
        <v>0</v>
      </c>
      <c r="H262" s="23"/>
      <c r="I262" s="23">
        <v>0.73769230769230798</v>
      </c>
      <c r="J262" s="48">
        <v>997</v>
      </c>
      <c r="K262" s="23">
        <v>4.17</v>
      </c>
      <c r="L262" s="34">
        <v>50</v>
      </c>
      <c r="M262" s="29">
        <v>23</v>
      </c>
      <c r="N262" s="37">
        <v>11</v>
      </c>
      <c r="O262" s="37">
        <v>37</v>
      </c>
      <c r="P262" s="29">
        <v>8</v>
      </c>
      <c r="Q262" s="23">
        <v>41</v>
      </c>
      <c r="R262" s="65" t="str">
        <f t="shared" si="4"/>
        <v>1</v>
      </c>
      <c r="S262" s="23">
        <v>74</v>
      </c>
      <c r="T262" s="10"/>
    </row>
    <row r="263" spans="1:20" ht="15.75">
      <c r="A263" s="78">
        <v>43314</v>
      </c>
      <c r="B263" s="110">
        <v>8</v>
      </c>
      <c r="C263" s="89">
        <v>0</v>
      </c>
      <c r="D263" s="23">
        <v>31</v>
      </c>
      <c r="E263" s="23" t="s">
        <v>11</v>
      </c>
      <c r="F263" s="23">
        <v>9</v>
      </c>
      <c r="G263" s="23">
        <v>0</v>
      </c>
      <c r="H263" s="23"/>
      <c r="I263" s="23">
        <v>0.72743589743589732</v>
      </c>
      <c r="J263" s="48">
        <v>999</v>
      </c>
      <c r="K263" s="23">
        <v>4.13</v>
      </c>
      <c r="L263" s="34">
        <v>53</v>
      </c>
      <c r="M263" s="29">
        <v>24</v>
      </c>
      <c r="N263" s="37">
        <v>11</v>
      </c>
      <c r="O263" s="37">
        <v>127</v>
      </c>
      <c r="P263" s="29">
        <v>5</v>
      </c>
      <c r="Q263" s="23">
        <v>45</v>
      </c>
      <c r="R263" s="65" t="str">
        <f t="shared" si="4"/>
        <v>1</v>
      </c>
      <c r="S263" s="23">
        <v>76</v>
      </c>
      <c r="T263" s="10"/>
    </row>
    <row r="264" spans="1:20" ht="15.75">
      <c r="A264" s="78">
        <v>43315</v>
      </c>
      <c r="B264" s="110">
        <v>8</v>
      </c>
      <c r="C264" s="89">
        <v>0</v>
      </c>
      <c r="D264" s="23">
        <v>32</v>
      </c>
      <c r="E264" s="23" t="s">
        <v>22</v>
      </c>
      <c r="F264" s="23">
        <v>10</v>
      </c>
      <c r="G264" s="23">
        <v>0</v>
      </c>
      <c r="H264" s="23"/>
      <c r="I264" s="23">
        <v>0.68820512820512802</v>
      </c>
      <c r="J264" s="48">
        <v>999</v>
      </c>
      <c r="K264" s="23">
        <v>4</v>
      </c>
      <c r="L264" s="34">
        <v>67</v>
      </c>
      <c r="M264" s="29">
        <v>26</v>
      </c>
      <c r="N264" s="37">
        <v>11</v>
      </c>
      <c r="O264" s="37">
        <v>74</v>
      </c>
      <c r="P264" s="29">
        <v>9</v>
      </c>
      <c r="Q264" s="23">
        <v>40</v>
      </c>
      <c r="R264" s="65" t="str">
        <f t="shared" si="4"/>
        <v>1</v>
      </c>
      <c r="S264" s="23">
        <v>80</v>
      </c>
      <c r="T264" s="10"/>
    </row>
    <row r="265" spans="1:20" ht="15.75">
      <c r="A265" s="78">
        <v>43316</v>
      </c>
      <c r="B265" s="110">
        <v>8</v>
      </c>
      <c r="C265" s="89">
        <v>0</v>
      </c>
      <c r="D265" s="23">
        <v>31</v>
      </c>
      <c r="E265" s="23" t="s">
        <v>22</v>
      </c>
      <c r="F265" s="23">
        <v>10</v>
      </c>
      <c r="G265" s="23">
        <v>0</v>
      </c>
      <c r="H265" s="23"/>
      <c r="I265" s="23">
        <v>0.7138461538461538</v>
      </c>
      <c r="J265" s="48">
        <v>998</v>
      </c>
      <c r="K265" s="23">
        <v>4</v>
      </c>
      <c r="L265" s="34">
        <v>76</v>
      </c>
      <c r="M265" s="29">
        <v>29</v>
      </c>
      <c r="N265" s="37">
        <v>14</v>
      </c>
      <c r="O265" s="37">
        <v>57</v>
      </c>
      <c r="P265" s="29">
        <v>9</v>
      </c>
      <c r="Q265" s="23">
        <v>44</v>
      </c>
      <c r="R265" s="65" t="str">
        <f t="shared" si="4"/>
        <v>1</v>
      </c>
      <c r="S265" s="23">
        <v>87</v>
      </c>
      <c r="T265" s="10"/>
    </row>
    <row r="266" spans="1:20" ht="15.75">
      <c r="A266" s="78">
        <v>43317</v>
      </c>
      <c r="B266" s="110">
        <v>8</v>
      </c>
      <c r="C266" s="89">
        <v>0</v>
      </c>
      <c r="D266" s="23">
        <v>31</v>
      </c>
      <c r="E266" s="23" t="s">
        <v>22</v>
      </c>
      <c r="F266" s="23">
        <v>12</v>
      </c>
      <c r="G266" s="23">
        <v>0</v>
      </c>
      <c r="H266" s="23"/>
      <c r="I266" s="23">
        <v>0.72410256410256424</v>
      </c>
      <c r="J266" s="48">
        <v>998</v>
      </c>
      <c r="K266" s="23">
        <v>4</v>
      </c>
      <c r="L266" s="34">
        <v>50</v>
      </c>
      <c r="M266" s="29">
        <v>25</v>
      </c>
      <c r="N266" s="37">
        <v>25</v>
      </c>
      <c r="O266" s="37">
        <v>58</v>
      </c>
      <c r="P266" s="29">
        <v>11</v>
      </c>
      <c r="Q266" s="23">
        <v>10</v>
      </c>
      <c r="R266" s="65" t="str">
        <f t="shared" si="4"/>
        <v>1</v>
      </c>
      <c r="S266" s="23">
        <v>78</v>
      </c>
      <c r="T266" s="10"/>
    </row>
    <row r="267" spans="1:20" ht="15.75">
      <c r="A267" s="78">
        <v>43318</v>
      </c>
      <c r="B267" s="110">
        <v>8</v>
      </c>
      <c r="C267" s="89">
        <v>0</v>
      </c>
      <c r="D267" s="23">
        <v>29</v>
      </c>
      <c r="E267" s="23" t="s">
        <v>11</v>
      </c>
      <c r="F267" s="23">
        <v>16</v>
      </c>
      <c r="G267" s="23">
        <v>0</v>
      </c>
      <c r="H267" s="23"/>
      <c r="I267" s="23">
        <v>0.77871794871794842</v>
      </c>
      <c r="J267" s="48">
        <v>998</v>
      </c>
      <c r="K267" s="23">
        <v>4</v>
      </c>
      <c r="L267" s="34">
        <v>45</v>
      </c>
      <c r="M267" s="29">
        <v>24</v>
      </c>
      <c r="N267" s="37">
        <v>9</v>
      </c>
      <c r="O267" s="37">
        <v>28</v>
      </c>
      <c r="P267" s="29">
        <v>4</v>
      </c>
      <c r="Q267" s="23">
        <v>39</v>
      </c>
      <c r="R267" s="65" t="str">
        <f t="shared" si="4"/>
        <v>1</v>
      </c>
      <c r="S267" s="23">
        <v>76</v>
      </c>
      <c r="T267" s="10"/>
    </row>
    <row r="268" spans="1:20" ht="15.75">
      <c r="A268" s="78">
        <v>43319</v>
      </c>
      <c r="B268" s="110">
        <v>8</v>
      </c>
      <c r="C268" s="89">
        <v>0</v>
      </c>
      <c r="D268" s="23">
        <v>26</v>
      </c>
      <c r="E268" s="23" t="s">
        <v>11</v>
      </c>
      <c r="F268" s="23">
        <v>16</v>
      </c>
      <c r="G268" s="23">
        <v>0</v>
      </c>
      <c r="H268" s="23"/>
      <c r="I268" s="23">
        <v>0.8336363636363634</v>
      </c>
      <c r="J268" s="48">
        <v>1001</v>
      </c>
      <c r="K268" s="23">
        <v>4</v>
      </c>
      <c r="L268" s="34">
        <v>28</v>
      </c>
      <c r="M268" s="29">
        <v>21</v>
      </c>
      <c r="N268" s="37">
        <v>6</v>
      </c>
      <c r="O268" s="37">
        <v>35</v>
      </c>
      <c r="P268" s="29">
        <v>20</v>
      </c>
      <c r="Q268" s="23">
        <v>34</v>
      </c>
      <c r="R268" s="65" t="str">
        <f t="shared" si="4"/>
        <v>1</v>
      </c>
      <c r="S268" s="23">
        <v>70</v>
      </c>
      <c r="T268" s="10"/>
    </row>
    <row r="269" spans="1:20" ht="15.75">
      <c r="A269" s="78">
        <v>43320</v>
      </c>
      <c r="B269" s="110">
        <v>8</v>
      </c>
      <c r="C269" s="89">
        <v>0</v>
      </c>
      <c r="D269" s="23">
        <v>28</v>
      </c>
      <c r="E269" s="23" t="s">
        <v>8</v>
      </c>
      <c r="F269" s="23">
        <v>10</v>
      </c>
      <c r="G269" s="23">
        <v>0</v>
      </c>
      <c r="H269" s="23"/>
      <c r="I269" s="23">
        <v>0.77090909090909054</v>
      </c>
      <c r="J269" s="48">
        <v>1001</v>
      </c>
      <c r="K269" s="23">
        <v>4</v>
      </c>
      <c r="L269" s="34">
        <v>31</v>
      </c>
      <c r="M269" s="29">
        <v>21</v>
      </c>
      <c r="N269" s="37">
        <v>4</v>
      </c>
      <c r="O269" s="37">
        <v>34</v>
      </c>
      <c r="P269" s="29">
        <v>21</v>
      </c>
      <c r="Q269" s="23">
        <v>52</v>
      </c>
      <c r="R269" s="65" t="str">
        <f t="shared" si="4"/>
        <v>1</v>
      </c>
      <c r="S269" s="23">
        <v>70</v>
      </c>
      <c r="T269" s="10"/>
    </row>
    <row r="270" spans="1:20" ht="15.75">
      <c r="A270" s="78">
        <v>43321</v>
      </c>
      <c r="B270" s="110">
        <v>8</v>
      </c>
      <c r="C270" s="89">
        <v>0</v>
      </c>
      <c r="D270" s="23">
        <v>30</v>
      </c>
      <c r="E270" s="23" t="s">
        <v>11</v>
      </c>
      <c r="F270" s="23">
        <v>9</v>
      </c>
      <c r="G270" s="23">
        <v>0</v>
      </c>
      <c r="H270" s="23"/>
      <c r="I270" s="23">
        <v>0.7454545454545457</v>
      </c>
      <c r="J270" s="48">
        <v>1004</v>
      </c>
      <c r="K270" s="23">
        <v>4.84</v>
      </c>
      <c r="L270" s="34">
        <v>28</v>
      </c>
      <c r="M270" s="29">
        <v>21</v>
      </c>
      <c r="N270" s="37">
        <v>3</v>
      </c>
      <c r="O270" s="37">
        <v>19</v>
      </c>
      <c r="P270" s="29">
        <v>12</v>
      </c>
      <c r="Q270" s="23">
        <v>57</v>
      </c>
      <c r="R270" s="65" t="str">
        <f t="shared" si="4"/>
        <v>1</v>
      </c>
      <c r="S270" s="23">
        <v>70</v>
      </c>
      <c r="T270" s="10"/>
    </row>
    <row r="271" spans="1:20" ht="15.75">
      <c r="A271" s="78">
        <v>43322</v>
      </c>
      <c r="B271" s="110">
        <v>8</v>
      </c>
      <c r="C271" s="89">
        <v>0</v>
      </c>
      <c r="D271" s="23">
        <v>30</v>
      </c>
      <c r="E271" s="23" t="s">
        <v>23</v>
      </c>
      <c r="F271" s="23">
        <v>7</v>
      </c>
      <c r="G271" s="23">
        <v>0</v>
      </c>
      <c r="H271" s="23"/>
      <c r="I271" s="23">
        <v>0.75727272727272765</v>
      </c>
      <c r="J271" s="48">
        <v>1003</v>
      </c>
      <c r="K271" s="23">
        <v>4.75</v>
      </c>
      <c r="L271" s="34">
        <v>30</v>
      </c>
      <c r="M271" s="29">
        <v>21</v>
      </c>
      <c r="N271" s="37">
        <v>7</v>
      </c>
      <c r="O271" s="37">
        <v>36</v>
      </c>
      <c r="P271" s="29">
        <v>6</v>
      </c>
      <c r="Q271" s="23">
        <v>54</v>
      </c>
      <c r="R271" s="65" t="str">
        <f t="shared" si="4"/>
        <v>1</v>
      </c>
      <c r="S271" s="23">
        <v>70</v>
      </c>
      <c r="T271" s="10"/>
    </row>
    <row r="272" spans="1:20" ht="15.75">
      <c r="A272" s="78">
        <v>43323</v>
      </c>
      <c r="B272" s="110">
        <v>8</v>
      </c>
      <c r="C272" s="89">
        <v>0</v>
      </c>
      <c r="D272" s="23">
        <v>31</v>
      </c>
      <c r="E272" s="23" t="s">
        <v>22</v>
      </c>
      <c r="F272" s="23">
        <v>12</v>
      </c>
      <c r="G272" s="23">
        <v>0</v>
      </c>
      <c r="H272" s="23"/>
      <c r="I272" s="23">
        <v>0.74333333333333318</v>
      </c>
      <c r="J272" s="48">
        <v>997</v>
      </c>
      <c r="K272" s="23">
        <v>4.21</v>
      </c>
      <c r="L272" s="34">
        <v>41</v>
      </c>
      <c r="M272" s="29">
        <v>22</v>
      </c>
      <c r="N272" s="37">
        <v>4</v>
      </c>
      <c r="O272" s="37">
        <v>21</v>
      </c>
      <c r="P272" s="29">
        <v>1</v>
      </c>
      <c r="Q272" s="23">
        <v>47</v>
      </c>
      <c r="R272" s="65" t="str">
        <f t="shared" si="4"/>
        <v>1</v>
      </c>
      <c r="S272" s="23">
        <v>72</v>
      </c>
      <c r="T272" s="10"/>
    </row>
    <row r="273" spans="1:20" ht="15.75">
      <c r="A273" s="78">
        <v>43324</v>
      </c>
      <c r="B273" s="110">
        <v>8</v>
      </c>
      <c r="C273" s="89">
        <v>0</v>
      </c>
      <c r="D273" s="23">
        <v>30</v>
      </c>
      <c r="E273" s="23" t="s">
        <v>22</v>
      </c>
      <c r="F273" s="23">
        <v>11</v>
      </c>
      <c r="G273" s="23">
        <v>0</v>
      </c>
      <c r="H273" s="23"/>
      <c r="I273" s="23">
        <v>0.76090909090909087</v>
      </c>
      <c r="J273" s="48">
        <v>995</v>
      </c>
      <c r="K273" s="23">
        <v>3.82</v>
      </c>
      <c r="L273" s="34">
        <v>41</v>
      </c>
      <c r="M273" s="29">
        <v>22</v>
      </c>
      <c r="N273" s="37">
        <v>4</v>
      </c>
      <c r="O273" s="37">
        <v>21</v>
      </c>
      <c r="P273" s="29">
        <v>1</v>
      </c>
      <c r="Q273" s="23">
        <v>47</v>
      </c>
      <c r="R273" s="65" t="str">
        <f t="shared" si="4"/>
        <v>1</v>
      </c>
      <c r="S273" s="23">
        <v>72</v>
      </c>
      <c r="T273" s="10"/>
    </row>
    <row r="274" spans="1:20" ht="15.75">
      <c r="A274" s="78">
        <v>43325</v>
      </c>
      <c r="B274" s="110">
        <v>8</v>
      </c>
      <c r="C274" s="89">
        <v>0</v>
      </c>
      <c r="D274" s="23">
        <v>30</v>
      </c>
      <c r="E274" s="23" t="s">
        <v>11</v>
      </c>
      <c r="F274" s="23">
        <v>13</v>
      </c>
      <c r="G274" s="23">
        <v>0</v>
      </c>
      <c r="H274" s="23"/>
      <c r="I274" s="23">
        <v>0.76575757575757575</v>
      </c>
      <c r="J274" s="48">
        <v>996</v>
      </c>
      <c r="K274" s="23">
        <v>4.74</v>
      </c>
      <c r="L274" s="34">
        <v>110</v>
      </c>
      <c r="M274" s="29">
        <v>43</v>
      </c>
      <c r="N274" s="37">
        <v>3</v>
      </c>
      <c r="O274" s="37">
        <v>21</v>
      </c>
      <c r="P274" s="29">
        <v>7</v>
      </c>
      <c r="Q274" s="23">
        <v>49</v>
      </c>
      <c r="R274" s="65" t="str">
        <f t="shared" si="4"/>
        <v>2</v>
      </c>
      <c r="S274" s="23">
        <v>119</v>
      </c>
      <c r="T274" s="10"/>
    </row>
    <row r="275" spans="1:20" ht="15.75">
      <c r="A275" s="78">
        <v>43326</v>
      </c>
      <c r="B275" s="110">
        <v>8</v>
      </c>
      <c r="C275" s="89">
        <v>0</v>
      </c>
      <c r="D275" s="23">
        <v>28</v>
      </c>
      <c r="E275" s="23" t="s">
        <v>11</v>
      </c>
      <c r="F275" s="23">
        <v>10</v>
      </c>
      <c r="G275" s="23">
        <v>0</v>
      </c>
      <c r="H275" s="23"/>
      <c r="I275" s="23">
        <v>0.8042424242424242</v>
      </c>
      <c r="J275" s="48">
        <v>999</v>
      </c>
      <c r="K275" s="23">
        <v>5.18</v>
      </c>
      <c r="L275" s="34">
        <v>30</v>
      </c>
      <c r="M275" s="29">
        <v>22</v>
      </c>
      <c r="N275" s="37">
        <v>7</v>
      </c>
      <c r="O275" s="37">
        <v>19</v>
      </c>
      <c r="P275" s="29">
        <v>5</v>
      </c>
      <c r="Q275" s="23">
        <v>28</v>
      </c>
      <c r="R275" s="65" t="str">
        <f t="shared" si="4"/>
        <v>1</v>
      </c>
      <c r="S275" s="23">
        <v>72</v>
      </c>
      <c r="T275" s="10"/>
    </row>
    <row r="276" spans="1:20" ht="15.75">
      <c r="A276" s="78">
        <v>43327</v>
      </c>
      <c r="B276" s="110">
        <v>8</v>
      </c>
      <c r="C276" s="89">
        <v>0</v>
      </c>
      <c r="D276" s="23">
        <v>30</v>
      </c>
      <c r="E276" s="23" t="s">
        <v>22</v>
      </c>
      <c r="F276" s="23">
        <v>8</v>
      </c>
      <c r="G276" s="23">
        <v>0</v>
      </c>
      <c r="H276" s="23"/>
      <c r="I276" s="23">
        <v>0.74575757575757562</v>
      </c>
      <c r="J276" s="48">
        <v>1000</v>
      </c>
      <c r="K276" s="23">
        <v>4.2699999999999996</v>
      </c>
      <c r="L276" s="34">
        <v>31</v>
      </c>
      <c r="M276" s="29">
        <v>23</v>
      </c>
      <c r="N276" s="37">
        <v>3</v>
      </c>
      <c r="O276" s="37">
        <v>21</v>
      </c>
      <c r="P276" s="29">
        <v>5</v>
      </c>
      <c r="Q276" s="23">
        <v>70</v>
      </c>
      <c r="R276" s="65" t="str">
        <f t="shared" si="4"/>
        <v>1</v>
      </c>
      <c r="S276" s="23">
        <v>74</v>
      </c>
      <c r="T276" s="10"/>
    </row>
    <row r="277" spans="1:20" ht="15.75">
      <c r="A277" s="78">
        <v>43328</v>
      </c>
      <c r="B277" s="110">
        <v>8</v>
      </c>
      <c r="C277" s="89">
        <v>0</v>
      </c>
      <c r="D277" s="23">
        <v>30</v>
      </c>
      <c r="E277" s="23" t="s">
        <v>22</v>
      </c>
      <c r="F277" s="23">
        <v>8</v>
      </c>
      <c r="G277" s="23">
        <v>0</v>
      </c>
      <c r="H277" s="23"/>
      <c r="I277" s="23">
        <v>0.75454545454545485</v>
      </c>
      <c r="J277" s="48">
        <v>1003</v>
      </c>
      <c r="K277" s="23">
        <v>4</v>
      </c>
      <c r="L277" s="34">
        <v>34</v>
      </c>
      <c r="M277" s="29">
        <v>23</v>
      </c>
      <c r="N277" s="37">
        <v>7</v>
      </c>
      <c r="O277" s="37">
        <v>37</v>
      </c>
      <c r="P277" s="29">
        <v>3</v>
      </c>
      <c r="Q277" s="23">
        <v>73</v>
      </c>
      <c r="R277" s="65" t="str">
        <f t="shared" si="4"/>
        <v>1</v>
      </c>
      <c r="S277" s="23">
        <v>74</v>
      </c>
      <c r="T277" s="10"/>
    </row>
    <row r="278" spans="1:20" ht="15.75">
      <c r="A278" s="78">
        <v>43329</v>
      </c>
      <c r="B278" s="110">
        <v>8</v>
      </c>
      <c r="C278" s="89">
        <v>0</v>
      </c>
      <c r="D278" s="23">
        <v>31</v>
      </c>
      <c r="E278" s="23" t="s">
        <v>11</v>
      </c>
      <c r="F278" s="23">
        <v>9</v>
      </c>
      <c r="G278" s="23">
        <v>0</v>
      </c>
      <c r="H278" s="23"/>
      <c r="I278" s="23">
        <v>0.75454545454545452</v>
      </c>
      <c r="J278" s="48">
        <v>1000</v>
      </c>
      <c r="K278" s="23">
        <v>3.82</v>
      </c>
      <c r="L278" s="34">
        <v>34</v>
      </c>
      <c r="M278" s="29">
        <v>24</v>
      </c>
      <c r="N278" s="37">
        <v>5</v>
      </c>
      <c r="O278" s="37">
        <v>35</v>
      </c>
      <c r="P278" s="29">
        <v>6</v>
      </c>
      <c r="Q278" s="23">
        <v>74</v>
      </c>
      <c r="R278" s="65" t="str">
        <f t="shared" si="4"/>
        <v>1</v>
      </c>
      <c r="S278" s="23">
        <v>76</v>
      </c>
      <c r="T278" s="10"/>
    </row>
    <row r="279" spans="1:20" ht="15.75">
      <c r="A279" s="78">
        <v>43330</v>
      </c>
      <c r="B279" s="110">
        <v>8</v>
      </c>
      <c r="C279" s="89">
        <v>0</v>
      </c>
      <c r="D279" s="23">
        <v>29</v>
      </c>
      <c r="E279" s="23" t="s">
        <v>11</v>
      </c>
      <c r="F279" s="23">
        <v>8</v>
      </c>
      <c r="G279" s="23">
        <v>14.99</v>
      </c>
      <c r="H279" s="23"/>
      <c r="I279" s="23">
        <v>0.79484848484848503</v>
      </c>
      <c r="J279" s="48">
        <v>1000</v>
      </c>
      <c r="K279" s="23">
        <v>4.03</v>
      </c>
      <c r="L279" s="34">
        <v>32</v>
      </c>
      <c r="M279" s="29">
        <v>24</v>
      </c>
      <c r="N279" s="37">
        <v>60</v>
      </c>
      <c r="O279" s="37">
        <v>43</v>
      </c>
      <c r="P279" s="29">
        <v>5</v>
      </c>
      <c r="Q279" s="23">
        <v>59</v>
      </c>
      <c r="R279" s="65" t="str">
        <f t="shared" si="4"/>
        <v>1</v>
      </c>
      <c r="S279" s="23">
        <v>76</v>
      </c>
      <c r="T279" s="10"/>
    </row>
    <row r="280" spans="1:20" ht="15.75">
      <c r="A280" s="78">
        <v>43331</v>
      </c>
      <c r="B280" s="110">
        <v>8</v>
      </c>
      <c r="C280" s="89">
        <v>0</v>
      </c>
      <c r="D280" s="23">
        <v>29</v>
      </c>
      <c r="E280" s="23" t="s">
        <v>11</v>
      </c>
      <c r="F280" s="23">
        <v>7</v>
      </c>
      <c r="G280" s="23">
        <v>0</v>
      </c>
      <c r="H280" s="23"/>
      <c r="I280" s="23">
        <v>0.78696969696969732</v>
      </c>
      <c r="J280" s="48">
        <v>1000</v>
      </c>
      <c r="K280" s="23">
        <v>4.0599999999999996</v>
      </c>
      <c r="L280" s="34">
        <v>29</v>
      </c>
      <c r="M280" s="29">
        <v>22</v>
      </c>
      <c r="N280" s="37">
        <v>86</v>
      </c>
      <c r="O280" s="37">
        <v>57</v>
      </c>
      <c r="P280" s="29">
        <v>14</v>
      </c>
      <c r="Q280" s="23">
        <v>42</v>
      </c>
      <c r="R280" s="65" t="str">
        <f t="shared" si="4"/>
        <v>1</v>
      </c>
      <c r="S280" s="23">
        <v>72</v>
      </c>
      <c r="T280" s="10"/>
    </row>
    <row r="281" spans="1:20" ht="15.75">
      <c r="A281" s="78">
        <v>43332</v>
      </c>
      <c r="B281" s="110">
        <v>8</v>
      </c>
      <c r="C281" s="89">
        <v>0</v>
      </c>
      <c r="D281" s="23">
        <v>31</v>
      </c>
      <c r="E281" s="23" t="s">
        <v>11</v>
      </c>
      <c r="F281" s="23">
        <v>7</v>
      </c>
      <c r="G281" s="23">
        <v>0</v>
      </c>
      <c r="H281" s="23"/>
      <c r="I281" s="23">
        <v>0.75099999999999989</v>
      </c>
      <c r="J281" s="48">
        <v>1000</v>
      </c>
      <c r="K281" s="23">
        <v>4.2300000000000004</v>
      </c>
      <c r="L281" s="34">
        <v>29</v>
      </c>
      <c r="M281" s="29">
        <v>21</v>
      </c>
      <c r="N281" s="37">
        <v>5</v>
      </c>
      <c r="O281" s="37">
        <v>42</v>
      </c>
      <c r="P281" s="29">
        <v>13</v>
      </c>
      <c r="Q281" s="23">
        <v>51</v>
      </c>
      <c r="R281" s="65" t="str">
        <f t="shared" si="4"/>
        <v>1</v>
      </c>
      <c r="S281" s="23">
        <v>70</v>
      </c>
      <c r="T281" s="10"/>
    </row>
    <row r="282" spans="1:20" ht="15.75">
      <c r="A282" s="78">
        <v>43333</v>
      </c>
      <c r="B282" s="110">
        <v>8</v>
      </c>
      <c r="C282" s="89">
        <v>0</v>
      </c>
      <c r="D282" s="23">
        <v>28</v>
      </c>
      <c r="E282" s="23" t="s">
        <v>12</v>
      </c>
      <c r="F282" s="23">
        <v>11</v>
      </c>
      <c r="G282" s="23">
        <v>0</v>
      </c>
      <c r="H282" s="23"/>
      <c r="I282" s="23">
        <v>0.81733333333333347</v>
      </c>
      <c r="J282" s="48">
        <v>1001</v>
      </c>
      <c r="K282" s="23">
        <v>3.77</v>
      </c>
      <c r="L282" s="34">
        <v>47</v>
      </c>
      <c r="M282" s="29">
        <v>31</v>
      </c>
      <c r="N282" s="37">
        <v>13</v>
      </c>
      <c r="O282" s="37">
        <v>14</v>
      </c>
      <c r="P282" s="29">
        <v>5</v>
      </c>
      <c r="Q282" s="23">
        <v>51</v>
      </c>
      <c r="R282" s="65" t="str">
        <f t="shared" si="4"/>
        <v>1</v>
      </c>
      <c r="S282" s="23">
        <v>91</v>
      </c>
      <c r="T282" s="10"/>
    </row>
    <row r="283" spans="1:20" ht="15.75">
      <c r="A283" s="78">
        <v>43334</v>
      </c>
      <c r="B283" s="110">
        <v>8</v>
      </c>
      <c r="C283" s="89">
        <v>0</v>
      </c>
      <c r="D283" s="23">
        <v>28</v>
      </c>
      <c r="E283" s="23" t="s">
        <v>12</v>
      </c>
      <c r="F283" s="23">
        <v>9</v>
      </c>
      <c r="G283" s="23">
        <v>0</v>
      </c>
      <c r="H283" s="23"/>
      <c r="I283" s="23">
        <v>0.84833333333333349</v>
      </c>
      <c r="J283" s="48">
        <v>1000</v>
      </c>
      <c r="K283" s="23">
        <v>4.0999999999999996</v>
      </c>
      <c r="L283" s="34">
        <v>48</v>
      </c>
      <c r="M283" s="34">
        <v>30</v>
      </c>
      <c r="N283" s="29">
        <v>2</v>
      </c>
      <c r="O283" s="29">
        <v>18</v>
      </c>
      <c r="P283" s="38">
        <v>6</v>
      </c>
      <c r="Q283" s="23">
        <v>62</v>
      </c>
      <c r="R283" s="65" t="str">
        <f t="shared" si="4"/>
        <v>1</v>
      </c>
      <c r="S283" s="23">
        <v>89</v>
      </c>
      <c r="T283" s="14"/>
    </row>
    <row r="284" spans="1:20" ht="15.75">
      <c r="A284" s="78">
        <v>43335</v>
      </c>
      <c r="B284" s="110">
        <v>8</v>
      </c>
      <c r="C284" s="89">
        <v>0</v>
      </c>
      <c r="D284" s="23">
        <v>30</v>
      </c>
      <c r="E284" s="23" t="s">
        <v>22</v>
      </c>
      <c r="F284" s="23">
        <v>10</v>
      </c>
      <c r="G284" s="23">
        <v>0.76</v>
      </c>
      <c r="H284" s="23"/>
      <c r="I284" s="23">
        <v>0.81299999999999994</v>
      </c>
      <c r="J284" s="48">
        <v>1000</v>
      </c>
      <c r="K284" s="23">
        <v>4</v>
      </c>
      <c r="L284" s="34">
        <v>46</v>
      </c>
      <c r="M284" s="34">
        <v>30</v>
      </c>
      <c r="N284" s="29">
        <v>7</v>
      </c>
      <c r="O284" s="29">
        <v>7</v>
      </c>
      <c r="P284" s="38">
        <v>5</v>
      </c>
      <c r="Q284" s="23">
        <v>53</v>
      </c>
      <c r="R284" s="65" t="str">
        <f t="shared" si="4"/>
        <v>1</v>
      </c>
      <c r="S284" s="23">
        <v>89</v>
      </c>
      <c r="T284" s="14"/>
    </row>
    <row r="285" spans="1:20" ht="15.75">
      <c r="A285" s="78">
        <v>43336</v>
      </c>
      <c r="B285" s="110">
        <v>8</v>
      </c>
      <c r="C285" s="89">
        <v>0</v>
      </c>
      <c r="D285" s="23">
        <v>31</v>
      </c>
      <c r="E285" s="23" t="s">
        <v>22</v>
      </c>
      <c r="F285" s="23">
        <v>10</v>
      </c>
      <c r="G285" s="23">
        <v>0</v>
      </c>
      <c r="H285" s="23"/>
      <c r="I285" s="23">
        <v>0.76566666666666683</v>
      </c>
      <c r="J285" s="48">
        <v>999</v>
      </c>
      <c r="K285" s="23">
        <v>5</v>
      </c>
      <c r="L285" s="34">
        <v>92</v>
      </c>
      <c r="M285" s="34">
        <v>35</v>
      </c>
      <c r="N285" s="29">
        <v>3</v>
      </c>
      <c r="O285" s="29">
        <v>55</v>
      </c>
      <c r="P285" s="38">
        <v>9</v>
      </c>
      <c r="Q285" s="23">
        <v>46</v>
      </c>
      <c r="R285" s="65" t="str">
        <f t="shared" si="4"/>
        <v>1</v>
      </c>
      <c r="S285" s="23">
        <v>99</v>
      </c>
      <c r="T285" s="14"/>
    </row>
    <row r="286" spans="1:20" ht="15.75">
      <c r="A286" s="78">
        <v>43337</v>
      </c>
      <c r="B286" s="110">
        <v>8</v>
      </c>
      <c r="C286" s="89">
        <v>0</v>
      </c>
      <c r="D286" s="23">
        <v>31</v>
      </c>
      <c r="E286" s="23" t="s">
        <v>22</v>
      </c>
      <c r="F286" s="23">
        <v>10</v>
      </c>
      <c r="G286" s="23">
        <v>0</v>
      </c>
      <c r="H286" s="23"/>
      <c r="I286" s="23">
        <v>0.74399999999999988</v>
      </c>
      <c r="J286" s="48">
        <v>998</v>
      </c>
      <c r="K286" s="23">
        <v>5.13</v>
      </c>
      <c r="L286" s="34">
        <v>107</v>
      </c>
      <c r="M286" s="34">
        <v>38</v>
      </c>
      <c r="N286" s="29">
        <v>8</v>
      </c>
      <c r="O286" s="29">
        <v>35</v>
      </c>
      <c r="P286" s="38">
        <v>10</v>
      </c>
      <c r="Q286" s="23">
        <v>41</v>
      </c>
      <c r="R286" s="65" t="str">
        <f t="shared" si="4"/>
        <v>2</v>
      </c>
      <c r="S286" s="23">
        <v>107</v>
      </c>
      <c r="T286" s="14"/>
    </row>
    <row r="287" spans="1:20" ht="15.75">
      <c r="A287" s="78">
        <v>43338</v>
      </c>
      <c r="B287" s="110">
        <v>8</v>
      </c>
      <c r="C287" s="89">
        <v>0</v>
      </c>
      <c r="D287" s="23">
        <v>30</v>
      </c>
      <c r="E287" s="23" t="s">
        <v>22</v>
      </c>
      <c r="F287" s="23">
        <v>9</v>
      </c>
      <c r="G287" s="23">
        <v>0</v>
      </c>
      <c r="H287" s="23"/>
      <c r="I287" s="23">
        <v>0.72700000000000009</v>
      </c>
      <c r="J287" s="48">
        <v>1000</v>
      </c>
      <c r="K287" s="23">
        <v>4.83</v>
      </c>
      <c r="L287" s="34">
        <v>85</v>
      </c>
      <c r="M287" s="34">
        <v>31</v>
      </c>
      <c r="N287" s="29">
        <v>9</v>
      </c>
      <c r="O287" s="29">
        <v>65</v>
      </c>
      <c r="P287" s="38">
        <v>8</v>
      </c>
      <c r="Q287" s="23">
        <v>53</v>
      </c>
      <c r="R287" s="65" t="str">
        <f t="shared" si="4"/>
        <v>1</v>
      </c>
      <c r="S287" s="23">
        <v>91</v>
      </c>
      <c r="T287" s="14"/>
    </row>
    <row r="288" spans="1:20" ht="15.75">
      <c r="A288" s="78">
        <v>43339</v>
      </c>
      <c r="B288" s="110">
        <v>8</v>
      </c>
      <c r="C288" s="89">
        <v>0</v>
      </c>
      <c r="D288" s="23">
        <v>31</v>
      </c>
      <c r="E288" s="23" t="s">
        <v>11</v>
      </c>
      <c r="F288" s="23">
        <v>8</v>
      </c>
      <c r="G288" s="23">
        <v>0</v>
      </c>
      <c r="H288" s="23"/>
      <c r="I288" s="23">
        <v>0.75000000000000022</v>
      </c>
      <c r="J288" s="48">
        <v>1001</v>
      </c>
      <c r="K288" s="23">
        <v>4.17</v>
      </c>
      <c r="L288" s="34">
        <v>96</v>
      </c>
      <c r="M288" s="34">
        <v>41</v>
      </c>
      <c r="N288" s="29">
        <v>1</v>
      </c>
      <c r="O288" s="29">
        <v>14</v>
      </c>
      <c r="P288" s="38">
        <v>10</v>
      </c>
      <c r="Q288" s="23">
        <v>54</v>
      </c>
      <c r="R288" s="65" t="str">
        <f t="shared" si="4"/>
        <v>2</v>
      </c>
      <c r="S288" s="23">
        <v>115</v>
      </c>
      <c r="T288" s="14"/>
    </row>
    <row r="289" spans="1:20" ht="15.75">
      <c r="A289" s="78">
        <v>43340</v>
      </c>
      <c r="B289" s="110">
        <v>8</v>
      </c>
      <c r="C289" s="89">
        <v>0</v>
      </c>
      <c r="D289" s="23">
        <v>31</v>
      </c>
      <c r="E289" s="23" t="s">
        <v>11</v>
      </c>
      <c r="F289" s="23">
        <v>9</v>
      </c>
      <c r="G289" s="23">
        <v>0</v>
      </c>
      <c r="H289" s="23"/>
      <c r="I289" s="23">
        <v>0.75966666666666682</v>
      </c>
      <c r="J289" s="48">
        <v>1003</v>
      </c>
      <c r="K289" s="23">
        <v>4</v>
      </c>
      <c r="L289" s="34">
        <v>88</v>
      </c>
      <c r="M289" s="34">
        <v>41</v>
      </c>
      <c r="N289" s="29">
        <v>8</v>
      </c>
      <c r="O289" s="29">
        <v>65</v>
      </c>
      <c r="P289" s="38">
        <v>11</v>
      </c>
      <c r="Q289" s="23">
        <v>64</v>
      </c>
      <c r="R289" s="65" t="str">
        <f t="shared" si="4"/>
        <v>2</v>
      </c>
      <c r="S289" s="23">
        <v>115</v>
      </c>
      <c r="T289" s="14"/>
    </row>
    <row r="290" spans="1:20" ht="15.75">
      <c r="A290" s="78">
        <v>43341</v>
      </c>
      <c r="B290" s="110">
        <v>8</v>
      </c>
      <c r="C290" s="89">
        <v>0</v>
      </c>
      <c r="D290" s="23">
        <v>31</v>
      </c>
      <c r="E290" s="23" t="s">
        <v>11</v>
      </c>
      <c r="F290" s="23">
        <v>8</v>
      </c>
      <c r="G290" s="23">
        <v>0</v>
      </c>
      <c r="H290" s="23"/>
      <c r="I290" s="23">
        <v>0.75000000000000022</v>
      </c>
      <c r="J290" s="48">
        <v>1001</v>
      </c>
      <c r="K290" s="23">
        <v>4.16</v>
      </c>
      <c r="L290" s="34">
        <v>97</v>
      </c>
      <c r="M290" s="34">
        <v>47</v>
      </c>
      <c r="N290" s="29">
        <v>7</v>
      </c>
      <c r="O290" s="29">
        <v>24</v>
      </c>
      <c r="P290" s="38">
        <v>12</v>
      </c>
      <c r="Q290" s="23">
        <v>69</v>
      </c>
      <c r="R290" s="65" t="str">
        <f t="shared" si="4"/>
        <v>2</v>
      </c>
      <c r="S290" s="23">
        <v>129</v>
      </c>
      <c r="T290" s="14"/>
    </row>
    <row r="291" spans="1:20" ht="15.75">
      <c r="A291" s="78">
        <v>43342</v>
      </c>
      <c r="B291" s="110">
        <v>8</v>
      </c>
      <c r="C291" s="89">
        <v>0</v>
      </c>
      <c r="D291" s="23">
        <v>31</v>
      </c>
      <c r="E291" s="23" t="s">
        <v>23</v>
      </c>
      <c r="F291" s="23">
        <v>9</v>
      </c>
      <c r="G291" s="23">
        <v>0</v>
      </c>
      <c r="H291" s="23"/>
      <c r="I291" s="23">
        <v>0.75633333333333341</v>
      </c>
      <c r="J291" s="48">
        <v>1000</v>
      </c>
      <c r="K291" s="23">
        <v>4.2300000000000004</v>
      </c>
      <c r="L291" s="34">
        <v>115</v>
      </c>
      <c r="M291" s="34">
        <v>50</v>
      </c>
      <c r="N291" s="29">
        <v>6</v>
      </c>
      <c r="O291" s="29">
        <v>24</v>
      </c>
      <c r="P291" s="38">
        <v>14</v>
      </c>
      <c r="Q291" s="23">
        <v>60</v>
      </c>
      <c r="R291" s="65" t="str">
        <f t="shared" si="4"/>
        <v>2</v>
      </c>
      <c r="S291" s="23">
        <v>137</v>
      </c>
      <c r="T291" s="14"/>
    </row>
    <row r="292" spans="1:20" ht="15.75">
      <c r="A292" s="78">
        <v>43343</v>
      </c>
      <c r="B292" s="110">
        <v>8</v>
      </c>
      <c r="C292" s="89">
        <v>0</v>
      </c>
      <c r="D292" s="23">
        <v>31</v>
      </c>
      <c r="E292" s="23" t="s">
        <v>23</v>
      </c>
      <c r="F292" s="23">
        <v>10</v>
      </c>
      <c r="G292" s="23">
        <v>0</v>
      </c>
      <c r="H292" s="23"/>
      <c r="I292" s="23">
        <v>0.68433333333333313</v>
      </c>
      <c r="J292" s="48">
        <v>1000</v>
      </c>
      <c r="K292" s="23">
        <v>4.53</v>
      </c>
      <c r="L292" s="34">
        <v>142</v>
      </c>
      <c r="M292" s="34">
        <v>49</v>
      </c>
      <c r="N292" s="29">
        <v>3</v>
      </c>
      <c r="O292" s="29">
        <v>25</v>
      </c>
      <c r="P292" s="38">
        <v>18</v>
      </c>
      <c r="Q292" s="23">
        <v>51</v>
      </c>
      <c r="R292" s="65" t="str">
        <f t="shared" si="4"/>
        <v>2</v>
      </c>
      <c r="S292" s="23">
        <v>134</v>
      </c>
      <c r="T292" s="14"/>
    </row>
    <row r="293" spans="1:20" ht="15.75">
      <c r="A293" s="78">
        <v>43344</v>
      </c>
      <c r="B293" s="110">
        <v>9</v>
      </c>
      <c r="C293" s="89">
        <v>0</v>
      </c>
      <c r="D293" s="23">
        <v>31</v>
      </c>
      <c r="E293" s="23" t="s">
        <v>10</v>
      </c>
      <c r="F293" s="23">
        <v>10</v>
      </c>
      <c r="G293" s="23">
        <v>0</v>
      </c>
      <c r="H293" s="23"/>
      <c r="I293" s="23">
        <v>0.68255024255024244</v>
      </c>
      <c r="J293" s="48">
        <v>1002</v>
      </c>
      <c r="K293" s="23">
        <v>5</v>
      </c>
      <c r="L293" s="34">
        <v>123</v>
      </c>
      <c r="M293" s="34">
        <v>45</v>
      </c>
      <c r="N293" s="29">
        <v>4</v>
      </c>
      <c r="O293" s="29">
        <v>21</v>
      </c>
      <c r="P293" s="38">
        <v>10</v>
      </c>
      <c r="Q293" s="23">
        <v>44</v>
      </c>
      <c r="R293" s="65" t="str">
        <f t="shared" si="4"/>
        <v>2</v>
      </c>
      <c r="S293" s="23">
        <v>124</v>
      </c>
      <c r="T293" s="14"/>
    </row>
    <row r="294" spans="1:20" ht="15.75">
      <c r="A294" s="78">
        <v>43345</v>
      </c>
      <c r="B294" s="110">
        <v>9</v>
      </c>
      <c r="C294" s="89">
        <v>0</v>
      </c>
      <c r="D294" s="23">
        <v>29</v>
      </c>
      <c r="E294" s="23" t="s">
        <v>11</v>
      </c>
      <c r="F294" s="23">
        <v>11</v>
      </c>
      <c r="G294" s="23">
        <v>0</v>
      </c>
      <c r="H294" s="23"/>
      <c r="I294" s="23">
        <v>0.67817663817663798</v>
      </c>
      <c r="J294" s="48">
        <v>1002</v>
      </c>
      <c r="K294" s="23">
        <v>5</v>
      </c>
      <c r="L294" s="34">
        <v>123</v>
      </c>
      <c r="M294" s="34">
        <v>45</v>
      </c>
      <c r="N294" s="29">
        <v>4</v>
      </c>
      <c r="O294" s="29">
        <v>21</v>
      </c>
      <c r="P294" s="38">
        <v>10</v>
      </c>
      <c r="Q294" s="23">
        <v>44</v>
      </c>
      <c r="R294" s="65" t="str">
        <f t="shared" si="4"/>
        <v>2</v>
      </c>
      <c r="S294" s="23">
        <v>124</v>
      </c>
      <c r="T294" s="14"/>
    </row>
    <row r="295" spans="1:20">
      <c r="A295" s="74">
        <v>43412</v>
      </c>
      <c r="B295" s="111">
        <v>11</v>
      </c>
      <c r="C295" s="89">
        <v>0</v>
      </c>
      <c r="D295" s="23">
        <v>20</v>
      </c>
      <c r="E295" s="23" t="s">
        <v>8</v>
      </c>
      <c r="F295" s="23">
        <v>6</v>
      </c>
      <c r="G295" s="23">
        <v>0</v>
      </c>
      <c r="H295" s="23"/>
      <c r="I295" s="23">
        <v>0.49628571428571433</v>
      </c>
      <c r="J295" s="48">
        <v>1016</v>
      </c>
      <c r="K295" s="23">
        <v>3.57</v>
      </c>
      <c r="L295" s="23">
        <v>624.14700000000005</v>
      </c>
      <c r="M295" s="23">
        <v>167.61799999999999</v>
      </c>
      <c r="N295" s="23">
        <v>125.476</v>
      </c>
      <c r="O295" s="23">
        <v>49.055</v>
      </c>
      <c r="P295" s="23">
        <v>33.438000000000002</v>
      </c>
      <c r="Q295" s="23">
        <v>54.241</v>
      </c>
      <c r="R295" s="65" t="str">
        <f t="shared" si="4"/>
        <v>4</v>
      </c>
      <c r="S295" s="23">
        <v>218</v>
      </c>
      <c r="T295" s="7"/>
    </row>
    <row r="296" spans="1:20">
      <c r="A296" s="32">
        <v>43413</v>
      </c>
      <c r="B296" s="111">
        <v>11</v>
      </c>
      <c r="C296" s="89">
        <v>0</v>
      </c>
      <c r="D296" s="23">
        <v>20</v>
      </c>
      <c r="E296" s="23" t="s">
        <v>8</v>
      </c>
      <c r="F296" s="23">
        <v>0</v>
      </c>
      <c r="G296" s="23">
        <v>0</v>
      </c>
      <c r="H296" s="23"/>
      <c r="I296" s="23">
        <v>0.5802857142857144</v>
      </c>
      <c r="J296" s="48">
        <v>1014</v>
      </c>
      <c r="K296" s="23">
        <v>2.97</v>
      </c>
      <c r="L296" s="23">
        <v>458.93900000000002</v>
      </c>
      <c r="M296" s="23">
        <v>188.708</v>
      </c>
      <c r="N296" s="23">
        <v>69.984999999999999</v>
      </c>
      <c r="O296" s="23">
        <v>56.494</v>
      </c>
      <c r="P296" s="23">
        <v>22.385999999999999</v>
      </c>
      <c r="Q296" s="23">
        <v>51.749000000000002</v>
      </c>
      <c r="R296" s="65" t="str">
        <f t="shared" si="4"/>
        <v>4</v>
      </c>
      <c r="S296" s="23">
        <v>239</v>
      </c>
      <c r="T296" s="7"/>
    </row>
    <row r="297" spans="1:20">
      <c r="A297" s="32">
        <v>43414</v>
      </c>
      <c r="B297" s="111">
        <v>11</v>
      </c>
      <c r="C297" s="89">
        <v>0</v>
      </c>
      <c r="D297" s="23">
        <v>20</v>
      </c>
      <c r="E297" s="23" t="s">
        <v>10</v>
      </c>
      <c r="F297" s="23">
        <v>0</v>
      </c>
      <c r="G297" s="23">
        <v>0</v>
      </c>
      <c r="H297" s="23"/>
      <c r="I297" s="23">
        <v>0.59257142857142886</v>
      </c>
      <c r="J297" s="48">
        <v>1015</v>
      </c>
      <c r="K297" s="23">
        <v>3.17</v>
      </c>
      <c r="L297" s="23">
        <v>468.09699999999998</v>
      </c>
      <c r="M297" s="23">
        <v>194.85599999999999</v>
      </c>
      <c r="N297" s="23">
        <v>62.069000000000003</v>
      </c>
      <c r="O297" s="23">
        <v>65.069999999999993</v>
      </c>
      <c r="P297" s="23">
        <v>27.184000000000001</v>
      </c>
      <c r="Q297" s="23">
        <v>51.372999999999998</v>
      </c>
      <c r="R297" s="65" t="str">
        <f t="shared" si="4"/>
        <v>4</v>
      </c>
      <c r="S297" s="23">
        <v>245</v>
      </c>
      <c r="T297" s="7"/>
    </row>
    <row r="298" spans="1:20">
      <c r="A298" s="32">
        <v>43415</v>
      </c>
      <c r="B298" s="111">
        <v>11</v>
      </c>
      <c r="C298" s="89">
        <v>0</v>
      </c>
      <c r="D298" s="23">
        <v>19</v>
      </c>
      <c r="E298" s="23" t="s">
        <v>11</v>
      </c>
      <c r="F298" s="23">
        <v>9</v>
      </c>
      <c r="G298" s="23">
        <v>0</v>
      </c>
      <c r="H298" s="23"/>
      <c r="I298" s="23">
        <v>0.64628571428571435</v>
      </c>
      <c r="J298" s="48">
        <v>1016</v>
      </c>
      <c r="K298" s="23">
        <v>3.26</v>
      </c>
      <c r="L298" s="23">
        <v>468.09699999999998</v>
      </c>
      <c r="M298" s="23">
        <v>194.85599999999999</v>
      </c>
      <c r="N298" s="23">
        <v>62.069000000000003</v>
      </c>
      <c r="O298" s="23">
        <v>65.069999999999993</v>
      </c>
      <c r="P298" s="23">
        <v>27.184000000000001</v>
      </c>
      <c r="Q298" s="23">
        <v>51.372999999999998</v>
      </c>
      <c r="R298" s="65" t="str">
        <f t="shared" si="4"/>
        <v>4</v>
      </c>
      <c r="S298" s="23">
        <v>245</v>
      </c>
      <c r="T298" s="7"/>
    </row>
    <row r="299" spans="1:20">
      <c r="A299" s="32">
        <v>43416</v>
      </c>
      <c r="B299" s="111">
        <v>11</v>
      </c>
      <c r="C299" s="89">
        <v>0</v>
      </c>
      <c r="D299" s="23">
        <v>20</v>
      </c>
      <c r="E299" s="23" t="s">
        <v>13</v>
      </c>
      <c r="F299" s="23">
        <v>8</v>
      </c>
      <c r="G299" s="23">
        <v>0</v>
      </c>
      <c r="H299" s="23"/>
      <c r="I299" s="23">
        <v>0.65085714285714313</v>
      </c>
      <c r="J299" s="48">
        <v>1014</v>
      </c>
      <c r="K299" s="23">
        <v>2.83</v>
      </c>
      <c r="L299" s="23">
        <v>298.37400000000002</v>
      </c>
      <c r="M299" s="23">
        <v>148.22999999999999</v>
      </c>
      <c r="N299" s="23">
        <v>64.012</v>
      </c>
      <c r="O299" s="23">
        <v>57.488</v>
      </c>
      <c r="P299" s="23">
        <v>34.956000000000003</v>
      </c>
      <c r="Q299" s="23">
        <v>27.341000000000001</v>
      </c>
      <c r="R299" s="65" t="str">
        <f t="shared" si="4"/>
        <v>3</v>
      </c>
      <c r="S299" s="23">
        <v>199</v>
      </c>
      <c r="T299" s="7"/>
    </row>
    <row r="300" spans="1:20">
      <c r="A300" s="32">
        <v>43417</v>
      </c>
      <c r="B300" s="111">
        <v>11</v>
      </c>
      <c r="C300" s="89">
        <v>0</v>
      </c>
      <c r="D300" s="23">
        <v>21</v>
      </c>
      <c r="E300" s="23" t="s">
        <v>11</v>
      </c>
      <c r="F300" s="23">
        <v>11</v>
      </c>
      <c r="G300" s="23">
        <v>0</v>
      </c>
      <c r="H300" s="23"/>
      <c r="I300" s="23">
        <v>0.57514285714285718</v>
      </c>
      <c r="J300" s="48">
        <v>1011</v>
      </c>
      <c r="K300" s="23">
        <v>4.37</v>
      </c>
      <c r="L300" s="23">
        <v>231.75899999999999</v>
      </c>
      <c r="M300" s="23">
        <v>93.789000000000001</v>
      </c>
      <c r="N300" s="23">
        <v>36.481000000000002</v>
      </c>
      <c r="O300" s="23">
        <v>41.636000000000003</v>
      </c>
      <c r="P300" s="23">
        <v>21.581</v>
      </c>
      <c r="Q300" s="23">
        <v>23.454000000000001</v>
      </c>
      <c r="R300" s="65" t="str">
        <f t="shared" si="4"/>
        <v>3</v>
      </c>
      <c r="S300" s="23">
        <v>171</v>
      </c>
      <c r="T300" s="7"/>
    </row>
    <row r="301" spans="1:20">
      <c r="A301" s="32">
        <v>43418</v>
      </c>
      <c r="B301" s="111">
        <v>11</v>
      </c>
      <c r="C301" s="89">
        <v>0</v>
      </c>
      <c r="D301" s="23">
        <v>18</v>
      </c>
      <c r="E301" s="23" t="s">
        <v>12</v>
      </c>
      <c r="F301" s="23">
        <v>12</v>
      </c>
      <c r="G301" s="23">
        <v>0</v>
      </c>
      <c r="H301" s="23"/>
      <c r="I301" s="23">
        <v>0.67228571428571426</v>
      </c>
      <c r="J301" s="48">
        <v>1011</v>
      </c>
      <c r="K301" s="23">
        <v>3.88</v>
      </c>
      <c r="L301" s="23">
        <v>221.23599999999999</v>
      </c>
      <c r="M301" s="23">
        <v>83.954999999999998</v>
      </c>
      <c r="N301" s="23">
        <v>36.499000000000002</v>
      </c>
      <c r="O301" s="23">
        <v>28.007999999999999</v>
      </c>
      <c r="P301" s="23">
        <v>13.21</v>
      </c>
      <c r="Q301" s="23">
        <v>16.385000000000002</v>
      </c>
      <c r="R301" s="65" t="str">
        <f t="shared" si="4"/>
        <v>3</v>
      </c>
      <c r="S301" s="23">
        <v>166</v>
      </c>
      <c r="T301" s="7"/>
    </row>
    <row r="302" spans="1:20">
      <c r="A302" s="32">
        <v>43419</v>
      </c>
      <c r="B302" s="111">
        <v>11</v>
      </c>
      <c r="C302" s="89">
        <v>0</v>
      </c>
      <c r="D302" s="23">
        <v>18</v>
      </c>
      <c r="E302" s="23" t="s">
        <v>10</v>
      </c>
      <c r="F302" s="23">
        <v>9</v>
      </c>
      <c r="G302" s="23">
        <v>0</v>
      </c>
      <c r="H302" s="23"/>
      <c r="I302" s="23">
        <v>0.67657142857142871</v>
      </c>
      <c r="J302" s="48">
        <v>1018</v>
      </c>
      <c r="K302" s="23">
        <v>4.7699999999999996</v>
      </c>
      <c r="L302" s="23">
        <v>214.88399999999999</v>
      </c>
      <c r="M302" s="23">
        <v>98.171000000000006</v>
      </c>
      <c r="N302" s="23">
        <v>57.917000000000002</v>
      </c>
      <c r="O302" s="23">
        <v>27.594999999999999</v>
      </c>
      <c r="P302" s="23">
        <v>11.855</v>
      </c>
      <c r="Q302" s="23">
        <v>27.937999999999999</v>
      </c>
      <c r="R302" s="65" t="str">
        <f t="shared" si="4"/>
        <v>3</v>
      </c>
      <c r="S302" s="23">
        <v>173</v>
      </c>
      <c r="T302" s="7"/>
    </row>
    <row r="303" spans="1:20">
      <c r="A303" s="32">
        <v>43420</v>
      </c>
      <c r="B303" s="111">
        <v>11</v>
      </c>
      <c r="C303" s="89">
        <v>0</v>
      </c>
      <c r="D303" s="23">
        <v>19</v>
      </c>
      <c r="E303" s="23" t="s">
        <v>8</v>
      </c>
      <c r="F303" s="23">
        <v>9</v>
      </c>
      <c r="G303" s="23">
        <v>0</v>
      </c>
      <c r="H303" s="23"/>
      <c r="I303" s="23">
        <v>0.59142857142857164</v>
      </c>
      <c r="J303" s="48">
        <v>1015</v>
      </c>
      <c r="K303" s="23">
        <v>4.3099999999999996</v>
      </c>
      <c r="L303" s="23">
        <v>153.94499999999999</v>
      </c>
      <c r="M303" s="23">
        <v>80.582999999999998</v>
      </c>
      <c r="N303" s="23">
        <v>28.527000000000001</v>
      </c>
      <c r="O303" s="23">
        <v>24.085999999999999</v>
      </c>
      <c r="P303" s="23">
        <v>2.5979999999999999</v>
      </c>
      <c r="Q303" s="23">
        <v>32.776000000000003</v>
      </c>
      <c r="R303" s="65" t="str">
        <f t="shared" si="4"/>
        <v>3</v>
      </c>
      <c r="S303" s="23">
        <v>164</v>
      </c>
      <c r="T303" s="7"/>
    </row>
    <row r="304" spans="1:20">
      <c r="A304" s="32">
        <v>43421</v>
      </c>
      <c r="B304" s="111">
        <v>11</v>
      </c>
      <c r="C304" s="89">
        <v>0</v>
      </c>
      <c r="D304" s="23">
        <v>19</v>
      </c>
      <c r="E304" s="23" t="s">
        <v>11</v>
      </c>
      <c r="F304" s="23">
        <v>7</v>
      </c>
      <c r="G304" s="23">
        <v>0</v>
      </c>
      <c r="H304" s="23"/>
      <c r="I304" s="23">
        <v>0.67742857142857138</v>
      </c>
      <c r="J304" s="48">
        <v>1013</v>
      </c>
      <c r="K304" s="23">
        <v>3.8</v>
      </c>
      <c r="L304" s="23">
        <v>217.69900000000001</v>
      </c>
      <c r="M304" s="23">
        <v>113.09699999999999</v>
      </c>
      <c r="N304" s="23">
        <v>81.849000000000004</v>
      </c>
      <c r="O304" s="23">
        <v>30.1</v>
      </c>
      <c r="P304" s="23">
        <v>12.494</v>
      </c>
      <c r="Q304" s="23">
        <v>36.18</v>
      </c>
      <c r="R304" s="65" t="str">
        <f t="shared" si="4"/>
        <v>3</v>
      </c>
      <c r="S304" s="23">
        <v>181</v>
      </c>
      <c r="T304" s="7"/>
    </row>
    <row r="305" spans="1:20">
      <c r="A305" s="32">
        <v>43422</v>
      </c>
      <c r="B305" s="111">
        <v>11</v>
      </c>
      <c r="C305" s="89">
        <v>0</v>
      </c>
      <c r="D305" s="23">
        <v>19</v>
      </c>
      <c r="E305" s="23" t="s">
        <v>8</v>
      </c>
      <c r="F305" s="23">
        <v>8</v>
      </c>
      <c r="G305" s="23">
        <v>0</v>
      </c>
      <c r="H305" s="23"/>
      <c r="I305" s="23">
        <v>0.56514285714285706</v>
      </c>
      <c r="J305" s="48">
        <v>1013</v>
      </c>
      <c r="K305" s="23">
        <v>3.62</v>
      </c>
      <c r="L305" s="23">
        <v>220</v>
      </c>
      <c r="M305" s="23">
        <v>130</v>
      </c>
      <c r="N305" s="23">
        <v>85</v>
      </c>
      <c r="O305" s="23">
        <v>33</v>
      </c>
      <c r="P305" s="23">
        <v>15</v>
      </c>
      <c r="Q305" s="23">
        <v>32</v>
      </c>
      <c r="R305" s="65" t="str">
        <f t="shared" si="4"/>
        <v>3</v>
      </c>
      <c r="S305" s="23">
        <v>189</v>
      </c>
      <c r="T305" s="7"/>
    </row>
    <row r="306" spans="1:20">
      <c r="A306" s="32">
        <v>43423</v>
      </c>
      <c r="B306" s="111">
        <v>11</v>
      </c>
      <c r="C306" s="89">
        <v>0</v>
      </c>
      <c r="D306" s="23">
        <v>20</v>
      </c>
      <c r="E306" s="23" t="s">
        <v>8</v>
      </c>
      <c r="F306" s="23">
        <v>8</v>
      </c>
      <c r="G306" s="23">
        <v>0</v>
      </c>
      <c r="H306" s="23"/>
      <c r="I306" s="23">
        <v>0.58800000000000008</v>
      </c>
      <c r="J306" s="48">
        <v>1016</v>
      </c>
      <c r="K306" s="23">
        <v>3.65</v>
      </c>
      <c r="L306" s="23">
        <v>254.946</v>
      </c>
      <c r="M306" s="23">
        <v>144.982</v>
      </c>
      <c r="N306" s="23">
        <v>51.825000000000003</v>
      </c>
      <c r="O306" s="23">
        <v>47</v>
      </c>
      <c r="P306" s="23">
        <v>17</v>
      </c>
      <c r="Q306" s="23">
        <v>33.9</v>
      </c>
      <c r="R306" s="65" t="str">
        <f t="shared" si="4"/>
        <v>3</v>
      </c>
      <c r="S306" s="23">
        <v>197</v>
      </c>
      <c r="T306" s="7"/>
    </row>
    <row r="307" spans="1:20">
      <c r="A307" s="32">
        <v>43424</v>
      </c>
      <c r="B307" s="111">
        <v>11</v>
      </c>
      <c r="C307" s="89">
        <v>0</v>
      </c>
      <c r="D307" s="23">
        <v>19</v>
      </c>
      <c r="E307" s="23" t="s">
        <v>13</v>
      </c>
      <c r="F307" s="23">
        <v>10</v>
      </c>
      <c r="G307" s="23">
        <v>0</v>
      </c>
      <c r="H307" s="23"/>
      <c r="I307" s="23">
        <v>0.62400000000000022</v>
      </c>
      <c r="J307" s="48">
        <v>1018</v>
      </c>
      <c r="K307" s="23">
        <v>3.2</v>
      </c>
      <c r="L307" s="23">
        <v>250.49</v>
      </c>
      <c r="M307" s="23">
        <v>92.305999999999997</v>
      </c>
      <c r="N307" s="23">
        <v>60.05</v>
      </c>
      <c r="O307" s="23">
        <v>49.701999999999998</v>
      </c>
      <c r="P307" s="23">
        <v>18.341000000000001</v>
      </c>
      <c r="Q307" s="23">
        <v>30.238</v>
      </c>
      <c r="R307" s="65" t="str">
        <f t="shared" si="4"/>
        <v>3</v>
      </c>
      <c r="S307" s="23">
        <v>170</v>
      </c>
      <c r="T307" s="7"/>
    </row>
    <row r="308" spans="1:20">
      <c r="A308" s="32">
        <v>43425</v>
      </c>
      <c r="B308" s="111">
        <v>11</v>
      </c>
      <c r="C308" s="89">
        <v>0</v>
      </c>
      <c r="D308" s="23">
        <v>20</v>
      </c>
      <c r="E308" s="23" t="s">
        <v>10</v>
      </c>
      <c r="F308" s="23">
        <v>8</v>
      </c>
      <c r="G308" s="23">
        <v>0</v>
      </c>
      <c r="H308" s="23"/>
      <c r="I308" s="23">
        <v>0.54657142857142882</v>
      </c>
      <c r="J308" s="48">
        <v>1017</v>
      </c>
      <c r="K308" s="23">
        <v>4.4800000000000004</v>
      </c>
      <c r="L308" s="23">
        <v>207.83</v>
      </c>
      <c r="M308" s="23">
        <v>65.843999999999994</v>
      </c>
      <c r="N308" s="23">
        <v>30.140999999999998</v>
      </c>
      <c r="O308" s="23">
        <v>37.607999999999997</v>
      </c>
      <c r="P308" s="23">
        <v>20.462</v>
      </c>
      <c r="Q308" s="23">
        <v>34.255000000000003</v>
      </c>
      <c r="R308" s="65" t="str">
        <f t="shared" si="4"/>
        <v>3</v>
      </c>
      <c r="S308" s="23">
        <v>156</v>
      </c>
      <c r="T308" s="7"/>
    </row>
    <row r="309" spans="1:20">
      <c r="A309" s="32">
        <v>43426</v>
      </c>
      <c r="B309" s="111">
        <v>11</v>
      </c>
      <c r="C309" s="89">
        <v>0</v>
      </c>
      <c r="D309" s="23">
        <v>21</v>
      </c>
      <c r="E309" s="23" t="s">
        <v>11</v>
      </c>
      <c r="F309" s="23">
        <v>7</v>
      </c>
      <c r="G309" s="23">
        <v>0</v>
      </c>
      <c r="H309" s="23"/>
      <c r="I309" s="23">
        <v>0.55371428571428549</v>
      </c>
      <c r="J309" s="48">
        <v>1018</v>
      </c>
      <c r="K309" s="23">
        <v>3.7</v>
      </c>
      <c r="L309" s="23">
        <v>307.63200000000001</v>
      </c>
      <c r="M309" s="23">
        <v>115.065</v>
      </c>
      <c r="N309" s="23">
        <v>43.161999999999999</v>
      </c>
      <c r="O309" s="23">
        <v>26.111000000000001</v>
      </c>
      <c r="P309" s="23">
        <v>9.8290000000000006</v>
      </c>
      <c r="Q309" s="23">
        <v>43.436</v>
      </c>
      <c r="R309" s="65" t="str">
        <f t="shared" si="4"/>
        <v>3</v>
      </c>
      <c r="S309" s="23">
        <v>182</v>
      </c>
      <c r="T309" s="7"/>
    </row>
    <row r="310" spans="1:20">
      <c r="A310" s="32">
        <v>43427</v>
      </c>
      <c r="B310" s="111">
        <v>11</v>
      </c>
      <c r="C310" s="89">
        <v>0</v>
      </c>
      <c r="D310" s="23">
        <v>20</v>
      </c>
      <c r="E310" s="23" t="s">
        <v>10</v>
      </c>
      <c r="F310" s="23">
        <v>12</v>
      </c>
      <c r="G310" s="23">
        <v>0</v>
      </c>
      <c r="H310" s="23"/>
      <c r="I310" s="23">
        <v>0.49942857142857133</v>
      </c>
      <c r="J310" s="48">
        <v>1021</v>
      </c>
      <c r="K310" s="23">
        <v>4.8</v>
      </c>
      <c r="L310" s="23">
        <v>175.63499999999999</v>
      </c>
      <c r="M310" s="23">
        <v>65.028000000000006</v>
      </c>
      <c r="N310" s="23">
        <v>34.502000000000002</v>
      </c>
      <c r="O310" s="23">
        <v>50.664999999999999</v>
      </c>
      <c r="P310" s="23">
        <v>16.568999999999999</v>
      </c>
      <c r="Q310" s="23">
        <v>40</v>
      </c>
      <c r="R310" s="65" t="str">
        <f t="shared" si="4"/>
        <v>3</v>
      </c>
      <c r="S310" s="23">
        <v>156</v>
      </c>
      <c r="T310" s="7"/>
    </row>
    <row r="311" spans="1:20">
      <c r="A311" s="32">
        <v>43428</v>
      </c>
      <c r="B311" s="111">
        <v>11</v>
      </c>
      <c r="C311" s="89">
        <v>0</v>
      </c>
      <c r="D311" s="23">
        <v>20</v>
      </c>
      <c r="E311" s="23" t="s">
        <v>10</v>
      </c>
      <c r="F311" s="23">
        <v>10</v>
      </c>
      <c r="G311" s="23">
        <v>0</v>
      </c>
      <c r="H311" s="23"/>
      <c r="I311" s="23">
        <v>0.47942857142857148</v>
      </c>
      <c r="J311" s="48">
        <v>1017</v>
      </c>
      <c r="K311" s="23">
        <v>4.68</v>
      </c>
      <c r="L311" s="23">
        <v>178.58</v>
      </c>
      <c r="M311" s="23">
        <v>44.085000000000001</v>
      </c>
      <c r="N311" s="23">
        <v>25.667999999999999</v>
      </c>
      <c r="O311" s="23">
        <v>28.893999999999998</v>
      </c>
      <c r="P311" s="23">
        <v>18.2</v>
      </c>
      <c r="Q311" s="23">
        <v>33.292000000000002</v>
      </c>
      <c r="R311" s="65" t="str">
        <f t="shared" si="4"/>
        <v>2</v>
      </c>
      <c r="S311" s="23">
        <v>122</v>
      </c>
      <c r="T311" s="7"/>
    </row>
    <row r="312" spans="1:20">
      <c r="A312" s="32">
        <v>43429</v>
      </c>
      <c r="B312" s="111">
        <v>11</v>
      </c>
      <c r="C312" s="89">
        <v>0</v>
      </c>
      <c r="D312" s="23">
        <v>19</v>
      </c>
      <c r="E312" s="23" t="s">
        <v>13</v>
      </c>
      <c r="F312" s="23">
        <v>0</v>
      </c>
      <c r="G312" s="23">
        <v>0</v>
      </c>
      <c r="H312" s="23"/>
      <c r="I312" s="23">
        <v>0.56342857142857161</v>
      </c>
      <c r="J312" s="48">
        <v>1017</v>
      </c>
      <c r="K312" s="23">
        <v>3.4</v>
      </c>
      <c r="L312" s="23">
        <v>303.87</v>
      </c>
      <c r="M312" s="23">
        <v>114.74299999999999</v>
      </c>
      <c r="N312" s="23">
        <v>94.819000000000003</v>
      </c>
      <c r="O312" s="23">
        <v>18.902999999999999</v>
      </c>
      <c r="P312" s="23">
        <v>5.4240000000000004</v>
      </c>
      <c r="Q312" s="23">
        <v>32.463999999999999</v>
      </c>
      <c r="R312" s="65" t="str">
        <f t="shared" si="4"/>
        <v>3</v>
      </c>
      <c r="S312" s="23">
        <v>182</v>
      </c>
      <c r="T312" s="7"/>
    </row>
    <row r="313" spans="1:20">
      <c r="A313" s="32">
        <v>43430</v>
      </c>
      <c r="B313" s="111">
        <v>11</v>
      </c>
      <c r="C313" s="89">
        <v>0</v>
      </c>
      <c r="D313" s="23">
        <v>19</v>
      </c>
      <c r="E313" s="23" t="s">
        <v>8</v>
      </c>
      <c r="F313" s="23">
        <v>0</v>
      </c>
      <c r="G313" s="23">
        <v>0</v>
      </c>
      <c r="H313" s="23"/>
      <c r="I313" s="23">
        <v>0.58142857142857174</v>
      </c>
      <c r="J313" s="48">
        <v>1016</v>
      </c>
      <c r="K313" s="23">
        <v>2.77</v>
      </c>
      <c r="L313" s="23">
        <v>346.65199999999999</v>
      </c>
      <c r="M313" s="23">
        <v>122.562</v>
      </c>
      <c r="N313" s="23">
        <v>106.238</v>
      </c>
      <c r="O313" s="23">
        <v>37.207000000000001</v>
      </c>
      <c r="P313" s="23">
        <v>18.213999999999999</v>
      </c>
      <c r="Q313" s="23">
        <v>51.866</v>
      </c>
      <c r="R313" s="65" t="str">
        <f t="shared" si="4"/>
        <v>3</v>
      </c>
      <c r="S313" s="23">
        <v>186</v>
      </c>
      <c r="T313" s="7"/>
    </row>
    <row r="314" spans="1:20">
      <c r="A314" s="32">
        <v>43431</v>
      </c>
      <c r="B314" s="111">
        <v>11</v>
      </c>
      <c r="C314" s="89">
        <v>0</v>
      </c>
      <c r="D314" s="23">
        <v>20</v>
      </c>
      <c r="E314" s="23" t="s">
        <v>11</v>
      </c>
      <c r="F314" s="23">
        <v>8</v>
      </c>
      <c r="G314" s="23">
        <v>0</v>
      </c>
      <c r="H314" s="23"/>
      <c r="I314" s="23">
        <v>0.61371428571428566</v>
      </c>
      <c r="J314" s="48">
        <v>1017</v>
      </c>
      <c r="K314" s="23">
        <v>3.02</v>
      </c>
      <c r="L314" s="23">
        <v>393.91199999999998</v>
      </c>
      <c r="M314" s="23">
        <v>145.577</v>
      </c>
      <c r="N314" s="23">
        <v>118.828</v>
      </c>
      <c r="O314" s="23">
        <v>45.511000000000003</v>
      </c>
      <c r="P314" s="23">
        <v>24.102</v>
      </c>
      <c r="Q314" s="23">
        <v>51.77</v>
      </c>
      <c r="R314" s="65" t="str">
        <f t="shared" si="4"/>
        <v>3</v>
      </c>
      <c r="S314" s="23">
        <v>197</v>
      </c>
      <c r="T314" s="7"/>
    </row>
    <row r="315" spans="1:20">
      <c r="A315" s="32">
        <v>43432</v>
      </c>
      <c r="B315" s="111">
        <v>11</v>
      </c>
      <c r="C315" s="89">
        <v>0</v>
      </c>
      <c r="D315" s="23">
        <v>20</v>
      </c>
      <c r="E315" s="23" t="s">
        <v>8</v>
      </c>
      <c r="F315" s="23">
        <v>6</v>
      </c>
      <c r="G315" s="23">
        <v>0</v>
      </c>
      <c r="H315" s="23"/>
      <c r="I315" s="23">
        <v>0.65228571428571458</v>
      </c>
      <c r="J315" s="48">
        <v>1019</v>
      </c>
      <c r="K315" s="23">
        <v>3.11</v>
      </c>
      <c r="L315" s="23">
        <v>458.54899999999998</v>
      </c>
      <c r="M315" s="23">
        <v>178.06899999999999</v>
      </c>
      <c r="N315" s="23">
        <v>77.006</v>
      </c>
      <c r="O315" s="23">
        <v>53.439</v>
      </c>
      <c r="P315" s="23">
        <v>26.940999999999999</v>
      </c>
      <c r="Q315" s="23">
        <v>41.853999999999999</v>
      </c>
      <c r="R315" s="65" t="str">
        <f t="shared" si="4"/>
        <v>4</v>
      </c>
      <c r="S315" s="23">
        <v>228</v>
      </c>
      <c r="T315" s="7"/>
    </row>
    <row r="316" spans="1:20">
      <c r="A316" s="32">
        <v>43433</v>
      </c>
      <c r="B316" s="111">
        <v>11</v>
      </c>
      <c r="C316" s="89">
        <v>0</v>
      </c>
      <c r="D316" s="23">
        <v>19</v>
      </c>
      <c r="E316" s="23" t="s">
        <v>13</v>
      </c>
      <c r="F316" s="23">
        <v>0</v>
      </c>
      <c r="G316" s="23">
        <v>0</v>
      </c>
      <c r="H316" s="23"/>
      <c r="I316" s="23">
        <v>0.60285714285714309</v>
      </c>
      <c r="J316" s="48">
        <v>1019</v>
      </c>
      <c r="K316" s="23">
        <v>2.71</v>
      </c>
      <c r="L316" s="23">
        <v>234.63399999999999</v>
      </c>
      <c r="M316" s="23">
        <v>142.43799999999999</v>
      </c>
      <c r="N316" s="23">
        <v>38.472000000000001</v>
      </c>
      <c r="O316" s="23">
        <v>56.972000000000001</v>
      </c>
      <c r="P316" s="23">
        <v>26.4</v>
      </c>
      <c r="Q316" s="23">
        <v>42.433</v>
      </c>
      <c r="R316" s="65" t="str">
        <f t="shared" si="4"/>
        <v>3</v>
      </c>
      <c r="S316" s="23">
        <v>196</v>
      </c>
      <c r="T316" s="7"/>
    </row>
    <row r="317" spans="1:20">
      <c r="A317" s="32">
        <v>43434</v>
      </c>
      <c r="B317" s="111">
        <v>11</v>
      </c>
      <c r="C317" s="89">
        <v>0</v>
      </c>
      <c r="D317" s="23">
        <v>18</v>
      </c>
      <c r="E317" s="23" t="s">
        <v>8</v>
      </c>
      <c r="F317" s="23">
        <v>0</v>
      </c>
      <c r="G317" s="23">
        <v>0</v>
      </c>
      <c r="H317" s="23"/>
      <c r="I317" s="23">
        <v>0.60628571428571454</v>
      </c>
      <c r="J317" s="48">
        <v>1019</v>
      </c>
      <c r="K317" s="23">
        <v>3.76</v>
      </c>
      <c r="L317" s="23">
        <v>206.292</v>
      </c>
      <c r="M317" s="23">
        <v>85.477000000000004</v>
      </c>
      <c r="N317" s="23">
        <v>51.515999999999998</v>
      </c>
      <c r="O317" s="23">
        <v>43.566000000000003</v>
      </c>
      <c r="P317" s="23">
        <v>15.29</v>
      </c>
      <c r="Q317" s="23">
        <v>27.167999999999999</v>
      </c>
      <c r="R317" s="65" t="str">
        <f t="shared" si="4"/>
        <v>3</v>
      </c>
      <c r="S317" s="23">
        <v>166</v>
      </c>
      <c r="T317" s="7"/>
    </row>
    <row r="318" spans="1:20">
      <c r="A318" s="32">
        <v>43435</v>
      </c>
      <c r="B318" s="109">
        <v>12</v>
      </c>
      <c r="C318" s="89">
        <v>0</v>
      </c>
      <c r="D318" s="23">
        <v>19</v>
      </c>
      <c r="E318" s="23" t="s">
        <v>8</v>
      </c>
      <c r="F318" s="23">
        <v>0</v>
      </c>
      <c r="G318" s="23">
        <v>0</v>
      </c>
      <c r="H318" s="23"/>
      <c r="I318" s="23">
        <v>0.56214285714285717</v>
      </c>
      <c r="J318" s="48">
        <v>1015</v>
      </c>
      <c r="K318" s="23">
        <v>4</v>
      </c>
      <c r="L318" s="23">
        <v>237.375</v>
      </c>
      <c r="M318" s="23">
        <v>113.71</v>
      </c>
      <c r="N318" s="23">
        <v>88.114000000000004</v>
      </c>
      <c r="O318" s="23">
        <v>30.626000000000001</v>
      </c>
      <c r="P318" s="23">
        <v>13.518000000000001</v>
      </c>
      <c r="Q318" s="23">
        <v>39.225999999999999</v>
      </c>
      <c r="R318" s="65" t="str">
        <f t="shared" si="4"/>
        <v>3</v>
      </c>
      <c r="S318" s="23">
        <v>181</v>
      </c>
      <c r="T318" s="7"/>
    </row>
    <row r="319" spans="1:20">
      <c r="A319" s="32">
        <v>43436</v>
      </c>
      <c r="B319" s="109">
        <v>12</v>
      </c>
      <c r="C319" s="89">
        <v>0</v>
      </c>
      <c r="D319" s="23">
        <v>18</v>
      </c>
      <c r="E319" s="23" t="s">
        <v>8</v>
      </c>
      <c r="F319" s="23">
        <v>7</v>
      </c>
      <c r="G319" s="23">
        <v>0</v>
      </c>
      <c r="H319" s="23"/>
      <c r="I319" s="23">
        <v>0.59432432432432425</v>
      </c>
      <c r="J319" s="48">
        <v>1015</v>
      </c>
      <c r="K319" s="23">
        <v>4</v>
      </c>
      <c r="L319" s="23">
        <v>299.37099999999998</v>
      </c>
      <c r="M319" s="23">
        <v>117.797</v>
      </c>
      <c r="N319" s="23">
        <v>84.081999999999994</v>
      </c>
      <c r="O319" s="23">
        <v>37.76</v>
      </c>
      <c r="P319" s="23">
        <v>22.565999999999999</v>
      </c>
      <c r="Q319" s="23">
        <v>40.186999999999998</v>
      </c>
      <c r="R319" s="65" t="str">
        <f t="shared" si="4"/>
        <v>3</v>
      </c>
      <c r="S319" s="23">
        <v>183</v>
      </c>
      <c r="T319" s="7"/>
    </row>
    <row r="320" spans="1:20">
      <c r="A320" s="32">
        <v>43437</v>
      </c>
      <c r="B320" s="109">
        <v>12</v>
      </c>
      <c r="C320" s="89">
        <v>0</v>
      </c>
      <c r="D320" s="23">
        <v>18</v>
      </c>
      <c r="E320" s="23" t="s">
        <v>14</v>
      </c>
      <c r="F320" s="23">
        <v>6</v>
      </c>
      <c r="G320" s="23">
        <v>0</v>
      </c>
      <c r="H320" s="23"/>
      <c r="I320" s="23">
        <v>0.66162162162162197</v>
      </c>
      <c r="J320" s="48">
        <v>1016</v>
      </c>
      <c r="K320" s="23">
        <v>3</v>
      </c>
      <c r="L320" s="23">
        <v>310.83999999999997</v>
      </c>
      <c r="M320" s="23">
        <v>131.34899999999999</v>
      </c>
      <c r="N320" s="23">
        <v>128.30099999999999</v>
      </c>
      <c r="O320" s="23">
        <v>48.926000000000002</v>
      </c>
      <c r="P320" s="23">
        <v>33.921999999999997</v>
      </c>
      <c r="Q320" s="23">
        <v>42.893999999999998</v>
      </c>
      <c r="R320" s="65" t="str">
        <f t="shared" si="4"/>
        <v>3</v>
      </c>
      <c r="S320" s="23">
        <v>190</v>
      </c>
      <c r="T320" s="7"/>
    </row>
    <row r="321" spans="1:20">
      <c r="A321" s="32">
        <v>43438</v>
      </c>
      <c r="B321" s="109">
        <v>12</v>
      </c>
      <c r="C321" s="89">
        <v>0</v>
      </c>
      <c r="D321" s="23">
        <v>16</v>
      </c>
      <c r="E321" s="23" t="s">
        <v>8</v>
      </c>
      <c r="F321" s="23">
        <v>0</v>
      </c>
      <c r="G321" s="23">
        <v>0</v>
      </c>
      <c r="H321" s="23"/>
      <c r="I321" s="23">
        <v>0.714864864864865</v>
      </c>
      <c r="J321" s="48">
        <v>1018</v>
      </c>
      <c r="K321" s="23">
        <v>3</v>
      </c>
      <c r="L321" s="23">
        <v>304.42399999999998</v>
      </c>
      <c r="M321" s="23">
        <v>133.488</v>
      </c>
      <c r="N321" s="23">
        <v>132.18199999999999</v>
      </c>
      <c r="O321" s="23">
        <v>59.465000000000003</v>
      </c>
      <c r="P321" s="23">
        <v>39.405000000000001</v>
      </c>
      <c r="Q321" s="23">
        <v>46.042000000000002</v>
      </c>
      <c r="R321" s="65" t="str">
        <f t="shared" si="4"/>
        <v>3</v>
      </c>
      <c r="S321" s="23">
        <v>191</v>
      </c>
      <c r="T321" s="7"/>
    </row>
    <row r="322" spans="1:20">
      <c r="A322" s="32">
        <v>43439</v>
      </c>
      <c r="B322" s="109">
        <v>12</v>
      </c>
      <c r="C322" s="89">
        <v>0</v>
      </c>
      <c r="D322" s="23">
        <v>16</v>
      </c>
      <c r="E322" s="23" t="s">
        <v>13</v>
      </c>
      <c r="F322" s="23">
        <v>0</v>
      </c>
      <c r="G322" s="23">
        <v>0</v>
      </c>
      <c r="H322" s="23"/>
      <c r="I322" s="23">
        <v>0.71108108108108137</v>
      </c>
      <c r="J322" s="48">
        <v>1015</v>
      </c>
      <c r="K322" s="23">
        <v>2</v>
      </c>
      <c r="L322" s="23">
        <v>284.27600000000001</v>
      </c>
      <c r="M322" s="23">
        <v>135.48699999999999</v>
      </c>
      <c r="N322" s="23">
        <v>159.27799999999999</v>
      </c>
      <c r="O322" s="23">
        <v>58.253</v>
      </c>
      <c r="P322" s="23">
        <v>40.993000000000002</v>
      </c>
      <c r="Q322" s="23">
        <v>40.606999999999999</v>
      </c>
      <c r="R322" s="65" t="str">
        <f t="shared" ref="R322:R385" si="5">IF(AND(M322&gt;0,M322&lt;=12),"0",IF(AND(M322&gt;=12.1,M322&lt;=35.4),"1",IF(AND(M322&gt;=35.5,M322&lt;=55.4),"2",IF(AND(M322&gt;=55.5,M322&lt;=150.4),"3",IF(AND(M322&gt;=150.5,M322&lt;=250.4),"4",IF(AND(M322&gt;=250.5,M322&lt;=350.4),"5",IF(AND(M322&gt;=350.5,M322&lt;=500.4),"6")))))))</f>
        <v>3</v>
      </c>
      <c r="S322" s="23">
        <v>192</v>
      </c>
      <c r="T322" s="7"/>
    </row>
    <row r="323" spans="1:20">
      <c r="A323" s="32">
        <v>43440</v>
      </c>
      <c r="B323" s="109">
        <v>12</v>
      </c>
      <c r="C323" s="89">
        <v>0</v>
      </c>
      <c r="D323" s="23">
        <v>15</v>
      </c>
      <c r="E323" s="23" t="s">
        <v>13</v>
      </c>
      <c r="F323" s="23">
        <v>0</v>
      </c>
      <c r="G323" s="23">
        <v>0</v>
      </c>
      <c r="H323" s="23"/>
      <c r="I323" s="23">
        <v>0.72297297297297303</v>
      </c>
      <c r="J323" s="48">
        <v>1015</v>
      </c>
      <c r="K323" s="23">
        <v>2</v>
      </c>
      <c r="L323" s="23">
        <v>232.77799999999999</v>
      </c>
      <c r="M323" s="23">
        <v>145.58600000000001</v>
      </c>
      <c r="N323" s="23">
        <v>70.625</v>
      </c>
      <c r="O323" s="23">
        <v>53.588999999999999</v>
      </c>
      <c r="P323" s="23">
        <v>37.296999999999997</v>
      </c>
      <c r="Q323" s="23">
        <v>25.209</v>
      </c>
      <c r="R323" s="65" t="str">
        <f t="shared" si="5"/>
        <v>3</v>
      </c>
      <c r="S323" s="23">
        <v>197</v>
      </c>
      <c r="T323" s="7"/>
    </row>
    <row r="324" spans="1:20">
      <c r="A324" s="32">
        <v>43441</v>
      </c>
      <c r="B324" s="109">
        <v>12</v>
      </c>
      <c r="C324" s="89">
        <v>0</v>
      </c>
      <c r="D324" s="23">
        <v>16</v>
      </c>
      <c r="E324" s="23" t="s">
        <v>8</v>
      </c>
      <c r="F324" s="23">
        <v>0</v>
      </c>
      <c r="G324" s="23">
        <v>0</v>
      </c>
      <c r="H324" s="23"/>
      <c r="I324" s="23">
        <v>0.69499999999999995</v>
      </c>
      <c r="J324" s="48">
        <v>1015</v>
      </c>
      <c r="K324" s="23">
        <v>3</v>
      </c>
      <c r="L324" s="23">
        <v>213.23400000000001</v>
      </c>
      <c r="M324" s="23">
        <v>142.30099999999999</v>
      </c>
      <c r="N324" s="23">
        <v>137.57400000000001</v>
      </c>
      <c r="O324" s="23">
        <v>58.796999999999997</v>
      </c>
      <c r="P324" s="23">
        <v>33.704000000000001</v>
      </c>
      <c r="Q324" s="23">
        <v>38.642000000000003</v>
      </c>
      <c r="R324" s="65" t="str">
        <f t="shared" si="5"/>
        <v>3</v>
      </c>
      <c r="S324" s="23">
        <v>196</v>
      </c>
      <c r="T324" s="7"/>
    </row>
    <row r="325" spans="1:20">
      <c r="A325" s="32">
        <v>43442</v>
      </c>
      <c r="B325" s="109">
        <v>12</v>
      </c>
      <c r="C325" s="89">
        <v>0</v>
      </c>
      <c r="D325" s="23">
        <v>15</v>
      </c>
      <c r="E325" s="23" t="s">
        <v>13</v>
      </c>
      <c r="F325" s="23">
        <v>0</v>
      </c>
      <c r="G325" s="23">
        <v>0</v>
      </c>
      <c r="H325" s="23"/>
      <c r="I325" s="23">
        <v>0.70058823529411762</v>
      </c>
      <c r="J325" s="48">
        <v>1016</v>
      </c>
      <c r="K325" s="23">
        <v>2</v>
      </c>
      <c r="L325" s="23">
        <v>195.64699999999999</v>
      </c>
      <c r="M325" s="23">
        <v>132.74600000000001</v>
      </c>
      <c r="N325" s="23">
        <v>76.216999999999999</v>
      </c>
      <c r="O325" s="23">
        <v>43.764000000000003</v>
      </c>
      <c r="P325" s="23">
        <v>30.617999999999999</v>
      </c>
      <c r="Q325" s="23">
        <v>35.468000000000004</v>
      </c>
      <c r="R325" s="65" t="str">
        <f t="shared" si="5"/>
        <v>3</v>
      </c>
      <c r="S325" s="23">
        <v>191</v>
      </c>
      <c r="T325" s="7"/>
    </row>
    <row r="326" spans="1:20">
      <c r="A326" s="32">
        <v>43443</v>
      </c>
      <c r="B326" s="109">
        <v>12</v>
      </c>
      <c r="C326" s="89">
        <v>0</v>
      </c>
      <c r="D326" s="23">
        <v>16</v>
      </c>
      <c r="E326" s="23" t="s">
        <v>13</v>
      </c>
      <c r="F326" s="23">
        <v>0</v>
      </c>
      <c r="G326" s="23">
        <v>0</v>
      </c>
      <c r="H326" s="23"/>
      <c r="I326" s="23">
        <v>0.70468749999999969</v>
      </c>
      <c r="J326" s="48">
        <v>1015</v>
      </c>
      <c r="K326" s="23">
        <v>2</v>
      </c>
      <c r="L326" s="23">
        <v>195.64699999999999</v>
      </c>
      <c r="M326" s="23">
        <v>132.74600000000001</v>
      </c>
      <c r="N326" s="23">
        <v>76.216999999999999</v>
      </c>
      <c r="O326" s="23">
        <v>41.645000000000003</v>
      </c>
      <c r="P326" s="23">
        <v>22.832000000000001</v>
      </c>
      <c r="Q326" s="23">
        <v>35.468000000000004</v>
      </c>
      <c r="R326" s="65" t="str">
        <f t="shared" si="5"/>
        <v>3</v>
      </c>
      <c r="S326" s="23">
        <v>191</v>
      </c>
      <c r="T326" s="7"/>
    </row>
    <row r="327" spans="1:20">
      <c r="A327" s="32">
        <v>43444</v>
      </c>
      <c r="B327" s="109">
        <v>12</v>
      </c>
      <c r="C327" s="89">
        <v>0</v>
      </c>
      <c r="D327" s="23">
        <v>15</v>
      </c>
      <c r="E327" s="23" t="s">
        <v>13</v>
      </c>
      <c r="F327" s="23">
        <v>9</v>
      </c>
      <c r="G327" s="23">
        <v>1.02</v>
      </c>
      <c r="H327" s="23"/>
      <c r="I327" s="23">
        <v>0.80225806451612902</v>
      </c>
      <c r="J327" s="48">
        <v>1015</v>
      </c>
      <c r="K327" s="23">
        <v>2</v>
      </c>
      <c r="L327" s="23">
        <v>120.994</v>
      </c>
      <c r="M327" s="23">
        <v>90.908000000000001</v>
      </c>
      <c r="N327" s="23">
        <v>37.008000000000003</v>
      </c>
      <c r="O327" s="23">
        <v>41.645000000000003</v>
      </c>
      <c r="P327" s="23">
        <v>22.832000000000001</v>
      </c>
      <c r="Q327" s="23">
        <v>13.577</v>
      </c>
      <c r="R327" s="65" t="str">
        <f t="shared" si="5"/>
        <v>3</v>
      </c>
      <c r="S327" s="23">
        <v>169</v>
      </c>
      <c r="T327" s="7"/>
    </row>
    <row r="328" spans="1:20">
      <c r="A328" s="32">
        <v>43445</v>
      </c>
      <c r="B328" s="109">
        <v>12</v>
      </c>
      <c r="C328" s="89">
        <v>0</v>
      </c>
      <c r="D328" s="23">
        <v>14</v>
      </c>
      <c r="E328" s="23" t="s">
        <v>11</v>
      </c>
      <c r="F328" s="23">
        <v>9</v>
      </c>
      <c r="G328" s="23">
        <v>0</v>
      </c>
      <c r="H328" s="23"/>
      <c r="I328" s="23">
        <v>0.68941176470588228</v>
      </c>
      <c r="J328" s="48">
        <v>1016</v>
      </c>
      <c r="K328" s="23">
        <v>5</v>
      </c>
      <c r="L328" s="23">
        <v>57.835999999999999</v>
      </c>
      <c r="M328" s="23">
        <v>27.655000000000001</v>
      </c>
      <c r="N328" s="23">
        <v>17.934000000000001</v>
      </c>
      <c r="O328" s="23">
        <v>35.767000000000003</v>
      </c>
      <c r="P328" s="23">
        <v>18.829000000000001</v>
      </c>
      <c r="Q328" s="23">
        <v>19.359000000000002</v>
      </c>
      <c r="R328" s="65" t="str">
        <f t="shared" si="5"/>
        <v>1</v>
      </c>
      <c r="S328" s="23">
        <v>84</v>
      </c>
      <c r="T328" s="7"/>
    </row>
    <row r="329" spans="1:20">
      <c r="A329" s="32">
        <v>43446</v>
      </c>
      <c r="B329" s="109">
        <v>12</v>
      </c>
      <c r="C329" s="89">
        <v>0</v>
      </c>
      <c r="D329" s="23">
        <v>13</v>
      </c>
      <c r="E329" s="23" t="s">
        <v>11</v>
      </c>
      <c r="F329" s="23">
        <v>9</v>
      </c>
      <c r="G329" s="23">
        <v>0</v>
      </c>
      <c r="H329" s="23"/>
      <c r="I329" s="23">
        <v>0.77617647058823536</v>
      </c>
      <c r="J329" s="48">
        <v>1019</v>
      </c>
      <c r="K329" s="23">
        <v>4</v>
      </c>
      <c r="L329" s="23">
        <v>90.549000000000007</v>
      </c>
      <c r="M329" s="23">
        <v>46.758000000000003</v>
      </c>
      <c r="N329" s="23">
        <v>45.884</v>
      </c>
      <c r="O329" s="23">
        <v>19.004000000000001</v>
      </c>
      <c r="P329" s="23">
        <v>7.907</v>
      </c>
      <c r="Q329" s="23">
        <v>15.398</v>
      </c>
      <c r="R329" s="65" t="str">
        <f t="shared" si="5"/>
        <v>2</v>
      </c>
      <c r="S329" s="23">
        <v>129</v>
      </c>
      <c r="T329" s="7"/>
    </row>
    <row r="330" spans="1:20">
      <c r="A330" s="32">
        <v>43447</v>
      </c>
      <c r="B330" s="109">
        <v>12</v>
      </c>
      <c r="C330" s="89">
        <v>0</v>
      </c>
      <c r="D330" s="23">
        <v>14</v>
      </c>
      <c r="E330" s="23" t="s">
        <v>10</v>
      </c>
      <c r="F330" s="23">
        <v>9</v>
      </c>
      <c r="G330" s="23">
        <v>0</v>
      </c>
      <c r="H330" s="23"/>
      <c r="I330" s="23">
        <v>0.65617647058823536</v>
      </c>
      <c r="J330" s="48">
        <v>1021</v>
      </c>
      <c r="K330" s="23">
        <v>5</v>
      </c>
      <c r="L330" s="23">
        <v>90.41</v>
      </c>
      <c r="M330" s="23">
        <v>45.164000000000001</v>
      </c>
      <c r="N330" s="23">
        <v>52.302</v>
      </c>
      <c r="O330" s="23">
        <v>26.565999999999999</v>
      </c>
      <c r="P330" s="23">
        <v>20.617999999999999</v>
      </c>
      <c r="Q330" s="23">
        <v>22.498000000000001</v>
      </c>
      <c r="R330" s="65" t="str">
        <f t="shared" si="5"/>
        <v>2</v>
      </c>
      <c r="S330" s="23">
        <v>125</v>
      </c>
      <c r="T330" s="7"/>
    </row>
    <row r="331" spans="1:20">
      <c r="A331" s="32">
        <v>43448</v>
      </c>
      <c r="B331" s="109">
        <v>12</v>
      </c>
      <c r="C331" s="89">
        <v>0</v>
      </c>
      <c r="D331" s="23">
        <v>14</v>
      </c>
      <c r="E331" s="23" t="s">
        <v>10</v>
      </c>
      <c r="F331" s="23">
        <v>10</v>
      </c>
      <c r="G331" s="23">
        <v>0</v>
      </c>
      <c r="H331" s="23"/>
      <c r="I331" s="23">
        <v>0.61823529411764699</v>
      </c>
      <c r="J331" s="48">
        <v>1023</v>
      </c>
      <c r="K331" s="23">
        <v>4</v>
      </c>
      <c r="L331" s="23">
        <v>93.63</v>
      </c>
      <c r="M331" s="23">
        <v>54.557000000000002</v>
      </c>
      <c r="N331" s="23">
        <v>36.134999999999998</v>
      </c>
      <c r="O331" s="23">
        <v>24.277000000000001</v>
      </c>
      <c r="P331" s="23">
        <v>15.006</v>
      </c>
      <c r="Q331" s="23">
        <v>22.367000000000001</v>
      </c>
      <c r="R331" s="65" t="str">
        <f t="shared" si="5"/>
        <v>2</v>
      </c>
      <c r="S331" s="23">
        <v>148</v>
      </c>
      <c r="T331" s="7"/>
    </row>
    <row r="332" spans="1:20">
      <c r="A332" s="32">
        <v>43449</v>
      </c>
      <c r="B332" s="109">
        <v>12</v>
      </c>
      <c r="C332" s="89">
        <v>0</v>
      </c>
      <c r="D332" s="23">
        <v>13</v>
      </c>
      <c r="E332" s="23" t="s">
        <v>10</v>
      </c>
      <c r="F332" s="23">
        <v>10</v>
      </c>
      <c r="G332" s="23">
        <v>0</v>
      </c>
      <c r="H332" s="23"/>
      <c r="I332" s="23">
        <v>0.65264705882352914</v>
      </c>
      <c r="J332" s="48">
        <v>1023</v>
      </c>
      <c r="K332" s="23">
        <v>4</v>
      </c>
      <c r="L332" s="23">
        <v>109.718</v>
      </c>
      <c r="M332" s="23">
        <v>71.766999999999996</v>
      </c>
      <c r="N332" s="23">
        <v>69.545000000000002</v>
      </c>
      <c r="O332" s="23">
        <v>22.780999999999999</v>
      </c>
      <c r="P332" s="23">
        <v>10.122</v>
      </c>
      <c r="Q332" s="23">
        <v>22.69</v>
      </c>
      <c r="R332" s="65" t="str">
        <f t="shared" si="5"/>
        <v>3</v>
      </c>
      <c r="S332" s="23">
        <v>159</v>
      </c>
      <c r="T332" s="7"/>
    </row>
    <row r="333" spans="1:20">
      <c r="A333" s="32">
        <v>43450</v>
      </c>
      <c r="B333" s="109">
        <v>12</v>
      </c>
      <c r="C333" s="89">
        <v>0</v>
      </c>
      <c r="D333" s="23">
        <v>13</v>
      </c>
      <c r="E333" s="23" t="s">
        <v>10</v>
      </c>
      <c r="F333" s="23">
        <v>7</v>
      </c>
      <c r="G333" s="23">
        <v>0</v>
      </c>
      <c r="H333" s="23"/>
      <c r="I333" s="23">
        <v>0.55823529411764716</v>
      </c>
      <c r="J333" s="48">
        <v>1023</v>
      </c>
      <c r="K333" s="23">
        <v>4</v>
      </c>
      <c r="L333" s="23">
        <v>145.43100000000001</v>
      </c>
      <c r="M333" s="23">
        <v>70.706999999999994</v>
      </c>
      <c r="N333" s="23">
        <v>82.623000000000005</v>
      </c>
      <c r="O333" s="23">
        <v>25.146999999999998</v>
      </c>
      <c r="P333" s="23">
        <v>17.274000000000001</v>
      </c>
      <c r="Q333" s="23">
        <v>32.83</v>
      </c>
      <c r="R333" s="65" t="str">
        <f t="shared" si="5"/>
        <v>3</v>
      </c>
      <c r="S333" s="23">
        <v>159</v>
      </c>
      <c r="T333" s="7"/>
    </row>
    <row r="334" spans="1:20">
      <c r="A334" s="32">
        <v>43451</v>
      </c>
      <c r="B334" s="109">
        <v>12</v>
      </c>
      <c r="C334" s="89">
        <v>0</v>
      </c>
      <c r="D334" s="23">
        <v>15</v>
      </c>
      <c r="E334" s="23" t="s">
        <v>8</v>
      </c>
      <c r="F334" s="23">
        <v>0</v>
      </c>
      <c r="G334" s="23">
        <v>0</v>
      </c>
      <c r="H334" s="23"/>
      <c r="I334" s="23">
        <v>0.53264705882352936</v>
      </c>
      <c r="J334" s="48">
        <v>1020</v>
      </c>
      <c r="K334" s="23">
        <v>3</v>
      </c>
      <c r="L334" s="23">
        <v>160.43799999999999</v>
      </c>
      <c r="M334" s="23">
        <v>69.441999999999993</v>
      </c>
      <c r="N334" s="23">
        <v>75.349000000000004</v>
      </c>
      <c r="O334" s="23">
        <v>28.983000000000001</v>
      </c>
      <c r="P334" s="23">
        <v>22.992999999999999</v>
      </c>
      <c r="Q334" s="23">
        <v>28.507000000000001</v>
      </c>
      <c r="R334" s="65" t="str">
        <f t="shared" si="5"/>
        <v>3</v>
      </c>
      <c r="S334" s="23">
        <v>158</v>
      </c>
      <c r="T334" s="7"/>
    </row>
    <row r="335" spans="1:20">
      <c r="A335" s="32">
        <v>43452</v>
      </c>
      <c r="B335" s="109">
        <v>12</v>
      </c>
      <c r="C335" s="89">
        <v>0</v>
      </c>
      <c r="D335" s="23">
        <v>14</v>
      </c>
      <c r="E335" s="23" t="s">
        <v>10</v>
      </c>
      <c r="F335" s="23">
        <v>0</v>
      </c>
      <c r="G335" s="23">
        <v>0</v>
      </c>
      <c r="H335" s="23"/>
      <c r="I335" s="23">
        <v>0.57999999999999996</v>
      </c>
      <c r="J335" s="48">
        <v>1019</v>
      </c>
      <c r="K335" s="23">
        <v>4</v>
      </c>
      <c r="L335" s="23">
        <v>146.93899999999999</v>
      </c>
      <c r="M335" s="23">
        <v>58.332999999999998</v>
      </c>
      <c r="N335" s="23">
        <v>46.29</v>
      </c>
      <c r="O335" s="23">
        <v>32.371000000000002</v>
      </c>
      <c r="P335" s="23">
        <v>25.449000000000002</v>
      </c>
      <c r="Q335" s="23">
        <v>26.259</v>
      </c>
      <c r="R335" s="65" t="str">
        <f t="shared" si="5"/>
        <v>3</v>
      </c>
      <c r="S335" s="23">
        <v>152</v>
      </c>
      <c r="T335" s="7"/>
    </row>
    <row r="336" spans="1:20">
      <c r="A336" s="32">
        <v>43453</v>
      </c>
      <c r="B336" s="109">
        <v>12</v>
      </c>
      <c r="C336" s="89">
        <v>0</v>
      </c>
      <c r="D336" s="23">
        <v>13</v>
      </c>
      <c r="E336" s="23" t="s">
        <v>10</v>
      </c>
      <c r="F336" s="23">
        <v>0</v>
      </c>
      <c r="G336" s="23">
        <v>0</v>
      </c>
      <c r="H336" s="23"/>
      <c r="I336" s="23">
        <v>0.62705882352941156</v>
      </c>
      <c r="J336" s="48">
        <v>1017</v>
      </c>
      <c r="K336" s="23">
        <v>4</v>
      </c>
      <c r="L336" s="23">
        <v>243.80199999999999</v>
      </c>
      <c r="M336" s="23">
        <v>91.887</v>
      </c>
      <c r="N336" s="23">
        <v>138.28299999999999</v>
      </c>
      <c r="O336" s="23">
        <v>30.114999999999998</v>
      </c>
      <c r="P336" s="23">
        <v>20.532</v>
      </c>
      <c r="Q336" s="23">
        <v>34.628999999999998</v>
      </c>
      <c r="R336" s="65" t="str">
        <f t="shared" si="5"/>
        <v>3</v>
      </c>
      <c r="S336" s="23">
        <v>170</v>
      </c>
      <c r="T336" s="7"/>
    </row>
    <row r="337" spans="1:20">
      <c r="A337" s="32">
        <v>43454</v>
      </c>
      <c r="B337" s="109">
        <v>12</v>
      </c>
      <c r="C337" s="89">
        <v>0</v>
      </c>
      <c r="D337" s="23">
        <v>12</v>
      </c>
      <c r="E337" s="23" t="s">
        <v>8</v>
      </c>
      <c r="F337" s="23">
        <v>0</v>
      </c>
      <c r="G337" s="23">
        <v>0</v>
      </c>
      <c r="H337" s="23"/>
      <c r="I337" s="23">
        <v>0.6517647058823528</v>
      </c>
      <c r="J337" s="48">
        <v>1019</v>
      </c>
      <c r="K337" s="23">
        <v>3</v>
      </c>
      <c r="L337" s="23">
        <v>259.15199999999999</v>
      </c>
      <c r="M337" s="23">
        <v>112.009</v>
      </c>
      <c r="N337" s="23">
        <v>137.14099999999999</v>
      </c>
      <c r="O337" s="23">
        <v>49.607999999999997</v>
      </c>
      <c r="P337" s="23">
        <v>31.533000000000001</v>
      </c>
      <c r="Q337" s="23">
        <v>26.905000000000001</v>
      </c>
      <c r="R337" s="65" t="str">
        <f t="shared" si="5"/>
        <v>3</v>
      </c>
      <c r="S337" s="23">
        <v>180</v>
      </c>
      <c r="T337" s="7"/>
    </row>
    <row r="338" spans="1:20">
      <c r="A338" s="32">
        <v>43455</v>
      </c>
      <c r="B338" s="109">
        <v>12</v>
      </c>
      <c r="C338" s="89">
        <v>0</v>
      </c>
      <c r="D338" s="23">
        <v>13</v>
      </c>
      <c r="E338" s="23" t="s">
        <v>8</v>
      </c>
      <c r="F338" s="23">
        <v>8</v>
      </c>
      <c r="G338" s="23">
        <v>0</v>
      </c>
      <c r="H338" s="23"/>
      <c r="I338" s="23">
        <v>0.61382352941176455</v>
      </c>
      <c r="J338" s="48">
        <v>1017</v>
      </c>
      <c r="K338" s="23">
        <v>3</v>
      </c>
      <c r="L338" s="23">
        <v>182.58199999999999</v>
      </c>
      <c r="M338" s="23">
        <v>95.006</v>
      </c>
      <c r="N338" s="23">
        <v>58.402999999999999</v>
      </c>
      <c r="O338" s="23">
        <v>42.826999999999998</v>
      </c>
      <c r="P338" s="23">
        <v>41.1</v>
      </c>
      <c r="Q338" s="23">
        <v>22.41</v>
      </c>
      <c r="R338" s="65" t="str">
        <f t="shared" si="5"/>
        <v>3</v>
      </c>
      <c r="S338" s="23">
        <v>171</v>
      </c>
      <c r="T338" s="7"/>
    </row>
    <row r="339" spans="1:20">
      <c r="A339" s="32">
        <v>43456</v>
      </c>
      <c r="B339" s="109">
        <v>12</v>
      </c>
      <c r="C339" s="89">
        <v>0</v>
      </c>
      <c r="D339" s="23">
        <v>17</v>
      </c>
      <c r="E339" s="23" t="s">
        <v>14</v>
      </c>
      <c r="F339" s="23">
        <v>0</v>
      </c>
      <c r="G339" s="23">
        <v>0</v>
      </c>
      <c r="H339" s="23"/>
      <c r="I339" s="23">
        <v>0.62161290322580631</v>
      </c>
      <c r="J339" s="48">
        <v>1017</v>
      </c>
      <c r="K339" s="23">
        <v>2</v>
      </c>
      <c r="L339" s="23">
        <v>232.79300000000001</v>
      </c>
      <c r="M339" s="23">
        <v>87.055999999999997</v>
      </c>
      <c r="N339" s="23">
        <v>135.73699999999999</v>
      </c>
      <c r="O339" s="23">
        <v>33.881999999999998</v>
      </c>
      <c r="P339" s="23">
        <v>24.030999999999999</v>
      </c>
      <c r="Q339" s="23">
        <v>29.422999999999998</v>
      </c>
      <c r="R339" s="65" t="str">
        <f t="shared" si="5"/>
        <v>3</v>
      </c>
      <c r="S339" s="23">
        <v>167</v>
      </c>
      <c r="T339" s="7"/>
    </row>
    <row r="340" spans="1:20">
      <c r="A340" s="32">
        <v>43457</v>
      </c>
      <c r="B340" s="109">
        <v>12</v>
      </c>
      <c r="C340" s="89">
        <v>0</v>
      </c>
      <c r="D340" s="23">
        <v>10</v>
      </c>
      <c r="E340" s="23" t="s">
        <v>13</v>
      </c>
      <c r="F340" s="23">
        <v>0</v>
      </c>
      <c r="G340" s="23">
        <v>0</v>
      </c>
      <c r="H340" s="23"/>
      <c r="I340" s="23">
        <v>0.84823529411764698</v>
      </c>
      <c r="J340" s="48">
        <v>1019</v>
      </c>
      <c r="K340" s="23">
        <v>2</v>
      </c>
      <c r="L340" s="23">
        <v>264.334</v>
      </c>
      <c r="M340" s="23">
        <v>131.17500000000001</v>
      </c>
      <c r="N340" s="23">
        <v>169.678</v>
      </c>
      <c r="O340" s="23">
        <v>37.177</v>
      </c>
      <c r="P340" s="23">
        <v>31.594000000000001</v>
      </c>
      <c r="Q340" s="23">
        <v>18.785</v>
      </c>
      <c r="R340" s="65" t="str">
        <f t="shared" si="5"/>
        <v>3</v>
      </c>
      <c r="S340" s="23">
        <v>190</v>
      </c>
      <c r="T340" s="7"/>
    </row>
    <row r="341" spans="1:20">
      <c r="A341" s="32">
        <v>43458</v>
      </c>
      <c r="B341" s="109">
        <v>12</v>
      </c>
      <c r="C341" s="89">
        <v>0</v>
      </c>
      <c r="D341" s="23">
        <v>11</v>
      </c>
      <c r="E341" s="23" t="s">
        <v>13</v>
      </c>
      <c r="F341" s="23">
        <v>8</v>
      </c>
      <c r="G341" s="23">
        <v>0</v>
      </c>
      <c r="H341" s="23"/>
      <c r="I341" s="23">
        <v>0.74705882352941133</v>
      </c>
      <c r="J341" s="48">
        <v>1018</v>
      </c>
      <c r="K341" s="23">
        <v>1</v>
      </c>
      <c r="L341" s="23">
        <v>252.898</v>
      </c>
      <c r="M341" s="23">
        <v>127.378</v>
      </c>
      <c r="N341" s="23">
        <v>79.356999999999999</v>
      </c>
      <c r="O341" s="23">
        <v>50.451999999999998</v>
      </c>
      <c r="P341" s="23">
        <v>54.715000000000003</v>
      </c>
      <c r="Q341" s="23">
        <v>21.065000000000001</v>
      </c>
      <c r="R341" s="65" t="str">
        <f t="shared" si="5"/>
        <v>3</v>
      </c>
      <c r="S341" s="23">
        <v>188</v>
      </c>
      <c r="T341" s="7"/>
    </row>
    <row r="342" spans="1:20">
      <c r="A342" s="32">
        <v>43459</v>
      </c>
      <c r="B342" s="109">
        <v>12</v>
      </c>
      <c r="C342" s="89">
        <v>0</v>
      </c>
      <c r="D342" s="23">
        <v>11</v>
      </c>
      <c r="E342" s="23" t="s">
        <v>14</v>
      </c>
      <c r="F342" s="23">
        <v>0</v>
      </c>
      <c r="G342" s="23">
        <v>0</v>
      </c>
      <c r="H342" s="23"/>
      <c r="I342" s="23">
        <v>0.66941176470588237</v>
      </c>
      <c r="J342" s="48">
        <v>1017</v>
      </c>
      <c r="K342" s="23">
        <v>2</v>
      </c>
      <c r="L342" s="23">
        <v>250.41900000000001</v>
      </c>
      <c r="M342" s="23">
        <v>92.111000000000004</v>
      </c>
      <c r="N342" s="23">
        <v>38.331000000000003</v>
      </c>
      <c r="O342" s="23">
        <v>38.591000000000001</v>
      </c>
      <c r="P342" s="23">
        <v>41.061</v>
      </c>
      <c r="Q342" s="23">
        <v>31.602</v>
      </c>
      <c r="R342" s="65" t="str">
        <f t="shared" si="5"/>
        <v>3</v>
      </c>
      <c r="S342" s="23">
        <v>170</v>
      </c>
      <c r="T342" s="7"/>
    </row>
    <row r="343" spans="1:20">
      <c r="A343" s="32">
        <v>43460</v>
      </c>
      <c r="B343" s="109">
        <v>12</v>
      </c>
      <c r="C343" s="89">
        <v>0</v>
      </c>
      <c r="D343" s="23">
        <v>11</v>
      </c>
      <c r="E343" s="23" t="s">
        <v>13</v>
      </c>
      <c r="F343" s="23">
        <v>7</v>
      </c>
      <c r="G343" s="23">
        <v>0</v>
      </c>
      <c r="H343" s="23"/>
      <c r="I343" s="23">
        <v>0.74588235294117611</v>
      </c>
      <c r="J343" s="48">
        <v>1015</v>
      </c>
      <c r="K343" s="23">
        <v>2</v>
      </c>
      <c r="L343" s="23">
        <v>212.369</v>
      </c>
      <c r="M343" s="23">
        <v>208.17699999999999</v>
      </c>
      <c r="N343" s="23">
        <v>246.191</v>
      </c>
      <c r="O343" s="23">
        <v>129.173</v>
      </c>
      <c r="P343" s="23">
        <v>29.661000000000001</v>
      </c>
      <c r="Q343" s="39">
        <v>22</v>
      </c>
      <c r="R343" s="65" t="str">
        <f t="shared" si="5"/>
        <v>4</v>
      </c>
      <c r="S343" s="23">
        <v>258</v>
      </c>
      <c r="T343" s="7"/>
    </row>
    <row r="344" spans="1:20">
      <c r="A344" s="32">
        <v>43461</v>
      </c>
      <c r="B344" s="109">
        <v>12</v>
      </c>
      <c r="C344" s="89">
        <v>0</v>
      </c>
      <c r="D344" s="23">
        <v>11</v>
      </c>
      <c r="E344" s="23" t="s">
        <v>13</v>
      </c>
      <c r="F344" s="23">
        <v>9</v>
      </c>
      <c r="G344" s="23">
        <v>0</v>
      </c>
      <c r="H344" s="23"/>
      <c r="I344" s="23">
        <v>0.71441176470588252</v>
      </c>
      <c r="J344" s="48">
        <v>1018</v>
      </c>
      <c r="K344" s="23">
        <v>2</v>
      </c>
      <c r="L344" s="23">
        <v>245.89699999999999</v>
      </c>
      <c r="M344" s="23">
        <v>123.215</v>
      </c>
      <c r="N344" s="23">
        <v>65.625</v>
      </c>
      <c r="O344" s="23">
        <v>33.947000000000003</v>
      </c>
      <c r="P344" s="23">
        <v>31.436</v>
      </c>
      <c r="Q344" s="23">
        <v>21.315999999999999</v>
      </c>
      <c r="R344" s="65" t="str">
        <f t="shared" si="5"/>
        <v>3</v>
      </c>
      <c r="S344" s="23">
        <v>186</v>
      </c>
      <c r="T344" s="7"/>
    </row>
    <row r="345" spans="1:20">
      <c r="A345" s="32">
        <v>43462</v>
      </c>
      <c r="B345" s="109">
        <v>12</v>
      </c>
      <c r="C345" s="89">
        <v>0</v>
      </c>
      <c r="D345" s="23">
        <v>11</v>
      </c>
      <c r="E345" s="23" t="s">
        <v>13</v>
      </c>
      <c r="F345" s="23">
        <v>10</v>
      </c>
      <c r="G345" s="23">
        <v>0</v>
      </c>
      <c r="H345" s="23"/>
      <c r="I345" s="23">
        <v>0.64735294117647069</v>
      </c>
      <c r="J345" s="48">
        <v>1016</v>
      </c>
      <c r="K345" s="23">
        <v>2</v>
      </c>
      <c r="L345" s="23">
        <v>257.68900000000002</v>
      </c>
      <c r="M345" s="23">
        <v>87.281000000000006</v>
      </c>
      <c r="N345" s="23">
        <v>76.222999999999999</v>
      </c>
      <c r="O345" s="23">
        <v>34</v>
      </c>
      <c r="P345" s="23">
        <v>32</v>
      </c>
      <c r="Q345" s="23">
        <v>24.870999999999999</v>
      </c>
      <c r="R345" s="65" t="str">
        <f t="shared" si="5"/>
        <v>3</v>
      </c>
      <c r="S345" s="23">
        <v>167</v>
      </c>
      <c r="T345" s="7"/>
    </row>
    <row r="346" spans="1:20">
      <c r="A346" s="32">
        <v>43463</v>
      </c>
      <c r="B346" s="109">
        <v>12</v>
      </c>
      <c r="C346" s="89">
        <v>0</v>
      </c>
      <c r="D346" s="23">
        <v>10</v>
      </c>
      <c r="E346" s="23" t="s">
        <v>8</v>
      </c>
      <c r="F346" s="23">
        <v>0</v>
      </c>
      <c r="G346" s="23">
        <v>0</v>
      </c>
      <c r="H346" s="23"/>
      <c r="I346" s="23">
        <v>0.74235294117647033</v>
      </c>
      <c r="J346" s="48">
        <v>1019</v>
      </c>
      <c r="K346" s="23">
        <v>2</v>
      </c>
      <c r="L346" s="23">
        <v>475.97800000000001</v>
      </c>
      <c r="M346" s="23">
        <v>121.88800000000001</v>
      </c>
      <c r="N346" s="23">
        <v>122.175</v>
      </c>
      <c r="O346" s="23">
        <v>44.247</v>
      </c>
      <c r="P346" s="23">
        <v>54.15</v>
      </c>
      <c r="Q346" s="23">
        <v>26.91</v>
      </c>
      <c r="R346" s="65" t="str">
        <f t="shared" si="5"/>
        <v>3</v>
      </c>
      <c r="S346" s="23">
        <v>185</v>
      </c>
      <c r="T346" s="7"/>
    </row>
    <row r="347" spans="1:20">
      <c r="A347" s="32">
        <v>43464</v>
      </c>
      <c r="B347" s="109">
        <v>12</v>
      </c>
      <c r="C347" s="89">
        <v>0</v>
      </c>
      <c r="D347" s="23">
        <v>11</v>
      </c>
      <c r="E347" s="23" t="s">
        <v>13</v>
      </c>
      <c r="F347" s="23">
        <v>0</v>
      </c>
      <c r="G347" s="23">
        <v>0</v>
      </c>
      <c r="H347" s="23"/>
      <c r="I347" s="23">
        <v>0.70823529411764685</v>
      </c>
      <c r="J347" s="48">
        <v>1022</v>
      </c>
      <c r="K347" s="23">
        <v>2</v>
      </c>
      <c r="L347" s="23">
        <v>464.67399999999998</v>
      </c>
      <c r="M347" s="23">
        <v>109.096</v>
      </c>
      <c r="N347" s="23">
        <v>76.266999999999996</v>
      </c>
      <c r="O347" s="23">
        <v>35.997999999999998</v>
      </c>
      <c r="P347" s="23">
        <v>36.256</v>
      </c>
      <c r="Q347" s="23">
        <v>29.760999999999999</v>
      </c>
      <c r="R347" s="65" t="str">
        <f t="shared" si="5"/>
        <v>3</v>
      </c>
      <c r="S347" s="23">
        <v>179</v>
      </c>
      <c r="T347" s="7"/>
    </row>
    <row r="348" spans="1:20">
      <c r="A348" s="32">
        <v>43465</v>
      </c>
      <c r="B348" s="109">
        <v>12</v>
      </c>
      <c r="C348" s="89">
        <v>0</v>
      </c>
      <c r="D348" s="23">
        <v>12</v>
      </c>
      <c r="E348" s="23" t="s">
        <v>13</v>
      </c>
      <c r="F348" s="23">
        <v>0</v>
      </c>
      <c r="G348" s="23">
        <v>0</v>
      </c>
      <c r="H348" s="23"/>
      <c r="I348" s="23">
        <v>0.69891304347826066</v>
      </c>
      <c r="J348" s="48">
        <v>1022</v>
      </c>
      <c r="K348" s="23">
        <v>1</v>
      </c>
      <c r="L348" s="23">
        <v>351.44</v>
      </c>
      <c r="M348" s="23">
        <v>116.316</v>
      </c>
      <c r="N348" s="23">
        <v>77.959999999999994</v>
      </c>
      <c r="O348" s="23">
        <v>61.326999999999998</v>
      </c>
      <c r="P348" s="23">
        <v>85.558999999999997</v>
      </c>
      <c r="Q348" s="23">
        <v>20.225000000000001</v>
      </c>
      <c r="R348" s="65" t="str">
        <f t="shared" si="5"/>
        <v>3</v>
      </c>
      <c r="S348" s="23">
        <v>182</v>
      </c>
      <c r="T348" s="7"/>
    </row>
    <row r="349" spans="1:20">
      <c r="A349" s="32">
        <v>43466</v>
      </c>
      <c r="B349" s="109">
        <v>1</v>
      </c>
      <c r="C349" s="89">
        <v>0</v>
      </c>
      <c r="D349" s="23">
        <v>12</v>
      </c>
      <c r="E349" s="23" t="s">
        <v>13</v>
      </c>
      <c r="F349" s="23">
        <v>7</v>
      </c>
      <c r="G349" s="23">
        <v>0</v>
      </c>
      <c r="H349" s="23"/>
      <c r="I349" s="23">
        <v>0.75710526315789473</v>
      </c>
      <c r="J349" s="48">
        <v>1020</v>
      </c>
      <c r="K349" s="23">
        <v>1.29</v>
      </c>
      <c r="L349" s="23">
        <v>272.7</v>
      </c>
      <c r="M349" s="23">
        <v>92.355000000000004</v>
      </c>
      <c r="N349" s="23">
        <v>48.868000000000002</v>
      </c>
      <c r="O349" s="23">
        <v>50.776000000000003</v>
      </c>
      <c r="P349" s="23">
        <v>73.972999999999999</v>
      </c>
      <c r="Q349" s="23">
        <v>14.56</v>
      </c>
      <c r="R349" s="65" t="str">
        <f t="shared" si="5"/>
        <v>3</v>
      </c>
      <c r="S349" s="23">
        <v>170</v>
      </c>
      <c r="T349" s="7"/>
    </row>
    <row r="350" spans="1:20">
      <c r="A350" s="32">
        <v>43467</v>
      </c>
      <c r="B350" s="109">
        <v>1</v>
      </c>
      <c r="C350" s="89">
        <v>0</v>
      </c>
      <c r="D350" s="23">
        <v>11</v>
      </c>
      <c r="E350" s="23" t="s">
        <v>13</v>
      </c>
      <c r="F350" s="23">
        <v>7</v>
      </c>
      <c r="G350" s="23">
        <v>0</v>
      </c>
      <c r="H350" s="23"/>
      <c r="I350" s="23">
        <v>0.82105263157894692</v>
      </c>
      <c r="J350" s="48">
        <v>1021</v>
      </c>
      <c r="K350" s="23">
        <v>0.8</v>
      </c>
      <c r="L350" s="23">
        <v>278.94799999999998</v>
      </c>
      <c r="M350" s="23">
        <v>88.995999999999995</v>
      </c>
      <c r="N350" s="23">
        <v>128.38399999999999</v>
      </c>
      <c r="O350" s="23">
        <v>54.11</v>
      </c>
      <c r="P350" s="23">
        <v>87.525999999999996</v>
      </c>
      <c r="Q350" s="23">
        <v>18.077000000000002</v>
      </c>
      <c r="R350" s="65" t="str">
        <f t="shared" si="5"/>
        <v>3</v>
      </c>
      <c r="S350" s="23">
        <v>168</v>
      </c>
      <c r="T350" s="7"/>
    </row>
    <row r="351" spans="1:20">
      <c r="A351" s="32">
        <v>43468</v>
      </c>
      <c r="B351" s="109">
        <v>1</v>
      </c>
      <c r="C351" s="89">
        <v>0</v>
      </c>
      <c r="D351" s="23">
        <v>12</v>
      </c>
      <c r="E351" s="23" t="s">
        <v>13</v>
      </c>
      <c r="F351" s="23">
        <v>10</v>
      </c>
      <c r="G351" s="23">
        <v>0</v>
      </c>
      <c r="H351" s="23"/>
      <c r="I351" s="23">
        <v>0.71052631578947356</v>
      </c>
      <c r="J351" s="48">
        <v>1022</v>
      </c>
      <c r="K351" s="23">
        <v>2.1800000000000002</v>
      </c>
      <c r="L351" s="23">
        <v>157.083</v>
      </c>
      <c r="M351" s="23">
        <v>53.2</v>
      </c>
      <c r="N351" s="23">
        <v>82.998000000000005</v>
      </c>
      <c r="O351" s="23">
        <v>50.720999999999997</v>
      </c>
      <c r="P351" s="23">
        <v>59.19</v>
      </c>
      <c r="Q351" s="23">
        <v>13.743</v>
      </c>
      <c r="R351" s="65" t="str">
        <f t="shared" si="5"/>
        <v>2</v>
      </c>
      <c r="S351" s="23">
        <v>145</v>
      </c>
      <c r="T351" s="7"/>
    </row>
    <row r="352" spans="1:20">
      <c r="A352" s="32">
        <v>43469</v>
      </c>
      <c r="B352" s="109">
        <v>1</v>
      </c>
      <c r="C352" s="89">
        <v>0</v>
      </c>
      <c r="D352" s="23">
        <v>11</v>
      </c>
      <c r="E352" s="23" t="s">
        <v>13</v>
      </c>
      <c r="F352" s="23">
        <v>6</v>
      </c>
      <c r="G352" s="23">
        <v>0</v>
      </c>
      <c r="H352" s="23"/>
      <c r="I352" s="23">
        <v>0.71631578947368413</v>
      </c>
      <c r="J352" s="48">
        <v>1020</v>
      </c>
      <c r="K352" s="23">
        <v>2.9</v>
      </c>
      <c r="L352" s="23">
        <v>215.40799999999999</v>
      </c>
      <c r="M352" s="23">
        <v>64.031000000000006</v>
      </c>
      <c r="N352" s="23">
        <v>69.424999999999997</v>
      </c>
      <c r="O352" s="23">
        <v>55.548999999999999</v>
      </c>
      <c r="P352" s="23">
        <v>104.36799999999999</v>
      </c>
      <c r="Q352" s="23">
        <v>19.541</v>
      </c>
      <c r="R352" s="65" t="str">
        <f t="shared" si="5"/>
        <v>3</v>
      </c>
      <c r="S352" s="23">
        <v>155</v>
      </c>
      <c r="T352" s="7"/>
    </row>
    <row r="353" spans="1:20">
      <c r="A353" s="32">
        <v>43470</v>
      </c>
      <c r="B353" s="109">
        <v>1</v>
      </c>
      <c r="C353" s="89">
        <v>0</v>
      </c>
      <c r="D353" s="23">
        <v>11</v>
      </c>
      <c r="E353" s="23" t="s">
        <v>12</v>
      </c>
      <c r="F353" s="23">
        <v>11</v>
      </c>
      <c r="G353" s="23">
        <v>0</v>
      </c>
      <c r="H353" s="23"/>
      <c r="I353" s="23">
        <v>0.80605263157894702</v>
      </c>
      <c r="J353" s="48">
        <v>1019</v>
      </c>
      <c r="K353" s="23">
        <v>2.7</v>
      </c>
      <c r="L353" s="23">
        <v>156.65</v>
      </c>
      <c r="M353" s="23">
        <v>56.984999999999999</v>
      </c>
      <c r="N353" s="23">
        <v>36.029000000000003</v>
      </c>
      <c r="O353" s="23">
        <v>37.450000000000003</v>
      </c>
      <c r="P353" s="23">
        <v>87.111999999999995</v>
      </c>
      <c r="Q353" s="23">
        <v>11.999000000000001</v>
      </c>
      <c r="R353" s="65" t="str">
        <f t="shared" si="5"/>
        <v>3</v>
      </c>
      <c r="S353" s="23">
        <v>152</v>
      </c>
      <c r="T353" s="7"/>
    </row>
    <row r="354" spans="1:20">
      <c r="A354" s="32">
        <v>43471</v>
      </c>
      <c r="B354" s="109">
        <v>1</v>
      </c>
      <c r="C354" s="89">
        <v>0</v>
      </c>
      <c r="D354" s="23">
        <v>11</v>
      </c>
      <c r="E354" s="23" t="s">
        <v>11</v>
      </c>
      <c r="F354" s="23">
        <v>8</v>
      </c>
      <c r="G354" s="23">
        <v>0</v>
      </c>
      <c r="H354" s="23"/>
      <c r="I354" s="23">
        <v>0.76076923076923086</v>
      </c>
      <c r="J354" s="48">
        <v>1020</v>
      </c>
      <c r="K354" s="23">
        <v>4.08</v>
      </c>
      <c r="L354" s="23">
        <v>116.071</v>
      </c>
      <c r="M354" s="23">
        <v>27.478999999999999</v>
      </c>
      <c r="N354" s="23">
        <v>30.45</v>
      </c>
      <c r="O354" s="23">
        <v>38.408999999999999</v>
      </c>
      <c r="P354" s="23">
        <v>66.361999999999995</v>
      </c>
      <c r="Q354" s="23">
        <v>17.649999999999999</v>
      </c>
      <c r="R354" s="65" t="str">
        <f t="shared" si="5"/>
        <v>1</v>
      </c>
      <c r="S354" s="23">
        <v>83</v>
      </c>
      <c r="T354" s="7"/>
    </row>
    <row r="355" spans="1:20">
      <c r="A355" s="32">
        <v>43472</v>
      </c>
      <c r="B355" s="109">
        <v>1</v>
      </c>
      <c r="C355" s="89">
        <v>0</v>
      </c>
      <c r="D355" s="23">
        <v>11</v>
      </c>
      <c r="E355" s="23" t="s">
        <v>10</v>
      </c>
      <c r="F355" s="23">
        <v>10</v>
      </c>
      <c r="G355" s="23">
        <v>0</v>
      </c>
      <c r="H355" s="23"/>
      <c r="I355" s="23">
        <v>0.71948717948717944</v>
      </c>
      <c r="J355" s="48">
        <v>1021</v>
      </c>
      <c r="K355" s="23">
        <v>4.18</v>
      </c>
      <c r="L355" s="23">
        <v>131.54599999999999</v>
      </c>
      <c r="M355" s="23">
        <v>45.991999999999997</v>
      </c>
      <c r="N355" s="23">
        <v>61.475999999999999</v>
      </c>
      <c r="O355" s="23">
        <v>33.725999999999999</v>
      </c>
      <c r="P355" s="23">
        <v>63.128999999999998</v>
      </c>
      <c r="Q355" s="23">
        <v>17.649999999999999</v>
      </c>
      <c r="R355" s="65" t="str">
        <f t="shared" si="5"/>
        <v>2</v>
      </c>
      <c r="S355" s="23">
        <v>127</v>
      </c>
      <c r="T355" s="7"/>
    </row>
    <row r="356" spans="1:20">
      <c r="A356" s="79">
        <v>43473</v>
      </c>
      <c r="B356" s="109">
        <v>1</v>
      </c>
      <c r="C356" s="89">
        <v>0</v>
      </c>
      <c r="D356" s="23">
        <v>12</v>
      </c>
      <c r="E356" s="23" t="s">
        <v>11</v>
      </c>
      <c r="F356" s="23">
        <v>10</v>
      </c>
      <c r="G356" s="23">
        <v>0</v>
      </c>
      <c r="H356" s="23"/>
      <c r="I356" s="23">
        <v>0.63333333333333353</v>
      </c>
      <c r="J356" s="48">
        <v>1018</v>
      </c>
      <c r="K356" s="23">
        <v>4.18</v>
      </c>
      <c r="L356" s="35">
        <v>94.856999999999999</v>
      </c>
      <c r="M356" s="35">
        <v>93.594999999999999</v>
      </c>
      <c r="N356" s="35">
        <v>101.074</v>
      </c>
      <c r="O356" s="40">
        <v>92.787999999999997</v>
      </c>
      <c r="P356" s="40">
        <v>29.635999999999999</v>
      </c>
      <c r="Q356" s="23">
        <v>14.92</v>
      </c>
      <c r="R356" s="65" t="str">
        <f t="shared" si="5"/>
        <v>3</v>
      </c>
      <c r="S356" s="23">
        <v>171</v>
      </c>
      <c r="T356" s="8"/>
    </row>
    <row r="357" spans="1:20">
      <c r="A357" s="79">
        <v>43474</v>
      </c>
      <c r="B357" s="109">
        <v>1</v>
      </c>
      <c r="C357" s="89">
        <v>0</v>
      </c>
      <c r="D357" s="23">
        <v>12</v>
      </c>
      <c r="E357" s="23" t="s">
        <v>10</v>
      </c>
      <c r="F357" s="23">
        <v>10</v>
      </c>
      <c r="G357" s="23">
        <v>0</v>
      </c>
      <c r="H357" s="23"/>
      <c r="I357" s="23">
        <v>0.62128205128205116</v>
      </c>
      <c r="J357" s="48">
        <v>1018</v>
      </c>
      <c r="K357" s="23">
        <v>4.3600000000000003</v>
      </c>
      <c r="L357" s="35">
        <v>76.227999999999994</v>
      </c>
      <c r="M357" s="35">
        <v>72.257999999999996</v>
      </c>
      <c r="N357" s="35">
        <v>49.481999999999999</v>
      </c>
      <c r="O357" s="40">
        <v>103.111</v>
      </c>
      <c r="P357" s="40">
        <v>52.070999999999998</v>
      </c>
      <c r="Q357" s="23">
        <v>19.138000000000002</v>
      </c>
      <c r="R357" s="65" t="str">
        <f t="shared" si="5"/>
        <v>3</v>
      </c>
      <c r="S357" s="23">
        <v>160</v>
      </c>
      <c r="T357" s="8"/>
    </row>
    <row r="358" spans="1:20">
      <c r="A358" s="79">
        <v>43475</v>
      </c>
      <c r="B358" s="109">
        <v>1</v>
      </c>
      <c r="C358" s="89">
        <v>0</v>
      </c>
      <c r="D358" s="23">
        <v>13</v>
      </c>
      <c r="E358" s="23" t="s">
        <v>8</v>
      </c>
      <c r="F358" s="23">
        <v>9</v>
      </c>
      <c r="G358" s="23">
        <v>0</v>
      </c>
      <c r="H358" s="23"/>
      <c r="I358" s="23">
        <v>0.56435897435897453</v>
      </c>
      <c r="J358" s="48">
        <v>1016</v>
      </c>
      <c r="K358" s="23">
        <v>3.76</v>
      </c>
      <c r="L358" s="35">
        <v>89.659000000000006</v>
      </c>
      <c r="M358" s="35">
        <v>82.335999999999999</v>
      </c>
      <c r="N358" s="35">
        <v>115.104</v>
      </c>
      <c r="O358" s="40">
        <v>124.045</v>
      </c>
      <c r="P358" s="40">
        <v>67.150000000000006</v>
      </c>
      <c r="Q358" s="23">
        <v>23.709</v>
      </c>
      <c r="R358" s="65" t="str">
        <f t="shared" si="5"/>
        <v>3</v>
      </c>
      <c r="S358" s="23">
        <v>165</v>
      </c>
      <c r="T358" s="8"/>
    </row>
    <row r="359" spans="1:20">
      <c r="A359" s="79">
        <v>43476</v>
      </c>
      <c r="B359" s="109">
        <v>1</v>
      </c>
      <c r="C359" s="89">
        <v>0</v>
      </c>
      <c r="D359" s="23">
        <v>14</v>
      </c>
      <c r="E359" s="23" t="s">
        <v>12</v>
      </c>
      <c r="F359" s="23">
        <v>7</v>
      </c>
      <c r="G359" s="23">
        <v>1.02</v>
      </c>
      <c r="H359" s="23"/>
      <c r="I359" s="23">
        <v>0.69128205128205122</v>
      </c>
      <c r="J359" s="48">
        <v>1019</v>
      </c>
      <c r="K359" s="23">
        <v>3.13</v>
      </c>
      <c r="L359" s="35">
        <v>101.205</v>
      </c>
      <c r="M359" s="35">
        <v>99.025999999999996</v>
      </c>
      <c r="N359" s="35">
        <v>126.831</v>
      </c>
      <c r="O359" s="40">
        <v>110.536</v>
      </c>
      <c r="P359" s="40">
        <v>56.167999999999999</v>
      </c>
      <c r="Q359" s="23">
        <v>19.637</v>
      </c>
      <c r="R359" s="65" t="str">
        <f t="shared" si="5"/>
        <v>3</v>
      </c>
      <c r="S359" s="23">
        <v>173</v>
      </c>
      <c r="T359" s="8"/>
    </row>
    <row r="360" spans="1:20">
      <c r="A360" s="79">
        <v>43477</v>
      </c>
      <c r="B360" s="109">
        <v>1</v>
      </c>
      <c r="C360" s="89">
        <v>0</v>
      </c>
      <c r="D360" s="23">
        <v>12</v>
      </c>
      <c r="E360" s="23" t="s">
        <v>12</v>
      </c>
      <c r="F360" s="23">
        <v>9</v>
      </c>
      <c r="G360" s="22">
        <v>0</v>
      </c>
      <c r="H360" s="23"/>
      <c r="I360" s="23">
        <v>0.73486486486486491</v>
      </c>
      <c r="J360" s="48">
        <v>1018</v>
      </c>
      <c r="K360" s="23">
        <v>3.18</v>
      </c>
      <c r="L360" s="35">
        <v>77.790000000000006</v>
      </c>
      <c r="M360" s="35">
        <v>76.448999999999998</v>
      </c>
      <c r="N360" s="35">
        <v>123.33</v>
      </c>
      <c r="O360" s="40">
        <v>92.022999999999996</v>
      </c>
      <c r="P360" s="40">
        <v>43.814</v>
      </c>
      <c r="Q360" s="23">
        <v>9.7919999999999998</v>
      </c>
      <c r="R360" s="65" t="str">
        <f t="shared" si="5"/>
        <v>3</v>
      </c>
      <c r="S360" s="23">
        <v>162</v>
      </c>
      <c r="T360" s="8"/>
    </row>
    <row r="361" spans="1:20">
      <c r="A361" s="79">
        <v>43478</v>
      </c>
      <c r="B361" s="109">
        <v>1</v>
      </c>
      <c r="C361" s="89">
        <v>0</v>
      </c>
      <c r="D361" s="23">
        <v>12</v>
      </c>
      <c r="E361" s="23" t="s">
        <v>10</v>
      </c>
      <c r="F361" s="23">
        <v>12</v>
      </c>
      <c r="G361" s="22">
        <v>0</v>
      </c>
      <c r="H361" s="23"/>
      <c r="I361" s="23">
        <v>0.65270270270270281</v>
      </c>
      <c r="J361" s="48">
        <v>1022</v>
      </c>
      <c r="K361" s="23">
        <v>5.0270000000000001</v>
      </c>
      <c r="L361" s="35">
        <v>33.479999999999997</v>
      </c>
      <c r="M361" s="35">
        <v>31.984000000000002</v>
      </c>
      <c r="N361" s="35">
        <v>38.255000000000003</v>
      </c>
      <c r="O361" s="40">
        <v>56.322000000000003</v>
      </c>
      <c r="P361" s="40">
        <v>14.137</v>
      </c>
      <c r="Q361" s="23">
        <v>27.263000000000002</v>
      </c>
      <c r="R361" s="65" t="str">
        <f t="shared" si="5"/>
        <v>1</v>
      </c>
      <c r="S361" s="23">
        <v>93</v>
      </c>
      <c r="T361" s="8"/>
    </row>
    <row r="362" spans="1:20">
      <c r="A362" s="79">
        <v>43479</v>
      </c>
      <c r="B362" s="109">
        <v>1</v>
      </c>
      <c r="C362" s="89">
        <v>0</v>
      </c>
      <c r="D362" s="23">
        <v>11.8</v>
      </c>
      <c r="E362" s="23" t="s">
        <v>11</v>
      </c>
      <c r="F362" s="23">
        <v>13</v>
      </c>
      <c r="G362" s="22">
        <v>0</v>
      </c>
      <c r="H362" s="23"/>
      <c r="I362" s="23">
        <v>0.60054054054054085</v>
      </c>
      <c r="J362" s="48">
        <v>1021</v>
      </c>
      <c r="K362" s="23">
        <v>5.08</v>
      </c>
      <c r="L362" s="35">
        <v>40.034999999999997</v>
      </c>
      <c r="M362" s="35">
        <v>37.462000000000003</v>
      </c>
      <c r="N362" s="35">
        <v>29.117999999999999</v>
      </c>
      <c r="O362" s="40">
        <v>82.521000000000001</v>
      </c>
      <c r="P362" s="40">
        <v>21.201000000000001</v>
      </c>
      <c r="Q362" s="23">
        <v>27.849</v>
      </c>
      <c r="R362" s="65" t="str">
        <f t="shared" si="5"/>
        <v>2</v>
      </c>
      <c r="S362" s="23">
        <v>106</v>
      </c>
      <c r="T362" s="8"/>
    </row>
    <row r="363" spans="1:20">
      <c r="A363" s="79">
        <v>43480</v>
      </c>
      <c r="B363" s="109">
        <v>1</v>
      </c>
      <c r="C363" s="89">
        <v>0</v>
      </c>
      <c r="D363" s="23">
        <v>12</v>
      </c>
      <c r="E363" s="23" t="s">
        <v>11</v>
      </c>
      <c r="F363" s="23">
        <v>8</v>
      </c>
      <c r="G363" s="22">
        <v>0</v>
      </c>
      <c r="H363" s="23"/>
      <c r="I363" s="23">
        <v>0.53568181818181815</v>
      </c>
      <c r="J363" s="48">
        <v>1018</v>
      </c>
      <c r="K363" s="23">
        <v>3.8</v>
      </c>
      <c r="L363" s="35">
        <v>83.186999999999998</v>
      </c>
      <c r="M363" s="35">
        <v>70.989000000000004</v>
      </c>
      <c r="N363" s="35">
        <v>155.072</v>
      </c>
      <c r="O363" s="40">
        <v>114.68300000000001</v>
      </c>
      <c r="P363" s="40">
        <v>74.918000000000006</v>
      </c>
      <c r="Q363" s="23">
        <v>21.329000000000001</v>
      </c>
      <c r="R363" s="65" t="str">
        <f t="shared" si="5"/>
        <v>3</v>
      </c>
      <c r="S363" s="23">
        <v>159</v>
      </c>
      <c r="T363" s="8"/>
    </row>
    <row r="364" spans="1:20">
      <c r="A364" s="79">
        <v>43481</v>
      </c>
      <c r="B364" s="109">
        <v>1</v>
      </c>
      <c r="C364" s="89">
        <v>0</v>
      </c>
      <c r="D364" s="23">
        <v>12</v>
      </c>
      <c r="E364" s="23" t="s">
        <v>13</v>
      </c>
      <c r="F364" s="23">
        <v>7</v>
      </c>
      <c r="G364" s="22">
        <v>0</v>
      </c>
      <c r="H364" s="23"/>
      <c r="I364" s="23">
        <v>0.68692307692307708</v>
      </c>
      <c r="J364" s="48">
        <v>1018</v>
      </c>
      <c r="K364" s="23">
        <v>3.13</v>
      </c>
      <c r="L364" s="35">
        <v>71.399000000000001</v>
      </c>
      <c r="M364" s="35">
        <v>67.197999999999993</v>
      </c>
      <c r="N364" s="35">
        <v>171.35900000000001</v>
      </c>
      <c r="O364" s="40">
        <v>109.746</v>
      </c>
      <c r="P364" s="40">
        <v>46.482999999999997</v>
      </c>
      <c r="Q364" s="23">
        <v>19.846</v>
      </c>
      <c r="R364" s="65" t="str">
        <f t="shared" si="5"/>
        <v>3</v>
      </c>
      <c r="S364" s="23">
        <v>157</v>
      </c>
      <c r="T364" s="8"/>
    </row>
    <row r="365" spans="1:20">
      <c r="A365" s="79">
        <v>43482</v>
      </c>
      <c r="B365" s="109">
        <v>1</v>
      </c>
      <c r="C365" s="89">
        <v>0</v>
      </c>
      <c r="D365" s="23">
        <v>11</v>
      </c>
      <c r="E365" s="23" t="s">
        <v>13</v>
      </c>
      <c r="F365" s="23">
        <v>9</v>
      </c>
      <c r="G365" s="22">
        <v>0</v>
      </c>
      <c r="H365" s="23"/>
      <c r="I365" s="23">
        <v>0.69230769230769207</v>
      </c>
      <c r="J365" s="48">
        <v>1018</v>
      </c>
      <c r="K365" s="23">
        <v>2.33</v>
      </c>
      <c r="L365" s="35">
        <v>94.912999999999997</v>
      </c>
      <c r="M365" s="35">
        <v>91.003</v>
      </c>
      <c r="N365" s="35">
        <v>277.625</v>
      </c>
      <c r="O365" s="40">
        <v>122.19</v>
      </c>
      <c r="P365" s="40">
        <v>31.718</v>
      </c>
      <c r="Q365" s="23">
        <v>22.510999999999999</v>
      </c>
      <c r="R365" s="65" t="str">
        <f t="shared" si="5"/>
        <v>3</v>
      </c>
      <c r="S365" s="23">
        <v>169</v>
      </c>
      <c r="T365" s="8"/>
    </row>
    <row r="366" spans="1:20">
      <c r="A366" s="79">
        <v>43483</v>
      </c>
      <c r="B366" s="109">
        <v>1</v>
      </c>
      <c r="C366" s="89">
        <v>0</v>
      </c>
      <c r="D366" s="23">
        <v>12</v>
      </c>
      <c r="E366" s="23" t="s">
        <v>11</v>
      </c>
      <c r="F366" s="23">
        <v>10</v>
      </c>
      <c r="G366" s="22">
        <v>0</v>
      </c>
      <c r="H366" s="23"/>
      <c r="I366" s="23">
        <v>0.66815789473684195</v>
      </c>
      <c r="J366" s="48">
        <v>1018</v>
      </c>
      <c r="K366" s="23">
        <v>3.21</v>
      </c>
      <c r="L366" s="35">
        <v>68.542000000000002</v>
      </c>
      <c r="M366" s="35">
        <v>63.152999999999999</v>
      </c>
      <c r="N366" s="35">
        <v>190.78399999999999</v>
      </c>
      <c r="O366" s="40">
        <v>132.58000000000001</v>
      </c>
      <c r="P366" s="40">
        <v>53.64</v>
      </c>
      <c r="Q366" s="23">
        <v>22.786000000000001</v>
      </c>
      <c r="R366" s="65" t="str">
        <f t="shared" si="5"/>
        <v>3</v>
      </c>
      <c r="S366" s="23">
        <v>155</v>
      </c>
      <c r="T366" s="8"/>
    </row>
    <row r="367" spans="1:20">
      <c r="A367" s="79">
        <v>43484</v>
      </c>
      <c r="B367" s="109">
        <v>1</v>
      </c>
      <c r="C367" s="89">
        <v>0</v>
      </c>
      <c r="D367" s="23">
        <v>13</v>
      </c>
      <c r="E367" s="23" t="s">
        <v>13</v>
      </c>
      <c r="F367" s="23">
        <v>9</v>
      </c>
      <c r="G367" s="22">
        <v>0</v>
      </c>
      <c r="H367" s="23"/>
      <c r="I367" s="23">
        <v>0.65368421052631576</v>
      </c>
      <c r="J367" s="48">
        <v>1017</v>
      </c>
      <c r="K367" s="23">
        <v>2.78</v>
      </c>
      <c r="L367" s="35">
        <v>64.194999999999993</v>
      </c>
      <c r="M367" s="35">
        <v>57.165999999999997</v>
      </c>
      <c r="N367" s="35">
        <v>246.21899999999999</v>
      </c>
      <c r="O367" s="40">
        <v>115.157</v>
      </c>
      <c r="P367" s="40">
        <v>55.518999999999998</v>
      </c>
      <c r="Q367" s="23">
        <v>20.518999999999998</v>
      </c>
      <c r="R367" s="65" t="str">
        <f t="shared" si="5"/>
        <v>3</v>
      </c>
      <c r="S367" s="23">
        <v>152</v>
      </c>
      <c r="T367" s="8"/>
    </row>
    <row r="368" spans="1:20">
      <c r="A368" s="79">
        <v>43485</v>
      </c>
      <c r="B368" s="109">
        <v>1</v>
      </c>
      <c r="C368" s="89">
        <v>0</v>
      </c>
      <c r="D368" s="23">
        <v>14</v>
      </c>
      <c r="E368" s="23" t="s">
        <v>12</v>
      </c>
      <c r="F368" s="23">
        <v>9</v>
      </c>
      <c r="G368" s="22">
        <v>0</v>
      </c>
      <c r="H368" s="23"/>
      <c r="I368" s="23">
        <v>0.63947368421052631</v>
      </c>
      <c r="J368" s="48">
        <v>1017</v>
      </c>
      <c r="K368" s="23">
        <v>3.05</v>
      </c>
      <c r="L368" s="35">
        <v>40.03</v>
      </c>
      <c r="M368" s="35">
        <v>36.792999999999999</v>
      </c>
      <c r="N368" s="35">
        <v>119.628</v>
      </c>
      <c r="O368" s="40">
        <v>80.745999999999995</v>
      </c>
      <c r="P368" s="40">
        <v>46.003</v>
      </c>
      <c r="Q368" s="23">
        <v>25.152999999999999</v>
      </c>
      <c r="R368" s="65" t="str">
        <f t="shared" si="5"/>
        <v>2</v>
      </c>
      <c r="S368" s="23">
        <v>104</v>
      </c>
      <c r="T368" s="8"/>
    </row>
    <row r="369" spans="1:20">
      <c r="A369" s="79">
        <v>43486</v>
      </c>
      <c r="B369" s="109">
        <v>1</v>
      </c>
      <c r="C369" s="89">
        <v>0</v>
      </c>
      <c r="D369" s="23">
        <v>12</v>
      </c>
      <c r="E369" s="23" t="s">
        <v>12</v>
      </c>
      <c r="F369" s="23">
        <v>12</v>
      </c>
      <c r="G369" s="23">
        <v>2.29</v>
      </c>
      <c r="H369" s="23"/>
      <c r="I369" s="23">
        <v>0.89157894736842092</v>
      </c>
      <c r="J369" s="48">
        <v>1014</v>
      </c>
      <c r="K369" s="23">
        <v>2.71</v>
      </c>
      <c r="L369" s="35">
        <v>30.387</v>
      </c>
      <c r="M369" s="35">
        <v>30.324999999999999</v>
      </c>
      <c r="N369" s="35">
        <v>43.917000000000002</v>
      </c>
      <c r="O369" s="40">
        <v>59.680999999999997</v>
      </c>
      <c r="P369" s="40">
        <v>13.993</v>
      </c>
      <c r="Q369" s="23">
        <v>12.503</v>
      </c>
      <c r="R369" s="65" t="str">
        <f t="shared" si="5"/>
        <v>1</v>
      </c>
      <c r="S369" s="23">
        <v>89</v>
      </c>
      <c r="T369" s="8"/>
    </row>
    <row r="370" spans="1:20">
      <c r="A370" s="79">
        <v>43487</v>
      </c>
      <c r="B370" s="109">
        <v>1</v>
      </c>
      <c r="C370" s="89">
        <v>0</v>
      </c>
      <c r="D370" s="23">
        <v>12</v>
      </c>
      <c r="E370" s="23" t="s">
        <v>11</v>
      </c>
      <c r="F370" s="23">
        <v>11</v>
      </c>
      <c r="G370" s="22">
        <v>0</v>
      </c>
      <c r="H370" s="23"/>
      <c r="I370" s="23">
        <v>0.88131578947368394</v>
      </c>
      <c r="J370" s="48">
        <v>1013</v>
      </c>
      <c r="K370" s="23">
        <v>3.8</v>
      </c>
      <c r="L370" s="35">
        <v>24.494</v>
      </c>
      <c r="M370" s="35">
        <v>24.382000000000001</v>
      </c>
      <c r="N370" s="35">
        <v>18.78</v>
      </c>
      <c r="O370" s="40">
        <v>37.350999999999999</v>
      </c>
      <c r="P370" s="40">
        <v>4.67</v>
      </c>
      <c r="Q370" s="23">
        <v>24.094000000000001</v>
      </c>
      <c r="R370" s="65" t="str">
        <f t="shared" si="5"/>
        <v>1</v>
      </c>
      <c r="S370" s="23">
        <v>77</v>
      </c>
      <c r="T370" s="8"/>
    </row>
    <row r="371" spans="1:20">
      <c r="A371" s="79">
        <v>43488</v>
      </c>
      <c r="B371" s="109">
        <v>1</v>
      </c>
      <c r="C371" s="89">
        <v>0</v>
      </c>
      <c r="D371" s="23">
        <v>11</v>
      </c>
      <c r="E371" s="23" t="s">
        <v>10</v>
      </c>
      <c r="F371" s="23">
        <v>7</v>
      </c>
      <c r="G371" s="22">
        <v>0</v>
      </c>
      <c r="H371" s="23"/>
      <c r="I371" s="23">
        <v>0.76710526315789473</v>
      </c>
      <c r="J371" s="48">
        <v>1019</v>
      </c>
      <c r="K371" s="23">
        <v>4.08</v>
      </c>
      <c r="L371" s="35">
        <v>47.1</v>
      </c>
      <c r="M371" s="35">
        <v>45.201000000000001</v>
      </c>
      <c r="N371" s="35">
        <v>118.877</v>
      </c>
      <c r="O371" s="40">
        <v>82.86</v>
      </c>
      <c r="P371" s="40">
        <v>13.1</v>
      </c>
      <c r="Q371" s="23">
        <v>22.158000000000001</v>
      </c>
      <c r="R371" s="65" t="str">
        <f t="shared" si="5"/>
        <v>2</v>
      </c>
      <c r="S371" s="23">
        <v>125</v>
      </c>
      <c r="T371" s="8"/>
    </row>
    <row r="372" spans="1:20">
      <c r="A372" s="79">
        <v>43489</v>
      </c>
      <c r="B372" s="109">
        <v>1</v>
      </c>
      <c r="C372" s="89">
        <v>0</v>
      </c>
      <c r="D372" s="23">
        <v>11</v>
      </c>
      <c r="E372" s="23" t="s">
        <v>13</v>
      </c>
      <c r="F372" s="23">
        <v>7</v>
      </c>
      <c r="G372" s="22">
        <v>0</v>
      </c>
      <c r="H372" s="23"/>
      <c r="I372" s="23">
        <v>0.77</v>
      </c>
      <c r="J372" s="48">
        <v>1022</v>
      </c>
      <c r="K372" s="23">
        <v>3.34</v>
      </c>
      <c r="L372" s="35">
        <v>81.269000000000005</v>
      </c>
      <c r="M372" s="35">
        <v>79.850999999999999</v>
      </c>
      <c r="N372" s="35">
        <v>175.88800000000001</v>
      </c>
      <c r="O372" s="40">
        <v>84.460999999999999</v>
      </c>
      <c r="P372" s="40">
        <v>39.201999999999998</v>
      </c>
      <c r="Q372" s="23">
        <v>20.196999999999999</v>
      </c>
      <c r="R372" s="65" t="str">
        <f t="shared" si="5"/>
        <v>3</v>
      </c>
      <c r="S372" s="23">
        <v>164</v>
      </c>
      <c r="T372" s="8"/>
    </row>
    <row r="373" spans="1:20">
      <c r="A373" s="79">
        <v>43490</v>
      </c>
      <c r="B373" s="109">
        <v>1</v>
      </c>
      <c r="C373" s="89">
        <v>0</v>
      </c>
      <c r="D373" s="23">
        <v>11</v>
      </c>
      <c r="E373" s="23" t="s">
        <v>11</v>
      </c>
      <c r="F373" s="23">
        <v>9</v>
      </c>
      <c r="G373" s="22">
        <v>0</v>
      </c>
      <c r="H373" s="23"/>
      <c r="I373" s="23">
        <v>0.65710526315789508</v>
      </c>
      <c r="J373" s="48">
        <v>1020</v>
      </c>
      <c r="K373" s="23">
        <v>3.73</v>
      </c>
      <c r="L373" s="35">
        <v>66.004999999999995</v>
      </c>
      <c r="M373" s="35">
        <v>64.373999999999995</v>
      </c>
      <c r="N373" s="35">
        <v>118.137</v>
      </c>
      <c r="O373" s="40">
        <v>83.736000000000004</v>
      </c>
      <c r="P373" s="40">
        <v>33.954999999999998</v>
      </c>
      <c r="Q373" s="23">
        <v>28.042999999999999</v>
      </c>
      <c r="R373" s="65" t="str">
        <f t="shared" si="5"/>
        <v>3</v>
      </c>
      <c r="S373" s="23">
        <v>156</v>
      </c>
      <c r="T373" s="8"/>
    </row>
    <row r="374" spans="1:20">
      <c r="A374" s="79">
        <v>43491</v>
      </c>
      <c r="B374" s="109">
        <v>1</v>
      </c>
      <c r="C374" s="89">
        <v>0</v>
      </c>
      <c r="D374" s="23">
        <v>11</v>
      </c>
      <c r="E374" s="23" t="s">
        <v>10</v>
      </c>
      <c r="F374" s="23">
        <v>9</v>
      </c>
      <c r="G374" s="22">
        <v>0</v>
      </c>
      <c r="H374" s="23"/>
      <c r="I374" s="23">
        <v>0.66315789473684239</v>
      </c>
      <c r="J374" s="48">
        <v>1024</v>
      </c>
      <c r="K374" s="23">
        <v>4.0199999999999996</v>
      </c>
      <c r="L374" s="35">
        <v>79.647999999999996</v>
      </c>
      <c r="M374" s="35">
        <v>77.873000000000005</v>
      </c>
      <c r="N374" s="35">
        <v>172.65299999999999</v>
      </c>
      <c r="O374" s="40">
        <v>84.322000000000003</v>
      </c>
      <c r="P374" s="40">
        <v>40.415999999999997</v>
      </c>
      <c r="Q374" s="23">
        <v>27.495999999999999</v>
      </c>
      <c r="R374" s="65" t="str">
        <f t="shared" si="5"/>
        <v>3</v>
      </c>
      <c r="S374" s="23">
        <v>163</v>
      </c>
      <c r="T374" s="8"/>
    </row>
    <row r="375" spans="1:20">
      <c r="A375" s="79">
        <v>43492</v>
      </c>
      <c r="B375" s="109">
        <v>1</v>
      </c>
      <c r="C375" s="89">
        <v>0</v>
      </c>
      <c r="D375" s="23">
        <v>12</v>
      </c>
      <c r="E375" s="23" t="s">
        <v>8</v>
      </c>
      <c r="F375" s="23">
        <v>10</v>
      </c>
      <c r="G375" s="22">
        <v>0</v>
      </c>
      <c r="H375" s="23"/>
      <c r="I375" s="23">
        <v>0.56289473684210556</v>
      </c>
      <c r="J375" s="48">
        <v>1023</v>
      </c>
      <c r="K375" s="23">
        <v>4.13</v>
      </c>
      <c r="L375" s="35">
        <v>53.377000000000002</v>
      </c>
      <c r="M375" s="35">
        <v>52.023000000000003</v>
      </c>
      <c r="N375" s="35">
        <v>96.811000000000007</v>
      </c>
      <c r="O375" s="40">
        <v>79.147999999999996</v>
      </c>
      <c r="P375" s="40">
        <v>54.149000000000001</v>
      </c>
      <c r="Q375" s="23">
        <v>25.808</v>
      </c>
      <c r="R375" s="65" t="str">
        <f t="shared" si="5"/>
        <v>2</v>
      </c>
      <c r="S375" s="23">
        <v>142</v>
      </c>
      <c r="T375" s="8"/>
    </row>
    <row r="376" spans="1:20">
      <c r="A376" s="79">
        <v>43493</v>
      </c>
      <c r="B376" s="109">
        <v>1</v>
      </c>
      <c r="C376" s="89">
        <v>0</v>
      </c>
      <c r="D376" s="23">
        <v>11</v>
      </c>
      <c r="E376" s="23" t="s">
        <v>10</v>
      </c>
      <c r="F376" s="23">
        <v>7</v>
      </c>
      <c r="G376" s="22">
        <v>0</v>
      </c>
      <c r="H376" s="23"/>
      <c r="I376" s="23">
        <v>0.62184210526315831</v>
      </c>
      <c r="J376" s="48">
        <v>1023</v>
      </c>
      <c r="K376" s="23">
        <v>4</v>
      </c>
      <c r="L376" s="35">
        <v>56.517000000000003</v>
      </c>
      <c r="M376" s="35">
        <v>55.692</v>
      </c>
      <c r="N376" s="35">
        <v>153.17699999999999</v>
      </c>
      <c r="O376" s="40">
        <v>103.88200000000001</v>
      </c>
      <c r="P376" s="40">
        <v>68.894999999999996</v>
      </c>
      <c r="Q376" s="23">
        <v>22.071000000000002</v>
      </c>
      <c r="R376" s="65" t="str">
        <f t="shared" si="5"/>
        <v>3</v>
      </c>
      <c r="S376" s="23">
        <v>151</v>
      </c>
      <c r="T376" s="8"/>
    </row>
    <row r="377" spans="1:20">
      <c r="A377" s="79">
        <v>43494</v>
      </c>
      <c r="B377" s="109">
        <v>1</v>
      </c>
      <c r="C377" s="89">
        <v>0</v>
      </c>
      <c r="D377" s="23">
        <v>11</v>
      </c>
      <c r="E377" s="23" t="s">
        <v>8</v>
      </c>
      <c r="F377" s="23">
        <v>7</v>
      </c>
      <c r="G377" s="22">
        <v>0</v>
      </c>
      <c r="H377" s="23"/>
      <c r="I377" s="23">
        <v>0.59973684210526335</v>
      </c>
      <c r="J377" s="48">
        <v>1021</v>
      </c>
      <c r="K377" s="23">
        <v>4.42</v>
      </c>
      <c r="L377" s="35">
        <v>45.889000000000003</v>
      </c>
      <c r="M377" s="35">
        <v>44.914000000000001</v>
      </c>
      <c r="N377" s="35">
        <v>166.465</v>
      </c>
      <c r="O377" s="40">
        <v>116.05200000000001</v>
      </c>
      <c r="P377" s="40">
        <v>65.796000000000006</v>
      </c>
      <c r="Q377" s="23">
        <v>24.001999999999999</v>
      </c>
      <c r="R377" s="65" t="str">
        <f t="shared" si="5"/>
        <v>2</v>
      </c>
      <c r="S377" s="23">
        <v>124</v>
      </c>
      <c r="T377" s="8"/>
    </row>
    <row r="378" spans="1:20">
      <c r="A378" s="79">
        <v>43495</v>
      </c>
      <c r="B378" s="109">
        <v>1</v>
      </c>
      <c r="C378" s="89">
        <v>0</v>
      </c>
      <c r="D378" s="23">
        <v>12</v>
      </c>
      <c r="E378" s="23" t="s">
        <v>11</v>
      </c>
      <c r="F378" s="23">
        <v>13</v>
      </c>
      <c r="G378" s="22">
        <v>0</v>
      </c>
      <c r="H378" s="23"/>
      <c r="I378" s="23">
        <v>0.69166666666666654</v>
      </c>
      <c r="J378" s="48">
        <v>1020</v>
      </c>
      <c r="K378" s="23">
        <v>3.28</v>
      </c>
      <c r="L378" s="35">
        <v>39.770000000000003</v>
      </c>
      <c r="M378" s="35">
        <v>39.459000000000003</v>
      </c>
      <c r="N378" s="35">
        <v>161.53899999999999</v>
      </c>
      <c r="O378" s="40">
        <v>109.40600000000001</v>
      </c>
      <c r="P378" s="40">
        <v>68.843000000000004</v>
      </c>
      <c r="Q378" s="23">
        <v>11.358000000000001</v>
      </c>
      <c r="R378" s="65" t="str">
        <f t="shared" si="5"/>
        <v>2</v>
      </c>
      <c r="S378" s="23">
        <v>111</v>
      </c>
      <c r="T378" s="8"/>
    </row>
    <row r="379" spans="1:20">
      <c r="A379" s="79">
        <v>43496</v>
      </c>
      <c r="B379" s="109">
        <v>1</v>
      </c>
      <c r="C379" s="89">
        <v>0</v>
      </c>
      <c r="D379" s="23">
        <v>11</v>
      </c>
      <c r="E379" s="23" t="s">
        <v>12</v>
      </c>
      <c r="F379" s="23">
        <v>12</v>
      </c>
      <c r="G379" s="23">
        <v>8.3800000000000008</v>
      </c>
      <c r="H379" s="23"/>
      <c r="I379" s="23">
        <v>0.81888888888888889</v>
      </c>
      <c r="J379" s="48">
        <v>1018</v>
      </c>
      <c r="K379" s="23">
        <v>4</v>
      </c>
      <c r="L379" s="35">
        <v>15.301</v>
      </c>
      <c r="M379" s="35">
        <v>15.281000000000001</v>
      </c>
      <c r="N379" s="35">
        <v>34.04</v>
      </c>
      <c r="O379" s="40">
        <v>55.052999999999997</v>
      </c>
      <c r="P379" s="40">
        <v>18.38</v>
      </c>
      <c r="Q379" s="23">
        <v>15.27</v>
      </c>
      <c r="R379" s="65" t="str">
        <f t="shared" si="5"/>
        <v>1</v>
      </c>
      <c r="S379" s="23">
        <v>58</v>
      </c>
      <c r="T379" s="8"/>
    </row>
    <row r="380" spans="1:20">
      <c r="A380" s="79">
        <v>43497</v>
      </c>
      <c r="B380" s="112">
        <v>2</v>
      </c>
      <c r="C380" s="89">
        <v>0</v>
      </c>
      <c r="D380" s="23">
        <v>11</v>
      </c>
      <c r="E380" s="23" t="s">
        <v>11</v>
      </c>
      <c r="F380" s="23">
        <v>11</v>
      </c>
      <c r="G380" s="23">
        <v>6.1</v>
      </c>
      <c r="H380" s="23"/>
      <c r="I380" s="23">
        <v>0.77851063829787226</v>
      </c>
      <c r="J380" s="48">
        <v>1020</v>
      </c>
      <c r="K380" s="23">
        <v>4</v>
      </c>
      <c r="L380" s="35">
        <v>26.164999999999999</v>
      </c>
      <c r="M380" s="35">
        <v>26.123000000000001</v>
      </c>
      <c r="N380" s="35">
        <v>40.67</v>
      </c>
      <c r="O380" s="40">
        <v>56.476999999999997</v>
      </c>
      <c r="P380" s="40">
        <v>21.056999999999999</v>
      </c>
      <c r="Q380" s="23">
        <v>22.661999999999999</v>
      </c>
      <c r="R380" s="65" t="str">
        <f t="shared" si="5"/>
        <v>1</v>
      </c>
      <c r="S380" s="23">
        <v>80</v>
      </c>
      <c r="T380" s="8"/>
    </row>
    <row r="381" spans="1:20">
      <c r="A381" s="79">
        <v>43498</v>
      </c>
      <c r="B381" s="112">
        <v>2</v>
      </c>
      <c r="C381" s="89">
        <v>0</v>
      </c>
      <c r="D381" s="23">
        <v>13</v>
      </c>
      <c r="E381" s="23" t="s">
        <v>10</v>
      </c>
      <c r="F381" s="23">
        <v>8</v>
      </c>
      <c r="G381" s="22">
        <v>0</v>
      </c>
      <c r="H381" s="23"/>
      <c r="I381" s="23">
        <v>0.69522727272727258</v>
      </c>
      <c r="J381" s="48">
        <v>1019</v>
      </c>
      <c r="K381" s="23">
        <v>4</v>
      </c>
      <c r="L381" s="35">
        <v>26.643000000000001</v>
      </c>
      <c r="M381" s="35">
        <v>26.533000000000001</v>
      </c>
      <c r="N381" s="35">
        <v>46.598999999999997</v>
      </c>
      <c r="O381" s="40">
        <v>72.498999999999995</v>
      </c>
      <c r="P381" s="40">
        <v>40.472999999999999</v>
      </c>
      <c r="Q381" s="23">
        <v>25.904</v>
      </c>
      <c r="R381" s="65" t="str">
        <f t="shared" si="5"/>
        <v>1</v>
      </c>
      <c r="S381" s="23">
        <v>81</v>
      </c>
      <c r="T381" s="8"/>
    </row>
    <row r="382" spans="1:20">
      <c r="A382" s="79">
        <v>43499</v>
      </c>
      <c r="B382" s="112">
        <v>2</v>
      </c>
      <c r="C382" s="89">
        <v>0</v>
      </c>
      <c r="D382" s="23">
        <v>14</v>
      </c>
      <c r="E382" s="23" t="s">
        <v>10</v>
      </c>
      <c r="F382" s="23">
        <v>10</v>
      </c>
      <c r="G382" s="22">
        <v>0</v>
      </c>
      <c r="H382" s="23"/>
      <c r="I382" s="23">
        <v>0.68162790697674402</v>
      </c>
      <c r="J382" s="48">
        <v>1020</v>
      </c>
      <c r="K382" s="23">
        <v>5</v>
      </c>
      <c r="L382" s="35">
        <v>30.087</v>
      </c>
      <c r="M382" s="35">
        <v>29.891999999999999</v>
      </c>
      <c r="N382" s="35">
        <v>137.81299999999999</v>
      </c>
      <c r="O382" s="40">
        <v>88.832999999999998</v>
      </c>
      <c r="P382" s="40">
        <v>40.847999999999999</v>
      </c>
      <c r="Q382" s="23">
        <v>24.300999999999998</v>
      </c>
      <c r="R382" s="65" t="str">
        <f t="shared" si="5"/>
        <v>1</v>
      </c>
      <c r="S382" s="23">
        <v>88</v>
      </c>
      <c r="T382" s="8"/>
    </row>
    <row r="383" spans="1:20">
      <c r="A383" s="79">
        <v>43500</v>
      </c>
      <c r="B383" s="112">
        <v>2</v>
      </c>
      <c r="C383" s="89">
        <v>0</v>
      </c>
      <c r="D383" s="23">
        <v>14</v>
      </c>
      <c r="E383" s="23" t="s">
        <v>8</v>
      </c>
      <c r="F383" s="23">
        <v>8</v>
      </c>
      <c r="G383" s="22">
        <v>0</v>
      </c>
      <c r="H383" s="23"/>
      <c r="I383" s="23">
        <v>0.65697674418604635</v>
      </c>
      <c r="J383" s="48">
        <v>1020</v>
      </c>
      <c r="K383" s="23">
        <v>3</v>
      </c>
      <c r="L383" s="35">
        <v>30.332000000000001</v>
      </c>
      <c r="M383" s="35">
        <v>30.126000000000001</v>
      </c>
      <c r="N383" s="35">
        <v>261.67399999999998</v>
      </c>
      <c r="O383" s="40">
        <v>117.681</v>
      </c>
      <c r="P383" s="40">
        <v>56.389000000000003</v>
      </c>
      <c r="Q383" s="23">
        <v>22.411999999999999</v>
      </c>
      <c r="R383" s="65" t="str">
        <f t="shared" si="5"/>
        <v>1</v>
      </c>
      <c r="S383" s="23">
        <v>89</v>
      </c>
      <c r="T383" s="8"/>
    </row>
    <row r="384" spans="1:20">
      <c r="A384" s="79">
        <v>43501</v>
      </c>
      <c r="B384" s="112">
        <v>2</v>
      </c>
      <c r="C384" s="89">
        <v>0</v>
      </c>
      <c r="D384" s="23">
        <v>16</v>
      </c>
      <c r="E384" s="23" t="s">
        <v>8</v>
      </c>
      <c r="F384" s="23">
        <v>8</v>
      </c>
      <c r="G384" s="22">
        <v>0</v>
      </c>
      <c r="H384" s="23"/>
      <c r="I384" s="23">
        <v>0.62102564102564095</v>
      </c>
      <c r="J384" s="48">
        <v>1017</v>
      </c>
      <c r="K384" s="23">
        <v>3</v>
      </c>
      <c r="L384" s="35">
        <v>17.745000000000001</v>
      </c>
      <c r="M384" s="35">
        <v>17.545000000000002</v>
      </c>
      <c r="N384" s="35">
        <v>166.76499999999999</v>
      </c>
      <c r="O384" s="40">
        <v>193.26300000000001</v>
      </c>
      <c r="P384" s="40">
        <v>60.58</v>
      </c>
      <c r="Q384" s="23">
        <v>18.843</v>
      </c>
      <c r="R384" s="65" t="str">
        <f t="shared" si="5"/>
        <v>1</v>
      </c>
      <c r="S384" s="23">
        <v>62</v>
      </c>
      <c r="T384" s="8"/>
    </row>
    <row r="385" spans="1:20">
      <c r="A385" s="79">
        <v>43502</v>
      </c>
      <c r="B385" s="112">
        <v>2</v>
      </c>
      <c r="C385" s="89">
        <v>0</v>
      </c>
      <c r="D385" s="23">
        <v>14</v>
      </c>
      <c r="E385" s="23" t="s">
        <v>11</v>
      </c>
      <c r="F385" s="23">
        <v>14</v>
      </c>
      <c r="G385" s="22">
        <v>0</v>
      </c>
      <c r="H385" s="23"/>
      <c r="I385" s="23">
        <v>0.75648648648648642</v>
      </c>
      <c r="J385" s="48">
        <v>1012</v>
      </c>
      <c r="K385" s="23">
        <v>3</v>
      </c>
      <c r="L385" s="35">
        <v>8.5730000000000004</v>
      </c>
      <c r="M385" s="35">
        <v>8.4</v>
      </c>
      <c r="N385" s="35">
        <v>56.566000000000003</v>
      </c>
      <c r="O385" s="40">
        <v>159.02699999999999</v>
      </c>
      <c r="P385" s="40">
        <v>55.616</v>
      </c>
      <c r="Q385" s="23">
        <v>18.323</v>
      </c>
      <c r="R385" s="65" t="str">
        <f t="shared" si="5"/>
        <v>0</v>
      </c>
      <c r="S385" s="23">
        <v>35</v>
      </c>
      <c r="T385" s="8"/>
    </row>
    <row r="386" spans="1:20">
      <c r="A386" s="77">
        <v>43503</v>
      </c>
      <c r="B386" s="112">
        <v>2</v>
      </c>
      <c r="C386" s="89">
        <v>0</v>
      </c>
      <c r="D386" s="23">
        <v>12</v>
      </c>
      <c r="E386" s="23" t="s">
        <v>12</v>
      </c>
      <c r="F386" s="23">
        <v>11</v>
      </c>
      <c r="G386" s="23">
        <v>7.87</v>
      </c>
      <c r="H386" s="23"/>
      <c r="I386" s="23">
        <v>0.83783783783783761</v>
      </c>
      <c r="J386" s="48">
        <v>1009</v>
      </c>
      <c r="K386" s="23">
        <v>4</v>
      </c>
      <c r="L386" s="24">
        <v>135</v>
      </c>
      <c r="M386" s="24">
        <v>61.51</v>
      </c>
      <c r="N386" s="24">
        <v>2.5430000000000001</v>
      </c>
      <c r="O386" s="24">
        <v>10</v>
      </c>
      <c r="P386" s="24">
        <v>20.797000000000001</v>
      </c>
      <c r="Q386" s="23">
        <v>24.800999999999998</v>
      </c>
      <c r="R386" s="65" t="str">
        <f t="shared" ref="R386:R449" si="6">IF(AND(M386&gt;0,M386&lt;=12),"0",IF(AND(M386&gt;=12.1,M386&lt;=35.4),"1",IF(AND(M386&gt;=35.5,M386&lt;=55.4),"2",IF(AND(M386&gt;=55.5,M386&lt;=150.4),"3",IF(AND(M386&gt;=150.5,M386&lt;=250.4),"4",IF(AND(M386&gt;=250.5,M386&lt;=350.4),"5",IF(AND(M386&gt;=350.5,M386&lt;=500.4),"6")))))))</f>
        <v>3</v>
      </c>
      <c r="S386" s="23">
        <v>154</v>
      </c>
      <c r="T386" s="3"/>
    </row>
    <row r="387" spans="1:20">
      <c r="A387" s="77">
        <v>43504</v>
      </c>
      <c r="B387" s="112">
        <v>2</v>
      </c>
      <c r="C387" s="89">
        <v>0</v>
      </c>
      <c r="D387" s="23">
        <v>12</v>
      </c>
      <c r="E387" s="23" t="s">
        <v>11</v>
      </c>
      <c r="F387" s="23">
        <v>11</v>
      </c>
      <c r="G387" s="22">
        <v>0</v>
      </c>
      <c r="H387" s="23"/>
      <c r="I387" s="23">
        <v>0.72794871794871818</v>
      </c>
      <c r="J387" s="48">
        <v>1019</v>
      </c>
      <c r="K387" s="23">
        <v>4</v>
      </c>
      <c r="L387" s="24">
        <v>120</v>
      </c>
      <c r="M387" s="24">
        <v>53.459000000000003</v>
      </c>
      <c r="N387" s="24">
        <v>0.46600000000000003</v>
      </c>
      <c r="O387" s="24">
        <v>7</v>
      </c>
      <c r="P387" s="24">
        <v>32.656999999999996</v>
      </c>
      <c r="Q387" s="23">
        <v>37.677</v>
      </c>
      <c r="R387" s="65" t="str">
        <f t="shared" si="6"/>
        <v>2</v>
      </c>
      <c r="S387" s="23">
        <v>145</v>
      </c>
      <c r="T387" s="3"/>
    </row>
    <row r="388" spans="1:20">
      <c r="A388" s="77">
        <v>43505</v>
      </c>
      <c r="B388" s="112">
        <v>2</v>
      </c>
      <c r="C388" s="89">
        <v>0</v>
      </c>
      <c r="D388" s="23">
        <v>12</v>
      </c>
      <c r="E388" s="23" t="s">
        <v>11</v>
      </c>
      <c r="F388" s="23">
        <v>10</v>
      </c>
      <c r="G388" s="22">
        <v>0</v>
      </c>
      <c r="H388" s="23"/>
      <c r="I388" s="23">
        <v>0.66358974358974321</v>
      </c>
      <c r="J388" s="48">
        <v>1019</v>
      </c>
      <c r="K388" s="23">
        <v>4</v>
      </c>
      <c r="L388" s="24">
        <v>20.989000000000001</v>
      </c>
      <c r="M388" s="24">
        <v>26.292000000000002</v>
      </c>
      <c r="N388" s="24">
        <v>7.4320000000000004</v>
      </c>
      <c r="O388" s="24">
        <v>14.138</v>
      </c>
      <c r="P388" s="24">
        <v>12</v>
      </c>
      <c r="Q388" s="23">
        <v>27.471</v>
      </c>
      <c r="R388" s="65" t="str">
        <f t="shared" si="6"/>
        <v>1</v>
      </c>
      <c r="S388" s="23">
        <v>81</v>
      </c>
      <c r="T388" s="3"/>
    </row>
    <row r="389" spans="1:20">
      <c r="A389" s="77">
        <v>43506</v>
      </c>
      <c r="B389" s="112">
        <v>2</v>
      </c>
      <c r="C389" s="89">
        <v>0</v>
      </c>
      <c r="D389" s="23">
        <v>14</v>
      </c>
      <c r="E389" s="23" t="s">
        <v>11</v>
      </c>
      <c r="F389" s="23">
        <v>7</v>
      </c>
      <c r="G389" s="22">
        <v>0</v>
      </c>
      <c r="H389" s="23"/>
      <c r="I389" s="23">
        <v>0.61153846153846181</v>
      </c>
      <c r="J389" s="48">
        <v>1021</v>
      </c>
      <c r="K389" s="23">
        <v>4</v>
      </c>
      <c r="L389" s="24">
        <v>21.728000000000002</v>
      </c>
      <c r="M389" s="24">
        <v>28.466999999999999</v>
      </c>
      <c r="N389" s="24">
        <v>5.9509999999999996</v>
      </c>
      <c r="O389" s="24">
        <v>18.295999999999999</v>
      </c>
      <c r="P389" s="24">
        <v>10</v>
      </c>
      <c r="Q389" s="23">
        <v>31.364000000000001</v>
      </c>
      <c r="R389" s="65" t="str">
        <f t="shared" si="6"/>
        <v>1</v>
      </c>
      <c r="S389" s="23">
        <v>85</v>
      </c>
      <c r="T389" s="3"/>
    </row>
    <row r="390" spans="1:20">
      <c r="A390" s="79">
        <v>43507</v>
      </c>
      <c r="B390" s="112">
        <v>2</v>
      </c>
      <c r="C390" s="89">
        <v>0</v>
      </c>
      <c r="D390" s="23">
        <v>15</v>
      </c>
      <c r="E390" s="23" t="s">
        <v>11</v>
      </c>
      <c r="F390" s="23">
        <v>8</v>
      </c>
      <c r="G390" s="22">
        <v>0</v>
      </c>
      <c r="H390" s="23"/>
      <c r="I390" s="23">
        <v>0.60153846153846124</v>
      </c>
      <c r="J390" s="48">
        <v>1021</v>
      </c>
      <c r="K390" s="23">
        <v>3</v>
      </c>
      <c r="L390" s="35">
        <v>31.859000000000002</v>
      </c>
      <c r="M390" s="35">
        <v>31.683</v>
      </c>
      <c r="N390" s="35">
        <v>202.21299999999999</v>
      </c>
      <c r="O390" s="40">
        <v>91.477999999999994</v>
      </c>
      <c r="P390" s="40">
        <v>10.048999999999999</v>
      </c>
      <c r="Q390" s="23">
        <v>45.585999999999999</v>
      </c>
      <c r="R390" s="65" t="str">
        <f t="shared" si="6"/>
        <v>1</v>
      </c>
      <c r="S390" s="23">
        <v>92</v>
      </c>
      <c r="T390" s="8"/>
    </row>
    <row r="391" spans="1:20">
      <c r="A391" s="79">
        <v>43508</v>
      </c>
      <c r="B391" s="112">
        <v>2</v>
      </c>
      <c r="C391" s="89">
        <v>0</v>
      </c>
      <c r="D391" s="23">
        <v>15</v>
      </c>
      <c r="E391" s="23" t="s">
        <v>11</v>
      </c>
      <c r="F391" s="23">
        <v>0</v>
      </c>
      <c r="G391" s="22">
        <v>0</v>
      </c>
      <c r="H391" s="23"/>
      <c r="I391" s="23">
        <v>0.6794871794871794</v>
      </c>
      <c r="J391" s="48">
        <v>1020</v>
      </c>
      <c r="K391" s="23">
        <v>3</v>
      </c>
      <c r="L391" s="35">
        <v>194.61799999999999</v>
      </c>
      <c r="M391" s="35">
        <v>96.545000000000002</v>
      </c>
      <c r="N391" s="35">
        <v>153.68700000000001</v>
      </c>
      <c r="O391" s="40">
        <v>105.249</v>
      </c>
      <c r="P391" s="40">
        <v>41.737000000000002</v>
      </c>
      <c r="Q391" s="23">
        <v>13.944000000000001</v>
      </c>
      <c r="R391" s="65" t="str">
        <f t="shared" si="6"/>
        <v>3</v>
      </c>
      <c r="S391" s="23">
        <v>172</v>
      </c>
      <c r="T391" s="8"/>
    </row>
    <row r="392" spans="1:20">
      <c r="A392" s="79">
        <v>43509</v>
      </c>
      <c r="B392" s="112">
        <v>2</v>
      </c>
      <c r="C392" s="89">
        <v>0</v>
      </c>
      <c r="D392" s="23">
        <v>16</v>
      </c>
      <c r="E392" s="23" t="s">
        <v>13</v>
      </c>
      <c r="F392" s="23">
        <v>7</v>
      </c>
      <c r="G392" s="22">
        <v>0</v>
      </c>
      <c r="H392" s="23"/>
      <c r="I392" s="23">
        <v>0.71487179487179497</v>
      </c>
      <c r="J392" s="48">
        <v>1020</v>
      </c>
      <c r="K392" s="23">
        <v>3</v>
      </c>
      <c r="L392" s="35">
        <v>226.476</v>
      </c>
      <c r="M392" s="35">
        <v>51.305999999999997</v>
      </c>
      <c r="N392" s="35">
        <v>128.29499999999999</v>
      </c>
      <c r="O392" s="40">
        <v>83.38</v>
      </c>
      <c r="P392" s="40">
        <v>33.926000000000002</v>
      </c>
      <c r="Q392" s="23">
        <v>24.75</v>
      </c>
      <c r="R392" s="65" t="str">
        <f t="shared" si="6"/>
        <v>2</v>
      </c>
      <c r="S392" s="23">
        <v>140</v>
      </c>
      <c r="T392" s="8"/>
    </row>
    <row r="393" spans="1:20">
      <c r="A393" s="79">
        <v>43510</v>
      </c>
      <c r="B393" s="112">
        <v>2</v>
      </c>
      <c r="C393" s="89">
        <v>0</v>
      </c>
      <c r="D393" s="23">
        <v>13</v>
      </c>
      <c r="E393" s="23" t="s">
        <v>13</v>
      </c>
      <c r="F393" s="23">
        <v>12</v>
      </c>
      <c r="G393" s="23">
        <v>9.91</v>
      </c>
      <c r="H393" s="23"/>
      <c r="I393" s="23">
        <v>0.90179487179487205</v>
      </c>
      <c r="J393" s="48">
        <v>1017</v>
      </c>
      <c r="K393" s="23">
        <v>3</v>
      </c>
      <c r="L393" s="35">
        <v>125.279</v>
      </c>
      <c r="M393" s="35">
        <v>103.276</v>
      </c>
      <c r="N393" s="35">
        <v>86.116</v>
      </c>
      <c r="O393" s="40">
        <v>55.158000000000001</v>
      </c>
      <c r="P393" s="40">
        <v>17.581</v>
      </c>
      <c r="Q393" s="23">
        <v>86.116</v>
      </c>
      <c r="R393" s="65" t="str">
        <f t="shared" si="6"/>
        <v>3</v>
      </c>
      <c r="S393" s="23">
        <v>176</v>
      </c>
      <c r="T393" s="8"/>
    </row>
    <row r="394" spans="1:20">
      <c r="A394" s="79">
        <v>43511</v>
      </c>
      <c r="B394" s="112">
        <v>2</v>
      </c>
      <c r="C394" s="89">
        <v>0</v>
      </c>
      <c r="D394" s="23">
        <v>12</v>
      </c>
      <c r="E394" s="23" t="s">
        <v>13</v>
      </c>
      <c r="F394" s="23">
        <v>8</v>
      </c>
      <c r="G394" s="23">
        <v>6.1</v>
      </c>
      <c r="H394" s="23"/>
      <c r="I394" s="23">
        <v>0.85538461538461519</v>
      </c>
      <c r="J394" s="48">
        <v>1017</v>
      </c>
      <c r="K394" s="23">
        <v>3.4</v>
      </c>
      <c r="L394" s="35">
        <v>91.367999999999995</v>
      </c>
      <c r="M394" s="35">
        <v>123.086</v>
      </c>
      <c r="N394" s="35">
        <v>73.414000000000001</v>
      </c>
      <c r="O394" s="40">
        <v>48.31</v>
      </c>
      <c r="P394" s="40">
        <v>11.457000000000001</v>
      </c>
      <c r="Q394" s="23">
        <v>9.69</v>
      </c>
      <c r="R394" s="65" t="str">
        <f t="shared" si="6"/>
        <v>3</v>
      </c>
      <c r="S394" s="23">
        <v>186</v>
      </c>
      <c r="T394" s="8"/>
    </row>
    <row r="395" spans="1:20" ht="15.75">
      <c r="A395" s="79">
        <v>43512</v>
      </c>
      <c r="B395" s="112">
        <v>2</v>
      </c>
      <c r="C395" s="89">
        <v>0</v>
      </c>
      <c r="D395" s="23">
        <v>15</v>
      </c>
      <c r="E395" s="23" t="s">
        <v>8</v>
      </c>
      <c r="F395" s="23">
        <v>8</v>
      </c>
      <c r="G395" s="22">
        <v>0</v>
      </c>
      <c r="H395" s="23"/>
      <c r="I395" s="23">
        <v>0.71538461538461517</v>
      </c>
      <c r="J395" s="48">
        <v>1018</v>
      </c>
      <c r="K395" s="23">
        <v>3.8</v>
      </c>
      <c r="L395" s="35">
        <v>166.32300000000001</v>
      </c>
      <c r="M395" s="35">
        <v>105.12</v>
      </c>
      <c r="N395" s="35">
        <v>77.495000000000005</v>
      </c>
      <c r="O395" s="40">
        <v>61.295999999999999</v>
      </c>
      <c r="P395" s="40">
        <v>28.163</v>
      </c>
      <c r="Q395" s="34">
        <v>20.137</v>
      </c>
      <c r="R395" s="65" t="str">
        <f t="shared" si="6"/>
        <v>3</v>
      </c>
      <c r="S395" s="23">
        <v>177</v>
      </c>
      <c r="T395" s="8"/>
    </row>
    <row r="396" spans="1:20" ht="15.75">
      <c r="A396" s="79">
        <v>43513</v>
      </c>
      <c r="B396" s="112">
        <v>2</v>
      </c>
      <c r="C396" s="89">
        <v>0</v>
      </c>
      <c r="D396" s="23">
        <v>14</v>
      </c>
      <c r="E396" s="23" t="s">
        <v>11</v>
      </c>
      <c r="F396" s="23">
        <v>8</v>
      </c>
      <c r="G396" s="22">
        <v>0</v>
      </c>
      <c r="H396" s="23"/>
      <c r="I396" s="23">
        <v>0.69179487179487165</v>
      </c>
      <c r="J396" s="48">
        <v>1014</v>
      </c>
      <c r="K396" s="23">
        <v>4</v>
      </c>
      <c r="L396" s="35">
        <v>148.94800000000001</v>
      </c>
      <c r="M396" s="35">
        <v>88.474000000000004</v>
      </c>
      <c r="N396" s="35">
        <v>43.463999999999999</v>
      </c>
      <c r="O396" s="40">
        <v>66.92</v>
      </c>
      <c r="P396" s="40">
        <v>37.380000000000003</v>
      </c>
      <c r="Q396" s="34">
        <v>21.771000000000001</v>
      </c>
      <c r="R396" s="65" t="str">
        <f t="shared" si="6"/>
        <v>3</v>
      </c>
      <c r="S396" s="23">
        <v>168</v>
      </c>
      <c r="T396" s="8"/>
    </row>
    <row r="397" spans="1:20">
      <c r="A397" s="79">
        <v>43514</v>
      </c>
      <c r="B397" s="112">
        <v>2</v>
      </c>
      <c r="C397" s="89">
        <v>0</v>
      </c>
      <c r="D397" s="23">
        <v>13</v>
      </c>
      <c r="E397" s="23" t="s">
        <v>12</v>
      </c>
      <c r="F397" s="23">
        <v>11</v>
      </c>
      <c r="G397" s="22">
        <v>0</v>
      </c>
      <c r="H397" s="23"/>
      <c r="I397" s="23">
        <v>0.83783783783783761</v>
      </c>
      <c r="J397" s="48">
        <v>1010</v>
      </c>
      <c r="K397" s="23">
        <v>3.6</v>
      </c>
      <c r="L397" s="35">
        <v>15.301</v>
      </c>
      <c r="M397" s="35">
        <v>15.281000000000001</v>
      </c>
      <c r="N397" s="35">
        <v>34.04</v>
      </c>
      <c r="O397" s="40">
        <v>55.052999999999997</v>
      </c>
      <c r="P397" s="40">
        <v>18.38</v>
      </c>
      <c r="Q397" s="23">
        <v>15.27</v>
      </c>
      <c r="R397" s="65" t="str">
        <f t="shared" si="6"/>
        <v>1</v>
      </c>
      <c r="S397" s="23">
        <v>58</v>
      </c>
      <c r="T397" s="8"/>
    </row>
    <row r="398" spans="1:20">
      <c r="A398" s="79">
        <v>43515</v>
      </c>
      <c r="B398" s="112">
        <v>2</v>
      </c>
      <c r="C398" s="89">
        <v>0</v>
      </c>
      <c r="D398" s="23">
        <v>17</v>
      </c>
      <c r="E398" s="23" t="s">
        <v>11</v>
      </c>
      <c r="F398" s="23">
        <v>9</v>
      </c>
      <c r="G398" s="23">
        <v>1.02</v>
      </c>
      <c r="H398" s="23"/>
      <c r="I398" s="23">
        <v>0.72794871794871818</v>
      </c>
      <c r="J398" s="48">
        <v>1016</v>
      </c>
      <c r="K398" s="23">
        <v>4.5</v>
      </c>
      <c r="L398" s="23">
        <v>57.835999999999999</v>
      </c>
      <c r="M398" s="23">
        <v>27.655000000000001</v>
      </c>
      <c r="N398" s="23">
        <v>17.934000000000001</v>
      </c>
      <c r="O398" s="23">
        <v>35.767000000000003</v>
      </c>
      <c r="P398" s="23">
        <v>18.829000000000001</v>
      </c>
      <c r="Q398" s="23">
        <v>19.359000000000002</v>
      </c>
      <c r="R398" s="65" t="str">
        <f t="shared" si="6"/>
        <v>1</v>
      </c>
      <c r="S398" s="23">
        <v>84</v>
      </c>
      <c r="T398" s="7"/>
    </row>
    <row r="399" spans="1:20">
      <c r="A399" s="79">
        <v>43516</v>
      </c>
      <c r="B399" s="112">
        <v>2</v>
      </c>
      <c r="C399" s="89">
        <v>0</v>
      </c>
      <c r="D399" s="23">
        <v>16</v>
      </c>
      <c r="E399" s="23" t="s">
        <v>12</v>
      </c>
      <c r="F399" s="23">
        <v>13</v>
      </c>
      <c r="G399" s="23">
        <v>0</v>
      </c>
      <c r="H399" s="23"/>
      <c r="I399" s="23">
        <v>0.91973684210526319</v>
      </c>
      <c r="J399" s="48">
        <v>1017</v>
      </c>
      <c r="K399" s="23">
        <v>2</v>
      </c>
      <c r="L399" s="35">
        <v>68.542000000000002</v>
      </c>
      <c r="M399" s="35">
        <v>63.152999999999999</v>
      </c>
      <c r="N399" s="35">
        <v>190.78399999999999</v>
      </c>
      <c r="O399" s="40">
        <v>132.58000000000001</v>
      </c>
      <c r="P399" s="40">
        <v>53.64</v>
      </c>
      <c r="Q399" s="23">
        <v>22.786000000000001</v>
      </c>
      <c r="R399" s="65" t="str">
        <f t="shared" si="6"/>
        <v>3</v>
      </c>
      <c r="S399" s="23">
        <v>155</v>
      </c>
      <c r="T399" s="8"/>
    </row>
    <row r="400" spans="1:20">
      <c r="A400" s="79">
        <v>43517</v>
      </c>
      <c r="B400" s="112">
        <v>2</v>
      </c>
      <c r="C400" s="89">
        <v>0</v>
      </c>
      <c r="D400" s="23">
        <v>14</v>
      </c>
      <c r="E400" s="23" t="s">
        <v>12</v>
      </c>
      <c r="F400" s="23">
        <v>13</v>
      </c>
      <c r="G400" s="23">
        <v>34.04</v>
      </c>
      <c r="H400" s="23"/>
      <c r="I400" s="23">
        <v>0.94179487179487198</v>
      </c>
      <c r="J400" s="48">
        <v>1018</v>
      </c>
      <c r="K400" s="23">
        <v>3</v>
      </c>
      <c r="L400" s="35">
        <v>30.387</v>
      </c>
      <c r="M400" s="35">
        <v>30.324999999999999</v>
      </c>
      <c r="N400" s="35">
        <v>43.917000000000002</v>
      </c>
      <c r="O400" s="40">
        <v>59.680999999999997</v>
      </c>
      <c r="P400" s="40">
        <v>13.993</v>
      </c>
      <c r="Q400" s="23">
        <v>12.503</v>
      </c>
      <c r="R400" s="65" t="str">
        <f t="shared" si="6"/>
        <v>1</v>
      </c>
      <c r="S400" s="23">
        <v>89</v>
      </c>
      <c r="T400" s="8"/>
    </row>
    <row r="401" spans="1:19">
      <c r="A401" s="41" t="s">
        <v>25</v>
      </c>
      <c r="B401" s="112">
        <v>2</v>
      </c>
      <c r="C401" s="89">
        <v>0</v>
      </c>
      <c r="D401" s="42">
        <v>13.7</v>
      </c>
      <c r="E401" s="43"/>
      <c r="F401" s="23">
        <v>7.6</v>
      </c>
      <c r="G401" s="23">
        <v>1.02</v>
      </c>
      <c r="H401" s="23"/>
      <c r="I401" s="23">
        <v>0.68</v>
      </c>
      <c r="J401" s="48">
        <v>1019.7</v>
      </c>
      <c r="K401" s="23">
        <v>3.7</v>
      </c>
      <c r="L401" s="35">
        <v>15.301</v>
      </c>
      <c r="M401" s="44">
        <v>20.091999999999999</v>
      </c>
      <c r="N401" s="44">
        <v>13.412000000000001</v>
      </c>
      <c r="O401" s="44">
        <v>14.074999999999999</v>
      </c>
      <c r="P401" s="44">
        <v>25.648</v>
      </c>
      <c r="Q401" s="44" t="s">
        <v>26</v>
      </c>
      <c r="R401" s="65" t="str">
        <f t="shared" si="6"/>
        <v>1</v>
      </c>
      <c r="S401" s="23">
        <v>68</v>
      </c>
    </row>
    <row r="402" spans="1:19">
      <c r="A402" s="41" t="s">
        <v>27</v>
      </c>
      <c r="B402" s="112">
        <v>2</v>
      </c>
      <c r="C402" s="89">
        <v>0</v>
      </c>
      <c r="D402" s="23">
        <v>14.5</v>
      </c>
      <c r="E402" s="43"/>
      <c r="F402" s="23">
        <v>11.1</v>
      </c>
      <c r="G402" s="22">
        <v>0</v>
      </c>
      <c r="H402" s="23"/>
      <c r="I402" s="23">
        <v>0.62</v>
      </c>
      <c r="J402" s="48">
        <v>1016.3</v>
      </c>
      <c r="K402" s="23">
        <v>4.8</v>
      </c>
      <c r="L402" s="23">
        <v>57.835999999999999</v>
      </c>
      <c r="M402" s="44">
        <v>20.303999999999998</v>
      </c>
      <c r="N402" s="44">
        <v>8.1140000000000008</v>
      </c>
      <c r="O402" s="44">
        <v>18.042000000000002</v>
      </c>
      <c r="P402" s="44">
        <v>37.046999999999997</v>
      </c>
      <c r="Q402" s="44" t="s">
        <v>26</v>
      </c>
      <c r="R402" s="65" t="str">
        <f t="shared" si="6"/>
        <v>1</v>
      </c>
      <c r="S402" s="23">
        <v>68</v>
      </c>
    </row>
    <row r="403" spans="1:19">
      <c r="A403" s="41" t="s">
        <v>28</v>
      </c>
      <c r="B403" s="112">
        <v>2</v>
      </c>
      <c r="C403" s="89">
        <v>0</v>
      </c>
      <c r="D403" s="23">
        <v>15.2</v>
      </c>
      <c r="E403" s="43"/>
      <c r="F403" s="23">
        <v>7.6</v>
      </c>
      <c r="G403" s="22">
        <v>0</v>
      </c>
      <c r="H403" s="23"/>
      <c r="I403" s="23">
        <v>0.66</v>
      </c>
      <c r="J403" s="48">
        <v>1012.3</v>
      </c>
      <c r="K403" s="23">
        <v>3.4</v>
      </c>
      <c r="L403" s="35">
        <v>68.542000000000002</v>
      </c>
      <c r="M403" s="44">
        <v>20.754000000000001</v>
      </c>
      <c r="N403" s="44">
        <v>8.6959999999999997</v>
      </c>
      <c r="O403" s="44">
        <v>23.062000000000001</v>
      </c>
      <c r="P403" s="44">
        <v>70.134</v>
      </c>
      <c r="Q403" s="44" t="s">
        <v>26</v>
      </c>
      <c r="R403" s="65" t="str">
        <f t="shared" si="6"/>
        <v>1</v>
      </c>
      <c r="S403" s="23">
        <v>69</v>
      </c>
    </row>
    <row r="404" spans="1:19">
      <c r="A404" s="41" t="s">
        <v>29</v>
      </c>
      <c r="B404" s="112">
        <v>2</v>
      </c>
      <c r="C404" s="89">
        <v>0</v>
      </c>
      <c r="D404" s="23">
        <v>13</v>
      </c>
      <c r="E404" s="43"/>
      <c r="F404" s="23">
        <v>25.9</v>
      </c>
      <c r="G404" s="22">
        <v>0</v>
      </c>
      <c r="H404" s="23"/>
      <c r="I404" s="23">
        <v>0.75</v>
      </c>
      <c r="J404" s="48">
        <v>1012.1</v>
      </c>
      <c r="K404" s="23">
        <v>2.6</v>
      </c>
      <c r="L404" s="35">
        <v>30.387</v>
      </c>
      <c r="M404" s="44">
        <v>20.972000000000001</v>
      </c>
      <c r="N404" s="44">
        <v>31.504999999999999</v>
      </c>
      <c r="O404" s="44">
        <v>30.198</v>
      </c>
      <c r="P404" s="44">
        <v>116.681</v>
      </c>
      <c r="Q404" s="44" t="s">
        <v>26</v>
      </c>
      <c r="R404" s="65" t="str">
        <f t="shared" si="6"/>
        <v>1</v>
      </c>
      <c r="S404" s="23">
        <v>70</v>
      </c>
    </row>
    <row r="405" spans="1:19">
      <c r="A405" s="41" t="s">
        <v>30</v>
      </c>
      <c r="B405" s="112">
        <v>2</v>
      </c>
      <c r="C405" s="89">
        <v>0</v>
      </c>
      <c r="D405" s="23">
        <v>12.8</v>
      </c>
      <c r="E405" s="43"/>
      <c r="F405" s="23">
        <v>18.3</v>
      </c>
      <c r="G405" s="23">
        <v>11.94</v>
      </c>
      <c r="H405" s="23"/>
      <c r="I405" s="23">
        <v>0.75</v>
      </c>
      <c r="J405" s="48">
        <v>1013</v>
      </c>
      <c r="K405" s="23">
        <v>3.1</v>
      </c>
      <c r="L405" s="35">
        <v>26.164999999999999</v>
      </c>
      <c r="M405" s="44">
        <v>20.303999999999998</v>
      </c>
      <c r="N405" s="44">
        <v>10.266999999999999</v>
      </c>
      <c r="O405" s="44">
        <v>23.433</v>
      </c>
      <c r="P405" s="44">
        <v>65.064999999999998</v>
      </c>
      <c r="Q405" s="44" t="s">
        <v>26</v>
      </c>
      <c r="R405" s="65" t="str">
        <f t="shared" si="6"/>
        <v>1</v>
      </c>
      <c r="S405" s="23">
        <v>68</v>
      </c>
    </row>
    <row r="406" spans="1:19">
      <c r="A406" s="41" t="s">
        <v>31</v>
      </c>
      <c r="B406" s="112">
        <v>2</v>
      </c>
      <c r="C406" s="89">
        <v>0</v>
      </c>
      <c r="D406" s="23">
        <v>13.1</v>
      </c>
      <c r="E406" s="43"/>
      <c r="F406" s="23">
        <v>14.8</v>
      </c>
      <c r="G406" s="22">
        <v>0</v>
      </c>
      <c r="H406" s="23"/>
      <c r="I406" s="23">
        <v>0.66</v>
      </c>
      <c r="J406" s="48">
        <v>1013.6</v>
      </c>
      <c r="K406" s="23">
        <v>4</v>
      </c>
      <c r="L406" s="35">
        <v>26.643000000000001</v>
      </c>
      <c r="M406" s="44">
        <v>20.754000000000001</v>
      </c>
      <c r="N406" s="44">
        <v>8.1509999999999998</v>
      </c>
      <c r="O406" s="44">
        <v>18.739000000000001</v>
      </c>
      <c r="P406" s="44">
        <v>28.338999999999999</v>
      </c>
      <c r="Q406" s="44" t="s">
        <v>26</v>
      </c>
      <c r="R406" s="65" t="str">
        <f t="shared" si="6"/>
        <v>1</v>
      </c>
      <c r="S406" s="23">
        <v>69</v>
      </c>
    </row>
    <row r="407" spans="1:19">
      <c r="A407" s="41" t="s">
        <v>32</v>
      </c>
      <c r="B407" s="112">
        <v>2</v>
      </c>
      <c r="C407" s="89">
        <v>0</v>
      </c>
      <c r="D407" s="23">
        <v>15.2</v>
      </c>
      <c r="E407" s="43"/>
      <c r="F407" s="23">
        <v>3.5</v>
      </c>
      <c r="G407" s="22">
        <v>0</v>
      </c>
      <c r="H407" s="23"/>
      <c r="I407" s="23">
        <v>0.66</v>
      </c>
      <c r="J407" s="48">
        <v>1016.6</v>
      </c>
      <c r="K407" s="23">
        <v>3.4</v>
      </c>
      <c r="L407" s="35">
        <v>30.087</v>
      </c>
      <c r="M407" s="44">
        <v>20.972000000000001</v>
      </c>
      <c r="N407" s="44">
        <v>19.471</v>
      </c>
      <c r="O407" s="44">
        <v>32.997999999999998</v>
      </c>
      <c r="P407" s="44">
        <v>171.41900000000001</v>
      </c>
      <c r="Q407" s="44" t="s">
        <v>26</v>
      </c>
      <c r="R407" s="65" t="str">
        <f t="shared" si="6"/>
        <v>1</v>
      </c>
      <c r="S407" s="23">
        <v>70</v>
      </c>
    </row>
    <row r="408" spans="1:19">
      <c r="A408" s="41">
        <v>43468</v>
      </c>
      <c r="B408" s="113">
        <v>3</v>
      </c>
      <c r="C408" s="89">
        <v>0</v>
      </c>
      <c r="D408" s="23">
        <v>15.4</v>
      </c>
      <c r="E408" s="23"/>
      <c r="F408" s="23">
        <v>14.8</v>
      </c>
      <c r="G408" s="22">
        <v>0</v>
      </c>
      <c r="H408" s="23"/>
      <c r="I408" s="23">
        <v>0.65</v>
      </c>
      <c r="J408" s="48">
        <v>1017.1</v>
      </c>
      <c r="K408" s="23">
        <v>3.4</v>
      </c>
      <c r="L408" s="44">
        <v>47.158000000000001</v>
      </c>
      <c r="M408" s="44">
        <v>39.817999999999998</v>
      </c>
      <c r="N408" s="44">
        <v>13.433999999999999</v>
      </c>
      <c r="O408" s="44">
        <v>29.408000000000001</v>
      </c>
      <c r="P408" s="44">
        <v>147.083</v>
      </c>
      <c r="Q408" s="44" t="s">
        <v>26</v>
      </c>
      <c r="R408" s="65" t="str">
        <f t="shared" si="6"/>
        <v>2</v>
      </c>
      <c r="S408" s="23">
        <v>112</v>
      </c>
    </row>
    <row r="409" spans="1:19">
      <c r="A409" s="41">
        <v>43499</v>
      </c>
      <c r="B409" s="113">
        <v>3</v>
      </c>
      <c r="C409" s="89">
        <v>0</v>
      </c>
      <c r="D409" s="23">
        <v>13</v>
      </c>
      <c r="E409" s="23"/>
      <c r="F409" s="23">
        <v>18.3</v>
      </c>
      <c r="G409" s="23">
        <v>0</v>
      </c>
      <c r="H409" s="23"/>
      <c r="I409" s="23">
        <v>0.91</v>
      </c>
      <c r="J409" s="48">
        <v>1016.3</v>
      </c>
      <c r="K409" s="23">
        <v>2.7</v>
      </c>
      <c r="L409" s="44">
        <v>47.326999999999998</v>
      </c>
      <c r="M409" s="44">
        <v>39.823999999999998</v>
      </c>
      <c r="N409" s="44">
        <v>15.182</v>
      </c>
      <c r="O409" s="44">
        <v>17.347000000000001</v>
      </c>
      <c r="P409" s="44">
        <v>35.555</v>
      </c>
      <c r="Q409" s="44" t="s">
        <v>26</v>
      </c>
      <c r="R409" s="65" t="str">
        <f t="shared" si="6"/>
        <v>2</v>
      </c>
      <c r="S409" s="23">
        <v>112</v>
      </c>
    </row>
    <row r="410" spans="1:19">
      <c r="A410" s="41">
        <v>43527</v>
      </c>
      <c r="B410" s="113">
        <v>3</v>
      </c>
      <c r="C410" s="89">
        <v>0</v>
      </c>
      <c r="D410" s="23">
        <v>13.1</v>
      </c>
      <c r="E410" s="23"/>
      <c r="F410" s="23">
        <v>11.1</v>
      </c>
      <c r="G410" s="23">
        <v>6.1</v>
      </c>
      <c r="H410" s="23"/>
      <c r="I410" s="23">
        <v>0.92</v>
      </c>
      <c r="J410" s="48">
        <v>1015.1</v>
      </c>
      <c r="K410" s="23">
        <v>1.1000000000000001</v>
      </c>
      <c r="L410" s="44">
        <v>47.54</v>
      </c>
      <c r="M410" s="44">
        <v>39.831000000000003</v>
      </c>
      <c r="N410" s="44">
        <v>8.1950000000000003</v>
      </c>
      <c r="O410" s="44">
        <v>10.691000000000001</v>
      </c>
      <c r="P410" s="44">
        <v>12.07</v>
      </c>
      <c r="Q410" s="44" t="s">
        <v>26</v>
      </c>
      <c r="R410" s="65" t="str">
        <f t="shared" si="6"/>
        <v>2</v>
      </c>
      <c r="S410" s="23">
        <v>112</v>
      </c>
    </row>
    <row r="411" spans="1:19">
      <c r="A411" s="41">
        <v>43558</v>
      </c>
      <c r="B411" s="113">
        <v>3</v>
      </c>
      <c r="C411" s="89">
        <v>0</v>
      </c>
      <c r="D411" s="23">
        <v>15</v>
      </c>
      <c r="E411" s="23"/>
      <c r="F411" s="23">
        <v>11.1</v>
      </c>
      <c r="G411" s="23">
        <v>1.27</v>
      </c>
      <c r="H411" s="23"/>
      <c r="I411" s="23">
        <v>0.75</v>
      </c>
      <c r="J411" s="48">
        <v>1011.6</v>
      </c>
      <c r="K411" s="23">
        <v>3.2</v>
      </c>
      <c r="L411" s="44">
        <v>46.174999999999997</v>
      </c>
      <c r="M411" s="44">
        <v>41.536999999999999</v>
      </c>
      <c r="N411" s="44">
        <v>9.532</v>
      </c>
      <c r="O411" s="44">
        <v>11.061</v>
      </c>
      <c r="P411" s="44">
        <v>19.356000000000002</v>
      </c>
      <c r="Q411" s="44" t="s">
        <v>26</v>
      </c>
      <c r="R411" s="65" t="str">
        <f t="shared" si="6"/>
        <v>2</v>
      </c>
      <c r="S411" s="23">
        <v>116</v>
      </c>
    </row>
    <row r="412" spans="1:19">
      <c r="A412" s="41">
        <v>43588</v>
      </c>
      <c r="B412" s="113">
        <v>3</v>
      </c>
      <c r="C412" s="89">
        <v>0</v>
      </c>
      <c r="D412" s="23">
        <v>16.399999999999999</v>
      </c>
      <c r="E412" s="23"/>
      <c r="F412" s="23">
        <v>7.6</v>
      </c>
      <c r="G412" s="22">
        <v>0</v>
      </c>
      <c r="H412" s="23"/>
      <c r="I412" s="23">
        <v>0.67</v>
      </c>
      <c r="J412" s="48">
        <v>1012.2</v>
      </c>
      <c r="K412" s="23">
        <v>5.0999999999999996</v>
      </c>
      <c r="L412" s="44">
        <v>45.137</v>
      </c>
      <c r="M412" s="44">
        <v>42.817999999999998</v>
      </c>
      <c r="N412" s="44">
        <v>7.1230000000000002</v>
      </c>
      <c r="O412" s="44">
        <v>16.111999999999998</v>
      </c>
      <c r="P412" s="44">
        <v>32.820999999999998</v>
      </c>
      <c r="Q412" s="44" t="s">
        <v>26</v>
      </c>
      <c r="R412" s="65" t="str">
        <f t="shared" si="6"/>
        <v>2</v>
      </c>
      <c r="S412" s="23">
        <v>119</v>
      </c>
    </row>
    <row r="413" spans="1:19">
      <c r="A413" s="41">
        <v>43619</v>
      </c>
      <c r="B413" s="113">
        <v>3</v>
      </c>
      <c r="C413" s="89">
        <v>0</v>
      </c>
      <c r="D413" s="23">
        <v>17.399999999999999</v>
      </c>
      <c r="E413" s="23"/>
      <c r="F413" s="23">
        <v>11.1</v>
      </c>
      <c r="G413" s="22">
        <v>0</v>
      </c>
      <c r="H413" s="23"/>
      <c r="I413" s="23">
        <v>0.6</v>
      </c>
      <c r="J413" s="48">
        <v>1012.6</v>
      </c>
      <c r="K413" s="23">
        <v>5.0999999999999996</v>
      </c>
      <c r="L413" s="44">
        <v>45.12</v>
      </c>
      <c r="M413" s="44">
        <v>41.317</v>
      </c>
      <c r="N413" s="44">
        <v>20.297000000000001</v>
      </c>
      <c r="O413" s="44">
        <v>26.695</v>
      </c>
      <c r="P413" s="44">
        <v>34.444000000000003</v>
      </c>
      <c r="Q413" s="44" t="s">
        <v>26</v>
      </c>
      <c r="R413" s="65" t="str">
        <f t="shared" si="6"/>
        <v>2</v>
      </c>
      <c r="S413" s="23">
        <v>115</v>
      </c>
    </row>
    <row r="414" spans="1:19">
      <c r="A414" s="41">
        <v>43649</v>
      </c>
      <c r="B414" s="113">
        <v>3</v>
      </c>
      <c r="C414" s="89">
        <v>0</v>
      </c>
      <c r="D414" s="23">
        <v>18.2</v>
      </c>
      <c r="E414" s="23"/>
      <c r="F414" s="23">
        <v>18.3</v>
      </c>
      <c r="G414" s="22">
        <v>0</v>
      </c>
      <c r="H414" s="23"/>
      <c r="I414" s="23">
        <v>0.56999999999999995</v>
      </c>
      <c r="J414" s="48">
        <v>1013.1</v>
      </c>
      <c r="K414" s="23">
        <v>3.5</v>
      </c>
      <c r="L414" s="44">
        <v>45.118000000000002</v>
      </c>
      <c r="M414" s="44">
        <v>42.817</v>
      </c>
      <c r="N414" s="44">
        <v>8.2859999999999996</v>
      </c>
      <c r="O414" s="44">
        <v>22.51</v>
      </c>
      <c r="P414" s="44">
        <v>62.546999999999997</v>
      </c>
      <c r="Q414" s="44" t="s">
        <v>26</v>
      </c>
      <c r="R414" s="65" t="str">
        <f t="shared" si="6"/>
        <v>2</v>
      </c>
      <c r="S414" s="23">
        <v>119</v>
      </c>
    </row>
    <row r="415" spans="1:19">
      <c r="A415" s="41">
        <v>43680</v>
      </c>
      <c r="B415" s="113">
        <v>3</v>
      </c>
      <c r="C415" s="89">
        <v>0</v>
      </c>
      <c r="D415" s="23">
        <v>16</v>
      </c>
      <c r="E415" s="23"/>
      <c r="F415" s="23">
        <v>14.8</v>
      </c>
      <c r="G415" s="22">
        <v>0</v>
      </c>
      <c r="H415" s="23"/>
      <c r="I415" s="23">
        <v>0.69</v>
      </c>
      <c r="J415" s="48">
        <v>1016.6</v>
      </c>
      <c r="K415" s="23">
        <v>4</v>
      </c>
      <c r="L415" s="44">
        <v>47.177</v>
      </c>
      <c r="M415" s="44">
        <v>44.883000000000003</v>
      </c>
      <c r="N415" s="44">
        <v>5.9850000000000003</v>
      </c>
      <c r="O415" s="44">
        <v>16.850999999999999</v>
      </c>
      <c r="P415" s="44">
        <v>28.853000000000002</v>
      </c>
      <c r="Q415" s="44" t="s">
        <v>26</v>
      </c>
      <c r="R415" s="65" t="str">
        <f t="shared" si="6"/>
        <v>2</v>
      </c>
      <c r="S415" s="23">
        <v>124</v>
      </c>
    </row>
    <row r="416" spans="1:19" s="66" customFormat="1">
      <c r="A416" s="70">
        <v>43711</v>
      </c>
      <c r="B416" s="113">
        <v>3</v>
      </c>
      <c r="C416" s="89">
        <v>0</v>
      </c>
      <c r="D416" s="71">
        <v>17.3</v>
      </c>
      <c r="E416" s="71"/>
      <c r="F416" s="71">
        <v>11.1</v>
      </c>
      <c r="G416" s="72">
        <v>0</v>
      </c>
      <c r="H416" s="71"/>
      <c r="I416" s="71">
        <v>0.55000000000000004</v>
      </c>
      <c r="J416" s="73">
        <v>1016</v>
      </c>
      <c r="K416" s="71">
        <v>4</v>
      </c>
      <c r="L416" s="69">
        <v>49.113</v>
      </c>
      <c r="M416" s="69">
        <v>46.817</v>
      </c>
      <c r="N416" s="69">
        <v>4.766</v>
      </c>
      <c r="O416" s="69">
        <v>12.637</v>
      </c>
      <c r="P416" s="69">
        <v>20.751000000000001</v>
      </c>
      <c r="Q416" s="69" t="s">
        <v>26</v>
      </c>
      <c r="R416" s="65" t="str">
        <f t="shared" si="6"/>
        <v>2</v>
      </c>
      <c r="S416" s="71">
        <v>129</v>
      </c>
    </row>
    <row r="417" spans="1:19">
      <c r="A417" s="41">
        <v>43741</v>
      </c>
      <c r="B417" s="113">
        <v>3</v>
      </c>
      <c r="C417" s="89">
        <v>0</v>
      </c>
      <c r="D417" s="23">
        <v>19</v>
      </c>
      <c r="E417" s="23"/>
      <c r="F417" s="23">
        <v>11.1</v>
      </c>
      <c r="G417" s="22">
        <v>0</v>
      </c>
      <c r="H417" s="23"/>
      <c r="I417" s="23">
        <v>0.44</v>
      </c>
      <c r="J417" s="48">
        <v>1013.6</v>
      </c>
      <c r="K417" s="23">
        <v>4</v>
      </c>
      <c r="L417" s="44">
        <v>49.112000000000002</v>
      </c>
      <c r="M417" s="44">
        <v>46.817</v>
      </c>
      <c r="N417" s="44">
        <v>5.7919999999999998</v>
      </c>
      <c r="O417" s="44">
        <v>24.873999999999999</v>
      </c>
      <c r="P417" s="44">
        <v>61.343000000000004</v>
      </c>
      <c r="Q417" s="44" t="s">
        <v>26</v>
      </c>
      <c r="R417" s="65" t="str">
        <f t="shared" si="6"/>
        <v>2</v>
      </c>
      <c r="S417" s="23">
        <v>129</v>
      </c>
    </row>
    <row r="418" spans="1:19">
      <c r="A418" s="41">
        <v>43772</v>
      </c>
      <c r="B418" s="113">
        <v>3</v>
      </c>
      <c r="C418" s="89">
        <v>0</v>
      </c>
      <c r="D418" s="23">
        <v>16.100000000000001</v>
      </c>
      <c r="E418" s="23"/>
      <c r="F418" s="23">
        <v>14.8</v>
      </c>
      <c r="G418" s="23">
        <v>2.0299999999999998</v>
      </c>
      <c r="H418" s="23"/>
      <c r="I418" s="23">
        <v>0.72</v>
      </c>
      <c r="J418" s="48">
        <v>1015.1</v>
      </c>
      <c r="K418" s="23">
        <v>4</v>
      </c>
      <c r="L418" s="44">
        <v>49.112000000000002</v>
      </c>
      <c r="M418" s="44">
        <v>46.817</v>
      </c>
      <c r="N418" s="44">
        <v>5.806</v>
      </c>
      <c r="O418" s="44">
        <v>17.640999999999998</v>
      </c>
      <c r="P418" s="44">
        <v>59.491999999999997</v>
      </c>
      <c r="Q418" s="44" t="s">
        <v>26</v>
      </c>
      <c r="R418" s="65" t="str">
        <f t="shared" si="6"/>
        <v>2</v>
      </c>
      <c r="S418" s="23">
        <v>129</v>
      </c>
    </row>
    <row r="419" spans="1:19">
      <c r="A419" s="41">
        <v>43802</v>
      </c>
      <c r="B419" s="113">
        <v>3</v>
      </c>
      <c r="C419" s="89">
        <v>0</v>
      </c>
      <c r="D419" s="23">
        <v>16.399999999999999</v>
      </c>
      <c r="E419" s="23"/>
      <c r="F419" s="23">
        <v>11.1</v>
      </c>
      <c r="G419" s="22">
        <v>0</v>
      </c>
      <c r="H419" s="23"/>
      <c r="I419" s="23">
        <v>0.68</v>
      </c>
      <c r="J419" s="48">
        <v>1018.9</v>
      </c>
      <c r="K419" s="23">
        <v>3.1</v>
      </c>
      <c r="L419" s="44">
        <v>49.110999999999997</v>
      </c>
      <c r="M419" s="44">
        <v>46.817</v>
      </c>
      <c r="N419" s="44">
        <v>5.6390000000000002</v>
      </c>
      <c r="O419" s="44">
        <v>13.052</v>
      </c>
      <c r="P419" s="44">
        <v>14.205</v>
      </c>
      <c r="Q419" s="44" t="s">
        <v>26</v>
      </c>
      <c r="R419" s="65" t="str">
        <f t="shared" si="6"/>
        <v>2</v>
      </c>
      <c r="S419" s="23">
        <v>129</v>
      </c>
    </row>
    <row r="420" spans="1:19">
      <c r="A420" s="41" t="s">
        <v>33</v>
      </c>
      <c r="B420" s="113">
        <v>3</v>
      </c>
      <c r="C420" s="89">
        <v>0</v>
      </c>
      <c r="D420" s="23">
        <v>16.8</v>
      </c>
      <c r="E420" s="23"/>
      <c r="F420" s="23">
        <v>14.8</v>
      </c>
      <c r="G420" s="22">
        <v>0</v>
      </c>
      <c r="H420" s="23"/>
      <c r="I420" s="23">
        <v>0.62</v>
      </c>
      <c r="J420" s="48">
        <v>1017.2</v>
      </c>
      <c r="K420" s="23">
        <v>4</v>
      </c>
      <c r="L420" s="44">
        <v>49.110999999999997</v>
      </c>
      <c r="M420" s="44">
        <v>46.817</v>
      </c>
      <c r="N420" s="44">
        <v>7.9219999999999997</v>
      </c>
      <c r="O420" s="44">
        <v>19.998999999999999</v>
      </c>
      <c r="P420" s="44">
        <v>80.472999999999999</v>
      </c>
      <c r="Q420" s="44" t="s">
        <v>26</v>
      </c>
      <c r="R420" s="65" t="str">
        <f t="shared" si="6"/>
        <v>2</v>
      </c>
      <c r="S420" s="23">
        <v>129</v>
      </c>
    </row>
    <row r="421" spans="1:19">
      <c r="A421" s="41" t="s">
        <v>34</v>
      </c>
      <c r="B421" s="113">
        <v>3</v>
      </c>
      <c r="C421" s="89">
        <v>0</v>
      </c>
      <c r="D421" s="23">
        <v>18.100000000000001</v>
      </c>
      <c r="E421" s="23"/>
      <c r="F421" s="23">
        <v>11.1</v>
      </c>
      <c r="G421" s="22">
        <v>0</v>
      </c>
      <c r="H421" s="23"/>
      <c r="I421" s="23">
        <v>0.62</v>
      </c>
      <c r="J421" s="48">
        <v>1019</v>
      </c>
      <c r="K421" s="23">
        <v>4</v>
      </c>
      <c r="L421" s="44">
        <v>47.011000000000003</v>
      </c>
      <c r="M421" s="44">
        <v>43.817</v>
      </c>
      <c r="N421" s="44">
        <v>7.5</v>
      </c>
      <c r="O421" s="44">
        <v>17.024999999999999</v>
      </c>
      <c r="P421" s="44">
        <v>55.935000000000002</v>
      </c>
      <c r="Q421" s="44" t="s">
        <v>26</v>
      </c>
      <c r="R421" s="65" t="str">
        <f t="shared" si="6"/>
        <v>2</v>
      </c>
      <c r="S421" s="23">
        <v>121</v>
      </c>
    </row>
    <row r="422" spans="1:19">
      <c r="A422" s="41" t="s">
        <v>35</v>
      </c>
      <c r="B422" s="113">
        <v>3</v>
      </c>
      <c r="C422" s="89">
        <v>0</v>
      </c>
      <c r="D422" s="23">
        <v>17.600000000000001</v>
      </c>
      <c r="E422" s="23"/>
      <c r="F422" s="23">
        <v>14.8</v>
      </c>
      <c r="G422" s="22">
        <v>0</v>
      </c>
      <c r="H422" s="23"/>
      <c r="I422" s="23">
        <v>0.59</v>
      </c>
      <c r="J422" s="48">
        <v>1020.4</v>
      </c>
      <c r="K422" s="23">
        <v>5.8</v>
      </c>
      <c r="L422" s="44">
        <v>42.113999999999997</v>
      </c>
      <c r="M422" s="44">
        <v>36.817</v>
      </c>
      <c r="N422" s="44">
        <v>7.7039999999999997</v>
      </c>
      <c r="O422" s="44">
        <v>17.992000000000001</v>
      </c>
      <c r="P422" s="44">
        <v>21.048999999999999</v>
      </c>
      <c r="Q422" s="44" t="s">
        <v>26</v>
      </c>
      <c r="R422" s="65" t="str">
        <f t="shared" si="6"/>
        <v>2</v>
      </c>
      <c r="S422" s="23">
        <v>104</v>
      </c>
    </row>
    <row r="423" spans="1:19">
      <c r="A423" s="41" t="s">
        <v>36</v>
      </c>
      <c r="B423" s="113">
        <v>3</v>
      </c>
      <c r="C423" s="89">
        <v>0</v>
      </c>
      <c r="D423" s="23">
        <v>18.399999999999999</v>
      </c>
      <c r="E423" s="23"/>
      <c r="F423" s="23">
        <v>7.6</v>
      </c>
      <c r="G423" s="22">
        <v>0</v>
      </c>
      <c r="H423" s="23"/>
      <c r="I423" s="23">
        <v>0.55000000000000004</v>
      </c>
      <c r="J423" s="48">
        <v>1016.8</v>
      </c>
      <c r="K423" s="23">
        <v>3.7</v>
      </c>
      <c r="L423" s="44">
        <v>42.59</v>
      </c>
      <c r="M423" s="44">
        <v>37.198</v>
      </c>
      <c r="N423" s="44">
        <v>5.4950000000000001</v>
      </c>
      <c r="O423" s="44">
        <v>15.798</v>
      </c>
      <c r="P423" s="44">
        <v>40.503999999999998</v>
      </c>
      <c r="Q423" s="44" t="s">
        <v>26</v>
      </c>
      <c r="R423" s="65" t="str">
        <f t="shared" si="6"/>
        <v>2</v>
      </c>
      <c r="S423" s="23">
        <v>105</v>
      </c>
    </row>
    <row r="424" spans="1:19">
      <c r="A424" s="41" t="s">
        <v>37</v>
      </c>
      <c r="B424" s="113">
        <v>3</v>
      </c>
      <c r="C424" s="89">
        <v>0</v>
      </c>
      <c r="D424" s="23">
        <v>19.7</v>
      </c>
      <c r="E424" s="23"/>
      <c r="F424" s="23">
        <v>11.1</v>
      </c>
      <c r="G424" s="22">
        <v>0</v>
      </c>
      <c r="H424" s="23"/>
      <c r="I424" s="23">
        <v>0.5</v>
      </c>
      <c r="J424" s="48">
        <v>1015.1</v>
      </c>
      <c r="K424" s="23">
        <v>4</v>
      </c>
      <c r="L424" s="44">
        <v>47.110999999999997</v>
      </c>
      <c r="M424" s="44">
        <v>40.817</v>
      </c>
      <c r="N424" s="44">
        <v>4.9530000000000003</v>
      </c>
      <c r="O424" s="44">
        <v>15.757999999999999</v>
      </c>
      <c r="P424" s="44">
        <v>38.365000000000002</v>
      </c>
      <c r="Q424" s="44" t="s">
        <v>26</v>
      </c>
      <c r="R424" s="65" t="str">
        <f t="shared" si="6"/>
        <v>2</v>
      </c>
      <c r="S424" s="23">
        <v>105</v>
      </c>
    </row>
    <row r="425" spans="1:19">
      <c r="A425" s="41" t="s">
        <v>38</v>
      </c>
      <c r="B425" s="113">
        <v>3</v>
      </c>
      <c r="C425" s="89">
        <v>0</v>
      </c>
      <c r="D425" s="23">
        <v>20.5</v>
      </c>
      <c r="E425" s="23"/>
      <c r="F425" s="23">
        <v>7.6</v>
      </c>
      <c r="G425" s="22">
        <v>0</v>
      </c>
      <c r="H425" s="23"/>
      <c r="I425" s="23">
        <v>0.56000000000000005</v>
      </c>
      <c r="J425" s="48">
        <v>1014.2</v>
      </c>
      <c r="K425" s="23">
        <v>3.7</v>
      </c>
      <c r="L425" s="44">
        <v>47.110999999999997</v>
      </c>
      <c r="M425" s="44">
        <v>40.817</v>
      </c>
      <c r="N425" s="44">
        <v>11.698</v>
      </c>
      <c r="O425" s="44">
        <v>28.420999999999999</v>
      </c>
      <c r="P425" s="44">
        <v>129.82599999999999</v>
      </c>
      <c r="Q425" s="44" t="s">
        <v>26</v>
      </c>
      <c r="R425" s="65" t="str">
        <f t="shared" si="6"/>
        <v>2</v>
      </c>
      <c r="S425" s="23">
        <v>105</v>
      </c>
    </row>
    <row r="426" spans="1:19">
      <c r="A426" s="41" t="s">
        <v>39</v>
      </c>
      <c r="B426" s="113">
        <v>3</v>
      </c>
      <c r="C426" s="89">
        <v>0</v>
      </c>
      <c r="D426" s="23">
        <v>21</v>
      </c>
      <c r="E426" s="23"/>
      <c r="F426" s="23">
        <v>25.9</v>
      </c>
      <c r="G426" s="23">
        <v>0</v>
      </c>
      <c r="H426" s="23"/>
      <c r="I426" s="23">
        <v>0.62</v>
      </c>
      <c r="J426" s="48">
        <v>1009.9</v>
      </c>
      <c r="K426" s="23">
        <v>3.1</v>
      </c>
      <c r="L426" s="44">
        <v>47.110999999999997</v>
      </c>
      <c r="M426" s="44">
        <v>40.817</v>
      </c>
      <c r="N426" s="44">
        <v>14.023</v>
      </c>
      <c r="O426" s="44">
        <v>28.658000000000001</v>
      </c>
      <c r="P426" s="44">
        <v>126.309</v>
      </c>
      <c r="Q426" s="44" t="s">
        <v>26</v>
      </c>
      <c r="R426" s="65" t="str">
        <f t="shared" si="6"/>
        <v>2</v>
      </c>
      <c r="S426" s="23">
        <v>105</v>
      </c>
    </row>
    <row r="427" spans="1:19">
      <c r="A427" s="41" t="s">
        <v>40</v>
      </c>
      <c r="B427" s="113">
        <v>3</v>
      </c>
      <c r="C427" s="89">
        <v>0</v>
      </c>
      <c r="D427" s="23">
        <v>18.600000000000001</v>
      </c>
      <c r="E427" s="23"/>
      <c r="F427" s="23">
        <v>11.1</v>
      </c>
      <c r="G427" s="23">
        <v>23.88</v>
      </c>
      <c r="H427" s="23"/>
      <c r="I427" s="23">
        <v>0.73</v>
      </c>
      <c r="J427" s="48">
        <v>1012.2</v>
      </c>
      <c r="K427" s="23">
        <v>3.5</v>
      </c>
      <c r="L427" s="44">
        <v>47.112000000000002</v>
      </c>
      <c r="M427" s="44">
        <v>40.817</v>
      </c>
      <c r="N427" s="44">
        <v>26.641999999999999</v>
      </c>
      <c r="O427" s="44">
        <v>13.427</v>
      </c>
      <c r="P427" s="44">
        <v>11.968</v>
      </c>
      <c r="Q427" s="44" t="s">
        <v>26</v>
      </c>
      <c r="R427" s="65" t="str">
        <f t="shared" si="6"/>
        <v>2</v>
      </c>
      <c r="S427" s="23">
        <v>105</v>
      </c>
    </row>
    <row r="428" spans="1:19">
      <c r="A428" s="41" t="s">
        <v>41</v>
      </c>
      <c r="B428" s="113">
        <v>3</v>
      </c>
      <c r="C428" s="89">
        <v>0</v>
      </c>
      <c r="D428" s="23">
        <v>20.100000000000001</v>
      </c>
      <c r="E428" s="23"/>
      <c r="F428" s="23">
        <v>10.7</v>
      </c>
      <c r="G428" s="22">
        <v>0</v>
      </c>
      <c r="H428" s="23"/>
      <c r="I428" s="23">
        <v>0.64</v>
      </c>
      <c r="J428" s="48">
        <v>1015.7</v>
      </c>
      <c r="K428" s="23">
        <v>3.7</v>
      </c>
      <c r="L428" s="44">
        <v>47.112000000000002</v>
      </c>
      <c r="M428" s="44">
        <v>40.817</v>
      </c>
      <c r="N428" s="44">
        <v>9.4789999999999992</v>
      </c>
      <c r="O428" s="44">
        <v>16.997</v>
      </c>
      <c r="P428" s="44">
        <v>6.6440000000000001</v>
      </c>
      <c r="Q428" s="44" t="s">
        <v>26</v>
      </c>
      <c r="R428" s="65" t="str">
        <f t="shared" si="6"/>
        <v>2</v>
      </c>
      <c r="S428" s="23">
        <v>105</v>
      </c>
    </row>
    <row r="429" spans="1:19">
      <c r="A429" s="41" t="s">
        <v>42</v>
      </c>
      <c r="B429" s="113">
        <v>3</v>
      </c>
      <c r="C429" s="89">
        <v>0</v>
      </c>
      <c r="D429" s="23">
        <v>21.3</v>
      </c>
      <c r="E429" s="23"/>
      <c r="F429" s="23">
        <v>7.6</v>
      </c>
      <c r="G429" s="22">
        <v>0</v>
      </c>
      <c r="H429" s="23"/>
      <c r="I429" s="23">
        <v>0.53</v>
      </c>
      <c r="J429" s="48">
        <v>1016.5</v>
      </c>
      <c r="K429" s="23">
        <v>3.7</v>
      </c>
      <c r="L429" s="44">
        <v>47.110999999999997</v>
      </c>
      <c r="M429" s="44">
        <v>40.817</v>
      </c>
      <c r="N429" s="44">
        <v>5.4649999999999999</v>
      </c>
      <c r="O429" s="44">
        <v>15.305</v>
      </c>
      <c r="P429" s="44">
        <v>12.253</v>
      </c>
      <c r="Q429" s="44" t="s">
        <v>26</v>
      </c>
      <c r="R429" s="65" t="str">
        <f t="shared" si="6"/>
        <v>2</v>
      </c>
      <c r="S429" s="23">
        <v>105</v>
      </c>
    </row>
    <row r="430" spans="1:19">
      <c r="A430" s="41" t="s">
        <v>43</v>
      </c>
      <c r="B430" s="113">
        <v>3</v>
      </c>
      <c r="C430" s="89">
        <v>0</v>
      </c>
      <c r="D430" s="23">
        <v>19.8</v>
      </c>
      <c r="E430" s="23"/>
      <c r="F430" s="23">
        <v>14.8</v>
      </c>
      <c r="G430" s="22">
        <v>0</v>
      </c>
      <c r="H430" s="23"/>
      <c r="I430" s="23">
        <v>0.68</v>
      </c>
      <c r="J430" s="48">
        <v>1015.7</v>
      </c>
      <c r="K430" s="23">
        <v>4</v>
      </c>
      <c r="L430" s="44">
        <v>47.113</v>
      </c>
      <c r="M430" s="44">
        <v>40.817</v>
      </c>
      <c r="N430" s="44">
        <v>4.5149999999999997</v>
      </c>
      <c r="O430" s="44">
        <v>9.9740000000000002</v>
      </c>
      <c r="P430" s="44">
        <v>6.6829999999999998</v>
      </c>
      <c r="Q430" s="44" t="s">
        <v>26</v>
      </c>
      <c r="R430" s="65" t="str">
        <f t="shared" si="6"/>
        <v>2</v>
      </c>
      <c r="S430" s="23">
        <v>105</v>
      </c>
    </row>
    <row r="431" spans="1:19">
      <c r="A431" s="41" t="s">
        <v>44</v>
      </c>
      <c r="B431" s="113">
        <v>3</v>
      </c>
      <c r="C431" s="89">
        <v>0</v>
      </c>
      <c r="D431" s="23">
        <v>19.399999999999999</v>
      </c>
      <c r="E431" s="23"/>
      <c r="F431" s="23">
        <v>11.1</v>
      </c>
      <c r="G431" s="22">
        <v>0</v>
      </c>
      <c r="H431" s="23"/>
      <c r="I431" s="23">
        <v>0.63</v>
      </c>
      <c r="J431" s="48">
        <v>1014.4</v>
      </c>
      <c r="K431" s="23">
        <v>3.7</v>
      </c>
      <c r="L431" s="44">
        <v>47.627000000000002</v>
      </c>
      <c r="M431" s="44">
        <v>39.088999999999999</v>
      </c>
      <c r="N431" s="44">
        <v>6.7539999999999996</v>
      </c>
      <c r="O431" s="44">
        <v>13.728999999999999</v>
      </c>
      <c r="P431" s="44">
        <v>14.801</v>
      </c>
      <c r="Q431" s="44" t="s">
        <v>26</v>
      </c>
      <c r="R431" s="65" t="str">
        <f t="shared" si="6"/>
        <v>2</v>
      </c>
      <c r="S431" s="23">
        <v>110</v>
      </c>
    </row>
    <row r="432" spans="1:19">
      <c r="A432" s="41" t="s">
        <v>45</v>
      </c>
      <c r="B432" s="113">
        <v>3</v>
      </c>
      <c r="C432" s="89">
        <v>0</v>
      </c>
      <c r="D432" s="23">
        <v>21.8</v>
      </c>
      <c r="E432" s="23"/>
      <c r="F432" s="23">
        <v>14.8</v>
      </c>
      <c r="G432" s="22">
        <v>0</v>
      </c>
      <c r="H432" s="23"/>
      <c r="I432" s="23">
        <v>0.54</v>
      </c>
      <c r="J432" s="48">
        <v>1013.4</v>
      </c>
      <c r="K432" s="23">
        <v>3.7</v>
      </c>
      <c r="L432" s="44">
        <v>49.002000000000002</v>
      </c>
      <c r="M432" s="44">
        <v>34.491</v>
      </c>
      <c r="N432" s="44">
        <v>10.361000000000001</v>
      </c>
      <c r="O432" s="44">
        <v>16.818000000000001</v>
      </c>
      <c r="P432" s="44">
        <v>31.998999999999999</v>
      </c>
      <c r="Q432" s="44" t="s">
        <v>26</v>
      </c>
      <c r="R432" s="65" t="str">
        <f t="shared" si="6"/>
        <v>1</v>
      </c>
      <c r="S432" s="23">
        <v>98</v>
      </c>
    </row>
    <row r="433" spans="1:19">
      <c r="A433" s="41" t="s">
        <v>46</v>
      </c>
      <c r="B433" s="113">
        <v>3</v>
      </c>
      <c r="C433" s="89">
        <v>0</v>
      </c>
      <c r="D433" s="23">
        <v>22.9</v>
      </c>
      <c r="E433" s="23"/>
      <c r="F433" s="23">
        <v>11.1</v>
      </c>
      <c r="G433" s="22">
        <v>0</v>
      </c>
      <c r="H433" s="23"/>
      <c r="I433" s="23">
        <v>0.53</v>
      </c>
      <c r="J433" s="48">
        <v>1014.2</v>
      </c>
      <c r="K433" s="23">
        <v>3.7</v>
      </c>
      <c r="L433" s="44">
        <v>49.000999999999998</v>
      </c>
      <c r="M433" s="44">
        <v>34.491</v>
      </c>
      <c r="N433" s="44">
        <v>5.7450000000000001</v>
      </c>
      <c r="O433" s="44">
        <v>16.721</v>
      </c>
      <c r="P433" s="44">
        <v>45.567999999999998</v>
      </c>
      <c r="Q433" s="44" t="s">
        <v>26</v>
      </c>
      <c r="R433" s="65" t="str">
        <f t="shared" si="6"/>
        <v>1</v>
      </c>
      <c r="S433" s="23">
        <v>98</v>
      </c>
    </row>
    <row r="434" spans="1:19">
      <c r="A434" s="41" t="s">
        <v>47</v>
      </c>
      <c r="B434" s="113">
        <v>3</v>
      </c>
      <c r="C434" s="89">
        <v>0</v>
      </c>
      <c r="D434" s="23">
        <v>24.7</v>
      </c>
      <c r="E434" s="23"/>
      <c r="F434" s="23">
        <v>11.1</v>
      </c>
      <c r="G434" s="22">
        <v>0</v>
      </c>
      <c r="H434" s="23"/>
      <c r="I434" s="23">
        <v>0.54</v>
      </c>
      <c r="J434" s="48">
        <v>1013.8</v>
      </c>
      <c r="K434" s="23">
        <v>3.7</v>
      </c>
      <c r="L434" s="44">
        <v>49.002000000000002</v>
      </c>
      <c r="M434" s="44">
        <v>34.491</v>
      </c>
      <c r="N434" s="44">
        <v>30.532</v>
      </c>
      <c r="O434" s="44">
        <v>27.184000000000001</v>
      </c>
      <c r="P434" s="44">
        <v>109.51900000000001</v>
      </c>
      <c r="Q434" s="44" t="s">
        <v>26</v>
      </c>
      <c r="R434" s="65" t="str">
        <f t="shared" si="6"/>
        <v>1</v>
      </c>
      <c r="S434" s="23">
        <v>98</v>
      </c>
    </row>
    <row r="435" spans="1:19">
      <c r="A435" s="41" t="s">
        <v>48</v>
      </c>
      <c r="B435" s="113">
        <v>3</v>
      </c>
      <c r="C435" s="89">
        <v>0</v>
      </c>
      <c r="D435" s="23">
        <v>26</v>
      </c>
      <c r="E435" s="23"/>
      <c r="F435" s="23">
        <v>7.6</v>
      </c>
      <c r="G435" s="22">
        <v>0</v>
      </c>
      <c r="H435" s="23"/>
      <c r="I435" s="23">
        <v>0.55000000000000004</v>
      </c>
      <c r="J435" s="48">
        <v>1011.7</v>
      </c>
      <c r="K435" s="23">
        <v>4</v>
      </c>
      <c r="L435" s="44">
        <v>49.000999999999998</v>
      </c>
      <c r="M435" s="44">
        <v>34.491</v>
      </c>
      <c r="N435" s="44">
        <v>38.643000000000001</v>
      </c>
      <c r="O435" s="44">
        <v>29.742000000000001</v>
      </c>
      <c r="P435" s="44">
        <v>70.356999999999999</v>
      </c>
      <c r="Q435" s="44" t="s">
        <v>26</v>
      </c>
      <c r="R435" s="65" t="str">
        <f t="shared" si="6"/>
        <v>1</v>
      </c>
      <c r="S435" s="23">
        <v>98</v>
      </c>
    </row>
    <row r="436" spans="1:19">
      <c r="A436" s="41" t="s">
        <v>49</v>
      </c>
      <c r="B436" s="113">
        <v>3</v>
      </c>
      <c r="C436" s="89">
        <v>0</v>
      </c>
      <c r="D436" s="23">
        <v>26.1</v>
      </c>
      <c r="E436" s="23"/>
      <c r="F436" s="23">
        <v>11.1</v>
      </c>
      <c r="G436" s="22">
        <v>0</v>
      </c>
      <c r="H436" s="23"/>
      <c r="I436" s="23">
        <v>0.62</v>
      </c>
      <c r="J436" s="48">
        <v>1009.1</v>
      </c>
      <c r="K436" s="23">
        <v>3.1</v>
      </c>
      <c r="L436" s="44">
        <v>49.003999999999998</v>
      </c>
      <c r="M436" s="44">
        <v>34.491</v>
      </c>
      <c r="N436" s="44">
        <v>18.411999999999999</v>
      </c>
      <c r="O436" s="44">
        <v>24.036000000000001</v>
      </c>
      <c r="P436" s="44">
        <v>20.544</v>
      </c>
      <c r="Q436" s="44" t="s">
        <v>26</v>
      </c>
      <c r="R436" s="65" t="str">
        <f t="shared" si="6"/>
        <v>1</v>
      </c>
      <c r="S436" s="23">
        <v>98</v>
      </c>
    </row>
    <row r="437" spans="1:19">
      <c r="A437" s="41" t="s">
        <v>50</v>
      </c>
      <c r="B437" s="113">
        <v>3</v>
      </c>
      <c r="C437" s="89">
        <v>0</v>
      </c>
      <c r="D437" s="23">
        <v>24.9</v>
      </c>
      <c r="E437" s="23"/>
      <c r="F437" s="23">
        <v>18.3</v>
      </c>
      <c r="G437" s="22">
        <v>0</v>
      </c>
      <c r="H437" s="23"/>
      <c r="I437" s="23">
        <v>0.46</v>
      </c>
      <c r="J437" s="48">
        <v>1010.2</v>
      </c>
      <c r="K437" s="23">
        <v>3.4</v>
      </c>
      <c r="L437" s="44">
        <v>46.031999999999996</v>
      </c>
      <c r="M437" s="44">
        <v>32.686</v>
      </c>
      <c r="N437" s="44">
        <v>5.766</v>
      </c>
      <c r="O437" s="44">
        <v>20.065999999999999</v>
      </c>
      <c r="P437" s="44">
        <v>65.67</v>
      </c>
      <c r="Q437" s="44" t="s">
        <v>26</v>
      </c>
      <c r="R437" s="65" t="str">
        <f t="shared" si="6"/>
        <v>1</v>
      </c>
      <c r="S437" s="23">
        <v>94</v>
      </c>
    </row>
    <row r="438" spans="1:19">
      <c r="A438" s="41" t="s">
        <v>51</v>
      </c>
      <c r="B438" s="113">
        <v>3</v>
      </c>
      <c r="C438" s="89">
        <v>0</v>
      </c>
      <c r="D438" s="23">
        <v>23.8</v>
      </c>
      <c r="E438" s="23"/>
      <c r="F438" s="23">
        <v>11.1</v>
      </c>
      <c r="G438" s="22">
        <v>0</v>
      </c>
      <c r="H438" s="23"/>
      <c r="I438" s="23">
        <v>0.42</v>
      </c>
      <c r="J438" s="48">
        <v>1010.8</v>
      </c>
      <c r="K438" s="23">
        <v>5.5</v>
      </c>
      <c r="L438" s="44">
        <v>46.031999999999996</v>
      </c>
      <c r="M438" s="44">
        <v>32.686</v>
      </c>
      <c r="N438" s="44">
        <v>5.766</v>
      </c>
      <c r="O438" s="44">
        <v>20.065999999999999</v>
      </c>
      <c r="P438" s="44">
        <v>65.67</v>
      </c>
      <c r="Q438" s="44" t="s">
        <v>26</v>
      </c>
      <c r="R438" s="65" t="str">
        <f t="shared" si="6"/>
        <v>1</v>
      </c>
      <c r="S438" s="23">
        <v>94</v>
      </c>
    </row>
    <row r="439" spans="1:19" s="66" customFormat="1">
      <c r="A439" s="74">
        <v>43469</v>
      </c>
      <c r="B439" s="111">
        <v>4</v>
      </c>
      <c r="C439" s="89">
        <v>0</v>
      </c>
      <c r="D439" s="72">
        <v>25.9</v>
      </c>
      <c r="E439" s="71"/>
      <c r="F439" s="72">
        <v>14.8</v>
      </c>
      <c r="G439" s="72">
        <v>0</v>
      </c>
      <c r="H439" s="71"/>
      <c r="I439" s="72">
        <v>0.35</v>
      </c>
      <c r="J439" s="75">
        <v>1009.5</v>
      </c>
      <c r="K439" s="72">
        <v>4</v>
      </c>
      <c r="L439" s="69">
        <v>38.619999999999997</v>
      </c>
      <c r="M439" s="69">
        <v>28.18</v>
      </c>
      <c r="N439" s="69">
        <v>4.7329999999999997</v>
      </c>
      <c r="O439" s="69">
        <v>16.66</v>
      </c>
      <c r="P439" s="69">
        <v>63.171999999999997</v>
      </c>
      <c r="Q439" s="69" t="s">
        <v>26</v>
      </c>
      <c r="R439" s="65" t="str">
        <f t="shared" si="6"/>
        <v>1</v>
      </c>
      <c r="S439" s="71">
        <v>85</v>
      </c>
    </row>
    <row r="440" spans="1:19">
      <c r="A440" s="41">
        <v>43500</v>
      </c>
      <c r="B440" s="113">
        <v>4</v>
      </c>
      <c r="C440" s="89">
        <v>0</v>
      </c>
      <c r="D440" s="22">
        <v>25.6</v>
      </c>
      <c r="E440" s="23"/>
      <c r="F440" s="22">
        <v>7.6</v>
      </c>
      <c r="G440" s="22">
        <v>0</v>
      </c>
      <c r="H440" s="23"/>
      <c r="I440" s="22">
        <v>0.42</v>
      </c>
      <c r="J440" s="17">
        <v>1009.9</v>
      </c>
      <c r="K440" s="22">
        <v>3.7</v>
      </c>
      <c r="L440" s="44">
        <v>38.619999999999997</v>
      </c>
      <c r="M440" s="44">
        <v>28.18</v>
      </c>
      <c r="N440" s="44">
        <v>14.432</v>
      </c>
      <c r="O440" s="44">
        <v>31.137</v>
      </c>
      <c r="P440" s="44">
        <v>114.021</v>
      </c>
      <c r="Q440" s="44" t="s">
        <v>26</v>
      </c>
      <c r="R440" s="65" t="str">
        <f t="shared" si="6"/>
        <v>1</v>
      </c>
      <c r="S440" s="23">
        <v>85</v>
      </c>
    </row>
    <row r="441" spans="1:19">
      <c r="A441" s="41">
        <v>43528</v>
      </c>
      <c r="B441" s="111">
        <v>4</v>
      </c>
      <c r="C441" s="89">
        <v>0</v>
      </c>
      <c r="D441" s="22">
        <v>26.4</v>
      </c>
      <c r="E441" s="23"/>
      <c r="F441" s="22">
        <v>11.1</v>
      </c>
      <c r="G441" s="22">
        <v>0</v>
      </c>
      <c r="H441" s="23"/>
      <c r="I441" s="22">
        <v>0.46</v>
      </c>
      <c r="J441" s="17">
        <v>1008.4</v>
      </c>
      <c r="K441" s="22">
        <v>3.7</v>
      </c>
      <c r="L441" s="44">
        <v>38.655999999999999</v>
      </c>
      <c r="M441" s="44">
        <v>28.181000000000001</v>
      </c>
      <c r="N441" s="44">
        <v>13.282</v>
      </c>
      <c r="O441" s="44">
        <v>31.864999999999998</v>
      </c>
      <c r="P441" s="44">
        <v>139.13800000000001</v>
      </c>
      <c r="Q441" s="44" t="s">
        <v>26</v>
      </c>
      <c r="R441" s="65" t="str">
        <f t="shared" si="6"/>
        <v>1</v>
      </c>
      <c r="S441" s="23">
        <v>85</v>
      </c>
    </row>
    <row r="442" spans="1:19">
      <c r="A442" s="16">
        <v>43559</v>
      </c>
      <c r="B442" s="111">
        <v>4</v>
      </c>
      <c r="C442" s="89">
        <v>0</v>
      </c>
      <c r="D442" s="22">
        <v>27.8</v>
      </c>
      <c r="E442" s="2"/>
      <c r="F442" s="22">
        <v>7.6</v>
      </c>
      <c r="G442" s="22">
        <v>0</v>
      </c>
      <c r="H442" s="2"/>
      <c r="I442" s="22">
        <v>0.47</v>
      </c>
      <c r="J442" s="17">
        <v>1009</v>
      </c>
      <c r="K442" s="22">
        <v>3.7</v>
      </c>
      <c r="L442" s="17">
        <v>38.655999999999999</v>
      </c>
      <c r="M442" s="44">
        <v>28.181000000000001</v>
      </c>
      <c r="N442" s="17">
        <v>13.282</v>
      </c>
      <c r="O442" s="44">
        <v>31.864999999999998</v>
      </c>
      <c r="P442" s="17">
        <v>139.13800000000001</v>
      </c>
      <c r="Q442" s="17" t="s">
        <v>26</v>
      </c>
      <c r="R442" s="65" t="str">
        <f t="shared" si="6"/>
        <v>1</v>
      </c>
      <c r="S442" s="23">
        <v>85</v>
      </c>
    </row>
    <row r="443" spans="1:19">
      <c r="A443" s="16">
        <v>43589</v>
      </c>
      <c r="B443" s="111">
        <v>4</v>
      </c>
      <c r="C443" s="89">
        <v>0</v>
      </c>
      <c r="D443" s="22">
        <v>28.8</v>
      </c>
      <c r="E443" s="2"/>
      <c r="F443" s="22">
        <v>7.6</v>
      </c>
      <c r="G443" s="22">
        <v>0</v>
      </c>
      <c r="H443" s="2"/>
      <c r="I443" s="22">
        <v>0.49</v>
      </c>
      <c r="J443" s="17">
        <v>1008</v>
      </c>
      <c r="K443" s="22">
        <v>3.4</v>
      </c>
      <c r="L443" s="17">
        <v>38.655999999999999</v>
      </c>
      <c r="M443" s="44">
        <v>28.181000000000001</v>
      </c>
      <c r="N443" s="17">
        <v>13.282</v>
      </c>
      <c r="O443" s="44">
        <v>31.864999999999998</v>
      </c>
      <c r="P443" s="17">
        <v>139.13800000000001</v>
      </c>
      <c r="Q443" s="17" t="s">
        <v>26</v>
      </c>
      <c r="R443" s="65" t="str">
        <f t="shared" si="6"/>
        <v>1</v>
      </c>
      <c r="S443" s="23">
        <v>85</v>
      </c>
    </row>
    <row r="444" spans="1:19">
      <c r="A444" s="16">
        <v>43620</v>
      </c>
      <c r="B444" s="111">
        <v>4</v>
      </c>
      <c r="C444" s="89">
        <v>0</v>
      </c>
      <c r="D444" s="22">
        <v>29.3</v>
      </c>
      <c r="E444" s="2"/>
      <c r="F444" s="22">
        <v>11.1</v>
      </c>
      <c r="G444" s="22">
        <v>0</v>
      </c>
      <c r="H444" s="2"/>
      <c r="I444" s="22">
        <v>0.51</v>
      </c>
      <c r="J444" s="17">
        <v>1006.9</v>
      </c>
      <c r="K444" s="22">
        <v>3.7</v>
      </c>
      <c r="L444" s="17">
        <v>38.619999999999997</v>
      </c>
      <c r="M444" s="44">
        <v>28.18</v>
      </c>
      <c r="N444" s="17">
        <v>14.432</v>
      </c>
      <c r="O444" s="44">
        <v>31.137</v>
      </c>
      <c r="P444" s="17">
        <v>114.021</v>
      </c>
      <c r="Q444" s="17" t="s">
        <v>26</v>
      </c>
      <c r="R444" s="65" t="str">
        <f t="shared" si="6"/>
        <v>1</v>
      </c>
      <c r="S444" s="23">
        <v>85</v>
      </c>
    </row>
    <row r="445" spans="1:19">
      <c r="A445" s="16">
        <v>43650</v>
      </c>
      <c r="B445" s="111">
        <v>4</v>
      </c>
      <c r="C445" s="89">
        <v>0</v>
      </c>
      <c r="D445" s="22">
        <v>27.9</v>
      </c>
      <c r="E445" s="2"/>
      <c r="F445" s="22">
        <v>18.3</v>
      </c>
      <c r="G445" s="22">
        <v>0</v>
      </c>
      <c r="H445" s="2"/>
      <c r="I445" s="22">
        <v>0.47</v>
      </c>
      <c r="J445" s="17">
        <v>1006.1</v>
      </c>
      <c r="K445" s="22">
        <v>3.7</v>
      </c>
      <c r="L445" s="17">
        <v>38.655999999999999</v>
      </c>
      <c r="M445" s="44">
        <v>28.181000000000001</v>
      </c>
      <c r="N445" s="17">
        <v>13.282</v>
      </c>
      <c r="O445" s="44">
        <v>31.864999999999998</v>
      </c>
      <c r="P445" s="17">
        <v>139.13800000000001</v>
      </c>
      <c r="Q445" s="17" t="s">
        <v>26</v>
      </c>
      <c r="R445" s="65" t="str">
        <f t="shared" si="6"/>
        <v>1</v>
      </c>
      <c r="S445" s="23">
        <v>85</v>
      </c>
    </row>
    <row r="446" spans="1:19">
      <c r="A446" s="16">
        <v>43681</v>
      </c>
      <c r="B446" s="111">
        <v>4</v>
      </c>
      <c r="C446" s="89">
        <v>0</v>
      </c>
      <c r="D446" s="22">
        <v>27.5</v>
      </c>
      <c r="E446" s="2"/>
      <c r="F446" s="22">
        <v>11.1</v>
      </c>
      <c r="G446" s="22">
        <v>0</v>
      </c>
      <c r="H446" s="2"/>
      <c r="I446" s="22">
        <v>0.47</v>
      </c>
      <c r="J446" s="17">
        <v>1007.2</v>
      </c>
      <c r="K446" s="22">
        <v>4</v>
      </c>
      <c r="L446" s="20">
        <v>38.706000000000003</v>
      </c>
      <c r="M446" s="44">
        <v>28.18</v>
      </c>
      <c r="N446" s="20">
        <v>14.907</v>
      </c>
      <c r="O446" s="44">
        <v>17.143000000000001</v>
      </c>
      <c r="P446" s="20">
        <v>36.643999999999998</v>
      </c>
      <c r="Q446" s="20" t="s">
        <v>52</v>
      </c>
      <c r="R446" s="65" t="str">
        <f t="shared" si="6"/>
        <v>1</v>
      </c>
      <c r="S446" s="23">
        <v>85</v>
      </c>
    </row>
    <row r="447" spans="1:19">
      <c r="A447" s="16">
        <v>43712</v>
      </c>
      <c r="B447" s="111">
        <v>4</v>
      </c>
      <c r="C447" s="89">
        <v>0</v>
      </c>
      <c r="D447" s="22">
        <v>27.8</v>
      </c>
      <c r="E447" s="2"/>
      <c r="F447" s="22">
        <v>25.9</v>
      </c>
      <c r="G447" s="22">
        <v>0</v>
      </c>
      <c r="H447" s="2"/>
      <c r="I447" s="22">
        <v>0.51</v>
      </c>
      <c r="J447" s="17">
        <v>1007.2</v>
      </c>
      <c r="K447" s="22">
        <v>3.7</v>
      </c>
      <c r="L447" s="20">
        <v>38.622999999999998</v>
      </c>
      <c r="M447" s="44">
        <v>28.18</v>
      </c>
      <c r="N447" s="20">
        <v>22.527999999999999</v>
      </c>
      <c r="O447" s="44">
        <v>19.742000000000001</v>
      </c>
      <c r="P447" s="20">
        <v>39.953000000000003</v>
      </c>
      <c r="Q447" s="20" t="s">
        <v>52</v>
      </c>
      <c r="R447" s="65" t="str">
        <f t="shared" si="6"/>
        <v>1</v>
      </c>
      <c r="S447" s="23">
        <v>85</v>
      </c>
    </row>
    <row r="448" spans="1:19">
      <c r="A448" s="16">
        <v>43742</v>
      </c>
      <c r="B448" s="111">
        <v>4</v>
      </c>
      <c r="C448" s="89">
        <v>0</v>
      </c>
      <c r="D448" s="22">
        <v>27.3</v>
      </c>
      <c r="E448" s="2"/>
      <c r="F448" s="22">
        <v>11.1</v>
      </c>
      <c r="G448" s="22">
        <v>0</v>
      </c>
      <c r="H448" s="2"/>
      <c r="I448" s="22">
        <v>0.49</v>
      </c>
      <c r="J448" s="17">
        <v>1010.1</v>
      </c>
      <c r="K448" s="22">
        <v>4</v>
      </c>
      <c r="L448" s="20">
        <v>38.622999999999998</v>
      </c>
      <c r="M448" s="44">
        <v>28.18</v>
      </c>
      <c r="N448" s="20">
        <v>7.3150000000000004</v>
      </c>
      <c r="O448" s="44">
        <v>9.5329999999999995</v>
      </c>
      <c r="P448" s="20">
        <v>8.5980000000000008</v>
      </c>
      <c r="Q448" s="20" t="s">
        <v>52</v>
      </c>
      <c r="R448" s="65" t="str">
        <f t="shared" si="6"/>
        <v>1</v>
      </c>
      <c r="S448" s="23">
        <v>85</v>
      </c>
    </row>
    <row r="449" spans="1:19">
      <c r="A449" s="16">
        <v>43773</v>
      </c>
      <c r="B449" s="111">
        <v>4</v>
      </c>
      <c r="C449" s="89">
        <v>0</v>
      </c>
      <c r="D449" s="22">
        <v>27.4</v>
      </c>
      <c r="E449" s="2"/>
      <c r="F449" s="22">
        <v>18.3</v>
      </c>
      <c r="G449" s="22">
        <v>0</v>
      </c>
      <c r="H449" s="2"/>
      <c r="I449" s="22">
        <v>0.5</v>
      </c>
      <c r="J449" s="17">
        <v>1009.4</v>
      </c>
      <c r="K449" s="22">
        <v>3.7</v>
      </c>
      <c r="L449" s="20">
        <v>44.209000000000003</v>
      </c>
      <c r="M449" s="44">
        <v>29.829000000000001</v>
      </c>
      <c r="N449" s="20">
        <v>9.5850000000000009</v>
      </c>
      <c r="O449" s="44">
        <v>14.237</v>
      </c>
      <c r="P449" s="20">
        <v>22.812000000000001</v>
      </c>
      <c r="Q449" s="20" t="s">
        <v>52</v>
      </c>
      <c r="R449" s="65" t="str">
        <f t="shared" si="6"/>
        <v>1</v>
      </c>
      <c r="S449" s="23">
        <v>88</v>
      </c>
    </row>
    <row r="450" spans="1:19">
      <c r="A450" s="16">
        <v>43803</v>
      </c>
      <c r="B450" s="111">
        <v>4</v>
      </c>
      <c r="C450" s="89">
        <v>0</v>
      </c>
      <c r="D450" s="22">
        <v>26.8</v>
      </c>
      <c r="E450" s="2"/>
      <c r="F450" s="22">
        <v>11.1</v>
      </c>
      <c r="G450" s="22">
        <v>2.0299999999999998</v>
      </c>
      <c r="H450" s="2"/>
      <c r="I450" s="22">
        <v>0.56000000000000005</v>
      </c>
      <c r="J450" s="17">
        <v>1010.1</v>
      </c>
      <c r="K450" s="22">
        <v>4</v>
      </c>
      <c r="L450" s="20">
        <v>49.101999999999997</v>
      </c>
      <c r="M450" s="44">
        <v>31.271999999999998</v>
      </c>
      <c r="N450" s="20">
        <v>7.0890000000000004</v>
      </c>
      <c r="O450" s="44">
        <v>7.891</v>
      </c>
      <c r="P450" s="20">
        <v>2.2719999999999998</v>
      </c>
      <c r="Q450" s="20" t="s">
        <v>52</v>
      </c>
      <c r="R450" s="65" t="str">
        <f t="shared" ref="R450:R451" si="7">IF(AND(M450&gt;0,M450&lt;=12),"0",IF(AND(M450&gt;=12.1,M450&lt;=35.4),"1",IF(AND(M450&gt;=35.5,M450&lt;=55.4),"2",IF(AND(M450&gt;=55.5,M450&lt;=150.4),"3",IF(AND(M450&gt;=150.5,M450&lt;=250.4),"4",IF(AND(M450&gt;=250.5,M450&lt;=350.4),"5",IF(AND(M450&gt;=350.5,M450&lt;=500.4),"6")))))))</f>
        <v>1</v>
      </c>
      <c r="S450" s="23">
        <v>91</v>
      </c>
    </row>
    <row r="451" spans="1:19">
      <c r="A451" s="16" t="s">
        <v>56</v>
      </c>
      <c r="B451" s="111">
        <v>4</v>
      </c>
      <c r="C451" s="89">
        <v>0</v>
      </c>
      <c r="D451" s="22">
        <v>25.6</v>
      </c>
      <c r="E451" s="2"/>
      <c r="F451" s="22">
        <v>10.7</v>
      </c>
      <c r="G451" s="22">
        <v>1.02</v>
      </c>
      <c r="H451" s="2"/>
      <c r="I451" s="22">
        <v>0.6</v>
      </c>
      <c r="J451" s="17">
        <v>1011.5</v>
      </c>
      <c r="K451" s="22">
        <v>3.7</v>
      </c>
      <c r="L451" s="20">
        <v>49.101999999999997</v>
      </c>
      <c r="M451" s="44">
        <v>31.271999999999998</v>
      </c>
      <c r="N451" s="20">
        <v>7.7530000000000001</v>
      </c>
      <c r="O451" s="44">
        <v>9.8339999999999996</v>
      </c>
      <c r="P451" s="20">
        <v>1.9990000000000001</v>
      </c>
      <c r="Q451" s="20" t="s">
        <v>52</v>
      </c>
      <c r="R451" s="65" t="str">
        <f t="shared" si="7"/>
        <v>1</v>
      </c>
      <c r="S451" s="23">
        <v>91</v>
      </c>
    </row>
    <row r="452" spans="1:19">
      <c r="A452" s="16" t="s">
        <v>57</v>
      </c>
      <c r="B452" s="111">
        <v>4</v>
      </c>
      <c r="C452" s="89">
        <v>0</v>
      </c>
      <c r="D452" s="22">
        <v>27.6</v>
      </c>
      <c r="E452" s="2"/>
      <c r="F452" s="22">
        <v>14.8</v>
      </c>
      <c r="G452" s="22">
        <v>2.0299999999999998</v>
      </c>
      <c r="H452" s="2"/>
      <c r="I452" s="22">
        <v>0.54</v>
      </c>
      <c r="J452" s="17">
        <v>1010.7</v>
      </c>
      <c r="K452" s="22">
        <v>3.7</v>
      </c>
      <c r="L452" s="20">
        <v>49.103999999999999</v>
      </c>
      <c r="M452" s="44">
        <v>31.271999999999998</v>
      </c>
      <c r="N452" s="20">
        <v>8.6720000000000006</v>
      </c>
      <c r="O452" s="44">
        <v>9.6470000000000002</v>
      </c>
      <c r="P452" s="20" t="s">
        <v>52</v>
      </c>
      <c r="Q452" s="20" t="s">
        <v>52</v>
      </c>
      <c r="R452" s="65" t="str">
        <f>IF(AND(M452&gt;0,M452&lt;=12),"0",IF(AND(M452&gt;=12.1,M452&lt;=35.4),"1",IF(AND(M452&gt;=35.5,M452&lt;=55.4),"2",IF(AND(M452&gt;=55.5,M452&lt;=150.4),"3",IF(AND(M452&gt;=150.5,M452&lt;=250.4),"4",IF(AND(M452&gt;=250.5,M452&lt;=350.4),"5",IF(AND(M452&gt;=350.5,M452&lt;=500.4),"6")))))))</f>
        <v>1</v>
      </c>
      <c r="S452" s="23">
        <v>91</v>
      </c>
    </row>
    <row r="453" spans="1:19">
      <c r="A453" s="16" t="s">
        <v>58</v>
      </c>
      <c r="B453" s="111">
        <v>4</v>
      </c>
      <c r="C453" s="89">
        <v>0</v>
      </c>
      <c r="D453" s="22">
        <v>24.3</v>
      </c>
      <c r="E453" s="2"/>
      <c r="F453" s="22">
        <v>22.2</v>
      </c>
      <c r="G453" s="22">
        <v>0</v>
      </c>
      <c r="H453" s="2"/>
      <c r="I453" s="22">
        <v>0.64</v>
      </c>
      <c r="J453" s="17">
        <v>1010.2</v>
      </c>
      <c r="K453" s="22">
        <v>3.7</v>
      </c>
      <c r="L453" s="20">
        <v>49.100999999999999</v>
      </c>
      <c r="M453" s="44">
        <v>31.271999999999998</v>
      </c>
      <c r="N453" s="20">
        <v>8.4179999999999993</v>
      </c>
      <c r="O453" s="44">
        <v>7.6280000000000001</v>
      </c>
      <c r="P453" s="20" t="s">
        <v>52</v>
      </c>
      <c r="Q453" s="20" t="s">
        <v>53</v>
      </c>
      <c r="R453" s="65" t="str">
        <f>IF(AND(M453&gt;0,M453&lt;=12),"0",IF(AND(M453&gt;=12.1,M453&lt;=35.4),"1",IF(AND(M453&gt;=35.5,M453&lt;=55.4),"2",IF(AND(M453&gt;=55.5,M453&lt;=150.4),"3",IF(AND(M453&gt;=150.5,M453&lt;=250.4),"4",IF(AND(M453&gt;=250.5,M453&lt;=350.4),"5",IF(AND(M453&gt;=350.5,M453&lt;=500.4),"6")))))))</f>
        <v>1</v>
      </c>
      <c r="S453" s="23">
        <v>91</v>
      </c>
    </row>
    <row r="454" spans="1:19">
      <c r="A454" s="16" t="s">
        <v>59</v>
      </c>
      <c r="B454" s="111">
        <v>4</v>
      </c>
      <c r="C454" s="89">
        <v>0</v>
      </c>
      <c r="D454" s="22">
        <v>22.3</v>
      </c>
      <c r="E454" s="2"/>
      <c r="F454" s="22">
        <v>18.3</v>
      </c>
      <c r="G454" s="22">
        <v>0</v>
      </c>
      <c r="H454" s="2"/>
      <c r="I454" s="22">
        <v>0.72</v>
      </c>
      <c r="J454" s="17">
        <v>1008.9</v>
      </c>
      <c r="K454" s="22">
        <v>4</v>
      </c>
      <c r="L454" s="20">
        <v>49.100999999999999</v>
      </c>
      <c r="M454" s="44">
        <v>31.271999999999998</v>
      </c>
      <c r="N454" s="20">
        <v>22.184999999999999</v>
      </c>
      <c r="O454" s="44">
        <v>15.775</v>
      </c>
      <c r="P454" s="20">
        <v>5.7389999999999999</v>
      </c>
      <c r="Q454" s="2" t="s">
        <v>52</v>
      </c>
      <c r="R454" s="65" t="str">
        <f>IF(AND(M454&gt;0,M454&lt;=12),"0",IF(AND(M454&gt;=12.1,M454&lt;=35.4),"1",IF(AND(M454&gt;=35.5,M454&lt;=55.4),"2",IF(AND(M454&gt;=55.5,M454&lt;=150.4),"3",IF(AND(M454&gt;=150.5,M454&lt;=250.4),"4",IF(AND(M454&gt;=250.5,M454&lt;=350.4),"5",IF(AND(M454&gt;=350.5,M454&lt;=500.4),"6")))))))</f>
        <v>1</v>
      </c>
      <c r="S454" s="23">
        <v>91</v>
      </c>
    </row>
    <row r="455" spans="1:19">
      <c r="A455" s="16" t="s">
        <v>60</v>
      </c>
      <c r="B455" s="111">
        <v>4</v>
      </c>
      <c r="C455" s="89">
        <v>0</v>
      </c>
      <c r="D455" s="22">
        <v>19.2</v>
      </c>
      <c r="E455" s="2"/>
      <c r="F455" s="22">
        <v>11.1</v>
      </c>
      <c r="G455" s="22">
        <v>1.02</v>
      </c>
      <c r="H455" s="2"/>
      <c r="I455" s="22">
        <v>0.85</v>
      </c>
      <c r="J455" s="17">
        <v>1012.8</v>
      </c>
      <c r="K455" s="22">
        <v>3.7</v>
      </c>
      <c r="L455" s="20">
        <v>27.204999999999998</v>
      </c>
      <c r="M455" s="44">
        <v>44.057000000000002</v>
      </c>
      <c r="N455" s="20">
        <v>7.2549999999999999</v>
      </c>
      <c r="O455" s="44">
        <v>9.468</v>
      </c>
      <c r="P455" s="20">
        <v>5.5410000000000004</v>
      </c>
      <c r="Q455" s="2" t="s">
        <v>52</v>
      </c>
      <c r="R455" s="65" t="str">
        <f>IF(AND(M455&gt;0,M455&lt;=12),"0",IF(AND(M455&gt;=12.1,M455&lt;=35.4),"1",IF(AND(M455&gt;=35.5,M455&lt;=55.4),"2",IF(AND(M455&gt;=55.5,M455&lt;=150.4),"3",IF(AND(M455&gt;=150.5,M455&lt;=250.4),"4",IF(AND(M455&gt;=250.5,M455&lt;=350.4),"5",IF(AND(M455&gt;=350.5,M455&lt;=500.4),"6")))))))</f>
        <v>2</v>
      </c>
      <c r="S455" s="23">
        <v>121</v>
      </c>
    </row>
    <row r="456" spans="1:19">
      <c r="A456" s="16" t="s">
        <v>61</v>
      </c>
      <c r="B456" s="111">
        <v>4</v>
      </c>
      <c r="C456" s="89">
        <v>0</v>
      </c>
      <c r="D456" s="22">
        <v>22.3</v>
      </c>
      <c r="E456" s="2"/>
      <c r="F456" s="22">
        <v>11.1</v>
      </c>
      <c r="G456" s="22">
        <v>0</v>
      </c>
      <c r="H456" s="2"/>
      <c r="I456" s="22">
        <v>0.66</v>
      </c>
      <c r="J456" s="17">
        <v>1013.8</v>
      </c>
      <c r="K456" s="22">
        <v>4</v>
      </c>
      <c r="L456" s="20">
        <v>40.231000000000002</v>
      </c>
      <c r="M456" s="44">
        <v>24.12</v>
      </c>
      <c r="N456" s="20">
        <v>5.88</v>
      </c>
      <c r="O456" s="44">
        <v>9.0570000000000004</v>
      </c>
      <c r="P456" s="20">
        <v>3.9540000000000002</v>
      </c>
      <c r="Q456" s="2" t="s">
        <v>52</v>
      </c>
      <c r="R456" s="65" t="str">
        <f t="shared" ref="R456:R509" si="8">IF(AND(M456&gt;0,M456&lt;=12),"0",IF(AND(M456&gt;=12.1,M456&lt;=35.4),"1",IF(AND(M456&gt;=35.5,M456&lt;=55.4),"2",IF(AND(M456&gt;=55.5,M456&lt;=150.4),"3",IF(AND(M456&gt;=150.5,M456&lt;=250.4),"4",IF(AND(M456&gt;=250.5,M456&lt;=350.4),"5",IF(AND(M456&gt;=350.5,M456&lt;=500.4),"6")))))))</f>
        <v>1</v>
      </c>
      <c r="S456" s="23">
        <v>76</v>
      </c>
    </row>
    <row r="457" spans="1:19">
      <c r="A457" s="16" t="s">
        <v>62</v>
      </c>
      <c r="B457" s="111">
        <v>4</v>
      </c>
      <c r="C457" s="89">
        <v>0</v>
      </c>
      <c r="D457" s="22">
        <v>25.2</v>
      </c>
      <c r="E457" s="2"/>
      <c r="F457" s="22">
        <v>7.6</v>
      </c>
      <c r="G457" s="22">
        <v>0</v>
      </c>
      <c r="H457" s="2"/>
      <c r="I457" s="22">
        <v>0.55000000000000004</v>
      </c>
      <c r="J457" s="17">
        <v>1010</v>
      </c>
      <c r="K457" s="22">
        <v>4.8</v>
      </c>
      <c r="L457" s="20">
        <v>40.231000000000002</v>
      </c>
      <c r="M457" s="44">
        <v>24.12</v>
      </c>
      <c r="N457" s="20">
        <v>6.2969999999999997</v>
      </c>
      <c r="O457" s="44">
        <v>10.622999999999999</v>
      </c>
      <c r="P457" s="20">
        <v>3.0510000000000002</v>
      </c>
      <c r="Q457" s="2" t="s">
        <v>52</v>
      </c>
      <c r="R457" s="65" t="str">
        <f>IF(AND(M457&gt;0,M457&lt;=12),"0",IF(AND(M457&gt;=12.1,M457&lt;=35.4),"1",IF(AND(M457&gt;=35.5,M457&lt;=55.4),"2",IF(AND(M457&gt;=55.5,M457&lt;=150.4),"3",IF(AND(M457&gt;=150.5,M457&lt;=250.4),"4",IF(AND(M457&gt;=250.5,M457&lt;=350.4),"5",IF(AND(M457&gt;=350.5,M457&lt;=500.4),"6")))))))</f>
        <v>1</v>
      </c>
      <c r="S457" s="23">
        <v>76</v>
      </c>
    </row>
    <row r="458" spans="1:19">
      <c r="A458" s="16" t="s">
        <v>63</v>
      </c>
      <c r="B458" s="111">
        <v>4</v>
      </c>
      <c r="C458" s="89">
        <v>0</v>
      </c>
      <c r="D458" s="22">
        <v>27.8</v>
      </c>
      <c r="E458" s="2"/>
      <c r="F458" s="22">
        <v>7.6</v>
      </c>
      <c r="G458" s="22">
        <v>0</v>
      </c>
      <c r="H458" s="2"/>
      <c r="I458" s="22">
        <v>0.53</v>
      </c>
      <c r="J458" s="17">
        <v>1006.7</v>
      </c>
      <c r="K458" s="22">
        <v>4.5</v>
      </c>
      <c r="L458" s="20">
        <v>40.231000000000002</v>
      </c>
      <c r="M458" s="44">
        <v>24.12</v>
      </c>
      <c r="N458" s="20">
        <v>7.9009999999999998</v>
      </c>
      <c r="O458" s="44">
        <v>17.434999999999999</v>
      </c>
      <c r="P458" s="20">
        <v>14.568</v>
      </c>
      <c r="Q458" s="2" t="s">
        <v>52</v>
      </c>
      <c r="R458" s="65" t="str">
        <f t="shared" si="8"/>
        <v>1</v>
      </c>
      <c r="S458" s="23">
        <v>76</v>
      </c>
    </row>
    <row r="459" spans="1:19">
      <c r="A459" s="16" t="s">
        <v>64</v>
      </c>
      <c r="B459" s="111">
        <v>4</v>
      </c>
      <c r="C459" s="89">
        <v>0</v>
      </c>
      <c r="D459" s="22">
        <v>29.7</v>
      </c>
      <c r="E459" s="2"/>
      <c r="F459" s="22">
        <v>7.6</v>
      </c>
      <c r="G459" s="22">
        <v>0</v>
      </c>
      <c r="H459" s="2"/>
      <c r="I459" s="22">
        <v>0.48</v>
      </c>
      <c r="J459" s="17">
        <v>1005.2</v>
      </c>
      <c r="K459" s="22">
        <v>3.7</v>
      </c>
      <c r="L459" s="20">
        <v>40.231000000000002</v>
      </c>
      <c r="M459" s="44">
        <v>24.12</v>
      </c>
      <c r="N459" s="20">
        <v>10.489000000000001</v>
      </c>
      <c r="O459" s="44">
        <v>26.315000000000001</v>
      </c>
      <c r="P459" s="20">
        <v>18.873000000000001</v>
      </c>
      <c r="Q459" s="2" t="s">
        <v>52</v>
      </c>
      <c r="R459" s="65" t="str">
        <f t="shared" si="8"/>
        <v>1</v>
      </c>
      <c r="S459" s="23">
        <v>76</v>
      </c>
    </row>
    <row r="460" spans="1:19">
      <c r="A460" s="16" t="s">
        <v>65</v>
      </c>
      <c r="B460" s="111">
        <v>4</v>
      </c>
      <c r="C460" s="89">
        <v>0</v>
      </c>
      <c r="D460" s="22">
        <v>31.3</v>
      </c>
      <c r="E460" s="2"/>
      <c r="F460" s="22">
        <v>7.6</v>
      </c>
      <c r="G460" s="22">
        <v>0</v>
      </c>
      <c r="H460" s="2"/>
      <c r="I460" s="22">
        <v>0.45</v>
      </c>
      <c r="J460" s="17">
        <v>1005.3</v>
      </c>
      <c r="K460" s="22">
        <v>3.7</v>
      </c>
      <c r="L460" s="20">
        <v>40.231000000000002</v>
      </c>
      <c r="M460" s="44">
        <v>24.12</v>
      </c>
      <c r="N460" s="20">
        <v>18.372</v>
      </c>
      <c r="O460" s="44">
        <v>29.068999999999999</v>
      </c>
      <c r="P460" s="20">
        <v>44.622</v>
      </c>
      <c r="Q460" s="2" t="s">
        <v>52</v>
      </c>
      <c r="R460" s="65" t="str">
        <f t="shared" si="8"/>
        <v>1</v>
      </c>
      <c r="S460" s="23">
        <v>76</v>
      </c>
    </row>
    <row r="461" spans="1:19">
      <c r="A461" s="16" t="s">
        <v>66</v>
      </c>
      <c r="B461" s="111">
        <v>4</v>
      </c>
      <c r="C461" s="89">
        <v>0</v>
      </c>
      <c r="D461" s="22">
        <v>31.9</v>
      </c>
      <c r="E461" s="2"/>
      <c r="F461" s="22">
        <v>29.4</v>
      </c>
      <c r="G461" s="22">
        <v>0</v>
      </c>
      <c r="H461" s="2"/>
      <c r="I461" s="22">
        <v>0.41</v>
      </c>
      <c r="J461" s="17">
        <v>1005.6</v>
      </c>
      <c r="K461" s="22">
        <v>3.7</v>
      </c>
      <c r="L461" s="20">
        <v>41.841000000000001</v>
      </c>
      <c r="M461" s="44">
        <v>28.945</v>
      </c>
      <c r="N461" s="20">
        <v>44.994999999999997</v>
      </c>
      <c r="O461" s="44">
        <v>34.97</v>
      </c>
      <c r="P461" s="20">
        <v>95.501999999999995</v>
      </c>
      <c r="Q461" s="2" t="s">
        <v>52</v>
      </c>
      <c r="R461" s="65" t="str">
        <f t="shared" si="8"/>
        <v>1</v>
      </c>
      <c r="S461" s="23">
        <v>86</v>
      </c>
    </row>
    <row r="462" spans="1:19">
      <c r="A462" s="16" t="s">
        <v>67</v>
      </c>
      <c r="B462" s="111">
        <v>4</v>
      </c>
      <c r="C462" s="89">
        <v>0</v>
      </c>
      <c r="D462" s="22">
        <v>26.9</v>
      </c>
      <c r="E462" s="2"/>
      <c r="F462" s="22">
        <v>33.5</v>
      </c>
      <c r="G462" s="22">
        <v>0</v>
      </c>
      <c r="H462" s="2"/>
      <c r="I462" s="22">
        <v>0.51</v>
      </c>
      <c r="J462" s="17">
        <v>1009.7</v>
      </c>
      <c r="K462" s="22">
        <v>4</v>
      </c>
      <c r="L462" s="20">
        <v>43.122</v>
      </c>
      <c r="M462" s="44">
        <v>32.783000000000001</v>
      </c>
      <c r="N462" s="20">
        <v>5.3440000000000003</v>
      </c>
      <c r="O462" s="44">
        <v>10.958</v>
      </c>
      <c r="P462" s="20">
        <v>20.254000000000001</v>
      </c>
      <c r="Q462" s="2" t="s">
        <v>52</v>
      </c>
      <c r="R462" s="65" t="str">
        <f t="shared" si="8"/>
        <v>1</v>
      </c>
      <c r="S462" s="23">
        <v>94</v>
      </c>
    </row>
    <row r="463" spans="1:19">
      <c r="A463" s="16" t="s">
        <v>68</v>
      </c>
      <c r="B463" s="111">
        <v>4</v>
      </c>
      <c r="C463" s="89">
        <v>0</v>
      </c>
      <c r="D463" s="22">
        <v>28.9</v>
      </c>
      <c r="E463" s="2"/>
      <c r="F463" s="22">
        <v>22.2</v>
      </c>
      <c r="G463" s="22">
        <v>0.76</v>
      </c>
      <c r="H463" s="2"/>
      <c r="I463" s="22">
        <v>0.46</v>
      </c>
      <c r="J463" s="17">
        <v>1009</v>
      </c>
      <c r="K463" s="22">
        <v>4</v>
      </c>
      <c r="L463" s="20">
        <v>43.122</v>
      </c>
      <c r="M463" s="44">
        <v>32.783000000000001</v>
      </c>
      <c r="N463" s="20">
        <v>9.202</v>
      </c>
      <c r="O463" s="44">
        <v>14.465</v>
      </c>
      <c r="P463" s="20">
        <v>12.728999999999999</v>
      </c>
      <c r="Q463" s="2" t="s">
        <v>52</v>
      </c>
      <c r="R463" s="65" t="str">
        <f t="shared" si="8"/>
        <v>1</v>
      </c>
      <c r="S463" s="23">
        <v>94</v>
      </c>
    </row>
    <row r="464" spans="1:19">
      <c r="A464" s="16" t="s">
        <v>69</v>
      </c>
      <c r="B464" s="111">
        <v>4</v>
      </c>
      <c r="C464" s="89">
        <v>0</v>
      </c>
      <c r="D464" s="22">
        <v>29.2</v>
      </c>
      <c r="E464" s="2"/>
      <c r="F464" s="22">
        <v>10.7</v>
      </c>
      <c r="G464" s="22">
        <v>0</v>
      </c>
      <c r="H464" s="2"/>
      <c r="I464" s="22">
        <v>0.45</v>
      </c>
      <c r="J464" s="17">
        <v>1008.9</v>
      </c>
      <c r="K464" s="22">
        <v>4</v>
      </c>
      <c r="L464" s="20">
        <v>43.122999999999998</v>
      </c>
      <c r="M464" s="44">
        <v>32.783000000000001</v>
      </c>
      <c r="N464" s="20">
        <v>4.6139999999999999</v>
      </c>
      <c r="O464" s="44">
        <v>12.986000000000001</v>
      </c>
      <c r="P464" s="20">
        <v>3.4249999999999998</v>
      </c>
      <c r="Q464" s="2" t="s">
        <v>52</v>
      </c>
      <c r="R464" s="65" t="str">
        <f t="shared" si="8"/>
        <v>1</v>
      </c>
      <c r="S464" s="23">
        <v>94</v>
      </c>
    </row>
    <row r="465" spans="1:19">
      <c r="A465" s="16" t="s">
        <v>70</v>
      </c>
      <c r="B465" s="111">
        <v>4</v>
      </c>
      <c r="C465" s="89">
        <v>0</v>
      </c>
      <c r="D465" s="22">
        <v>30.4</v>
      </c>
      <c r="E465" s="2"/>
      <c r="F465" s="22">
        <v>11.1</v>
      </c>
      <c r="G465" s="22">
        <v>0</v>
      </c>
      <c r="H465" s="2"/>
      <c r="I465" s="22">
        <v>0.34</v>
      </c>
      <c r="J465" s="17">
        <v>1007.6</v>
      </c>
      <c r="K465" s="22">
        <v>4</v>
      </c>
      <c r="L465" s="20">
        <v>43.122</v>
      </c>
      <c r="M465" s="44">
        <v>32.783000000000001</v>
      </c>
      <c r="N465" s="20">
        <v>12.507999999999999</v>
      </c>
      <c r="O465" s="44">
        <v>23.911000000000001</v>
      </c>
      <c r="P465" s="20">
        <v>6.4950000000000001</v>
      </c>
      <c r="Q465" s="2" t="s">
        <v>52</v>
      </c>
      <c r="R465" s="65" t="str">
        <f t="shared" si="8"/>
        <v>1</v>
      </c>
      <c r="S465" s="23">
        <v>94</v>
      </c>
    </row>
    <row r="466" spans="1:19">
      <c r="A466" s="16" t="s">
        <v>71</v>
      </c>
      <c r="B466" s="111">
        <v>4</v>
      </c>
      <c r="C466" s="89">
        <v>0</v>
      </c>
      <c r="D466" s="22">
        <v>31.1</v>
      </c>
      <c r="E466" s="2"/>
      <c r="F466" s="22">
        <v>11.1</v>
      </c>
      <c r="G466" s="22">
        <v>0</v>
      </c>
      <c r="H466" s="2"/>
      <c r="I466" s="22">
        <v>0.32</v>
      </c>
      <c r="J466" s="17">
        <v>1006.1</v>
      </c>
      <c r="K466" s="22">
        <v>4</v>
      </c>
      <c r="L466" s="20">
        <v>43.122</v>
      </c>
      <c r="M466" s="44">
        <v>32.783000000000001</v>
      </c>
      <c r="N466" s="20">
        <v>30.715</v>
      </c>
      <c r="O466" s="44">
        <v>20.379000000000001</v>
      </c>
      <c r="P466" s="20">
        <v>29.175000000000001</v>
      </c>
      <c r="Q466" s="2" t="s">
        <v>52</v>
      </c>
      <c r="R466" s="65" t="str">
        <f t="shared" si="8"/>
        <v>1</v>
      </c>
      <c r="S466" s="23">
        <v>94</v>
      </c>
    </row>
    <row r="467" spans="1:19">
      <c r="A467" s="16" t="s">
        <v>72</v>
      </c>
      <c r="B467" s="111">
        <v>4</v>
      </c>
      <c r="C467" s="89">
        <v>0</v>
      </c>
      <c r="D467" s="22">
        <v>32</v>
      </c>
      <c r="E467" s="2"/>
      <c r="F467" s="22">
        <v>46.5</v>
      </c>
      <c r="G467" s="22">
        <v>0</v>
      </c>
      <c r="H467" s="2"/>
      <c r="I467" s="22">
        <v>0.27</v>
      </c>
      <c r="J467" s="17">
        <v>1003.8</v>
      </c>
      <c r="K467" s="22">
        <v>3.5</v>
      </c>
      <c r="L467" s="20">
        <v>43.122</v>
      </c>
      <c r="M467" s="44">
        <v>32.783000000000001</v>
      </c>
      <c r="N467" s="20">
        <v>17.097999999999999</v>
      </c>
      <c r="O467" s="44">
        <v>31.193000000000001</v>
      </c>
      <c r="P467" s="20">
        <v>47.41</v>
      </c>
      <c r="Q467" s="2" t="s">
        <v>52</v>
      </c>
      <c r="R467" s="65" t="str">
        <f t="shared" si="8"/>
        <v>1</v>
      </c>
      <c r="S467" s="23">
        <v>94</v>
      </c>
    </row>
    <row r="468" spans="1:19">
      <c r="A468" s="16" t="s">
        <v>73</v>
      </c>
      <c r="B468" s="111">
        <v>4</v>
      </c>
      <c r="C468" s="89">
        <v>0</v>
      </c>
      <c r="D468" s="22">
        <v>30.4</v>
      </c>
      <c r="E468" s="2"/>
      <c r="F468" s="22">
        <v>29.4</v>
      </c>
      <c r="G468" s="22">
        <v>0</v>
      </c>
      <c r="H468" s="2"/>
      <c r="I468" s="22">
        <v>0.34</v>
      </c>
      <c r="J468" s="17">
        <v>1003</v>
      </c>
      <c r="K468" s="22">
        <v>4</v>
      </c>
      <c r="L468" s="20">
        <v>43.122</v>
      </c>
      <c r="M468" s="44">
        <v>32.783000000000001</v>
      </c>
      <c r="N468" s="20">
        <v>5.7110000000000003</v>
      </c>
      <c r="O468" s="44">
        <v>20.227</v>
      </c>
      <c r="P468" s="20">
        <v>18.684000000000001</v>
      </c>
      <c r="Q468" s="2" t="s">
        <v>52</v>
      </c>
      <c r="R468" s="65" t="str">
        <f t="shared" si="8"/>
        <v>1</v>
      </c>
      <c r="S468" s="23">
        <v>94</v>
      </c>
    </row>
    <row r="469" spans="1:19">
      <c r="A469" s="18">
        <v>43470</v>
      </c>
      <c r="B469" s="86">
        <v>5</v>
      </c>
      <c r="C469" s="89">
        <v>0</v>
      </c>
      <c r="D469" s="45">
        <v>30.5</v>
      </c>
      <c r="E469" s="2"/>
      <c r="F469" s="45">
        <v>18.3</v>
      </c>
      <c r="G469" s="45">
        <v>0</v>
      </c>
      <c r="H469" s="2"/>
      <c r="I469" s="45">
        <v>0.28000000000000003</v>
      </c>
      <c r="J469" s="17">
        <v>1003.2</v>
      </c>
      <c r="K469" s="45">
        <v>4</v>
      </c>
      <c r="L469" s="20">
        <v>39.511000000000003</v>
      </c>
      <c r="M469" s="44">
        <v>30.417999999999999</v>
      </c>
      <c r="N469" s="20">
        <v>4.7329999999999997</v>
      </c>
      <c r="O469" s="44">
        <v>20.352</v>
      </c>
      <c r="P469" s="20">
        <v>19.475000000000001</v>
      </c>
      <c r="Q469" s="20" t="s">
        <v>52</v>
      </c>
      <c r="R469" s="65" t="str">
        <f t="shared" si="8"/>
        <v>1</v>
      </c>
      <c r="S469" s="23">
        <v>89</v>
      </c>
    </row>
    <row r="470" spans="1:19">
      <c r="A470" s="16">
        <v>43501</v>
      </c>
      <c r="B470" s="86">
        <v>5</v>
      </c>
      <c r="C470" s="89">
        <v>0</v>
      </c>
      <c r="D470" s="45">
        <v>29.9</v>
      </c>
      <c r="E470" s="2"/>
      <c r="F470" s="45">
        <v>14.8</v>
      </c>
      <c r="G470" s="45">
        <v>0</v>
      </c>
      <c r="H470" s="2"/>
      <c r="I470" s="45">
        <v>0.28000000000000003</v>
      </c>
      <c r="J470" s="17">
        <v>1004.6</v>
      </c>
      <c r="K470" s="45">
        <v>4</v>
      </c>
      <c r="L470" s="20">
        <v>36.049999999999997</v>
      </c>
      <c r="M470" s="44">
        <v>28.152000000000001</v>
      </c>
      <c r="N470" s="20">
        <v>20.021999999999998</v>
      </c>
      <c r="O470" s="44">
        <v>3.4220000000000002</v>
      </c>
      <c r="P470" s="20">
        <v>35.582000000000001</v>
      </c>
      <c r="Q470" s="20" t="s">
        <v>52</v>
      </c>
      <c r="R470" s="65" t="str">
        <f t="shared" si="8"/>
        <v>1</v>
      </c>
      <c r="S470" s="23">
        <v>85</v>
      </c>
    </row>
    <row r="471" spans="1:19">
      <c r="A471" s="16">
        <v>43529</v>
      </c>
      <c r="B471" s="86">
        <v>5</v>
      </c>
      <c r="C471" s="89">
        <v>0</v>
      </c>
      <c r="D471" s="45">
        <v>29.5</v>
      </c>
      <c r="E471" s="2"/>
      <c r="F471" s="45">
        <v>18.3</v>
      </c>
      <c r="G471" s="45">
        <v>0</v>
      </c>
      <c r="H471" s="2"/>
      <c r="I471" s="45">
        <v>0.31</v>
      </c>
      <c r="J471" s="17">
        <v>1007.4</v>
      </c>
      <c r="K471" s="45">
        <v>4</v>
      </c>
      <c r="L471" s="20">
        <v>37.521000000000001</v>
      </c>
      <c r="M471" s="44">
        <v>28.803999999999998</v>
      </c>
      <c r="N471" s="20">
        <v>3.6949999999999998</v>
      </c>
      <c r="O471" s="44">
        <v>21.373000000000001</v>
      </c>
      <c r="P471" s="20">
        <v>17.852</v>
      </c>
      <c r="Q471" s="2" t="s">
        <v>52</v>
      </c>
      <c r="R471" s="65" t="str">
        <f t="shared" si="8"/>
        <v>1</v>
      </c>
      <c r="S471" s="23">
        <v>86</v>
      </c>
    </row>
    <row r="472" spans="1:19">
      <c r="A472" s="16">
        <v>43560</v>
      </c>
      <c r="B472" s="86">
        <v>5</v>
      </c>
      <c r="C472" s="89">
        <v>0</v>
      </c>
      <c r="D472" s="45">
        <v>30.5</v>
      </c>
      <c r="E472" s="2"/>
      <c r="F472" s="45">
        <v>11.1</v>
      </c>
      <c r="G472" s="45">
        <v>0</v>
      </c>
      <c r="H472" s="2"/>
      <c r="I472" s="45">
        <v>0.28000000000000003</v>
      </c>
      <c r="J472" s="17">
        <v>1007.5</v>
      </c>
      <c r="K472" s="45">
        <v>4</v>
      </c>
      <c r="L472" s="20">
        <v>41.158000000000001</v>
      </c>
      <c r="M472" s="44">
        <v>30.417000000000002</v>
      </c>
      <c r="N472" s="20">
        <v>11.615</v>
      </c>
      <c r="O472" s="44">
        <v>34.790999999999997</v>
      </c>
      <c r="P472" s="20">
        <v>45.813000000000002</v>
      </c>
      <c r="Q472" s="20" t="s">
        <v>52</v>
      </c>
      <c r="R472" s="65" t="str">
        <f t="shared" si="8"/>
        <v>1</v>
      </c>
      <c r="S472" s="23">
        <v>89</v>
      </c>
    </row>
    <row r="473" spans="1:19">
      <c r="A473" s="16">
        <v>43590</v>
      </c>
      <c r="B473" s="86">
        <v>5</v>
      </c>
      <c r="C473" s="89">
        <v>0</v>
      </c>
      <c r="D473" s="45">
        <v>32.1</v>
      </c>
      <c r="E473" s="2"/>
      <c r="F473" s="45">
        <v>14.8</v>
      </c>
      <c r="G473" s="45">
        <v>0</v>
      </c>
      <c r="H473" s="2"/>
      <c r="I473" s="45">
        <v>0.28000000000000003</v>
      </c>
      <c r="J473" s="17">
        <v>10059</v>
      </c>
      <c r="K473" s="45">
        <v>3.7</v>
      </c>
      <c r="L473" s="20">
        <v>41.158000000000001</v>
      </c>
      <c r="M473" s="44">
        <v>30.417000000000002</v>
      </c>
      <c r="N473" s="20">
        <v>24.838999999999999</v>
      </c>
      <c r="O473" s="44">
        <v>41.335999999999999</v>
      </c>
      <c r="P473" s="20">
        <v>78.623000000000005</v>
      </c>
      <c r="Q473" s="20" t="s">
        <v>52</v>
      </c>
      <c r="R473" s="65" t="str">
        <f t="shared" si="8"/>
        <v>1</v>
      </c>
      <c r="S473" s="23">
        <v>89</v>
      </c>
    </row>
    <row r="474" spans="1:19">
      <c r="A474" s="16">
        <v>43621</v>
      </c>
      <c r="B474" s="86">
        <v>5</v>
      </c>
      <c r="C474" s="89">
        <v>0</v>
      </c>
      <c r="D474" s="45">
        <v>31.8</v>
      </c>
      <c r="E474" s="2"/>
      <c r="F474" s="45">
        <v>14.8</v>
      </c>
      <c r="G474" s="45">
        <v>0</v>
      </c>
      <c r="H474" s="2"/>
      <c r="I474" s="45">
        <v>0.24</v>
      </c>
      <c r="J474" s="17">
        <v>1003.9</v>
      </c>
      <c r="K474" s="45">
        <v>3.7</v>
      </c>
      <c r="L474" s="20">
        <v>41.158000000000001</v>
      </c>
      <c r="M474" s="44">
        <v>30.417000000000002</v>
      </c>
      <c r="N474" s="20">
        <v>14.518000000000001</v>
      </c>
      <c r="O474" s="44">
        <v>45.563000000000002</v>
      </c>
      <c r="P474" s="20">
        <v>170.28700000000001</v>
      </c>
      <c r="Q474" s="2" t="s">
        <v>52</v>
      </c>
      <c r="R474" s="65" t="str">
        <f t="shared" si="8"/>
        <v>1</v>
      </c>
      <c r="S474" s="23">
        <v>89</v>
      </c>
    </row>
    <row r="475" spans="1:19">
      <c r="A475" s="16">
        <v>43651</v>
      </c>
      <c r="B475" s="86">
        <v>5</v>
      </c>
      <c r="C475" s="89">
        <v>0</v>
      </c>
      <c r="D475" s="45">
        <v>32.6</v>
      </c>
      <c r="E475" s="2"/>
      <c r="F475" s="45">
        <v>7.6</v>
      </c>
      <c r="G475" s="45">
        <v>0</v>
      </c>
      <c r="H475" s="2"/>
      <c r="I475" s="45">
        <v>0.26</v>
      </c>
      <c r="J475" s="17">
        <v>1002.5</v>
      </c>
      <c r="K475" s="45">
        <v>3.5</v>
      </c>
      <c r="L475" s="20">
        <v>41.265999999999998</v>
      </c>
      <c r="M475" s="44">
        <v>30.417999999999999</v>
      </c>
      <c r="N475" s="20">
        <v>26.539000000000001</v>
      </c>
      <c r="O475" s="44">
        <v>56.316000000000003</v>
      </c>
      <c r="P475" s="20">
        <v>256.33300000000003</v>
      </c>
      <c r="Q475" s="2" t="s">
        <v>52</v>
      </c>
      <c r="R475" s="65" t="str">
        <f t="shared" si="8"/>
        <v>1</v>
      </c>
      <c r="S475" s="23">
        <v>89</v>
      </c>
    </row>
    <row r="476" spans="1:19">
      <c r="A476" s="16">
        <v>43682</v>
      </c>
      <c r="B476" s="86">
        <v>5</v>
      </c>
      <c r="C476" s="89">
        <v>0</v>
      </c>
      <c r="D476" s="45">
        <v>33.5</v>
      </c>
      <c r="E476" s="2"/>
      <c r="F476" s="45">
        <v>11.1</v>
      </c>
      <c r="G476" s="45">
        <v>0</v>
      </c>
      <c r="H476" s="2"/>
      <c r="I476" s="45">
        <v>0.25</v>
      </c>
      <c r="J476" s="17">
        <v>1002.9</v>
      </c>
      <c r="K476" s="45">
        <v>3.5</v>
      </c>
      <c r="L476" s="20">
        <v>41.158000000000001</v>
      </c>
      <c r="M476" s="44">
        <v>30.417999999999999</v>
      </c>
      <c r="N476" s="20">
        <v>4.7329999999999997</v>
      </c>
      <c r="O476" s="44">
        <v>20.352</v>
      </c>
      <c r="P476" s="20">
        <v>19.475000000000001</v>
      </c>
      <c r="Q476" s="20" t="s">
        <v>52</v>
      </c>
      <c r="R476" s="65" t="str">
        <f t="shared" si="8"/>
        <v>1</v>
      </c>
      <c r="S476" s="23">
        <v>89</v>
      </c>
    </row>
    <row r="477" spans="1:19">
      <c r="A477" s="16">
        <v>43713</v>
      </c>
      <c r="B477" s="86">
        <v>5</v>
      </c>
      <c r="C477" s="89">
        <v>0</v>
      </c>
      <c r="D477" s="45">
        <v>34.6</v>
      </c>
      <c r="E477" s="2"/>
      <c r="F477" s="45">
        <v>25.9</v>
      </c>
      <c r="G477" s="45">
        <v>0</v>
      </c>
      <c r="H477" s="2"/>
      <c r="I477" s="45">
        <v>0.23</v>
      </c>
      <c r="J477" s="17">
        <v>1001.6</v>
      </c>
      <c r="K477" s="45">
        <v>3.7</v>
      </c>
      <c r="L477" s="20">
        <v>41.158000000000001</v>
      </c>
      <c r="M477" s="44">
        <v>30.417999999999999</v>
      </c>
      <c r="N477" s="20">
        <v>20.021999999999998</v>
      </c>
      <c r="O477" s="44">
        <v>3.4220000000000002</v>
      </c>
      <c r="P477" s="20">
        <v>35.582000000000001</v>
      </c>
      <c r="Q477" s="20" t="s">
        <v>52</v>
      </c>
      <c r="R477" s="65" t="str">
        <f t="shared" si="8"/>
        <v>1</v>
      </c>
      <c r="S477" s="23">
        <v>89</v>
      </c>
    </row>
    <row r="478" spans="1:19">
      <c r="A478" s="16">
        <v>43743</v>
      </c>
      <c r="B478" s="86">
        <v>5</v>
      </c>
      <c r="C478" s="89">
        <v>0</v>
      </c>
      <c r="D478" s="45">
        <v>33.200000000000003</v>
      </c>
      <c r="E478" s="2"/>
      <c r="F478" s="45">
        <v>18.3</v>
      </c>
      <c r="G478" s="45">
        <v>0</v>
      </c>
      <c r="H478" s="2"/>
      <c r="I478" s="45">
        <v>0.3</v>
      </c>
      <c r="J478" s="17">
        <v>1002.8</v>
      </c>
      <c r="K478" s="45">
        <v>4</v>
      </c>
      <c r="L478" s="20">
        <v>41.158000000000001</v>
      </c>
      <c r="M478" s="44">
        <v>30.417999999999999</v>
      </c>
      <c r="N478" s="20">
        <v>3.6949999999999998</v>
      </c>
      <c r="O478" s="44">
        <v>21.373000000000001</v>
      </c>
      <c r="P478" s="20">
        <v>17.852</v>
      </c>
      <c r="Q478" s="20" t="s">
        <v>52</v>
      </c>
      <c r="R478" s="65" t="str">
        <f t="shared" si="8"/>
        <v>1</v>
      </c>
      <c r="S478" s="23">
        <v>89</v>
      </c>
    </row>
    <row r="479" spans="1:19">
      <c r="A479" s="16">
        <v>43774</v>
      </c>
      <c r="B479" s="86">
        <v>5</v>
      </c>
      <c r="C479" s="89">
        <v>0</v>
      </c>
      <c r="D479" s="45">
        <v>28.5</v>
      </c>
      <c r="E479" s="2"/>
      <c r="F479" s="45">
        <v>22.2</v>
      </c>
      <c r="G479" s="45">
        <v>0</v>
      </c>
      <c r="H479" s="2"/>
      <c r="I479" s="45">
        <v>0.47</v>
      </c>
      <c r="J479" s="17">
        <v>1006.9</v>
      </c>
      <c r="K479" s="45">
        <v>3.7</v>
      </c>
      <c r="L479" s="20">
        <v>41.265999999999998</v>
      </c>
      <c r="M479" s="44">
        <v>30.417999999999999</v>
      </c>
      <c r="N479" s="20">
        <v>11.615</v>
      </c>
      <c r="O479" s="44">
        <v>34.790999999999997</v>
      </c>
      <c r="P479" s="20">
        <v>45.813000000000002</v>
      </c>
      <c r="Q479" s="2" t="s">
        <v>52</v>
      </c>
      <c r="R479" s="65" t="str">
        <f t="shared" si="8"/>
        <v>1</v>
      </c>
      <c r="S479" s="23">
        <v>89</v>
      </c>
    </row>
    <row r="480" spans="1:19">
      <c r="A480" s="16">
        <v>43804</v>
      </c>
      <c r="B480" s="86">
        <v>5</v>
      </c>
      <c r="C480" s="89">
        <v>0</v>
      </c>
      <c r="D480" s="45">
        <v>31.3</v>
      </c>
      <c r="E480" s="2"/>
      <c r="F480" s="45">
        <v>7.6</v>
      </c>
      <c r="G480" s="45">
        <v>3.05</v>
      </c>
      <c r="H480" s="2"/>
      <c r="I480" s="45">
        <v>0.43</v>
      </c>
      <c r="J480" s="17">
        <v>1005</v>
      </c>
      <c r="K480" s="45">
        <v>3.5</v>
      </c>
      <c r="L480" s="20">
        <v>41.204999999999998</v>
      </c>
      <c r="M480" s="44">
        <v>30.417999999999999</v>
      </c>
      <c r="N480" s="20">
        <v>24.838999999999999</v>
      </c>
      <c r="O480" s="44">
        <v>41.335999999999999</v>
      </c>
      <c r="P480" s="20">
        <v>78.623000000000005</v>
      </c>
      <c r="Q480" s="20" t="s">
        <v>52</v>
      </c>
      <c r="R480" s="65" t="str">
        <f t="shared" si="8"/>
        <v>1</v>
      </c>
      <c r="S480" s="23">
        <v>89</v>
      </c>
    </row>
    <row r="481" spans="1:19">
      <c r="A481" s="16" t="s">
        <v>74</v>
      </c>
      <c r="B481" s="86">
        <v>5</v>
      </c>
      <c r="C481" s="89">
        <v>0</v>
      </c>
      <c r="D481" s="45">
        <v>30.4</v>
      </c>
      <c r="E481" s="2"/>
      <c r="F481" s="45">
        <v>40.700000000000003</v>
      </c>
      <c r="G481" s="45">
        <v>0</v>
      </c>
      <c r="H481" s="2"/>
      <c r="I481" s="45">
        <v>0.4</v>
      </c>
      <c r="J481" s="17">
        <v>1003</v>
      </c>
      <c r="K481" s="45">
        <v>3.6</v>
      </c>
      <c r="L481" s="20">
        <v>41.16</v>
      </c>
      <c r="M481" s="44">
        <v>30.417999999999999</v>
      </c>
      <c r="N481" s="20">
        <v>14.518000000000001</v>
      </c>
      <c r="O481" s="44">
        <v>45.563000000000002</v>
      </c>
      <c r="P481" s="20">
        <v>170.28700000000001</v>
      </c>
      <c r="Q481" s="20" t="s">
        <v>52</v>
      </c>
      <c r="R481" s="65" t="str">
        <f t="shared" si="8"/>
        <v>1</v>
      </c>
      <c r="S481" s="23">
        <v>89</v>
      </c>
    </row>
    <row r="482" spans="1:19">
      <c r="A482" s="16" t="s">
        <v>75</v>
      </c>
      <c r="B482" s="86">
        <v>5</v>
      </c>
      <c r="C482" s="89">
        <v>0</v>
      </c>
      <c r="D482" s="45">
        <v>29.8</v>
      </c>
      <c r="E482" s="2"/>
      <c r="F482" s="45">
        <v>7.6</v>
      </c>
      <c r="G482" s="45">
        <v>0</v>
      </c>
      <c r="H482" s="2"/>
      <c r="I482" s="45">
        <v>0.43</v>
      </c>
      <c r="J482" s="17">
        <v>1004.6</v>
      </c>
      <c r="K482" s="45">
        <v>3.5</v>
      </c>
      <c r="L482" s="20">
        <v>41.204999999999998</v>
      </c>
      <c r="M482" s="44">
        <v>30.417000000000002</v>
      </c>
      <c r="N482" s="20">
        <v>10.837999999999999</v>
      </c>
      <c r="O482" s="44">
        <v>17.355</v>
      </c>
      <c r="P482" s="20">
        <v>26.939</v>
      </c>
      <c r="Q482" s="20" t="s">
        <v>52</v>
      </c>
      <c r="R482" s="65" t="str">
        <f t="shared" si="8"/>
        <v>1</v>
      </c>
      <c r="S482" s="23">
        <v>89</v>
      </c>
    </row>
    <row r="483" spans="1:19">
      <c r="A483" s="16" t="s">
        <v>76</v>
      </c>
      <c r="B483" s="86">
        <v>5</v>
      </c>
      <c r="C483" s="89">
        <v>0</v>
      </c>
      <c r="D483" s="45">
        <v>28.9</v>
      </c>
      <c r="E483" s="2"/>
      <c r="F483" s="45">
        <v>18.3</v>
      </c>
      <c r="G483" s="45">
        <v>0</v>
      </c>
      <c r="H483" s="2"/>
      <c r="I483" s="45">
        <v>0.47</v>
      </c>
      <c r="J483" s="17">
        <v>1006.4</v>
      </c>
      <c r="K483" s="45">
        <v>3.7</v>
      </c>
      <c r="L483" s="20">
        <v>41.16</v>
      </c>
      <c r="M483" s="44">
        <v>30.417000000000002</v>
      </c>
      <c r="N483" s="20">
        <v>13.32</v>
      </c>
      <c r="O483" s="44">
        <v>20.981999999999999</v>
      </c>
      <c r="P483" s="20">
        <v>26.939</v>
      </c>
      <c r="Q483" s="20" t="s">
        <v>52</v>
      </c>
      <c r="R483" s="65" t="str">
        <f t="shared" si="8"/>
        <v>1</v>
      </c>
      <c r="S483" s="23">
        <v>89</v>
      </c>
    </row>
    <row r="484" spans="1:19">
      <c r="A484" s="16" t="s">
        <v>77</v>
      </c>
      <c r="B484" s="86">
        <v>5</v>
      </c>
      <c r="C484" s="89">
        <v>0</v>
      </c>
      <c r="D484" s="46">
        <v>27</v>
      </c>
      <c r="E484" s="2"/>
      <c r="F484" s="2">
        <v>7</v>
      </c>
      <c r="G484" s="46">
        <v>0</v>
      </c>
      <c r="H484" s="2"/>
      <c r="I484" s="46">
        <v>0.7</v>
      </c>
      <c r="J484" s="17">
        <v>1007</v>
      </c>
      <c r="K484" s="2">
        <v>4</v>
      </c>
      <c r="L484" s="20">
        <v>41.158000000000001</v>
      </c>
      <c r="M484" s="44">
        <v>30.417000000000002</v>
      </c>
      <c r="N484" s="20">
        <v>4.8689999999999998</v>
      </c>
      <c r="O484" s="44">
        <v>15.01</v>
      </c>
      <c r="P484" s="20">
        <v>8.9879999999999995</v>
      </c>
      <c r="Q484" s="20" t="s">
        <v>52</v>
      </c>
      <c r="R484" s="65" t="str">
        <f t="shared" si="8"/>
        <v>1</v>
      </c>
      <c r="S484" s="23">
        <v>89</v>
      </c>
    </row>
    <row r="485" spans="1:19">
      <c r="A485" s="16" t="s">
        <v>78</v>
      </c>
      <c r="B485" s="86">
        <v>5</v>
      </c>
      <c r="C485" s="89">
        <v>0</v>
      </c>
      <c r="D485" s="46">
        <v>28</v>
      </c>
      <c r="E485" s="2"/>
      <c r="F485" s="2">
        <v>17</v>
      </c>
      <c r="G485" s="46">
        <v>0</v>
      </c>
      <c r="H485" s="2"/>
      <c r="I485" s="46">
        <v>0.8</v>
      </c>
      <c r="J485" s="17">
        <v>1008</v>
      </c>
      <c r="K485" s="2">
        <v>4</v>
      </c>
      <c r="L485" s="20">
        <v>41.158000000000001</v>
      </c>
      <c r="M485" s="44">
        <v>30.417000000000002</v>
      </c>
      <c r="N485" s="20">
        <v>11.766</v>
      </c>
      <c r="O485" s="44">
        <v>22.062999999999999</v>
      </c>
      <c r="P485" s="20">
        <v>5.8689999999999998</v>
      </c>
      <c r="Q485" s="20" t="s">
        <v>52</v>
      </c>
      <c r="R485" s="65" t="str">
        <f t="shared" si="8"/>
        <v>1</v>
      </c>
      <c r="S485" s="23">
        <v>89</v>
      </c>
    </row>
    <row r="486" spans="1:19">
      <c r="A486" s="16" t="s">
        <v>79</v>
      </c>
      <c r="B486" s="86">
        <v>5</v>
      </c>
      <c r="C486" s="89">
        <v>0</v>
      </c>
      <c r="D486" s="46">
        <v>32</v>
      </c>
      <c r="E486" s="2"/>
      <c r="F486" s="2">
        <v>7</v>
      </c>
      <c r="G486" s="46">
        <v>0</v>
      </c>
      <c r="H486" s="2"/>
      <c r="I486" s="46">
        <v>0.57999999999999996</v>
      </c>
      <c r="J486" s="17">
        <v>1007</v>
      </c>
      <c r="K486" s="2">
        <v>4</v>
      </c>
      <c r="L486" s="20">
        <v>41.158000000000001</v>
      </c>
      <c r="M486" s="44">
        <v>30.417000000000002</v>
      </c>
      <c r="N486" s="20">
        <v>11.766</v>
      </c>
      <c r="O486" s="44">
        <v>22.062999999999999</v>
      </c>
      <c r="P486" s="20">
        <v>5.8689999999999998</v>
      </c>
      <c r="Q486" s="20" t="s">
        <v>52</v>
      </c>
      <c r="R486" s="65" t="str">
        <f t="shared" si="8"/>
        <v>1</v>
      </c>
      <c r="S486" s="23">
        <v>89</v>
      </c>
    </row>
    <row r="487" spans="1:19">
      <c r="A487" s="16" t="s">
        <v>80</v>
      </c>
      <c r="B487" s="86">
        <v>5</v>
      </c>
      <c r="C487" s="89">
        <v>0</v>
      </c>
      <c r="D487" s="46">
        <v>33</v>
      </c>
      <c r="E487" s="2"/>
      <c r="F487" s="2">
        <v>15</v>
      </c>
      <c r="G487" s="46">
        <v>0</v>
      </c>
      <c r="H487" s="2"/>
      <c r="I487" s="2">
        <v>0.36</v>
      </c>
      <c r="J487" s="17">
        <v>1006</v>
      </c>
      <c r="K487" s="2">
        <v>4</v>
      </c>
      <c r="L487" s="20">
        <v>41.189</v>
      </c>
      <c r="M487" s="44">
        <v>30.417000000000002</v>
      </c>
      <c r="N487" s="20">
        <v>11.766</v>
      </c>
      <c r="O487" s="44">
        <v>14.471</v>
      </c>
      <c r="P487" s="20">
        <v>5.8689999999999998</v>
      </c>
      <c r="Q487" s="20" t="s">
        <v>52</v>
      </c>
      <c r="R487" s="65" t="str">
        <f t="shared" si="8"/>
        <v>1</v>
      </c>
      <c r="S487" s="23">
        <v>89</v>
      </c>
    </row>
    <row r="488" spans="1:19">
      <c r="A488" s="16" t="s">
        <v>81</v>
      </c>
      <c r="B488" s="86">
        <v>5</v>
      </c>
      <c r="C488" s="89">
        <v>0</v>
      </c>
      <c r="D488" s="45">
        <v>31.2</v>
      </c>
      <c r="E488" s="2"/>
      <c r="F488" s="45">
        <v>18.3</v>
      </c>
      <c r="G488" s="45">
        <v>0</v>
      </c>
      <c r="H488" s="2"/>
      <c r="I488" s="45">
        <v>0.39</v>
      </c>
      <c r="J488" s="17">
        <v>1008</v>
      </c>
      <c r="K488" s="45">
        <v>6.3</v>
      </c>
      <c r="L488" s="20">
        <v>41.158000000000001</v>
      </c>
      <c r="M488" s="44">
        <v>30.417000000000002</v>
      </c>
      <c r="N488" s="20">
        <v>3.7570000000000001</v>
      </c>
      <c r="O488" s="44">
        <v>14.471</v>
      </c>
      <c r="P488" s="20">
        <v>15.635999999999999</v>
      </c>
      <c r="Q488" s="20" t="s">
        <v>52</v>
      </c>
      <c r="R488" s="65" t="str">
        <f t="shared" si="8"/>
        <v>1</v>
      </c>
      <c r="S488" s="23">
        <v>89</v>
      </c>
    </row>
    <row r="489" spans="1:19">
      <c r="A489" s="16" t="s">
        <v>82</v>
      </c>
      <c r="B489" s="86">
        <v>5</v>
      </c>
      <c r="C489" s="89">
        <v>0</v>
      </c>
      <c r="D489" s="45">
        <v>33.1</v>
      </c>
      <c r="E489" s="2"/>
      <c r="F489" s="45">
        <v>11.1</v>
      </c>
      <c r="G489" s="45">
        <v>0</v>
      </c>
      <c r="H489" s="2"/>
      <c r="I489" s="45">
        <v>0.33</v>
      </c>
      <c r="J489" s="17">
        <v>1005.7</v>
      </c>
      <c r="K489" s="45">
        <v>3.7</v>
      </c>
      <c r="L489" s="20">
        <v>41.189</v>
      </c>
      <c r="M489" s="44">
        <v>30.417000000000002</v>
      </c>
      <c r="N489" s="20">
        <v>4.1079999999999997</v>
      </c>
      <c r="O489" s="44">
        <v>17.300999999999998</v>
      </c>
      <c r="P489" s="20">
        <v>30.73</v>
      </c>
      <c r="Q489" s="20" t="s">
        <v>52</v>
      </c>
      <c r="R489" s="65" t="str">
        <f t="shared" si="8"/>
        <v>1</v>
      </c>
      <c r="S489" s="23">
        <v>89</v>
      </c>
    </row>
    <row r="490" spans="1:19">
      <c r="A490" s="16" t="s">
        <v>83</v>
      </c>
      <c r="B490" s="86">
        <v>5</v>
      </c>
      <c r="C490" s="89">
        <v>0</v>
      </c>
      <c r="D490" s="45">
        <v>33.1</v>
      </c>
      <c r="E490" s="2"/>
      <c r="F490" s="45">
        <v>18.3</v>
      </c>
      <c r="G490" s="45">
        <v>0</v>
      </c>
      <c r="H490" s="2"/>
      <c r="I490" s="45">
        <v>0.35</v>
      </c>
      <c r="J490" s="17">
        <v>1003.6</v>
      </c>
      <c r="K490" s="45">
        <v>3.7</v>
      </c>
      <c r="L490" s="20">
        <v>41.189</v>
      </c>
      <c r="M490" s="44">
        <v>30.417000000000002</v>
      </c>
      <c r="N490" s="20">
        <v>12.372999999999999</v>
      </c>
      <c r="O490" s="44">
        <v>22.138999999999999</v>
      </c>
      <c r="P490" s="20">
        <v>86.129000000000005</v>
      </c>
      <c r="Q490" s="20" t="s">
        <v>52</v>
      </c>
      <c r="R490" s="65" t="str">
        <f t="shared" si="8"/>
        <v>1</v>
      </c>
      <c r="S490" s="23">
        <v>89</v>
      </c>
    </row>
    <row r="491" spans="1:19">
      <c r="A491" s="16" t="s">
        <v>84</v>
      </c>
      <c r="B491" s="86">
        <v>5</v>
      </c>
      <c r="C491" s="89">
        <v>0</v>
      </c>
      <c r="D491" s="45">
        <v>32.9</v>
      </c>
      <c r="E491" s="2"/>
      <c r="F491" s="45">
        <v>25.9</v>
      </c>
      <c r="G491" s="45">
        <v>3.05</v>
      </c>
      <c r="H491" s="2"/>
      <c r="I491" s="45">
        <v>0.38</v>
      </c>
      <c r="J491" s="17">
        <v>1003.7</v>
      </c>
      <c r="K491" s="45">
        <v>4</v>
      </c>
      <c r="L491" s="20">
        <v>41.162999999999997</v>
      </c>
      <c r="M491" s="44">
        <v>30.417000000000002</v>
      </c>
      <c r="N491" s="20">
        <v>3.5950000000000002</v>
      </c>
      <c r="O491" s="44">
        <v>14.808999999999999</v>
      </c>
      <c r="P491" s="20">
        <v>16.439</v>
      </c>
      <c r="Q491" s="20" t="s">
        <v>52</v>
      </c>
      <c r="R491" s="65" t="str">
        <f t="shared" si="8"/>
        <v>1</v>
      </c>
      <c r="S491" s="23">
        <v>89</v>
      </c>
    </row>
    <row r="492" spans="1:19">
      <c r="A492" s="16" t="s">
        <v>85</v>
      </c>
      <c r="B492" s="86">
        <v>5</v>
      </c>
      <c r="C492" s="89">
        <v>0</v>
      </c>
      <c r="D492" s="45">
        <v>25.8</v>
      </c>
      <c r="E492" s="2"/>
      <c r="F492" s="45">
        <v>29.4</v>
      </c>
      <c r="G492" s="45">
        <v>1.02</v>
      </c>
      <c r="H492" s="2"/>
      <c r="I492" s="45">
        <v>0.67</v>
      </c>
      <c r="J492" s="17">
        <v>1006.6</v>
      </c>
      <c r="K492" s="45">
        <v>3.7</v>
      </c>
      <c r="L492" s="20">
        <v>41.16</v>
      </c>
      <c r="M492" s="44">
        <v>30.417000000000002</v>
      </c>
      <c r="N492" s="20">
        <v>7.6950000000000003</v>
      </c>
      <c r="O492" s="44">
        <v>8.8260000000000005</v>
      </c>
      <c r="P492" s="20">
        <v>1.2350000000000001</v>
      </c>
      <c r="Q492" s="20" t="s">
        <v>52</v>
      </c>
      <c r="R492" s="65" t="str">
        <f t="shared" si="8"/>
        <v>1</v>
      </c>
      <c r="S492" s="23">
        <v>89</v>
      </c>
    </row>
    <row r="493" spans="1:19">
      <c r="A493" s="16" t="s">
        <v>86</v>
      </c>
      <c r="B493" s="86">
        <v>5</v>
      </c>
      <c r="C493" s="89">
        <v>0</v>
      </c>
      <c r="D493" s="45">
        <v>27.6</v>
      </c>
      <c r="E493" s="2"/>
      <c r="F493" s="45">
        <v>14.8</v>
      </c>
      <c r="G493" s="45">
        <v>3.05</v>
      </c>
      <c r="H493" s="2"/>
      <c r="I493" s="45">
        <v>0.54</v>
      </c>
      <c r="J493" s="17">
        <v>1005.6</v>
      </c>
      <c r="K493" s="45">
        <v>5.5</v>
      </c>
      <c r="L493" s="20">
        <v>44.54</v>
      </c>
      <c r="M493" s="44">
        <v>28.561</v>
      </c>
      <c r="N493" s="20">
        <v>11.436</v>
      </c>
      <c r="O493" s="44">
        <v>6.7060000000000004</v>
      </c>
      <c r="P493" s="20">
        <v>1.2350000000000001</v>
      </c>
      <c r="Q493" s="20" t="s">
        <v>52</v>
      </c>
      <c r="R493" s="65" t="str">
        <f t="shared" si="8"/>
        <v>1</v>
      </c>
      <c r="S493" s="23">
        <v>85</v>
      </c>
    </row>
    <row r="494" spans="1:19">
      <c r="A494" s="16" t="s">
        <v>87</v>
      </c>
      <c r="B494" s="86">
        <v>5</v>
      </c>
      <c r="C494" s="89">
        <v>0</v>
      </c>
      <c r="D494" s="45">
        <v>31.6</v>
      </c>
      <c r="E494" s="2"/>
      <c r="F494" s="45">
        <v>14.8</v>
      </c>
      <c r="G494" s="45">
        <v>0</v>
      </c>
      <c r="H494" s="2"/>
      <c r="I494" s="45">
        <v>0.4</v>
      </c>
      <c r="J494" s="17">
        <v>1003.4</v>
      </c>
      <c r="K494" s="45">
        <v>3.7</v>
      </c>
      <c r="L494" s="20">
        <v>44.54</v>
      </c>
      <c r="M494" s="44">
        <v>28.561</v>
      </c>
      <c r="N494" s="20">
        <v>20.774000000000001</v>
      </c>
      <c r="O494" s="44">
        <v>22.997</v>
      </c>
      <c r="P494" s="20">
        <v>5.1479999999999997</v>
      </c>
      <c r="Q494" s="20" t="s">
        <v>52</v>
      </c>
      <c r="R494" s="65" t="str">
        <f t="shared" si="8"/>
        <v>1</v>
      </c>
      <c r="S494" s="23">
        <v>85</v>
      </c>
    </row>
    <row r="495" spans="1:19">
      <c r="A495" s="16" t="s">
        <v>88</v>
      </c>
      <c r="B495" s="86">
        <v>5</v>
      </c>
      <c r="C495" s="89">
        <v>0</v>
      </c>
      <c r="D495" s="45">
        <v>33.4</v>
      </c>
      <c r="E495" s="2"/>
      <c r="F495" s="45">
        <v>14.8</v>
      </c>
      <c r="G495" s="45">
        <v>0</v>
      </c>
      <c r="H495" s="2"/>
      <c r="I495" s="45">
        <v>0.33</v>
      </c>
      <c r="J495" s="17">
        <v>1003.2</v>
      </c>
      <c r="K495" s="45">
        <v>3.7</v>
      </c>
      <c r="L495" s="20">
        <v>44.54</v>
      </c>
      <c r="M495" s="44">
        <v>28.561</v>
      </c>
      <c r="N495" s="20">
        <v>12.01</v>
      </c>
      <c r="O495" s="44">
        <v>22.872</v>
      </c>
      <c r="P495" s="20">
        <v>13.585000000000001</v>
      </c>
      <c r="Q495" s="20" t="s">
        <v>52</v>
      </c>
      <c r="R495" s="65" t="str">
        <f t="shared" si="8"/>
        <v>1</v>
      </c>
      <c r="S495" s="23">
        <v>85</v>
      </c>
    </row>
    <row r="496" spans="1:19">
      <c r="A496" s="16" t="s">
        <v>89</v>
      </c>
      <c r="B496" s="86">
        <v>5</v>
      </c>
      <c r="C496" s="89">
        <v>0</v>
      </c>
      <c r="D496" s="45">
        <v>34.799999999999997</v>
      </c>
      <c r="E496" s="2"/>
      <c r="F496" s="45">
        <v>11.1</v>
      </c>
      <c r="G496" s="45">
        <v>0</v>
      </c>
      <c r="H496" s="2"/>
      <c r="I496" s="45">
        <v>0.31</v>
      </c>
      <c r="J496" s="17">
        <v>1001.7</v>
      </c>
      <c r="K496" s="45">
        <v>3.5</v>
      </c>
      <c r="L496" s="20">
        <v>44.54</v>
      </c>
      <c r="M496" s="44">
        <v>28.561</v>
      </c>
      <c r="N496" s="20">
        <v>27.536000000000001</v>
      </c>
      <c r="O496" s="44">
        <v>39.040999999999997</v>
      </c>
      <c r="P496" s="20">
        <v>52.826000000000001</v>
      </c>
      <c r="Q496" s="20" t="s">
        <v>52</v>
      </c>
      <c r="R496" s="65" t="str">
        <f t="shared" si="8"/>
        <v>1</v>
      </c>
      <c r="S496" s="23">
        <v>85</v>
      </c>
    </row>
    <row r="497" spans="1:19">
      <c r="A497" s="16" t="s">
        <v>90</v>
      </c>
      <c r="B497" s="86">
        <v>5</v>
      </c>
      <c r="C497" s="89">
        <v>0</v>
      </c>
      <c r="D497" s="45">
        <v>35.799999999999997</v>
      </c>
      <c r="E497" s="2"/>
      <c r="F497" s="45">
        <v>7.6</v>
      </c>
      <c r="G497" s="45">
        <v>0</v>
      </c>
      <c r="H497" s="2"/>
      <c r="I497" s="45">
        <v>0.3</v>
      </c>
      <c r="J497" s="17">
        <v>999.7</v>
      </c>
      <c r="K497" s="45">
        <v>3.7</v>
      </c>
      <c r="L497" s="20">
        <v>44.54</v>
      </c>
      <c r="M497" s="44">
        <v>26.015999999999998</v>
      </c>
      <c r="N497" s="20">
        <v>39.965000000000003</v>
      </c>
      <c r="O497" s="44">
        <v>57.53</v>
      </c>
      <c r="P497" s="20">
        <v>107.529</v>
      </c>
      <c r="Q497" s="2" t="s">
        <v>52</v>
      </c>
      <c r="R497" s="65" t="str">
        <f t="shared" si="8"/>
        <v>1</v>
      </c>
      <c r="S497" s="23">
        <v>80</v>
      </c>
    </row>
    <row r="498" spans="1:19">
      <c r="A498" s="16" t="s">
        <v>91</v>
      </c>
      <c r="B498" s="86">
        <v>5</v>
      </c>
      <c r="C498" s="89">
        <v>0</v>
      </c>
      <c r="D498" s="45">
        <v>36.5</v>
      </c>
      <c r="E498" s="2"/>
      <c r="F498" s="45">
        <v>11.1</v>
      </c>
      <c r="G498" s="45">
        <v>0</v>
      </c>
      <c r="H498" s="2"/>
      <c r="I498" s="45">
        <v>0.31</v>
      </c>
      <c r="J498" s="17">
        <v>998.7</v>
      </c>
      <c r="K498" s="45">
        <v>5</v>
      </c>
      <c r="L498" s="20">
        <v>49.226999999999997</v>
      </c>
      <c r="M498" s="44">
        <v>26.015999999999998</v>
      </c>
      <c r="N498" s="20">
        <v>34.518999999999998</v>
      </c>
      <c r="O498" s="44">
        <v>58.85</v>
      </c>
      <c r="P498" s="20">
        <v>164.38200000000001</v>
      </c>
      <c r="Q498" s="2" t="s">
        <v>52</v>
      </c>
      <c r="R498" s="65" t="str">
        <f t="shared" si="8"/>
        <v>1</v>
      </c>
      <c r="S498" s="23">
        <v>80</v>
      </c>
    </row>
    <row r="499" spans="1:19">
      <c r="A499" s="18" t="s">
        <v>92</v>
      </c>
      <c r="B499" s="86">
        <v>5</v>
      </c>
      <c r="C499" s="89">
        <v>0</v>
      </c>
      <c r="D499" s="45">
        <v>37.4</v>
      </c>
      <c r="E499" s="2"/>
      <c r="F499" s="45">
        <v>11.1</v>
      </c>
      <c r="G499" s="45">
        <v>0</v>
      </c>
      <c r="H499" s="2"/>
      <c r="I499" s="45">
        <v>0.26</v>
      </c>
      <c r="J499" s="17">
        <v>998.5</v>
      </c>
      <c r="K499" s="45">
        <v>3.5</v>
      </c>
      <c r="L499" s="20">
        <v>49.226999999999997</v>
      </c>
      <c r="M499" s="44">
        <v>26.015999999999998</v>
      </c>
      <c r="N499" s="20">
        <v>24.734999999999999</v>
      </c>
      <c r="O499" s="44">
        <v>37.543999999999997</v>
      </c>
      <c r="P499" s="20">
        <v>164.38200000000001</v>
      </c>
      <c r="Q499" s="20" t="s">
        <v>52</v>
      </c>
      <c r="R499" s="65" t="str">
        <f t="shared" si="8"/>
        <v>1</v>
      </c>
      <c r="S499" s="23">
        <v>80</v>
      </c>
    </row>
    <row r="500" spans="1:19">
      <c r="A500" s="18">
        <v>43471</v>
      </c>
      <c r="B500" s="86">
        <v>6</v>
      </c>
      <c r="C500" s="89">
        <v>0</v>
      </c>
      <c r="D500" s="46">
        <v>37.799999999999997</v>
      </c>
      <c r="F500" s="2">
        <v>11.1</v>
      </c>
      <c r="G500" s="2">
        <v>0</v>
      </c>
      <c r="I500" s="2">
        <v>0.25</v>
      </c>
      <c r="J500" s="43">
        <v>998.4</v>
      </c>
      <c r="K500" s="2">
        <v>3.5</v>
      </c>
      <c r="L500" s="20">
        <v>49.226999999999997</v>
      </c>
      <c r="M500" s="44">
        <v>26.015999999999998</v>
      </c>
      <c r="N500" s="20">
        <v>24.734999999999999</v>
      </c>
      <c r="O500" s="44">
        <v>37.543999999999997</v>
      </c>
      <c r="P500" s="20">
        <v>123.81699999999999</v>
      </c>
      <c r="Q500" s="20" t="s">
        <v>52</v>
      </c>
      <c r="R500" s="65" t="str">
        <f t="shared" si="8"/>
        <v>1</v>
      </c>
      <c r="S500" s="23">
        <v>80</v>
      </c>
    </row>
    <row r="501" spans="1:19">
      <c r="A501" s="18">
        <v>43502</v>
      </c>
      <c r="B501" s="86">
        <v>6</v>
      </c>
      <c r="C501" s="89">
        <v>0</v>
      </c>
      <c r="D501" s="46">
        <v>37.6</v>
      </c>
      <c r="F501" s="2">
        <v>11.1</v>
      </c>
      <c r="G501" s="2">
        <v>0</v>
      </c>
      <c r="I501" s="2">
        <v>0.24</v>
      </c>
      <c r="J501" s="43">
        <v>998.2</v>
      </c>
      <c r="K501" s="2">
        <v>4</v>
      </c>
      <c r="L501" s="2">
        <v>49.177</v>
      </c>
      <c r="M501" s="44">
        <v>26.013999999999999</v>
      </c>
      <c r="N501" s="20">
        <v>24.734999999999999</v>
      </c>
      <c r="O501" s="44">
        <v>37.543999999999997</v>
      </c>
      <c r="P501" s="20">
        <v>123.81699999999999</v>
      </c>
      <c r="Q501" s="2" t="s">
        <v>52</v>
      </c>
      <c r="R501" s="65" t="str">
        <f t="shared" si="8"/>
        <v>1</v>
      </c>
      <c r="S501" s="23">
        <v>80</v>
      </c>
    </row>
    <row r="502" spans="1:19">
      <c r="A502" s="18">
        <v>43530</v>
      </c>
      <c r="B502" s="86">
        <v>6</v>
      </c>
      <c r="C502" s="89">
        <v>0</v>
      </c>
      <c r="D502" s="46">
        <v>36.6</v>
      </c>
      <c r="F502" s="2">
        <v>18.3</v>
      </c>
      <c r="G502" s="2">
        <v>0</v>
      </c>
      <c r="I502" s="2">
        <v>0.25</v>
      </c>
      <c r="J502" s="43">
        <v>997.4</v>
      </c>
      <c r="K502" s="2">
        <v>4</v>
      </c>
      <c r="L502" s="2">
        <v>49.177</v>
      </c>
      <c r="M502" s="44">
        <v>26.013999999999999</v>
      </c>
      <c r="N502" s="20">
        <v>5.7640000000000002</v>
      </c>
      <c r="O502" s="44">
        <v>22.416</v>
      </c>
      <c r="P502" s="20">
        <v>107.175</v>
      </c>
      <c r="Q502" s="2" t="s">
        <v>52</v>
      </c>
      <c r="R502" s="65" t="str">
        <f t="shared" si="8"/>
        <v>1</v>
      </c>
      <c r="S502" s="23">
        <v>80</v>
      </c>
    </row>
    <row r="503" spans="1:19">
      <c r="A503" s="18">
        <v>43561</v>
      </c>
      <c r="B503" s="86">
        <v>6</v>
      </c>
      <c r="C503" s="89">
        <v>0</v>
      </c>
      <c r="D503" s="46">
        <v>34.4</v>
      </c>
      <c r="F503" s="2">
        <v>14.8</v>
      </c>
      <c r="G503" s="2">
        <v>0</v>
      </c>
      <c r="I503" s="2">
        <v>0.37</v>
      </c>
      <c r="J503" s="43">
        <v>999.6</v>
      </c>
      <c r="K503" s="2">
        <v>4</v>
      </c>
      <c r="L503" s="2">
        <v>49.177</v>
      </c>
      <c r="M503" s="44">
        <v>26.013999999999999</v>
      </c>
      <c r="N503" s="20">
        <v>5.7640000000000002</v>
      </c>
      <c r="O503" s="44">
        <v>22.416</v>
      </c>
      <c r="P503" s="20" t="s">
        <v>26</v>
      </c>
      <c r="Q503" s="2" t="s">
        <v>52</v>
      </c>
      <c r="R503" s="65" t="str">
        <f t="shared" si="8"/>
        <v>1</v>
      </c>
      <c r="S503" s="23">
        <v>80</v>
      </c>
    </row>
    <row r="504" spans="1:19">
      <c r="A504" s="18">
        <v>43591</v>
      </c>
      <c r="B504" s="86">
        <v>6</v>
      </c>
      <c r="C504" s="89">
        <v>0</v>
      </c>
      <c r="D504" s="46">
        <v>35.200000000000003</v>
      </c>
      <c r="F504" s="2">
        <v>18.3</v>
      </c>
      <c r="G504" s="2">
        <v>0</v>
      </c>
      <c r="I504" s="2">
        <v>0.27</v>
      </c>
      <c r="J504" s="43">
        <v>1000.7</v>
      </c>
      <c r="K504" s="2">
        <v>4</v>
      </c>
      <c r="L504" s="2">
        <v>49.177</v>
      </c>
      <c r="M504" s="44">
        <v>26.013999999999999</v>
      </c>
      <c r="N504" s="20">
        <v>5.7640000000000002</v>
      </c>
      <c r="O504" s="23">
        <v>5.3460000000000001</v>
      </c>
      <c r="P504" s="20" t="s">
        <v>52</v>
      </c>
      <c r="Q504" s="20" t="s">
        <v>52</v>
      </c>
      <c r="R504" s="65" t="str">
        <f t="shared" si="8"/>
        <v>1</v>
      </c>
      <c r="S504" s="23">
        <v>80</v>
      </c>
    </row>
    <row r="505" spans="1:19">
      <c r="A505" s="18">
        <v>43622</v>
      </c>
      <c r="B505" s="86">
        <v>6</v>
      </c>
      <c r="C505" s="89">
        <v>0</v>
      </c>
      <c r="D505" s="46">
        <v>34.700000000000003</v>
      </c>
      <c r="F505" s="2">
        <v>18.3</v>
      </c>
      <c r="G505" s="2">
        <v>0</v>
      </c>
      <c r="I505" s="2">
        <v>0.24</v>
      </c>
      <c r="J505" s="43">
        <v>1002</v>
      </c>
      <c r="K505" s="2">
        <v>4</v>
      </c>
      <c r="L505" s="2">
        <v>49.177</v>
      </c>
      <c r="M505" s="44">
        <v>26.013999999999999</v>
      </c>
      <c r="N505" s="2">
        <v>1.4630000000000001</v>
      </c>
      <c r="O505" s="23">
        <v>5.3460000000000001</v>
      </c>
      <c r="P505" s="20" t="s">
        <v>52</v>
      </c>
      <c r="Q505" s="20" t="s">
        <v>52</v>
      </c>
      <c r="R505" s="65" t="str">
        <f t="shared" si="8"/>
        <v>1</v>
      </c>
      <c r="S505" s="23">
        <v>80</v>
      </c>
    </row>
    <row r="506" spans="1:19">
      <c r="A506" s="18">
        <v>43652</v>
      </c>
      <c r="B506" s="86">
        <v>6</v>
      </c>
      <c r="C506" s="89">
        <v>0</v>
      </c>
      <c r="D506" s="46">
        <v>35.1</v>
      </c>
      <c r="F506" s="2">
        <v>14.8</v>
      </c>
      <c r="G506" s="2">
        <v>0</v>
      </c>
      <c r="I506" s="2">
        <v>0.25</v>
      </c>
      <c r="J506" s="43">
        <v>1003.2</v>
      </c>
      <c r="K506" s="2">
        <v>4</v>
      </c>
      <c r="L506" s="20">
        <v>49.177</v>
      </c>
      <c r="M506" s="44">
        <v>26.013999999999999</v>
      </c>
      <c r="N506" s="20">
        <v>1.4630000000000001</v>
      </c>
      <c r="O506" s="44">
        <v>5.3460000000000001</v>
      </c>
      <c r="P506" s="20" t="s">
        <v>52</v>
      </c>
      <c r="Q506" s="20" t="s">
        <v>52</v>
      </c>
      <c r="R506" s="65" t="str">
        <f t="shared" si="8"/>
        <v>1</v>
      </c>
      <c r="S506" s="23">
        <v>80</v>
      </c>
    </row>
    <row r="507" spans="1:19">
      <c r="A507" s="16">
        <v>43683</v>
      </c>
      <c r="B507" s="86">
        <v>6</v>
      </c>
      <c r="C507" s="89">
        <v>0</v>
      </c>
      <c r="D507" s="46">
        <v>36.700000000000003</v>
      </c>
      <c r="F507" s="2">
        <v>7.6</v>
      </c>
      <c r="G507" s="2">
        <v>0</v>
      </c>
      <c r="I507" s="2">
        <v>0.26</v>
      </c>
      <c r="J507" s="43">
        <v>1001</v>
      </c>
      <c r="K507" s="2">
        <v>3.7</v>
      </c>
      <c r="L507" s="20">
        <v>41.16</v>
      </c>
      <c r="M507" s="44">
        <v>30.417000000000002</v>
      </c>
      <c r="N507" s="2">
        <v>1.4630000000000001</v>
      </c>
      <c r="O507" s="23">
        <v>5.3460000000000001</v>
      </c>
      <c r="P507" s="20" t="s">
        <v>52</v>
      </c>
      <c r="Q507" s="20" t="s">
        <v>52</v>
      </c>
      <c r="R507" s="65" t="str">
        <f t="shared" si="8"/>
        <v>1</v>
      </c>
      <c r="S507" s="23">
        <v>89</v>
      </c>
    </row>
    <row r="508" spans="1:19">
      <c r="A508" s="16">
        <v>43714</v>
      </c>
      <c r="B508" s="86">
        <v>6</v>
      </c>
      <c r="C508" s="89">
        <v>0</v>
      </c>
      <c r="D508" s="46">
        <v>37.299999999999997</v>
      </c>
      <c r="F508" s="2">
        <v>10.7</v>
      </c>
      <c r="G508" s="2">
        <v>0</v>
      </c>
      <c r="I508" s="2">
        <v>0.26</v>
      </c>
      <c r="J508" s="43">
        <v>998.3</v>
      </c>
      <c r="K508" s="2">
        <v>4</v>
      </c>
      <c r="L508" s="20">
        <v>44.54</v>
      </c>
      <c r="M508" s="44">
        <v>28.561</v>
      </c>
      <c r="N508" s="20">
        <v>1.4630000000000001</v>
      </c>
      <c r="O508" s="23">
        <v>5.3460000000000001</v>
      </c>
      <c r="P508" s="20" t="s">
        <v>52</v>
      </c>
      <c r="Q508" s="20" t="s">
        <v>52</v>
      </c>
      <c r="R508" s="65" t="str">
        <f t="shared" si="8"/>
        <v>1</v>
      </c>
      <c r="S508" s="23">
        <v>85</v>
      </c>
    </row>
    <row r="509" spans="1:19">
      <c r="A509" s="16">
        <v>43744</v>
      </c>
      <c r="B509" s="86">
        <v>6</v>
      </c>
      <c r="C509" s="89">
        <v>0</v>
      </c>
      <c r="D509" s="46">
        <v>37.799999999999997</v>
      </c>
      <c r="F509" s="2">
        <v>11.1</v>
      </c>
      <c r="G509" s="2">
        <v>0</v>
      </c>
      <c r="I509" s="2">
        <v>0.26</v>
      </c>
      <c r="J509" s="43">
        <v>995.2</v>
      </c>
      <c r="K509" s="2">
        <v>4</v>
      </c>
      <c r="L509" s="20">
        <v>44.54</v>
      </c>
      <c r="M509" s="44">
        <v>28.561</v>
      </c>
      <c r="N509" s="2">
        <v>1.4630000000000001</v>
      </c>
      <c r="O509" s="44">
        <v>5.3460000000000001</v>
      </c>
      <c r="P509" s="20" t="s">
        <v>52</v>
      </c>
      <c r="Q509" s="20" t="s">
        <v>52</v>
      </c>
      <c r="R509" s="65" t="str">
        <f t="shared" si="8"/>
        <v>1</v>
      </c>
      <c r="S509" s="23">
        <v>85</v>
      </c>
    </row>
    <row r="510" spans="1:19">
      <c r="A510" s="16">
        <v>43775</v>
      </c>
      <c r="B510" s="86">
        <v>6</v>
      </c>
      <c r="C510" s="89">
        <v>0</v>
      </c>
      <c r="D510" s="46">
        <v>36.9</v>
      </c>
      <c r="F510" s="2">
        <v>22.2</v>
      </c>
      <c r="G510" s="2">
        <v>0</v>
      </c>
      <c r="I510" s="2">
        <v>0.32</v>
      </c>
      <c r="J510" s="43">
        <v>994</v>
      </c>
      <c r="K510" s="2">
        <v>4</v>
      </c>
      <c r="L510" s="20">
        <v>44.54</v>
      </c>
      <c r="M510" s="44">
        <v>28.561</v>
      </c>
      <c r="N510" s="20">
        <v>1.4630000000000001</v>
      </c>
      <c r="O510" s="23">
        <v>5.3460000000000001</v>
      </c>
      <c r="P510" s="20" t="s">
        <v>52</v>
      </c>
      <c r="Q510" s="20" t="s">
        <v>52</v>
      </c>
      <c r="R510" s="65" t="str">
        <f t="shared" ref="R510:R543" si="9">IF(AND(M510&gt;0,M510&lt;=12),"0",IF(AND(M510&gt;=12.1,M510&lt;=35.4),"1",IF(AND(M510&gt;=35.5,M510&lt;=55.4),"2",IF(AND(M510&gt;=55.5,M510&lt;=150.4),"3",IF(AND(M510&gt;=150.5,M510&lt;=250.4),"4",IF(AND(M510&gt;=250.5,M510&lt;=350.4),"5",IF(AND(M510&gt;=350.5,M510&lt;=500.4),"6")))))))</f>
        <v>1</v>
      </c>
      <c r="S510" s="23">
        <v>85</v>
      </c>
    </row>
    <row r="511" spans="1:19">
      <c r="A511" s="16">
        <v>43805</v>
      </c>
      <c r="B511" s="86">
        <v>6</v>
      </c>
      <c r="C511" s="89">
        <v>0</v>
      </c>
      <c r="D511" s="46">
        <v>315</v>
      </c>
      <c r="F511" s="2">
        <v>29.4</v>
      </c>
      <c r="G511" s="2">
        <v>0</v>
      </c>
      <c r="I511" s="2">
        <v>0.36</v>
      </c>
      <c r="J511" s="43">
        <v>998.2</v>
      </c>
      <c r="K511" s="2">
        <v>4</v>
      </c>
      <c r="L511" s="20">
        <v>44.54</v>
      </c>
      <c r="M511" s="44">
        <v>28.561</v>
      </c>
      <c r="N511" s="20">
        <v>9.0120000000000005</v>
      </c>
      <c r="O511" s="23">
        <v>5.3460000000000001</v>
      </c>
      <c r="P511" s="20" t="s">
        <v>52</v>
      </c>
      <c r="Q511" s="20" t="s">
        <v>52</v>
      </c>
      <c r="R511" s="65" t="str">
        <f t="shared" si="9"/>
        <v>1</v>
      </c>
      <c r="S511" s="23">
        <v>85</v>
      </c>
    </row>
    <row r="512" spans="1:19">
      <c r="A512" s="16" t="s">
        <v>93</v>
      </c>
      <c r="B512" s="86">
        <v>6</v>
      </c>
      <c r="C512" s="89">
        <v>0</v>
      </c>
      <c r="D512" s="46">
        <v>34.1</v>
      </c>
      <c r="F512" s="2">
        <v>14.8</v>
      </c>
      <c r="G512" s="2">
        <v>0</v>
      </c>
      <c r="I512" s="2">
        <v>0.33</v>
      </c>
      <c r="J512" s="43">
        <v>999.8</v>
      </c>
      <c r="K512" s="2">
        <v>4</v>
      </c>
      <c r="L512" s="20">
        <v>44.54</v>
      </c>
      <c r="M512" s="44">
        <v>26.015999999999998</v>
      </c>
      <c r="N512" s="20">
        <v>9.0120000000000005</v>
      </c>
      <c r="O512" s="44">
        <v>29.204999999999998</v>
      </c>
      <c r="P512" s="20" t="s">
        <v>52</v>
      </c>
      <c r="Q512" s="20" t="s">
        <v>52</v>
      </c>
      <c r="R512" s="65" t="str">
        <f t="shared" si="9"/>
        <v>1</v>
      </c>
      <c r="S512" s="23">
        <v>80</v>
      </c>
    </row>
    <row r="513" spans="1:19">
      <c r="A513" s="16" t="s">
        <v>94</v>
      </c>
      <c r="B513" s="86">
        <v>6</v>
      </c>
      <c r="C513" s="89">
        <v>0</v>
      </c>
      <c r="D513" s="46">
        <v>35.9</v>
      </c>
      <c r="F513" s="2">
        <v>14.8</v>
      </c>
      <c r="G513" s="2">
        <v>0</v>
      </c>
      <c r="I513" s="2">
        <v>0.28000000000000003</v>
      </c>
      <c r="J513" s="43">
        <v>998.4</v>
      </c>
      <c r="K513" s="2">
        <v>4</v>
      </c>
      <c r="L513" s="20">
        <v>49.226999999999997</v>
      </c>
      <c r="M513" s="44">
        <v>26.015999999999998</v>
      </c>
      <c r="N513" s="20">
        <v>9.0120000000000005</v>
      </c>
      <c r="O513" s="44">
        <v>29.204999999999998</v>
      </c>
      <c r="P513" s="20">
        <v>21.89</v>
      </c>
      <c r="Q513" s="20" t="s">
        <v>52</v>
      </c>
      <c r="R513" s="65" t="str">
        <f t="shared" si="9"/>
        <v>1</v>
      </c>
      <c r="S513" s="23">
        <v>80</v>
      </c>
    </row>
    <row r="514" spans="1:19">
      <c r="A514" s="16" t="s">
        <v>95</v>
      </c>
      <c r="B514" s="86">
        <v>6</v>
      </c>
      <c r="C514" s="89">
        <v>0</v>
      </c>
      <c r="D514" s="46">
        <v>35.5</v>
      </c>
      <c r="F514" s="2">
        <v>18.3</v>
      </c>
      <c r="G514" s="2">
        <v>0</v>
      </c>
      <c r="I514" s="2">
        <v>0.49</v>
      </c>
      <c r="J514" s="43">
        <v>997.6</v>
      </c>
      <c r="K514" s="2">
        <v>3.7</v>
      </c>
      <c r="L514" s="20">
        <v>49.226999999999997</v>
      </c>
      <c r="M514" s="44">
        <v>26.015999999999998</v>
      </c>
      <c r="N514" s="20">
        <v>9.0120000000000005</v>
      </c>
      <c r="O514" s="44">
        <v>29.204999999999998</v>
      </c>
      <c r="P514" s="20" t="s">
        <v>52</v>
      </c>
      <c r="Q514" s="20" t="s">
        <v>52</v>
      </c>
      <c r="R514" s="65" t="str">
        <f>IF(AND(M514&gt;0,M514&lt;=12),"0",IF(AND(M514&gt;=12.1,M514&lt;=35.4),"1",IF(AND(M514&gt;=35.5,M514&lt;=55.4),"2",IF(AND(M514&gt;=55.5,M514&lt;=150.4),"3",IF(AND(M514&gt;=150.5,M514&lt;=250.4),"4",IF(AND(M514&gt;=250.5,M514&lt;=350.4),"5",IF(AND(M514&gt;=350.5,M514&lt;=500.4),"6")))))))</f>
        <v>1</v>
      </c>
      <c r="S514" s="23">
        <v>80</v>
      </c>
    </row>
    <row r="515" spans="1:19">
      <c r="A515" s="16" t="s">
        <v>59</v>
      </c>
      <c r="B515" s="86">
        <v>6</v>
      </c>
      <c r="C515" s="89">
        <v>0</v>
      </c>
      <c r="D515" s="46">
        <v>33</v>
      </c>
      <c r="F515" s="2">
        <v>7.6</v>
      </c>
      <c r="G515" s="2">
        <v>1.02</v>
      </c>
      <c r="I515" s="2">
        <v>0.47</v>
      </c>
      <c r="J515" s="43">
        <v>999.2</v>
      </c>
      <c r="K515" s="2">
        <v>4</v>
      </c>
      <c r="L515" s="20">
        <v>49.226999999999997</v>
      </c>
      <c r="M515" s="44">
        <v>26.015999999999998</v>
      </c>
      <c r="N515" s="20">
        <v>9.0120000000000005</v>
      </c>
      <c r="O515" s="44">
        <v>11.722</v>
      </c>
      <c r="P515" s="20" t="s">
        <v>52</v>
      </c>
      <c r="Q515" s="20" t="s">
        <v>52</v>
      </c>
      <c r="R515" s="65" t="str">
        <f t="shared" si="9"/>
        <v>1</v>
      </c>
      <c r="S515" s="23">
        <v>80</v>
      </c>
    </row>
    <row r="516" spans="1:19">
      <c r="A516" s="16" t="s">
        <v>60</v>
      </c>
      <c r="B516" s="86">
        <v>6</v>
      </c>
      <c r="C516" s="89">
        <v>0</v>
      </c>
      <c r="D516" s="46">
        <v>32.200000000000003</v>
      </c>
      <c r="F516" s="2">
        <v>25.9</v>
      </c>
      <c r="G516" s="2">
        <v>0</v>
      </c>
      <c r="I516" s="2">
        <v>0.52</v>
      </c>
      <c r="J516" s="43">
        <v>998</v>
      </c>
      <c r="K516" s="2">
        <v>3.7</v>
      </c>
      <c r="L516" s="2">
        <v>49.177</v>
      </c>
      <c r="M516" s="44">
        <v>26.013999999999999</v>
      </c>
      <c r="N516" s="20">
        <v>8.7080000000000002</v>
      </c>
      <c r="O516" s="44">
        <v>11.722</v>
      </c>
      <c r="P516" s="20">
        <v>8.173</v>
      </c>
      <c r="Q516" s="20" t="s">
        <v>52</v>
      </c>
      <c r="R516" s="65" t="str">
        <f t="shared" si="9"/>
        <v>1</v>
      </c>
      <c r="S516" s="23">
        <v>80</v>
      </c>
    </row>
    <row r="517" spans="1:19">
      <c r="A517" s="16" t="s">
        <v>96</v>
      </c>
      <c r="B517" s="86">
        <v>6</v>
      </c>
      <c r="C517" s="89">
        <v>0</v>
      </c>
      <c r="D517" s="46">
        <v>29.9</v>
      </c>
      <c r="F517" s="2">
        <v>22.2</v>
      </c>
      <c r="G517" s="2">
        <v>8.89</v>
      </c>
      <c r="I517" s="2">
        <v>0.59</v>
      </c>
      <c r="J517" s="43">
        <v>999.9</v>
      </c>
      <c r="K517" s="2">
        <v>4</v>
      </c>
      <c r="L517" s="2">
        <v>49.177</v>
      </c>
      <c r="M517" s="44">
        <v>26.013999999999999</v>
      </c>
      <c r="N517" s="20">
        <v>1.593</v>
      </c>
      <c r="O517" s="44">
        <v>11.722</v>
      </c>
      <c r="P517" s="20" t="s">
        <v>52</v>
      </c>
      <c r="Q517" s="20" t="s">
        <v>52</v>
      </c>
      <c r="R517" s="65" t="str">
        <f t="shared" si="9"/>
        <v>1</v>
      </c>
      <c r="S517" s="23">
        <v>80</v>
      </c>
    </row>
    <row r="518" spans="1:19">
      <c r="A518" s="16" t="s">
        <v>97</v>
      </c>
      <c r="B518" s="86">
        <v>6</v>
      </c>
      <c r="C518" s="89">
        <v>0</v>
      </c>
      <c r="D518" s="46">
        <v>33.799999999999997</v>
      </c>
      <c r="F518" s="2">
        <v>14.8</v>
      </c>
      <c r="G518" s="2">
        <v>0</v>
      </c>
      <c r="I518" s="2">
        <v>0.47</v>
      </c>
      <c r="J518" s="43">
        <v>999.6</v>
      </c>
      <c r="K518" s="2">
        <v>4</v>
      </c>
      <c r="L518" s="2">
        <v>49.177</v>
      </c>
      <c r="M518" s="44">
        <v>26.013999999999999</v>
      </c>
      <c r="N518" s="20">
        <v>1.593</v>
      </c>
      <c r="O518" s="44">
        <v>11.722</v>
      </c>
      <c r="P518" s="20" t="s">
        <v>52</v>
      </c>
      <c r="Q518" s="20" t="s">
        <v>52</v>
      </c>
      <c r="R518" s="65" t="str">
        <f t="shared" si="9"/>
        <v>1</v>
      </c>
      <c r="S518" s="23">
        <v>80</v>
      </c>
    </row>
    <row r="519" spans="1:19">
      <c r="A519" s="16" t="s">
        <v>98</v>
      </c>
      <c r="B519" s="86">
        <v>6</v>
      </c>
      <c r="C519" s="89">
        <v>0</v>
      </c>
      <c r="D519" s="46">
        <v>29.9</v>
      </c>
      <c r="F519" s="2">
        <v>25.9</v>
      </c>
      <c r="G519" s="2">
        <v>0</v>
      </c>
      <c r="I519" s="2">
        <v>0.55000000000000004</v>
      </c>
      <c r="J519" s="43">
        <v>1001.5</v>
      </c>
      <c r="K519" s="2">
        <v>3.7</v>
      </c>
      <c r="L519" s="20">
        <v>49.226999999999997</v>
      </c>
      <c r="M519" s="44">
        <v>26.015999999999998</v>
      </c>
      <c r="N519" s="20">
        <v>1.593</v>
      </c>
      <c r="O519" s="44">
        <v>11.722</v>
      </c>
      <c r="P519" s="20" t="s">
        <v>52</v>
      </c>
      <c r="Q519" s="20" t="s">
        <v>52</v>
      </c>
      <c r="R519" s="65" t="str">
        <f t="shared" si="9"/>
        <v>1</v>
      </c>
      <c r="S519" s="23">
        <v>80</v>
      </c>
    </row>
    <row r="520" spans="1:19">
      <c r="A520" s="16" t="s">
        <v>99</v>
      </c>
      <c r="B520" s="86">
        <v>6</v>
      </c>
      <c r="C520" s="89">
        <v>0</v>
      </c>
      <c r="D520" s="46">
        <v>30.9</v>
      </c>
      <c r="F520" s="2">
        <v>7.6</v>
      </c>
      <c r="G520" s="2">
        <v>13.97</v>
      </c>
      <c r="I520" s="2">
        <v>0.55000000000000004</v>
      </c>
      <c r="J520" s="43">
        <v>1002.6</v>
      </c>
      <c r="K520" s="2">
        <v>4</v>
      </c>
      <c r="L520" s="20">
        <v>49.226999999999997</v>
      </c>
      <c r="M520" s="44">
        <v>26.015999999999998</v>
      </c>
      <c r="N520" s="20">
        <v>1.593</v>
      </c>
      <c r="O520" s="44">
        <v>11.722</v>
      </c>
      <c r="P520" s="20" t="s">
        <v>52</v>
      </c>
      <c r="Q520" s="20" t="s">
        <v>52</v>
      </c>
      <c r="R520" s="65" t="str">
        <f t="shared" si="9"/>
        <v>1</v>
      </c>
      <c r="S520" s="23">
        <v>80</v>
      </c>
    </row>
    <row r="521" spans="1:19">
      <c r="A521" s="18">
        <v>43472</v>
      </c>
      <c r="B521" s="86">
        <v>7</v>
      </c>
      <c r="C521" s="89">
        <v>0</v>
      </c>
      <c r="D521" s="22">
        <v>36.4</v>
      </c>
      <c r="E521" s="2"/>
      <c r="F521" s="22">
        <v>7.6</v>
      </c>
      <c r="G521" s="2">
        <v>0</v>
      </c>
      <c r="H521" s="2"/>
      <c r="I521" s="2">
        <v>0.43</v>
      </c>
      <c r="J521" s="17">
        <v>996.5</v>
      </c>
      <c r="K521" s="22">
        <v>4</v>
      </c>
      <c r="L521" s="2">
        <v>49.177</v>
      </c>
      <c r="M521" s="44">
        <v>26.013999999999999</v>
      </c>
      <c r="N521" s="20">
        <v>8.7080000000000002</v>
      </c>
      <c r="O521" s="44">
        <v>11.722</v>
      </c>
      <c r="P521" s="20">
        <v>8.173</v>
      </c>
      <c r="Q521" s="20" t="s">
        <v>52</v>
      </c>
      <c r="R521" s="65" t="str">
        <f t="shared" si="9"/>
        <v>1</v>
      </c>
      <c r="S521" s="23">
        <v>80</v>
      </c>
    </row>
    <row r="522" spans="1:19">
      <c r="A522" s="18">
        <v>43531</v>
      </c>
      <c r="B522" s="86">
        <v>7</v>
      </c>
      <c r="C522" s="89">
        <v>0</v>
      </c>
      <c r="D522" s="22">
        <v>37</v>
      </c>
      <c r="E522" s="2"/>
      <c r="F522" s="22">
        <v>11.1</v>
      </c>
      <c r="G522" s="2">
        <v>0</v>
      </c>
      <c r="H522" s="2"/>
      <c r="I522" s="2">
        <v>0.43</v>
      </c>
      <c r="J522" s="17">
        <v>996.5</v>
      </c>
      <c r="K522" s="22">
        <v>4</v>
      </c>
      <c r="L522" s="2">
        <v>49.177</v>
      </c>
      <c r="M522" s="44">
        <v>26.013999999999999</v>
      </c>
      <c r="N522" s="20">
        <v>1.593</v>
      </c>
      <c r="O522" s="44">
        <v>21.7</v>
      </c>
      <c r="P522" s="20" t="s">
        <v>52</v>
      </c>
      <c r="Q522" s="20" t="s">
        <v>52</v>
      </c>
      <c r="R522" s="65" t="str">
        <f t="shared" si="9"/>
        <v>1</v>
      </c>
      <c r="S522" s="23">
        <v>80</v>
      </c>
    </row>
    <row r="523" spans="1:19">
      <c r="A523" s="18">
        <v>43562</v>
      </c>
      <c r="B523" s="86">
        <v>7</v>
      </c>
      <c r="C523" s="89">
        <v>0</v>
      </c>
      <c r="D523" s="22">
        <v>35.799999999999997</v>
      </c>
      <c r="E523" s="2"/>
      <c r="F523" s="22">
        <v>29.4</v>
      </c>
      <c r="G523" s="2">
        <v>0</v>
      </c>
      <c r="H523" s="2"/>
      <c r="I523" s="2">
        <v>0.47</v>
      </c>
      <c r="J523" s="17">
        <v>994.8</v>
      </c>
      <c r="K523" s="22">
        <v>3.7</v>
      </c>
      <c r="L523" s="20">
        <v>25.257000000000001</v>
      </c>
      <c r="M523" s="44">
        <v>20.562000000000001</v>
      </c>
      <c r="N523" s="20">
        <v>1.593</v>
      </c>
      <c r="O523" s="44">
        <v>21.7</v>
      </c>
      <c r="P523" s="20" t="s">
        <v>52</v>
      </c>
      <c r="Q523" s="20" t="s">
        <v>52</v>
      </c>
      <c r="R523" s="65" t="str">
        <f t="shared" si="9"/>
        <v>1</v>
      </c>
      <c r="S523" s="23">
        <v>69</v>
      </c>
    </row>
    <row r="524" spans="1:19">
      <c r="A524" s="18">
        <v>43592</v>
      </c>
      <c r="B524" s="86">
        <v>7</v>
      </c>
      <c r="C524" s="89">
        <v>0</v>
      </c>
      <c r="D524" s="22">
        <v>33.1</v>
      </c>
      <c r="E524" s="2"/>
      <c r="F524" s="22">
        <v>22.2</v>
      </c>
      <c r="G524" s="2">
        <v>0</v>
      </c>
      <c r="H524" s="2"/>
      <c r="I524" s="2">
        <v>0.57999999999999996</v>
      </c>
      <c r="J524" s="17">
        <v>993.6</v>
      </c>
      <c r="K524" s="22">
        <v>4</v>
      </c>
      <c r="L524" s="20">
        <v>25.257000000000001</v>
      </c>
      <c r="M524" s="44">
        <v>20.562000000000001</v>
      </c>
      <c r="N524" s="20">
        <v>6.8570000000000002</v>
      </c>
      <c r="O524" s="44">
        <v>21.7</v>
      </c>
      <c r="P524" s="20">
        <v>120.20399999999999</v>
      </c>
      <c r="Q524" s="2" t="s">
        <v>52</v>
      </c>
      <c r="R524" s="65" t="str">
        <f t="shared" si="9"/>
        <v>1</v>
      </c>
      <c r="S524" s="23">
        <v>69</v>
      </c>
    </row>
    <row r="525" spans="1:19">
      <c r="A525" s="18">
        <v>43623</v>
      </c>
      <c r="B525" s="86">
        <v>7</v>
      </c>
      <c r="C525" s="89">
        <v>0</v>
      </c>
      <c r="D525" s="22">
        <v>28.3</v>
      </c>
      <c r="E525" s="2"/>
      <c r="F525" s="22">
        <v>18.3</v>
      </c>
      <c r="G525" s="2">
        <v>40.89</v>
      </c>
      <c r="H525" s="2"/>
      <c r="I525" s="2">
        <v>0.84</v>
      </c>
      <c r="J525" s="17">
        <v>994</v>
      </c>
      <c r="K525" s="22">
        <v>4</v>
      </c>
      <c r="L525" s="20">
        <v>25.257000000000001</v>
      </c>
      <c r="M525" s="44">
        <v>20.562000000000001</v>
      </c>
      <c r="N525" s="20">
        <v>16.882000000000001</v>
      </c>
      <c r="O525" s="44">
        <v>19.324999999999999</v>
      </c>
      <c r="P525" s="20">
        <v>2.8</v>
      </c>
      <c r="Q525" s="2" t="s">
        <v>53</v>
      </c>
      <c r="R525" s="65" t="str">
        <f t="shared" si="9"/>
        <v>1</v>
      </c>
      <c r="S525" s="23">
        <v>69</v>
      </c>
    </row>
    <row r="526" spans="1:19" ht="15.75" customHeight="1">
      <c r="A526" s="18">
        <v>43653</v>
      </c>
      <c r="B526" s="86">
        <v>7</v>
      </c>
      <c r="C526" s="89">
        <v>0</v>
      </c>
      <c r="D526" s="22">
        <v>32.4</v>
      </c>
      <c r="E526" s="2"/>
      <c r="F526" s="22">
        <v>7.2</v>
      </c>
      <c r="G526" s="2">
        <v>20.07</v>
      </c>
      <c r="H526" s="2"/>
      <c r="I526" s="2">
        <v>0.72</v>
      </c>
      <c r="J526" s="17">
        <v>994.6</v>
      </c>
      <c r="K526" s="22">
        <v>3.4</v>
      </c>
      <c r="L526" s="20">
        <v>25.257000000000001</v>
      </c>
      <c r="M526" s="44">
        <v>20.562000000000001</v>
      </c>
      <c r="N526" s="20">
        <v>16.882000000000001</v>
      </c>
      <c r="O526" s="44">
        <v>19.324999999999999</v>
      </c>
      <c r="P526" s="20">
        <v>2.8</v>
      </c>
      <c r="Q526" s="2" t="s">
        <v>53</v>
      </c>
      <c r="R526" s="65" t="str">
        <f t="shared" si="9"/>
        <v>1</v>
      </c>
      <c r="S526" s="23">
        <v>69</v>
      </c>
    </row>
    <row r="527" spans="1:19">
      <c r="A527" s="18">
        <v>43684</v>
      </c>
      <c r="B527" s="86">
        <v>7</v>
      </c>
      <c r="C527" s="89">
        <v>0</v>
      </c>
      <c r="D527" s="22">
        <v>35.1</v>
      </c>
      <c r="E527" s="2"/>
      <c r="F527" s="22">
        <v>11.1</v>
      </c>
      <c r="G527" s="2">
        <v>0</v>
      </c>
      <c r="H527" s="2"/>
      <c r="I527" s="2">
        <v>0.61</v>
      </c>
      <c r="J527" s="17">
        <v>993.2</v>
      </c>
      <c r="K527" s="22">
        <v>3.5</v>
      </c>
      <c r="L527" s="20">
        <v>25.257000000000001</v>
      </c>
      <c r="M527" s="44">
        <v>20.562000000000001</v>
      </c>
      <c r="N527" s="20">
        <v>16.882000000000001</v>
      </c>
      <c r="O527" s="44">
        <v>19.324999999999999</v>
      </c>
      <c r="P527" s="20">
        <v>2.8</v>
      </c>
      <c r="Q527" s="2" t="s">
        <v>53</v>
      </c>
      <c r="R527" s="65" t="str">
        <f t="shared" si="9"/>
        <v>1</v>
      </c>
      <c r="S527" s="23">
        <v>69</v>
      </c>
    </row>
    <row r="528" spans="1:19">
      <c r="A528" s="18">
        <v>43715</v>
      </c>
      <c r="B528" s="86">
        <v>7</v>
      </c>
      <c r="C528" s="89">
        <v>0</v>
      </c>
      <c r="D528" s="22">
        <v>33.5</v>
      </c>
      <c r="E528" s="2"/>
      <c r="F528" s="22">
        <v>21.9</v>
      </c>
      <c r="G528" s="2">
        <v>0</v>
      </c>
      <c r="H528" s="2"/>
      <c r="I528" s="2">
        <v>0.69</v>
      </c>
      <c r="J528" s="17">
        <v>992.5</v>
      </c>
      <c r="K528" s="22">
        <v>3.7</v>
      </c>
      <c r="L528" s="20">
        <v>25.257000000000001</v>
      </c>
      <c r="M528" s="44">
        <v>20.562000000000001</v>
      </c>
      <c r="N528" s="20">
        <v>16.882000000000001</v>
      </c>
      <c r="O528" s="44">
        <v>19.324999999999999</v>
      </c>
      <c r="P528" s="20">
        <v>2.8</v>
      </c>
      <c r="Q528" s="20" t="s">
        <v>52</v>
      </c>
      <c r="R528" s="65" t="str">
        <f t="shared" si="9"/>
        <v>1</v>
      </c>
      <c r="S528" s="23">
        <v>69</v>
      </c>
    </row>
    <row r="529" spans="1:19">
      <c r="A529" s="18">
        <v>43745</v>
      </c>
      <c r="B529" s="86">
        <v>7</v>
      </c>
      <c r="C529" s="89">
        <v>0</v>
      </c>
      <c r="D529" s="22">
        <v>34.299999999999997</v>
      </c>
      <c r="E529" s="2"/>
      <c r="F529" s="22">
        <v>18.3</v>
      </c>
      <c r="G529" s="2">
        <v>0</v>
      </c>
      <c r="H529" s="2"/>
      <c r="I529" s="2">
        <v>0.64</v>
      </c>
      <c r="J529" s="17">
        <v>992.6</v>
      </c>
      <c r="K529" s="22">
        <v>3.2</v>
      </c>
      <c r="L529" s="20">
        <v>25.257000000000001</v>
      </c>
      <c r="M529" s="44">
        <v>20.562000000000001</v>
      </c>
      <c r="N529" s="20">
        <v>6.8570000000000002</v>
      </c>
      <c r="O529" s="44">
        <v>21.7</v>
      </c>
      <c r="P529" s="20">
        <v>120.20399999999999</v>
      </c>
      <c r="Q529" s="2" t="s">
        <v>52</v>
      </c>
      <c r="R529" s="65" t="str">
        <f t="shared" si="9"/>
        <v>1</v>
      </c>
      <c r="S529" s="23">
        <v>69</v>
      </c>
    </row>
    <row r="530" spans="1:19">
      <c r="A530" s="18">
        <v>43806</v>
      </c>
      <c r="B530" s="86">
        <v>7</v>
      </c>
      <c r="C530" s="89">
        <v>0</v>
      </c>
      <c r="D530" s="22">
        <v>33.9</v>
      </c>
      <c r="E530" s="2"/>
      <c r="F530" s="22">
        <v>18.3</v>
      </c>
      <c r="G530" s="2">
        <v>0</v>
      </c>
      <c r="H530" s="2"/>
      <c r="I530" s="2">
        <v>0.67</v>
      </c>
      <c r="J530" s="17">
        <v>995.6</v>
      </c>
      <c r="K530" s="22">
        <v>2.7</v>
      </c>
      <c r="L530" s="20">
        <v>25.257000000000001</v>
      </c>
      <c r="M530" s="44">
        <v>20.562000000000001</v>
      </c>
      <c r="N530" s="20">
        <v>16.882000000000001</v>
      </c>
      <c r="O530" s="44">
        <v>19.324999999999999</v>
      </c>
      <c r="P530" s="20">
        <v>2.8</v>
      </c>
      <c r="Q530" s="2" t="s">
        <v>53</v>
      </c>
      <c r="R530" s="65" t="str">
        <f t="shared" si="9"/>
        <v>1</v>
      </c>
      <c r="S530" s="23">
        <v>69</v>
      </c>
    </row>
    <row r="531" spans="1:19">
      <c r="A531" s="18" t="s">
        <v>100</v>
      </c>
      <c r="B531" s="86">
        <v>7</v>
      </c>
      <c r="C531" s="89">
        <v>0</v>
      </c>
      <c r="D531" s="22">
        <v>31.8</v>
      </c>
      <c r="E531" s="2"/>
      <c r="F531" s="22">
        <v>18.3</v>
      </c>
      <c r="G531" s="2">
        <v>29.97</v>
      </c>
      <c r="H531" s="2"/>
      <c r="I531" s="2">
        <v>0.68</v>
      </c>
      <c r="J531" s="17">
        <v>996.2</v>
      </c>
      <c r="K531" s="22">
        <v>4</v>
      </c>
      <c r="L531" s="20">
        <v>25.257000000000001</v>
      </c>
      <c r="M531" s="44">
        <v>20.562000000000001</v>
      </c>
      <c r="N531" s="20">
        <v>16.882000000000001</v>
      </c>
      <c r="O531" s="44">
        <v>19.324999999999999</v>
      </c>
      <c r="P531" s="20">
        <v>2.8</v>
      </c>
      <c r="Q531" s="2" t="s">
        <v>53</v>
      </c>
      <c r="R531" s="65" t="str">
        <f t="shared" si="9"/>
        <v>1</v>
      </c>
      <c r="S531" s="23">
        <v>69</v>
      </c>
    </row>
    <row r="532" spans="1:19">
      <c r="A532" s="18" t="s">
        <v>101</v>
      </c>
      <c r="B532" s="86">
        <v>7</v>
      </c>
      <c r="C532" s="89">
        <v>0</v>
      </c>
      <c r="D532" s="22">
        <v>28.9</v>
      </c>
      <c r="E532" s="2"/>
      <c r="F532" s="22">
        <v>18.3</v>
      </c>
      <c r="G532" s="2">
        <v>10.92</v>
      </c>
      <c r="H532" s="2"/>
      <c r="I532" s="2">
        <v>0.75</v>
      </c>
      <c r="J532" s="17">
        <v>995.5</v>
      </c>
      <c r="K532" s="22">
        <v>3.7</v>
      </c>
      <c r="L532" s="20">
        <v>25.257000000000001</v>
      </c>
      <c r="M532" s="44">
        <v>20.562000000000001</v>
      </c>
      <c r="N532" s="20">
        <v>16.882000000000001</v>
      </c>
      <c r="O532" s="44">
        <v>19.324999999999999</v>
      </c>
      <c r="P532" s="20">
        <v>2.8</v>
      </c>
      <c r="Q532" s="2" t="s">
        <v>53</v>
      </c>
      <c r="R532" s="65" t="str">
        <f t="shared" si="9"/>
        <v>1</v>
      </c>
      <c r="S532" s="23">
        <v>69</v>
      </c>
    </row>
    <row r="533" spans="1:19">
      <c r="A533" s="18" t="s">
        <v>102</v>
      </c>
      <c r="B533" s="86">
        <v>7</v>
      </c>
      <c r="C533" s="89">
        <v>0</v>
      </c>
      <c r="D533" s="22">
        <v>34.1</v>
      </c>
      <c r="E533" s="2"/>
      <c r="F533" s="2">
        <v>11.1</v>
      </c>
      <c r="G533" s="2">
        <v>0</v>
      </c>
      <c r="H533" s="2"/>
      <c r="I533" s="2">
        <v>0.69</v>
      </c>
      <c r="J533" s="52">
        <v>1001</v>
      </c>
      <c r="K533" s="22">
        <v>3.7</v>
      </c>
      <c r="L533" s="20">
        <v>25.257000000000001</v>
      </c>
      <c r="M533" s="44">
        <v>20.562000000000001</v>
      </c>
      <c r="N533" s="20">
        <v>16.882000000000001</v>
      </c>
      <c r="O533" s="44">
        <v>19.324999999999999</v>
      </c>
      <c r="P533" s="20">
        <v>2.8</v>
      </c>
      <c r="Q533" s="20" t="s">
        <v>52</v>
      </c>
      <c r="R533" s="65" t="str">
        <f t="shared" si="9"/>
        <v>1</v>
      </c>
      <c r="S533" s="23">
        <v>69</v>
      </c>
    </row>
    <row r="534" spans="1:19" ht="15.75" customHeight="1">
      <c r="A534" s="18" t="s">
        <v>103</v>
      </c>
      <c r="B534" s="86">
        <v>7</v>
      </c>
      <c r="C534" s="89">
        <v>0</v>
      </c>
      <c r="D534" s="22">
        <v>35.5</v>
      </c>
      <c r="E534" s="2"/>
      <c r="F534" s="2">
        <v>7.6</v>
      </c>
      <c r="G534" s="2">
        <v>0</v>
      </c>
      <c r="H534" s="2"/>
      <c r="I534" s="2">
        <v>0.61</v>
      </c>
      <c r="J534" s="17">
        <v>1017.1</v>
      </c>
      <c r="K534" s="22">
        <v>3.7</v>
      </c>
      <c r="L534" s="20">
        <v>25.257000000000001</v>
      </c>
      <c r="M534" s="44">
        <v>20.562000000000001</v>
      </c>
      <c r="N534" s="20">
        <v>6.8570000000000002</v>
      </c>
      <c r="O534" s="44">
        <v>21.7</v>
      </c>
      <c r="P534" s="20">
        <v>120.20399999999999</v>
      </c>
      <c r="Q534" s="2" t="s">
        <v>52</v>
      </c>
      <c r="R534" s="65" t="str">
        <f t="shared" si="9"/>
        <v>1</v>
      </c>
      <c r="S534" s="23">
        <v>69</v>
      </c>
    </row>
    <row r="535" spans="1:19">
      <c r="A535" s="18" t="s">
        <v>104</v>
      </c>
      <c r="B535" s="86">
        <v>7</v>
      </c>
      <c r="C535" s="89">
        <v>0</v>
      </c>
      <c r="D535" s="22">
        <v>31</v>
      </c>
      <c r="E535" s="2"/>
      <c r="F535" s="2">
        <v>25.9</v>
      </c>
      <c r="G535" s="2">
        <v>0</v>
      </c>
      <c r="H535" s="2"/>
      <c r="I535" s="2">
        <v>0.75</v>
      </c>
      <c r="J535" s="17">
        <v>1017.4</v>
      </c>
      <c r="K535" s="22">
        <v>3.5</v>
      </c>
      <c r="L535" s="20">
        <v>25.257000000000001</v>
      </c>
      <c r="M535" s="44">
        <v>20.562000000000001</v>
      </c>
      <c r="N535" s="20">
        <v>16.882000000000001</v>
      </c>
      <c r="O535" s="44">
        <v>19.324999999999999</v>
      </c>
      <c r="P535" s="20">
        <v>2.8</v>
      </c>
      <c r="Q535" s="2" t="s">
        <v>53</v>
      </c>
      <c r="R535" s="65" t="str">
        <f t="shared" si="9"/>
        <v>1</v>
      </c>
      <c r="S535" s="23">
        <v>69</v>
      </c>
    </row>
    <row r="536" spans="1:19">
      <c r="A536" s="18">
        <v>43504</v>
      </c>
      <c r="B536" s="86">
        <v>8</v>
      </c>
      <c r="C536" s="89">
        <v>0</v>
      </c>
      <c r="D536" s="21">
        <v>31</v>
      </c>
      <c r="E536" s="2"/>
      <c r="F536" s="2">
        <v>14.8</v>
      </c>
      <c r="G536" s="21">
        <v>0</v>
      </c>
      <c r="I536" s="21">
        <v>0.75</v>
      </c>
      <c r="J536" s="17">
        <v>997.7</v>
      </c>
      <c r="K536" s="21">
        <v>3.5</v>
      </c>
      <c r="L536" s="20">
        <v>25.257000000000001</v>
      </c>
      <c r="M536" s="44">
        <v>20.562000000000001</v>
      </c>
      <c r="N536" s="20">
        <v>16.882000000000001</v>
      </c>
      <c r="O536" s="44">
        <v>19.324999999999999</v>
      </c>
      <c r="P536" s="20">
        <v>2.8</v>
      </c>
      <c r="Q536" s="2" t="s">
        <v>53</v>
      </c>
      <c r="R536" s="65" t="str">
        <f t="shared" si="9"/>
        <v>1</v>
      </c>
      <c r="S536" s="23">
        <v>69</v>
      </c>
    </row>
    <row r="537" spans="1:19">
      <c r="A537" s="18">
        <v>43532</v>
      </c>
      <c r="B537" s="86">
        <v>8</v>
      </c>
      <c r="C537" s="89">
        <v>0</v>
      </c>
      <c r="D537" s="21">
        <v>31.2</v>
      </c>
      <c r="E537" s="2"/>
      <c r="F537" s="2">
        <v>11.1</v>
      </c>
      <c r="G537" s="21">
        <v>0</v>
      </c>
      <c r="I537" s="21">
        <v>0.73</v>
      </c>
      <c r="J537" s="17">
        <v>998.2</v>
      </c>
      <c r="K537" s="21">
        <v>3.7</v>
      </c>
      <c r="L537" s="20">
        <v>73.713999999999999</v>
      </c>
      <c r="M537" s="44">
        <v>70.001000000000005</v>
      </c>
      <c r="N537" s="20">
        <v>16.882000000000001</v>
      </c>
      <c r="O537" s="44">
        <v>21.129000000000001</v>
      </c>
      <c r="P537" s="20">
        <v>50.8</v>
      </c>
      <c r="Q537" s="2" t="s">
        <v>53</v>
      </c>
      <c r="R537" s="65" t="str">
        <f t="shared" si="9"/>
        <v>3</v>
      </c>
      <c r="S537" s="23">
        <v>158</v>
      </c>
    </row>
    <row r="538" spans="1:19">
      <c r="A538" s="18">
        <v>43563</v>
      </c>
      <c r="B538" s="86">
        <v>8</v>
      </c>
      <c r="C538" s="89">
        <v>0</v>
      </c>
      <c r="D538" s="21">
        <v>33.200000000000003</v>
      </c>
      <c r="E538" s="2"/>
      <c r="F538" s="2">
        <v>11.1</v>
      </c>
      <c r="G538" s="21">
        <v>7.87</v>
      </c>
      <c r="I538" s="21">
        <v>0.68</v>
      </c>
      <c r="J538" s="17">
        <v>997.5</v>
      </c>
      <c r="K538" s="21">
        <v>3.5</v>
      </c>
      <c r="L538" s="20">
        <v>73.507999999999996</v>
      </c>
      <c r="M538" s="44">
        <v>58.585999999999999</v>
      </c>
      <c r="N538" s="20">
        <v>14</v>
      </c>
      <c r="O538" s="44">
        <v>14.605</v>
      </c>
      <c r="P538" s="20">
        <v>29.716999999999999</v>
      </c>
      <c r="Q538" s="20" t="s">
        <v>52</v>
      </c>
      <c r="R538" s="65" t="str">
        <f t="shared" si="9"/>
        <v>3</v>
      </c>
      <c r="S538" s="23">
        <v>158</v>
      </c>
    </row>
    <row r="539" spans="1:19">
      <c r="A539" s="18">
        <v>43716</v>
      </c>
      <c r="B539" s="86">
        <v>8</v>
      </c>
      <c r="C539" s="89">
        <v>0</v>
      </c>
      <c r="D539" s="21">
        <v>28.9</v>
      </c>
      <c r="E539" s="2"/>
      <c r="F539" s="2">
        <v>11.1</v>
      </c>
      <c r="G539" s="21">
        <v>7.11</v>
      </c>
      <c r="I539" s="21">
        <v>0.86</v>
      </c>
      <c r="J539" s="17">
        <v>998.3</v>
      </c>
      <c r="K539" s="21">
        <v>3.2</v>
      </c>
      <c r="L539" s="20">
        <v>73.713999999999999</v>
      </c>
      <c r="M539" s="44">
        <v>70.001000000000005</v>
      </c>
      <c r="N539" s="20">
        <v>2.2959999999999998</v>
      </c>
      <c r="O539" s="44">
        <v>21.129000000000001</v>
      </c>
      <c r="P539" s="20">
        <v>50.8</v>
      </c>
      <c r="Q539" s="2" t="s">
        <v>52</v>
      </c>
      <c r="R539" s="65" t="str">
        <f t="shared" si="9"/>
        <v>3</v>
      </c>
      <c r="S539" s="23">
        <v>158</v>
      </c>
    </row>
    <row r="540" spans="1:19">
      <c r="A540" s="18">
        <v>43746</v>
      </c>
      <c r="B540" s="86">
        <v>8</v>
      </c>
      <c r="C540" s="89">
        <v>0</v>
      </c>
      <c r="D540" s="21">
        <v>30.5</v>
      </c>
      <c r="E540" s="2"/>
      <c r="F540" s="2">
        <v>14.8</v>
      </c>
      <c r="G540" s="21">
        <v>6.35</v>
      </c>
      <c r="I540" s="21">
        <v>0.76</v>
      </c>
      <c r="J540" s="17">
        <v>999.5</v>
      </c>
      <c r="K540" s="21">
        <v>3.7</v>
      </c>
      <c r="L540" s="20">
        <v>73.507999999999996</v>
      </c>
      <c r="M540" s="44">
        <v>58.585999999999999</v>
      </c>
      <c r="N540" s="20">
        <v>43.356999999999999</v>
      </c>
      <c r="O540" s="44">
        <v>14.605</v>
      </c>
      <c r="P540" s="20">
        <v>29.716999999999999</v>
      </c>
      <c r="Q540" s="2" t="s">
        <v>52</v>
      </c>
      <c r="R540" s="65" t="str">
        <f t="shared" si="9"/>
        <v>3</v>
      </c>
      <c r="S540" s="23">
        <v>153</v>
      </c>
    </row>
    <row r="541" spans="1:19">
      <c r="A541" s="18">
        <v>43777</v>
      </c>
      <c r="B541" s="86">
        <v>8</v>
      </c>
      <c r="C541" s="89">
        <v>0</v>
      </c>
      <c r="D541" s="21">
        <v>32.200000000000003</v>
      </c>
      <c r="E541" s="2"/>
      <c r="F541" s="2">
        <v>7.6</v>
      </c>
      <c r="G541" s="21">
        <v>0</v>
      </c>
      <c r="I541" s="21">
        <v>0.71</v>
      </c>
      <c r="J541" s="17">
        <v>999.6</v>
      </c>
      <c r="K541" s="21">
        <v>4</v>
      </c>
      <c r="L541" s="20">
        <v>73.507999999999996</v>
      </c>
      <c r="M541" s="44">
        <v>58.585999999999999</v>
      </c>
      <c r="N541" s="20">
        <v>43.356999999999999</v>
      </c>
      <c r="O541" s="44">
        <v>14.605</v>
      </c>
      <c r="P541" s="20">
        <v>29.716999999999999</v>
      </c>
      <c r="Q541" s="2" t="s">
        <v>52</v>
      </c>
      <c r="R541" s="65" t="str">
        <f t="shared" si="9"/>
        <v>3</v>
      </c>
      <c r="S541" s="23">
        <v>153</v>
      </c>
    </row>
    <row r="542" spans="1:19">
      <c r="A542" s="18">
        <v>43807</v>
      </c>
      <c r="B542" s="86">
        <v>8</v>
      </c>
      <c r="C542" s="89">
        <v>0</v>
      </c>
      <c r="D542" s="21">
        <v>32.9</v>
      </c>
      <c r="E542" s="2"/>
      <c r="F542" s="2">
        <v>7.6</v>
      </c>
      <c r="G542" s="21">
        <v>0</v>
      </c>
      <c r="I542" s="21">
        <v>0.73</v>
      </c>
      <c r="J542" s="17">
        <v>998.7</v>
      </c>
      <c r="K542" s="21">
        <v>3.7</v>
      </c>
      <c r="L542" s="20">
        <v>73.713999999999999</v>
      </c>
      <c r="M542" s="44">
        <v>58.585999999999999</v>
      </c>
      <c r="N542" s="20">
        <v>43.356999999999999</v>
      </c>
      <c r="O542" s="44">
        <v>21.129000000000001</v>
      </c>
      <c r="P542" s="20">
        <v>50.8</v>
      </c>
      <c r="Q542" s="2" t="s">
        <v>52</v>
      </c>
      <c r="R542" s="65" t="str">
        <f t="shared" si="9"/>
        <v>3</v>
      </c>
      <c r="S542" s="23">
        <v>153</v>
      </c>
    </row>
    <row r="543" spans="1:19">
      <c r="A543" s="18" t="s">
        <v>105</v>
      </c>
      <c r="B543" s="86">
        <v>8</v>
      </c>
      <c r="C543" s="89">
        <v>0</v>
      </c>
      <c r="D543" s="21">
        <v>32.9</v>
      </c>
      <c r="E543" s="2"/>
      <c r="F543" s="2">
        <v>11.1</v>
      </c>
      <c r="G543" s="21">
        <v>3.3</v>
      </c>
      <c r="I543" s="21">
        <v>0.65</v>
      </c>
      <c r="J543" s="17">
        <v>999.2</v>
      </c>
      <c r="K543" s="21">
        <v>4</v>
      </c>
      <c r="L543" s="20">
        <v>73.507999999999996</v>
      </c>
      <c r="M543" s="44">
        <v>58.585999999999999</v>
      </c>
      <c r="N543" s="20">
        <v>43.356999999999999</v>
      </c>
      <c r="O543" s="44">
        <v>14.605</v>
      </c>
      <c r="P543" s="20">
        <v>29.716999999999999</v>
      </c>
      <c r="Q543" s="2" t="s">
        <v>53</v>
      </c>
      <c r="R543" s="65" t="str">
        <f t="shared" si="9"/>
        <v>3</v>
      </c>
      <c r="S543" s="23">
        <v>153</v>
      </c>
    </row>
    <row r="544" spans="1:19">
      <c r="A544" s="18" t="s">
        <v>106</v>
      </c>
      <c r="B544" s="86">
        <v>8</v>
      </c>
      <c r="C544" s="89">
        <v>0</v>
      </c>
      <c r="D544" s="21">
        <v>33.1</v>
      </c>
      <c r="E544" s="2"/>
      <c r="F544" s="2">
        <v>11.1</v>
      </c>
      <c r="G544" s="21">
        <v>0</v>
      </c>
      <c r="I544" s="21">
        <v>0.65</v>
      </c>
      <c r="J544" s="17">
        <v>1001</v>
      </c>
      <c r="K544" s="21">
        <v>4</v>
      </c>
      <c r="L544" s="20">
        <v>73.507999999999996</v>
      </c>
      <c r="M544" s="44">
        <v>49.436</v>
      </c>
      <c r="N544" s="20">
        <v>43.356999999999999</v>
      </c>
      <c r="O544" s="44">
        <v>14.605</v>
      </c>
      <c r="P544" s="20">
        <v>29.716999999999999</v>
      </c>
      <c r="Q544" s="2" t="s">
        <v>52</v>
      </c>
      <c r="R544" s="65" t="str">
        <f t="shared" ref="R544:R607" si="10">IF(AND(M544&gt;0,M544&lt;=12),"0",IF(AND(M544&gt;=12.1,M544&lt;=35.4),"1",IF(AND(M544&gt;=35.5,M544&lt;=55.4),"2",IF(AND(M544&gt;=55.5,M544&lt;=150.4),"3",IF(AND(M544&gt;=150.5,M544&lt;=250.4),"4",IF(AND(M544&gt;=250.5,M544&lt;=350.4),"5",IF(AND(M544&gt;=350.5,M544&lt;=500.4),"6")))))))</f>
        <v>2</v>
      </c>
      <c r="S544" s="23">
        <v>135</v>
      </c>
    </row>
    <row r="545" spans="1:19">
      <c r="A545" s="18" t="s">
        <v>107</v>
      </c>
      <c r="B545" s="86">
        <v>8</v>
      </c>
      <c r="C545" s="89">
        <v>0</v>
      </c>
      <c r="D545" s="21">
        <v>33.1</v>
      </c>
      <c r="E545" s="2"/>
      <c r="F545" s="2">
        <v>7.2</v>
      </c>
      <c r="G545" s="21">
        <v>0</v>
      </c>
      <c r="I545" s="21">
        <v>0.67</v>
      </c>
      <c r="J545" s="17">
        <v>1000.9</v>
      </c>
      <c r="K545" s="21">
        <v>3.7</v>
      </c>
      <c r="L545" s="20">
        <v>73.849999999999994</v>
      </c>
      <c r="M545" s="44">
        <v>54.113</v>
      </c>
      <c r="N545" s="20">
        <v>47.18</v>
      </c>
      <c r="O545" s="44">
        <v>20.114000000000001</v>
      </c>
      <c r="P545" s="20">
        <v>47.18</v>
      </c>
      <c r="Q545" s="2" t="s">
        <v>52</v>
      </c>
      <c r="R545" s="65" t="str">
        <f t="shared" si="10"/>
        <v>2</v>
      </c>
      <c r="S545" s="23">
        <v>147</v>
      </c>
    </row>
    <row r="546" spans="1:19">
      <c r="A546" s="18" t="s">
        <v>108</v>
      </c>
      <c r="B546" s="86">
        <v>8</v>
      </c>
      <c r="C546" s="89">
        <v>0</v>
      </c>
      <c r="D546" s="21">
        <v>30.8</v>
      </c>
      <c r="E546" s="2"/>
      <c r="F546" s="2">
        <v>11.1</v>
      </c>
      <c r="G546" s="21">
        <v>0</v>
      </c>
      <c r="I546" s="21">
        <v>0.72</v>
      </c>
      <c r="J546" s="17">
        <v>999.3</v>
      </c>
      <c r="K546" s="21">
        <v>3.7</v>
      </c>
      <c r="L546" s="20">
        <v>73.849999999999994</v>
      </c>
      <c r="M546" s="44">
        <v>49.436</v>
      </c>
      <c r="N546" s="20">
        <v>47.18</v>
      </c>
      <c r="O546" s="44">
        <v>20.114000000000001</v>
      </c>
      <c r="P546" s="20">
        <v>47.18</v>
      </c>
      <c r="Q546" s="2" t="s">
        <v>52</v>
      </c>
      <c r="R546" s="65" t="str">
        <f t="shared" si="10"/>
        <v>2</v>
      </c>
      <c r="S546" s="23">
        <v>135</v>
      </c>
    </row>
    <row r="547" spans="1:19">
      <c r="A547" s="18" t="s">
        <v>109</v>
      </c>
      <c r="B547" s="86">
        <v>8</v>
      </c>
      <c r="C547" s="89">
        <v>0</v>
      </c>
      <c r="D547" s="21">
        <v>29.7</v>
      </c>
      <c r="E547" s="2"/>
      <c r="F547" s="2">
        <v>22.2</v>
      </c>
      <c r="G547" s="21">
        <v>7.87</v>
      </c>
      <c r="I547" s="21">
        <v>0.74</v>
      </c>
      <c r="J547" s="17">
        <v>1000.3</v>
      </c>
      <c r="K547" s="21">
        <v>3.7</v>
      </c>
      <c r="L547" s="20">
        <v>69.653999999999996</v>
      </c>
      <c r="M547" s="44">
        <v>54.113</v>
      </c>
      <c r="N547" s="20">
        <v>9.5879999999999992</v>
      </c>
      <c r="O547" s="44">
        <v>23.279</v>
      </c>
      <c r="P547" s="20">
        <v>29.37</v>
      </c>
      <c r="Q547" s="2" t="s">
        <v>53</v>
      </c>
      <c r="R547" s="65" t="str">
        <f t="shared" si="10"/>
        <v>2</v>
      </c>
      <c r="S547" s="23">
        <v>147</v>
      </c>
    </row>
    <row r="548" spans="1:19">
      <c r="A548" s="18" t="s">
        <v>110</v>
      </c>
      <c r="B548" s="86">
        <v>8</v>
      </c>
      <c r="C548" s="89">
        <v>0</v>
      </c>
      <c r="D548" s="21">
        <v>29.9</v>
      </c>
      <c r="E548" s="2"/>
      <c r="F548" s="2">
        <v>14.8</v>
      </c>
      <c r="G548" s="21">
        <v>0</v>
      </c>
      <c r="I548" s="21">
        <v>0.69</v>
      </c>
      <c r="J548" s="17">
        <v>1003</v>
      </c>
      <c r="K548" s="21">
        <v>3.5</v>
      </c>
      <c r="L548" s="20">
        <v>74.897999999999996</v>
      </c>
      <c r="M548" s="44">
        <v>58.146999999999998</v>
      </c>
      <c r="N548" s="20">
        <v>43.356999999999999</v>
      </c>
      <c r="O548" s="44">
        <v>24.193000000000001</v>
      </c>
      <c r="P548" s="20">
        <v>30.181999999999999</v>
      </c>
      <c r="Q548" s="2" t="s">
        <v>52</v>
      </c>
      <c r="R548" s="65" t="str">
        <f t="shared" si="10"/>
        <v>3</v>
      </c>
      <c r="S548" s="23">
        <v>152</v>
      </c>
    </row>
    <row r="549" spans="1:19">
      <c r="A549" s="18" t="s">
        <v>111</v>
      </c>
      <c r="B549" s="86">
        <v>8</v>
      </c>
      <c r="C549" s="89">
        <v>0</v>
      </c>
      <c r="D549" s="21">
        <v>30.5</v>
      </c>
      <c r="E549" s="2"/>
      <c r="F549" s="2">
        <v>14.8</v>
      </c>
      <c r="G549" s="21">
        <v>7.62</v>
      </c>
      <c r="I549" s="21">
        <v>0.64</v>
      </c>
      <c r="J549" s="17">
        <v>1005.1</v>
      </c>
      <c r="K549" s="21">
        <v>4</v>
      </c>
      <c r="L549" s="20">
        <v>79.784999999999997</v>
      </c>
      <c r="M549" s="44">
        <v>49.774999999999999</v>
      </c>
      <c r="N549" s="20">
        <v>3.8650000000000002</v>
      </c>
      <c r="O549" s="44">
        <v>16.73</v>
      </c>
      <c r="P549" s="20">
        <v>29.738</v>
      </c>
      <c r="Q549" s="20" t="s">
        <v>52</v>
      </c>
      <c r="R549" s="65" t="str">
        <f t="shared" si="10"/>
        <v>2</v>
      </c>
      <c r="S549" s="44">
        <v>136</v>
      </c>
    </row>
    <row r="550" spans="1:19">
      <c r="A550" s="18" t="s">
        <v>112</v>
      </c>
      <c r="B550" s="86">
        <v>8</v>
      </c>
      <c r="C550" s="89">
        <v>0</v>
      </c>
      <c r="D550" s="21">
        <v>32</v>
      </c>
      <c r="E550" s="2"/>
      <c r="F550" s="2">
        <v>3.5</v>
      </c>
      <c r="G550" s="21">
        <v>0</v>
      </c>
      <c r="I550" s="21">
        <v>0.66</v>
      </c>
      <c r="J550" s="17">
        <v>1004</v>
      </c>
      <c r="K550" s="21">
        <v>3.7</v>
      </c>
      <c r="L550" s="20">
        <v>88.766000000000005</v>
      </c>
      <c r="M550" s="44">
        <v>69.543999999999997</v>
      </c>
      <c r="N550" s="20">
        <v>6.4269999999999996</v>
      </c>
      <c r="O550" s="44">
        <v>10.808</v>
      </c>
      <c r="P550" s="20">
        <v>32.512999999999998</v>
      </c>
      <c r="Q550" s="2" t="s">
        <v>52</v>
      </c>
      <c r="R550" s="65" t="str">
        <f t="shared" si="10"/>
        <v>3</v>
      </c>
      <c r="S550" s="44">
        <v>158</v>
      </c>
    </row>
    <row r="551" spans="1:19">
      <c r="A551" s="18" t="s">
        <v>113</v>
      </c>
      <c r="B551" s="86">
        <v>8</v>
      </c>
      <c r="C551" s="89">
        <v>0</v>
      </c>
      <c r="D551" s="21">
        <v>32.9</v>
      </c>
      <c r="E551" s="2"/>
      <c r="F551" s="2">
        <v>14.8</v>
      </c>
      <c r="G551" s="21">
        <v>0</v>
      </c>
      <c r="I551" s="21">
        <v>0.62</v>
      </c>
      <c r="J551" s="17">
        <v>1001.5</v>
      </c>
      <c r="K551" s="21">
        <v>3.7</v>
      </c>
      <c r="L551" s="20">
        <v>85.596000000000004</v>
      </c>
      <c r="M551" s="44">
        <v>56.988999999999997</v>
      </c>
      <c r="N551" s="20">
        <v>15.505000000000001</v>
      </c>
      <c r="O551" s="44">
        <v>85.596000000000004</v>
      </c>
      <c r="P551" s="20">
        <v>33.954999999999998</v>
      </c>
      <c r="Q551" s="2" t="s">
        <v>52</v>
      </c>
      <c r="R551" s="65" t="str">
        <f t="shared" si="10"/>
        <v>3</v>
      </c>
      <c r="S551" s="44">
        <v>152</v>
      </c>
    </row>
    <row r="552" spans="1:19">
      <c r="A552" s="18" t="s">
        <v>114</v>
      </c>
      <c r="B552" s="86">
        <v>8</v>
      </c>
      <c r="C552" s="89">
        <v>0</v>
      </c>
      <c r="D552" s="21">
        <v>32.799999999999997</v>
      </c>
      <c r="E552" s="2"/>
      <c r="F552" s="2">
        <v>14.8</v>
      </c>
      <c r="G552" s="21">
        <v>0</v>
      </c>
      <c r="I552" s="21">
        <v>0.6</v>
      </c>
      <c r="J552" s="17">
        <v>1001.9</v>
      </c>
      <c r="K552" s="21">
        <v>4</v>
      </c>
      <c r="L552" s="20">
        <v>94.712000000000003</v>
      </c>
      <c r="M552" s="44">
        <v>59.3</v>
      </c>
      <c r="N552" s="20">
        <v>15.505000000000001</v>
      </c>
      <c r="O552" s="44">
        <v>9.1270000000000007</v>
      </c>
      <c r="P552" s="20">
        <v>40.262</v>
      </c>
      <c r="Q552" s="2" t="s">
        <v>52</v>
      </c>
      <c r="R552" s="65" t="str">
        <f t="shared" si="10"/>
        <v>3</v>
      </c>
      <c r="S552" s="44">
        <v>153</v>
      </c>
    </row>
    <row r="553" spans="1:19">
      <c r="A553" s="18" t="s">
        <v>115</v>
      </c>
      <c r="B553" s="86">
        <v>8</v>
      </c>
      <c r="C553" s="89">
        <v>0</v>
      </c>
      <c r="D553" s="21">
        <v>33.299999999999997</v>
      </c>
      <c r="E553" s="2"/>
      <c r="F553" s="2">
        <v>14.8</v>
      </c>
      <c r="G553" s="21">
        <v>0</v>
      </c>
      <c r="I553" s="21">
        <v>0.6</v>
      </c>
      <c r="J553" s="17">
        <v>1002</v>
      </c>
      <c r="K553" s="21">
        <v>3.7</v>
      </c>
      <c r="L553" s="20">
        <v>102.352</v>
      </c>
      <c r="M553" s="44">
        <v>71.42</v>
      </c>
      <c r="N553" s="20">
        <v>13.646000000000001</v>
      </c>
      <c r="O553" s="44">
        <v>14.632999999999999</v>
      </c>
      <c r="P553" s="20">
        <v>37.826999999999998</v>
      </c>
      <c r="Q553" s="2" t="s">
        <v>53</v>
      </c>
      <c r="R553" s="65" t="str">
        <f t="shared" si="10"/>
        <v>3</v>
      </c>
      <c r="S553" s="44">
        <v>159</v>
      </c>
    </row>
    <row r="554" spans="1:19">
      <c r="A554" s="18" t="s">
        <v>116</v>
      </c>
      <c r="B554" s="86">
        <v>8</v>
      </c>
      <c r="C554" s="89">
        <v>0</v>
      </c>
      <c r="D554" s="21">
        <v>33.9</v>
      </c>
      <c r="E554" s="2"/>
      <c r="F554" s="2">
        <v>11.1</v>
      </c>
      <c r="G554" s="21">
        <v>0</v>
      </c>
      <c r="I554" s="21">
        <v>0.57999999999999996</v>
      </c>
      <c r="J554" s="17">
        <v>1001.6</v>
      </c>
      <c r="K554" s="21">
        <v>3.7</v>
      </c>
      <c r="L554" s="20">
        <v>103.226</v>
      </c>
      <c r="M554" s="44">
        <v>73.25</v>
      </c>
      <c r="N554" s="20">
        <v>4.2990000000000004</v>
      </c>
      <c r="O554" s="44">
        <v>14.224</v>
      </c>
      <c r="P554" s="20">
        <v>49.994999999999997</v>
      </c>
      <c r="Q554" s="2" t="s">
        <v>52</v>
      </c>
      <c r="R554" s="65" t="str">
        <f t="shared" si="10"/>
        <v>3</v>
      </c>
      <c r="S554" s="44">
        <v>160</v>
      </c>
    </row>
    <row r="555" spans="1:19">
      <c r="A555" s="18" t="s">
        <v>117</v>
      </c>
      <c r="B555" s="86">
        <v>8</v>
      </c>
      <c r="C555" s="89">
        <v>0</v>
      </c>
      <c r="D555" s="21">
        <v>33.6</v>
      </c>
      <c r="E555" s="2"/>
      <c r="F555" s="2">
        <v>14.8</v>
      </c>
      <c r="G555" s="21">
        <v>0</v>
      </c>
      <c r="I555" s="21">
        <v>0.57999999999999996</v>
      </c>
      <c r="J555" s="17">
        <v>1002</v>
      </c>
      <c r="K555" s="21">
        <v>4</v>
      </c>
      <c r="L555" s="20">
        <v>88.412999999999997</v>
      </c>
      <c r="M555" s="44">
        <v>56.078000000000003</v>
      </c>
      <c r="N555" s="20">
        <v>3.782</v>
      </c>
      <c r="O555" s="44">
        <v>14.105</v>
      </c>
      <c r="P555" s="20">
        <v>53.814999999999998</v>
      </c>
      <c r="Q555" s="2" t="s">
        <v>53</v>
      </c>
      <c r="R555" s="65" t="str">
        <f t="shared" si="10"/>
        <v>3</v>
      </c>
      <c r="S555" s="44">
        <v>160</v>
      </c>
    </row>
    <row r="556" spans="1:19">
      <c r="A556" s="18" t="s">
        <v>118</v>
      </c>
      <c r="B556" s="86">
        <v>8</v>
      </c>
      <c r="C556" s="89">
        <v>0</v>
      </c>
      <c r="D556" s="21">
        <v>31.1</v>
      </c>
      <c r="E556" s="2"/>
      <c r="F556" s="2">
        <v>11.1</v>
      </c>
      <c r="G556" s="21">
        <v>0</v>
      </c>
      <c r="I556" s="21">
        <v>0.75</v>
      </c>
      <c r="J556" s="17">
        <v>1002.5</v>
      </c>
      <c r="K556" s="21">
        <v>3.4</v>
      </c>
      <c r="L556" s="20">
        <v>71.662999999999997</v>
      </c>
      <c r="M556" s="44">
        <v>65.56</v>
      </c>
      <c r="N556" s="20">
        <v>3.782</v>
      </c>
      <c r="O556" s="44">
        <v>15.103</v>
      </c>
      <c r="P556" s="20">
        <v>34.301000000000002</v>
      </c>
      <c r="Q556" s="2" t="s">
        <v>53</v>
      </c>
      <c r="R556" s="65" t="str">
        <f t="shared" si="10"/>
        <v>3</v>
      </c>
      <c r="S556" s="44">
        <v>156</v>
      </c>
    </row>
    <row r="557" spans="1:19">
      <c r="A557" s="18" t="s">
        <v>119</v>
      </c>
      <c r="B557" s="86">
        <v>8</v>
      </c>
      <c r="C557" s="89">
        <v>0</v>
      </c>
      <c r="D557" s="21">
        <v>34.299999999999997</v>
      </c>
      <c r="E557" s="2"/>
      <c r="F557" s="2">
        <v>7.6</v>
      </c>
      <c r="G557" s="21">
        <v>0</v>
      </c>
      <c r="I557" s="21">
        <v>0.61</v>
      </c>
      <c r="J557" s="17">
        <v>1003.1</v>
      </c>
      <c r="K557" s="21">
        <v>3.2</v>
      </c>
      <c r="L557" s="20">
        <v>68.543000000000006</v>
      </c>
      <c r="M557" s="44">
        <v>59.942999999999998</v>
      </c>
      <c r="N557" s="20">
        <v>1.583</v>
      </c>
      <c r="O557" s="44">
        <v>9.5060000000000002</v>
      </c>
      <c r="P557" s="20">
        <v>36.692999999999998</v>
      </c>
      <c r="Q557" s="20" t="s">
        <v>52</v>
      </c>
      <c r="R557" s="65" t="str">
        <f t="shared" si="10"/>
        <v>3</v>
      </c>
      <c r="S557" s="44">
        <v>153</v>
      </c>
    </row>
    <row r="558" spans="1:19">
      <c r="A558" s="18" t="s">
        <v>120</v>
      </c>
      <c r="B558" s="86">
        <v>8</v>
      </c>
      <c r="C558" s="89">
        <v>0</v>
      </c>
      <c r="D558" s="21">
        <v>31.9</v>
      </c>
      <c r="E558" s="2"/>
      <c r="F558" s="2">
        <v>25.9</v>
      </c>
      <c r="G558" s="21">
        <v>3.05</v>
      </c>
      <c r="I558" s="21">
        <v>0.7</v>
      </c>
      <c r="J558" s="17">
        <v>1000.7</v>
      </c>
      <c r="K558" s="21">
        <v>4</v>
      </c>
      <c r="L558" s="20">
        <v>72.290000000000006</v>
      </c>
      <c r="M558" s="44">
        <v>66.474999999999994</v>
      </c>
      <c r="N558" s="20">
        <v>3.8650000000000002</v>
      </c>
      <c r="O558" s="44">
        <v>8.5239999999999991</v>
      </c>
      <c r="P558" s="20">
        <v>35.771999999999998</v>
      </c>
      <c r="Q558" s="20" t="s">
        <v>52</v>
      </c>
      <c r="R558" s="65" t="str">
        <f t="shared" si="10"/>
        <v>3</v>
      </c>
      <c r="S558" s="44">
        <v>157</v>
      </c>
    </row>
    <row r="559" spans="1:19">
      <c r="A559" s="18" t="s">
        <v>121</v>
      </c>
      <c r="B559" s="86">
        <v>8</v>
      </c>
      <c r="C559" s="89">
        <v>0</v>
      </c>
      <c r="D559" s="21">
        <v>32.1</v>
      </c>
      <c r="F559" s="2">
        <v>7.6</v>
      </c>
      <c r="G559" s="21">
        <v>0</v>
      </c>
      <c r="I559" s="21">
        <v>0.69</v>
      </c>
      <c r="J559" s="17">
        <v>999.3</v>
      </c>
      <c r="K559" s="21">
        <v>3.7</v>
      </c>
      <c r="L559" s="20">
        <v>67.789000000000001</v>
      </c>
      <c r="M559" s="44">
        <v>59.401000000000003</v>
      </c>
      <c r="N559" s="20">
        <v>3.2160000000000002</v>
      </c>
      <c r="O559" s="44">
        <v>14.879</v>
      </c>
      <c r="P559" s="20">
        <v>34.323</v>
      </c>
      <c r="Q559" s="2" t="s">
        <v>53</v>
      </c>
      <c r="R559" s="65" t="str">
        <f t="shared" si="10"/>
        <v>3</v>
      </c>
      <c r="S559" s="44">
        <v>153</v>
      </c>
    </row>
    <row r="560" spans="1:19">
      <c r="A560" s="18">
        <v>43474</v>
      </c>
      <c r="B560" s="86">
        <v>9</v>
      </c>
      <c r="C560" s="89">
        <v>0</v>
      </c>
      <c r="D560" s="22">
        <v>31.5</v>
      </c>
      <c r="F560" s="2">
        <v>7.6</v>
      </c>
      <c r="G560" s="22">
        <v>0</v>
      </c>
      <c r="I560" s="22">
        <v>0.7</v>
      </c>
      <c r="J560" s="17">
        <v>1001.4</v>
      </c>
      <c r="K560" s="22">
        <v>4</v>
      </c>
      <c r="L560" s="20">
        <v>60.871000000000002</v>
      </c>
      <c r="M560" s="44">
        <v>48.167000000000002</v>
      </c>
      <c r="N560" s="20">
        <v>3.2160000000000002</v>
      </c>
      <c r="O560" s="44">
        <v>8.6940000000000008</v>
      </c>
      <c r="P560" s="20">
        <v>33.659999999999997</v>
      </c>
      <c r="Q560" s="2" t="s">
        <v>52</v>
      </c>
      <c r="R560" s="65" t="str">
        <f t="shared" si="10"/>
        <v>2</v>
      </c>
      <c r="S560" s="44">
        <v>132</v>
      </c>
    </row>
    <row r="561" spans="1:19">
      <c r="A561" s="16">
        <v>43505</v>
      </c>
      <c r="B561" s="86">
        <v>9</v>
      </c>
      <c r="C561" s="89">
        <v>0</v>
      </c>
      <c r="D561" s="22">
        <v>31.6</v>
      </c>
      <c r="F561" s="2">
        <v>7.6</v>
      </c>
      <c r="G561" s="22">
        <v>3.3</v>
      </c>
      <c r="I561" s="22">
        <v>0.7</v>
      </c>
      <c r="J561" s="17">
        <v>1002.1</v>
      </c>
      <c r="K561" s="22">
        <v>3.5</v>
      </c>
      <c r="L561" s="20">
        <v>64.084000000000003</v>
      </c>
      <c r="M561" s="44">
        <v>55.804000000000002</v>
      </c>
      <c r="N561" s="20">
        <v>3.2480000000000002</v>
      </c>
      <c r="O561" s="44">
        <v>13.478</v>
      </c>
      <c r="P561" s="2">
        <v>32.854999999999997</v>
      </c>
      <c r="Q561" s="20" t="s">
        <v>52</v>
      </c>
      <c r="R561" s="65" t="str">
        <f t="shared" si="10"/>
        <v>3</v>
      </c>
      <c r="S561" s="44">
        <v>151</v>
      </c>
    </row>
    <row r="562" spans="1:19">
      <c r="A562" s="16">
        <v>43533</v>
      </c>
      <c r="B562" s="86">
        <v>9</v>
      </c>
      <c r="C562" s="89">
        <v>0</v>
      </c>
      <c r="D562" s="22">
        <v>33.5</v>
      </c>
      <c r="F562" s="2">
        <v>7.6</v>
      </c>
      <c r="G562" s="22">
        <v>0</v>
      </c>
      <c r="I562" s="22">
        <v>0.63</v>
      </c>
      <c r="J562" s="17">
        <v>1000.1</v>
      </c>
      <c r="K562" s="22">
        <v>3.7</v>
      </c>
      <c r="L562" s="20">
        <v>70.266000000000005</v>
      </c>
      <c r="M562" s="44">
        <v>62.911999999999999</v>
      </c>
      <c r="N562" s="20">
        <v>1.583</v>
      </c>
      <c r="O562" s="44">
        <v>8.8019999999999996</v>
      </c>
      <c r="P562" s="20">
        <v>37.107999999999997</v>
      </c>
      <c r="Q562" s="20" t="s">
        <v>52</v>
      </c>
      <c r="R562" s="65" t="str">
        <f t="shared" si="10"/>
        <v>3</v>
      </c>
      <c r="S562" s="44">
        <v>155</v>
      </c>
    </row>
    <row r="563" spans="1:19">
      <c r="A563" s="16">
        <v>43930</v>
      </c>
      <c r="B563" s="86">
        <v>9</v>
      </c>
      <c r="C563" s="89">
        <v>0</v>
      </c>
      <c r="D563" s="22">
        <v>34.1</v>
      </c>
      <c r="F563" s="2">
        <v>7.6</v>
      </c>
      <c r="G563" s="22">
        <v>0</v>
      </c>
      <c r="I563" s="22">
        <v>0.61</v>
      </c>
      <c r="J563" s="17">
        <v>999.1</v>
      </c>
      <c r="K563" s="22">
        <v>3.7</v>
      </c>
      <c r="L563" s="20">
        <v>68.344999999999999</v>
      </c>
      <c r="M563" s="44">
        <v>58.046999999999997</v>
      </c>
      <c r="N563" s="20">
        <v>2.343</v>
      </c>
      <c r="O563" s="44">
        <v>8.0109999999999992</v>
      </c>
      <c r="P563" s="20">
        <v>36.045000000000002</v>
      </c>
      <c r="Q563" s="20" t="s">
        <v>52</v>
      </c>
      <c r="R563" s="65" t="str">
        <f t="shared" si="10"/>
        <v>3</v>
      </c>
      <c r="S563" s="44">
        <v>152</v>
      </c>
    </row>
    <row r="564" spans="1:19">
      <c r="A564" s="16">
        <v>43594</v>
      </c>
      <c r="B564" s="86">
        <v>9</v>
      </c>
      <c r="C564" s="89">
        <v>0</v>
      </c>
      <c r="D564" s="22">
        <v>33.6</v>
      </c>
      <c r="F564" s="2">
        <v>11.1</v>
      </c>
      <c r="G564" s="22">
        <v>0</v>
      </c>
      <c r="I564" s="22">
        <v>0.66</v>
      </c>
      <c r="J564" s="17">
        <v>999.3</v>
      </c>
      <c r="K564" s="22">
        <v>3.7</v>
      </c>
      <c r="L564" s="20">
        <v>73.459000000000003</v>
      </c>
      <c r="M564" s="44">
        <v>67.129000000000005</v>
      </c>
      <c r="N564" s="20">
        <v>6.3140000000000001</v>
      </c>
      <c r="O564" s="44">
        <v>10.803000000000001</v>
      </c>
      <c r="P564" s="20">
        <v>34.113999999999997</v>
      </c>
      <c r="Q564" s="20" t="s">
        <v>52</v>
      </c>
      <c r="R564" s="65" t="str">
        <f t="shared" si="10"/>
        <v>3</v>
      </c>
      <c r="S564" s="44">
        <v>157</v>
      </c>
    </row>
    <row r="565" spans="1:19">
      <c r="A565" s="16">
        <v>43625</v>
      </c>
      <c r="B565" s="86">
        <v>9</v>
      </c>
      <c r="C565" s="89">
        <v>0</v>
      </c>
      <c r="D565" s="22">
        <v>32.9</v>
      </c>
      <c r="F565" s="2">
        <v>22.2</v>
      </c>
      <c r="G565" s="22">
        <v>0</v>
      </c>
      <c r="I565" s="22">
        <v>0.61</v>
      </c>
      <c r="J565" s="17">
        <v>999</v>
      </c>
      <c r="K565" s="22">
        <v>4</v>
      </c>
      <c r="L565" s="20">
        <v>60.93</v>
      </c>
      <c r="M565" s="44">
        <v>47.578000000000003</v>
      </c>
      <c r="N565" s="20">
        <v>9.2230000000000008</v>
      </c>
      <c r="O565" s="44">
        <v>15.141</v>
      </c>
      <c r="P565" s="20">
        <v>34.124000000000002</v>
      </c>
      <c r="Q565" s="20" t="s">
        <v>52</v>
      </c>
      <c r="R565" s="65" t="str">
        <f t="shared" si="10"/>
        <v>2</v>
      </c>
      <c r="S565" s="44">
        <v>131</v>
      </c>
    </row>
    <row r="566" spans="1:19">
      <c r="A566" s="16">
        <v>43655</v>
      </c>
      <c r="B566" s="86">
        <v>9</v>
      </c>
      <c r="C566" s="89">
        <v>0</v>
      </c>
      <c r="D566" s="22">
        <v>32.5</v>
      </c>
      <c r="F566" s="2">
        <v>18.3</v>
      </c>
      <c r="G566" s="22">
        <v>0</v>
      </c>
      <c r="H566" s="2"/>
      <c r="I566" s="22">
        <v>0.64</v>
      </c>
      <c r="J566" s="17">
        <v>999.5</v>
      </c>
      <c r="K566" s="22">
        <v>3.7</v>
      </c>
      <c r="L566" s="20">
        <v>65.605000000000004</v>
      </c>
      <c r="M566" s="44">
        <v>54.417999999999999</v>
      </c>
      <c r="N566" s="20">
        <v>9.4879999999999995</v>
      </c>
      <c r="O566" s="44">
        <v>17.053000000000001</v>
      </c>
      <c r="P566" s="20">
        <v>37.79</v>
      </c>
      <c r="Q566" s="2" t="s">
        <v>52</v>
      </c>
      <c r="R566" s="65" t="str">
        <f t="shared" si="10"/>
        <v>2</v>
      </c>
      <c r="S566" s="44">
        <v>148</v>
      </c>
    </row>
    <row r="567" spans="1:19">
      <c r="A567" s="16">
        <v>43686</v>
      </c>
      <c r="B567" s="86">
        <v>9</v>
      </c>
      <c r="C567" s="89">
        <v>0</v>
      </c>
      <c r="D567" s="22">
        <v>32.6</v>
      </c>
      <c r="F567" s="2">
        <v>11.1</v>
      </c>
      <c r="G567" s="22">
        <v>0</v>
      </c>
      <c r="H567" s="2"/>
      <c r="I567" s="22">
        <v>0.66</v>
      </c>
      <c r="J567" s="17">
        <v>1001.8</v>
      </c>
      <c r="K567" s="22">
        <v>3.7</v>
      </c>
      <c r="L567" s="20">
        <v>66.087999999999994</v>
      </c>
      <c r="M567" s="44">
        <v>58.033999999999999</v>
      </c>
      <c r="N567" s="20">
        <v>10.565</v>
      </c>
      <c r="O567" s="44">
        <v>19.143999999999998</v>
      </c>
      <c r="P567" s="20">
        <v>38.454999999999998</v>
      </c>
      <c r="Q567" s="2" t="s">
        <v>52</v>
      </c>
      <c r="R567" s="65" t="str">
        <f t="shared" si="10"/>
        <v>3</v>
      </c>
      <c r="S567" s="44">
        <v>152</v>
      </c>
    </row>
    <row r="568" spans="1:19">
      <c r="A568" s="16">
        <v>43717</v>
      </c>
      <c r="B568" s="86">
        <v>9</v>
      </c>
      <c r="C568" s="89">
        <v>0</v>
      </c>
      <c r="D568" s="22">
        <v>34.200000000000003</v>
      </c>
      <c r="F568" s="2">
        <v>14.8</v>
      </c>
      <c r="G568" s="22">
        <v>0</v>
      </c>
      <c r="H568" s="2"/>
      <c r="I568" s="22">
        <v>0.6</v>
      </c>
      <c r="J568" s="17">
        <v>999.6</v>
      </c>
      <c r="K568" s="22">
        <v>3.7</v>
      </c>
      <c r="L568" s="20">
        <v>69.497</v>
      </c>
      <c r="M568" s="44">
        <v>61.668999999999997</v>
      </c>
      <c r="N568" s="20">
        <v>2.1850000000000001</v>
      </c>
      <c r="O568" s="44">
        <v>9.4659999999999993</v>
      </c>
      <c r="P568" s="20">
        <v>38.765999999999998</v>
      </c>
      <c r="Q568" s="2" t="s">
        <v>52</v>
      </c>
      <c r="R568" s="65" t="str">
        <f t="shared" si="10"/>
        <v>3</v>
      </c>
      <c r="S568" s="44">
        <v>154</v>
      </c>
    </row>
    <row r="569" spans="1:19">
      <c r="A569" s="16">
        <v>43747</v>
      </c>
      <c r="B569" s="86">
        <v>9</v>
      </c>
      <c r="C569" s="89">
        <v>0</v>
      </c>
      <c r="D569" s="22">
        <v>33.700000000000003</v>
      </c>
      <c r="F569" s="2">
        <v>7.6</v>
      </c>
      <c r="G569" s="22">
        <v>0</v>
      </c>
      <c r="H569" s="2"/>
      <c r="I569" s="22">
        <v>0.61</v>
      </c>
      <c r="J569" s="17">
        <v>999.2</v>
      </c>
      <c r="K569" s="22">
        <v>3.7</v>
      </c>
      <c r="L569" s="20">
        <v>63.984999999999999</v>
      </c>
      <c r="M569" s="44">
        <v>52.616999999999997</v>
      </c>
      <c r="N569" s="20">
        <v>3.2050000000000001</v>
      </c>
      <c r="O569" s="44">
        <v>6.9930000000000003</v>
      </c>
      <c r="P569" s="20">
        <v>38.113</v>
      </c>
      <c r="Q569" s="2" t="s">
        <v>52</v>
      </c>
      <c r="R569" s="65" t="str">
        <f t="shared" si="10"/>
        <v>2</v>
      </c>
      <c r="S569" s="44">
        <v>143</v>
      </c>
    </row>
    <row r="570" spans="1:19">
      <c r="A570" s="16">
        <v>43778</v>
      </c>
      <c r="B570" s="86">
        <v>9</v>
      </c>
      <c r="C570" s="89">
        <v>0</v>
      </c>
      <c r="D570" s="22">
        <v>34.4</v>
      </c>
      <c r="F570" s="2">
        <v>14.8</v>
      </c>
      <c r="G570" s="22">
        <v>0</v>
      </c>
      <c r="H570" s="2"/>
      <c r="I570" s="22">
        <v>0.56999999999999995</v>
      </c>
      <c r="J570" s="17">
        <v>1000.5</v>
      </c>
      <c r="K570" s="22">
        <v>4</v>
      </c>
      <c r="L570" s="20">
        <v>64.307000000000002</v>
      </c>
      <c r="M570" s="44">
        <v>49.792999999999999</v>
      </c>
      <c r="N570" s="20">
        <v>4.992</v>
      </c>
      <c r="O570" s="44">
        <v>9.7720000000000002</v>
      </c>
      <c r="P570" s="20">
        <v>32.393999999999998</v>
      </c>
      <c r="Q570" s="2" t="s">
        <v>52</v>
      </c>
      <c r="R570" s="65" t="str">
        <f t="shared" si="10"/>
        <v>2</v>
      </c>
      <c r="S570" s="44">
        <v>136</v>
      </c>
    </row>
    <row r="571" spans="1:19">
      <c r="A571" s="16">
        <v>43808</v>
      </c>
      <c r="B571" s="86">
        <v>9</v>
      </c>
      <c r="C571" s="89">
        <v>0</v>
      </c>
      <c r="D571" s="22">
        <v>33.9</v>
      </c>
      <c r="F571" s="2">
        <v>11.1</v>
      </c>
      <c r="G571" s="22">
        <v>0</v>
      </c>
      <c r="H571" s="2"/>
      <c r="I571" s="22">
        <v>0.61</v>
      </c>
      <c r="J571" s="17">
        <v>1001.4</v>
      </c>
      <c r="K571" s="22">
        <v>3.7</v>
      </c>
      <c r="L571" s="20">
        <v>65.816999999999993</v>
      </c>
      <c r="M571" s="44">
        <v>52.085999999999999</v>
      </c>
      <c r="N571" s="20">
        <v>3.2930000000000001</v>
      </c>
      <c r="O571" s="44">
        <v>12.505000000000001</v>
      </c>
      <c r="P571" s="20">
        <v>32.024999999999999</v>
      </c>
      <c r="Q571" s="2" t="s">
        <v>52</v>
      </c>
      <c r="R571" s="65" t="str">
        <f t="shared" si="10"/>
        <v>2</v>
      </c>
      <c r="S571" s="44">
        <v>142</v>
      </c>
    </row>
    <row r="572" spans="1:19">
      <c r="A572" s="16" t="s">
        <v>122</v>
      </c>
      <c r="B572" s="86">
        <v>9</v>
      </c>
      <c r="C572" s="89">
        <v>0</v>
      </c>
      <c r="D572" s="22">
        <v>34</v>
      </c>
      <c r="F572" s="2">
        <v>11.1</v>
      </c>
      <c r="G572" s="22">
        <v>0</v>
      </c>
      <c r="H572" s="2"/>
      <c r="I572" s="22">
        <v>0.63</v>
      </c>
      <c r="J572" s="17">
        <v>1002.8</v>
      </c>
      <c r="K572" s="22">
        <v>31</v>
      </c>
      <c r="L572" s="20">
        <v>68.269000000000005</v>
      </c>
      <c r="M572" s="44">
        <v>33.5411</v>
      </c>
      <c r="N572" s="20">
        <v>5.8680000000000003</v>
      </c>
      <c r="O572" s="44">
        <v>10.725</v>
      </c>
      <c r="P572" s="20">
        <v>30.442</v>
      </c>
      <c r="Q572" s="2" t="s">
        <v>52</v>
      </c>
      <c r="R572" s="65" t="str">
        <f t="shared" si="10"/>
        <v>1</v>
      </c>
      <c r="S572" s="44">
        <v>96</v>
      </c>
    </row>
    <row r="573" spans="1:19">
      <c r="A573" s="16" t="s">
        <v>123</v>
      </c>
      <c r="B573" s="86">
        <v>9</v>
      </c>
      <c r="C573" s="89">
        <v>0</v>
      </c>
      <c r="D573" s="22">
        <v>33.299999999999997</v>
      </c>
      <c r="F573" s="2">
        <v>7.6</v>
      </c>
      <c r="G573" s="22">
        <v>0</v>
      </c>
      <c r="H573" s="2"/>
      <c r="I573" s="22">
        <v>0.64</v>
      </c>
      <c r="J573" s="17">
        <v>1003.8</v>
      </c>
      <c r="K573" s="22">
        <v>3.7</v>
      </c>
      <c r="L573" s="20">
        <v>54.606000000000002</v>
      </c>
      <c r="M573" s="44">
        <v>44.454000000000001</v>
      </c>
      <c r="N573" s="20">
        <v>8.1590000000000007</v>
      </c>
      <c r="O573" s="44">
        <v>15.994999999999999</v>
      </c>
      <c r="P573" s="20">
        <v>30.974</v>
      </c>
      <c r="Q573" s="2" t="s">
        <v>52</v>
      </c>
      <c r="R573" s="65" t="str">
        <f t="shared" si="10"/>
        <v>2</v>
      </c>
      <c r="S573" s="44">
        <v>123</v>
      </c>
    </row>
    <row r="574" spans="1:19">
      <c r="A574" s="16" t="s">
        <v>124</v>
      </c>
      <c r="B574" s="86">
        <v>9</v>
      </c>
      <c r="C574" s="89">
        <v>0</v>
      </c>
      <c r="D574" s="22">
        <v>32.9</v>
      </c>
      <c r="F574" s="2">
        <v>7.6</v>
      </c>
      <c r="G574" s="22">
        <v>0</v>
      </c>
      <c r="H574" s="2"/>
      <c r="I574" s="22">
        <v>0.64</v>
      </c>
      <c r="J574" s="17">
        <v>1003.8</v>
      </c>
      <c r="K574" s="22">
        <v>3.7</v>
      </c>
      <c r="L574" s="20">
        <v>56.634</v>
      </c>
      <c r="M574" s="44">
        <v>47.484999999999999</v>
      </c>
      <c r="N574" s="20">
        <v>8.516</v>
      </c>
      <c r="O574" s="44">
        <v>15.74</v>
      </c>
      <c r="P574" s="20">
        <v>36.287999999999997</v>
      </c>
      <c r="Q574" s="2" t="s">
        <v>52</v>
      </c>
      <c r="R574" s="65" t="str">
        <f t="shared" si="10"/>
        <v>2</v>
      </c>
      <c r="S574" s="44">
        <v>130</v>
      </c>
    </row>
    <row r="575" spans="1:19">
      <c r="A575" s="16" t="s">
        <v>125</v>
      </c>
      <c r="B575" s="86">
        <v>9</v>
      </c>
      <c r="C575" s="89">
        <v>0</v>
      </c>
      <c r="D575" s="22">
        <v>32.4</v>
      </c>
      <c r="F575" s="2">
        <v>22.2</v>
      </c>
      <c r="G575" s="22">
        <v>0</v>
      </c>
      <c r="H575" s="2"/>
      <c r="I575" s="22">
        <v>0.67</v>
      </c>
      <c r="J575" s="17">
        <v>10021</v>
      </c>
      <c r="K575" s="22">
        <v>3.7</v>
      </c>
      <c r="L575" s="20">
        <v>53.715000000000003</v>
      </c>
      <c r="M575" s="44">
        <v>43.462000000000003</v>
      </c>
      <c r="N575" s="20">
        <v>7.2590000000000003</v>
      </c>
      <c r="O575" s="44">
        <v>16.295000000000002</v>
      </c>
      <c r="P575" s="20">
        <v>36.003999999999998</v>
      </c>
      <c r="Q575" s="2" t="s">
        <v>53</v>
      </c>
      <c r="R575" s="65" t="str">
        <f t="shared" si="10"/>
        <v>2</v>
      </c>
      <c r="S575" s="44">
        <v>120</v>
      </c>
    </row>
    <row r="576" spans="1:19">
      <c r="A576" s="16" t="s">
        <v>126</v>
      </c>
      <c r="B576" s="86">
        <v>9</v>
      </c>
      <c r="C576" s="89">
        <v>0</v>
      </c>
      <c r="D576" s="22">
        <v>31.3</v>
      </c>
      <c r="F576" s="2">
        <v>37</v>
      </c>
      <c r="G576" s="22">
        <v>0</v>
      </c>
      <c r="H576" s="2"/>
      <c r="I576" s="22">
        <v>0.65</v>
      </c>
      <c r="J576" s="17">
        <v>1003.8</v>
      </c>
      <c r="K576" s="22">
        <v>3.7</v>
      </c>
      <c r="L576" s="20">
        <v>54.695</v>
      </c>
      <c r="M576" s="44">
        <v>44.514000000000003</v>
      </c>
      <c r="N576" s="20">
        <v>14.265000000000001</v>
      </c>
      <c r="O576" s="44">
        <v>14.532</v>
      </c>
      <c r="P576" s="20">
        <v>31.125</v>
      </c>
      <c r="Q576" s="2" t="s">
        <v>52</v>
      </c>
      <c r="R576" s="65" t="str">
        <f t="shared" si="10"/>
        <v>2</v>
      </c>
      <c r="S576" s="44">
        <v>123</v>
      </c>
    </row>
    <row r="577" spans="1:19">
      <c r="A577" s="16" t="s">
        <v>127</v>
      </c>
      <c r="B577" s="86">
        <v>9</v>
      </c>
      <c r="C577" s="89">
        <v>0</v>
      </c>
      <c r="D577" s="22">
        <v>32.4</v>
      </c>
      <c r="F577" s="2">
        <v>10.7</v>
      </c>
      <c r="G577" s="22">
        <v>0.51</v>
      </c>
      <c r="H577" s="2"/>
      <c r="I577" s="22">
        <v>0.57999999999999996</v>
      </c>
      <c r="J577" s="17">
        <v>1006.9</v>
      </c>
      <c r="K577" s="22">
        <v>3.7</v>
      </c>
      <c r="L577" s="20">
        <v>59.62</v>
      </c>
      <c r="M577" s="44">
        <v>50.771999999999998</v>
      </c>
      <c r="N577" s="20">
        <v>38.695</v>
      </c>
      <c r="O577" s="44">
        <v>17.271999999999998</v>
      </c>
      <c r="P577" s="20">
        <v>31.125</v>
      </c>
      <c r="Q577" s="2" t="s">
        <v>53</v>
      </c>
      <c r="R577" s="65" t="str">
        <f t="shared" si="10"/>
        <v>2</v>
      </c>
      <c r="S577" s="44">
        <v>138</v>
      </c>
    </row>
    <row r="578" spans="1:19">
      <c r="A578" s="18" t="s">
        <v>128</v>
      </c>
      <c r="B578" s="86">
        <v>9</v>
      </c>
      <c r="C578" s="89">
        <v>0</v>
      </c>
      <c r="D578" s="22">
        <v>31.3</v>
      </c>
      <c r="F578" s="2">
        <v>11.1</v>
      </c>
      <c r="G578" s="22">
        <v>0</v>
      </c>
      <c r="H578" s="2"/>
      <c r="I578" s="22">
        <v>0.68</v>
      </c>
      <c r="J578" s="17">
        <v>1008.9</v>
      </c>
      <c r="K578" s="22">
        <v>3.7</v>
      </c>
      <c r="L578" s="20">
        <v>67.082999999999998</v>
      </c>
      <c r="M578" s="44">
        <v>43.706000000000003</v>
      </c>
      <c r="N578" s="20">
        <v>10.087999999999999</v>
      </c>
      <c r="O578" s="44">
        <v>17.143000000000001</v>
      </c>
      <c r="P578" s="20">
        <v>31.125</v>
      </c>
      <c r="Q578" s="2" t="s">
        <v>54</v>
      </c>
      <c r="R578" s="65" t="str">
        <f t="shared" si="10"/>
        <v>2</v>
      </c>
      <c r="S578" s="44">
        <v>121</v>
      </c>
    </row>
    <row r="579" spans="1:19">
      <c r="A579" s="18" t="s">
        <v>129</v>
      </c>
      <c r="B579" s="86">
        <v>9</v>
      </c>
      <c r="C579" s="89">
        <v>0</v>
      </c>
      <c r="D579" s="22">
        <v>29.6</v>
      </c>
      <c r="F579" s="2">
        <v>14.8</v>
      </c>
      <c r="G579" s="22">
        <v>0</v>
      </c>
      <c r="H579" s="2"/>
      <c r="I579" s="22">
        <v>0.67</v>
      </c>
      <c r="J579" s="17">
        <v>1008.8</v>
      </c>
      <c r="K579" s="22">
        <v>3.7</v>
      </c>
      <c r="L579" s="20">
        <v>49.622999999999998</v>
      </c>
      <c r="M579" s="44">
        <v>36.69</v>
      </c>
      <c r="N579" s="20">
        <v>36.198</v>
      </c>
      <c r="O579" s="44">
        <v>17.584</v>
      </c>
      <c r="P579" s="20">
        <v>31.125</v>
      </c>
      <c r="Q579" s="20" t="s">
        <v>52</v>
      </c>
      <c r="R579" s="65" t="str">
        <f t="shared" si="10"/>
        <v>2</v>
      </c>
      <c r="S579" s="44">
        <v>104</v>
      </c>
    </row>
    <row r="580" spans="1:19">
      <c r="A580" s="18" t="s">
        <v>130</v>
      </c>
      <c r="B580" s="86">
        <v>9</v>
      </c>
      <c r="C580" s="89">
        <v>0</v>
      </c>
      <c r="D580" s="22">
        <v>30.1</v>
      </c>
      <c r="F580" s="2">
        <v>14.8</v>
      </c>
      <c r="G580" s="22">
        <v>0</v>
      </c>
      <c r="H580" s="2"/>
      <c r="I580" s="22">
        <v>0.65</v>
      </c>
      <c r="J580" s="17">
        <v>1007.5</v>
      </c>
      <c r="K580" s="22">
        <v>3.7</v>
      </c>
      <c r="L580" s="20">
        <v>51.612000000000002</v>
      </c>
      <c r="M580" s="44">
        <v>38.671999999999997</v>
      </c>
      <c r="N580" s="20">
        <v>28.164999999999999</v>
      </c>
      <c r="O580" s="44">
        <v>12.898</v>
      </c>
      <c r="P580" s="20">
        <v>31.125</v>
      </c>
      <c r="Q580" s="2" t="s">
        <v>52</v>
      </c>
      <c r="R580" s="65" t="str">
        <f t="shared" si="10"/>
        <v>2</v>
      </c>
      <c r="S580" s="44">
        <v>109</v>
      </c>
    </row>
    <row r="581" spans="1:19">
      <c r="A581" s="18" t="s">
        <v>131</v>
      </c>
      <c r="B581" s="86">
        <v>9</v>
      </c>
      <c r="C581" s="89">
        <v>0</v>
      </c>
      <c r="D581" s="22">
        <v>30.4</v>
      </c>
      <c r="F581" s="2">
        <v>11.1</v>
      </c>
      <c r="G581" s="22">
        <v>0</v>
      </c>
      <c r="H581" s="2"/>
      <c r="I581" s="22">
        <v>0.69</v>
      </c>
      <c r="J581" s="17">
        <v>1008.9</v>
      </c>
      <c r="K581" s="22">
        <v>3.7</v>
      </c>
      <c r="L581" s="20">
        <v>53.182000000000002</v>
      </c>
      <c r="M581" s="44">
        <v>40.96</v>
      </c>
      <c r="N581" s="20">
        <v>7.98</v>
      </c>
      <c r="O581" s="44">
        <v>9.4529999999999994</v>
      </c>
      <c r="P581" s="20">
        <v>31.125</v>
      </c>
      <c r="Q581" s="2" t="s">
        <v>52</v>
      </c>
      <c r="R581" s="65" t="str">
        <f t="shared" si="10"/>
        <v>2</v>
      </c>
      <c r="S581" s="44">
        <v>114</v>
      </c>
    </row>
    <row r="582" spans="1:19">
      <c r="A582" s="18" t="s">
        <v>132</v>
      </c>
      <c r="B582" s="86">
        <v>9</v>
      </c>
      <c r="C582" s="89">
        <v>0</v>
      </c>
      <c r="D582" s="22">
        <v>29.8</v>
      </c>
      <c r="F582" s="2">
        <v>7.6</v>
      </c>
      <c r="G582" s="22">
        <v>0</v>
      </c>
      <c r="H582" s="2"/>
      <c r="I582" s="22">
        <v>0.67</v>
      </c>
      <c r="J582" s="17">
        <v>1010.3</v>
      </c>
      <c r="K582" s="22">
        <v>3.7</v>
      </c>
      <c r="L582" s="20">
        <v>52.274999999999999</v>
      </c>
      <c r="M582" s="44">
        <v>38.963999999999999</v>
      </c>
      <c r="N582" s="20">
        <v>7.6</v>
      </c>
      <c r="O582" s="44">
        <v>13.59</v>
      </c>
      <c r="P582" s="20">
        <v>31.177</v>
      </c>
      <c r="Q582" s="2" t="s">
        <v>52</v>
      </c>
      <c r="R582" s="65" t="str">
        <f t="shared" si="10"/>
        <v>2</v>
      </c>
      <c r="S582" s="44">
        <v>109</v>
      </c>
    </row>
    <row r="583" spans="1:19">
      <c r="A583" s="18" t="s">
        <v>133</v>
      </c>
      <c r="B583" s="86">
        <v>9</v>
      </c>
      <c r="C583" s="89">
        <v>0</v>
      </c>
      <c r="D583" s="22">
        <v>30.1</v>
      </c>
      <c r="F583" s="2">
        <v>7.6</v>
      </c>
      <c r="G583" s="22">
        <v>0</v>
      </c>
      <c r="H583" s="2"/>
      <c r="I583" s="22">
        <v>0.64</v>
      </c>
      <c r="J583" s="17">
        <v>1010.5</v>
      </c>
      <c r="K583" s="22">
        <v>3.7</v>
      </c>
      <c r="L583" s="20">
        <v>75.962999999999994</v>
      </c>
      <c r="M583" s="44">
        <v>40.820999999999998</v>
      </c>
      <c r="N583" s="20">
        <v>11.218</v>
      </c>
      <c r="O583" s="44">
        <v>15.353</v>
      </c>
      <c r="P583" s="20">
        <v>31.177</v>
      </c>
      <c r="Q583" s="2" t="s">
        <v>53</v>
      </c>
      <c r="R583" s="65" t="str">
        <f t="shared" si="10"/>
        <v>2</v>
      </c>
      <c r="S583" s="44">
        <v>114</v>
      </c>
    </row>
    <row r="584" spans="1:19">
      <c r="A584" s="18" t="s">
        <v>134</v>
      </c>
      <c r="B584" s="86">
        <v>9</v>
      </c>
      <c r="C584" s="89">
        <v>0</v>
      </c>
      <c r="D584" s="22">
        <v>30.5</v>
      </c>
      <c r="F584" s="2">
        <v>7.6</v>
      </c>
      <c r="G584" s="22">
        <v>0</v>
      </c>
      <c r="H584" s="2"/>
      <c r="I584" s="22">
        <v>0.66</v>
      </c>
      <c r="J584" s="17">
        <v>1011.7</v>
      </c>
      <c r="K584" s="22">
        <v>3.7</v>
      </c>
      <c r="L584" s="20">
        <v>65.254999999999995</v>
      </c>
      <c r="M584" s="44">
        <v>46.128999999999998</v>
      </c>
      <c r="N584" s="20">
        <v>13.823</v>
      </c>
      <c r="O584" s="44">
        <v>11.206</v>
      </c>
      <c r="P584" s="20">
        <v>31.177</v>
      </c>
      <c r="Q584" s="2" t="s">
        <v>53</v>
      </c>
      <c r="R584" s="65" t="str">
        <f t="shared" si="10"/>
        <v>2</v>
      </c>
      <c r="S584" s="44">
        <v>127</v>
      </c>
    </row>
    <row r="585" spans="1:19">
      <c r="A585" s="18" t="s">
        <v>135</v>
      </c>
      <c r="B585" s="86">
        <v>9</v>
      </c>
      <c r="C585" s="89">
        <v>0</v>
      </c>
      <c r="D585" s="22">
        <v>31.2</v>
      </c>
      <c r="F585" s="2">
        <v>11.1</v>
      </c>
      <c r="G585" s="22">
        <v>0</v>
      </c>
      <c r="H585" s="2"/>
      <c r="I585" s="22">
        <v>0.64</v>
      </c>
      <c r="J585" s="17">
        <v>1011.7</v>
      </c>
      <c r="K585" s="22">
        <v>3.7</v>
      </c>
      <c r="L585" s="20">
        <v>69.489999999999995</v>
      </c>
      <c r="M585" s="44">
        <v>52.71</v>
      </c>
      <c r="N585" s="20">
        <v>4.1719999999999997</v>
      </c>
      <c r="O585" s="44">
        <v>11.199</v>
      </c>
      <c r="P585" s="20">
        <v>31.177</v>
      </c>
      <c r="Q585" s="20" t="s">
        <v>52</v>
      </c>
      <c r="R585" s="65" t="str">
        <f t="shared" si="10"/>
        <v>2</v>
      </c>
      <c r="S585" s="44">
        <v>143</v>
      </c>
    </row>
    <row r="586" spans="1:19">
      <c r="A586" s="18" t="s">
        <v>136</v>
      </c>
      <c r="B586" s="86">
        <v>9</v>
      </c>
      <c r="C586" s="89">
        <v>0</v>
      </c>
      <c r="D586" s="22">
        <v>30.6</v>
      </c>
      <c r="F586" s="2">
        <v>18.3</v>
      </c>
      <c r="G586" s="22">
        <v>0</v>
      </c>
      <c r="H586" s="2"/>
      <c r="I586" s="22">
        <v>0.69</v>
      </c>
      <c r="J586" s="17">
        <v>1010</v>
      </c>
      <c r="K586" s="22">
        <v>3.7</v>
      </c>
      <c r="L586" s="20">
        <v>64.364999999999995</v>
      </c>
      <c r="M586" s="44">
        <v>48.408000000000001</v>
      </c>
      <c r="N586" s="20">
        <v>22.827999999999999</v>
      </c>
      <c r="O586" s="44">
        <v>7.22</v>
      </c>
      <c r="P586" s="20">
        <v>31.177</v>
      </c>
      <c r="Q586" s="2" t="s">
        <v>53</v>
      </c>
      <c r="R586" s="65" t="str">
        <f t="shared" si="10"/>
        <v>2</v>
      </c>
      <c r="S586" s="44">
        <v>133</v>
      </c>
    </row>
    <row r="587" spans="1:19">
      <c r="A587" s="18" t="s">
        <v>137</v>
      </c>
      <c r="B587" s="86">
        <v>9</v>
      </c>
      <c r="C587" s="89">
        <v>0</v>
      </c>
      <c r="D587" s="22">
        <v>27.7</v>
      </c>
      <c r="F587" s="2">
        <v>22.2</v>
      </c>
      <c r="G587" s="22">
        <v>0</v>
      </c>
      <c r="H587" s="2"/>
      <c r="I587" s="22">
        <v>0.71</v>
      </c>
      <c r="J587" s="17">
        <v>1008.8</v>
      </c>
      <c r="K587" s="22">
        <v>3.4</v>
      </c>
      <c r="L587" s="20">
        <v>67.126999999999995</v>
      </c>
      <c r="M587" s="44">
        <v>42.764000000000003</v>
      </c>
      <c r="N587" s="20">
        <v>41.973999999999997</v>
      </c>
      <c r="O587" s="44">
        <v>19.981999999999999</v>
      </c>
      <c r="P587" s="20">
        <v>31.177</v>
      </c>
      <c r="Q587" s="2" t="s">
        <v>52</v>
      </c>
      <c r="R587" s="65" t="str">
        <f t="shared" si="10"/>
        <v>2</v>
      </c>
      <c r="S587" s="44">
        <v>119</v>
      </c>
    </row>
    <row r="588" spans="1:19">
      <c r="A588" s="18" t="s">
        <v>186</v>
      </c>
      <c r="B588" s="86">
        <v>9</v>
      </c>
      <c r="C588" s="89">
        <v>0</v>
      </c>
      <c r="D588" s="22">
        <v>25.6</v>
      </c>
      <c r="F588" s="2">
        <v>11.1</v>
      </c>
      <c r="G588" s="22">
        <v>25.91</v>
      </c>
      <c r="H588" s="2"/>
      <c r="I588" s="22">
        <v>0.82</v>
      </c>
      <c r="J588" s="17">
        <v>1010.8</v>
      </c>
      <c r="K588" s="22">
        <v>3.4</v>
      </c>
      <c r="L588" s="20">
        <v>58.015000000000001</v>
      </c>
      <c r="M588" s="44">
        <v>46.585999999999999</v>
      </c>
      <c r="N588" s="20">
        <v>121.02800000000001</v>
      </c>
      <c r="O588" s="44">
        <v>7.9379999999999997</v>
      </c>
      <c r="P588" s="20">
        <v>31.177</v>
      </c>
      <c r="Q588" s="2" t="s">
        <v>52</v>
      </c>
      <c r="R588" s="65" t="str">
        <f t="shared" si="10"/>
        <v>2</v>
      </c>
      <c r="S588" s="44">
        <v>128</v>
      </c>
    </row>
    <row r="589" spans="1:19">
      <c r="A589" s="18" t="s">
        <v>138</v>
      </c>
      <c r="B589" s="86">
        <v>9</v>
      </c>
      <c r="C589" s="89">
        <v>0</v>
      </c>
      <c r="D589" s="22">
        <v>26.9</v>
      </c>
      <c r="F589" s="2">
        <v>7.6</v>
      </c>
      <c r="G589" s="22">
        <v>0</v>
      </c>
      <c r="H589" s="2"/>
      <c r="I589" s="22">
        <v>0.76</v>
      </c>
      <c r="J589" s="17">
        <v>1009.2</v>
      </c>
      <c r="K589" s="22">
        <v>3.7</v>
      </c>
      <c r="L589" s="20">
        <v>63.156999999999996</v>
      </c>
      <c r="M589" s="44">
        <v>49.451999999999998</v>
      </c>
      <c r="N589" s="20">
        <v>80.59</v>
      </c>
      <c r="O589" s="44">
        <v>22.466999999999999</v>
      </c>
      <c r="P589" s="20">
        <v>31.177</v>
      </c>
      <c r="Q589" s="2" t="s">
        <v>53</v>
      </c>
      <c r="R589" s="65" t="str">
        <f t="shared" si="10"/>
        <v>2</v>
      </c>
      <c r="S589" s="44">
        <v>135</v>
      </c>
    </row>
    <row r="590" spans="1:19">
      <c r="A590" s="18">
        <v>43475</v>
      </c>
      <c r="B590" s="86">
        <v>10</v>
      </c>
      <c r="C590" s="89">
        <v>0</v>
      </c>
      <c r="D590" s="50">
        <v>27.3</v>
      </c>
      <c r="F590" s="50">
        <v>11.1</v>
      </c>
      <c r="G590" s="50">
        <v>0</v>
      </c>
      <c r="I590" s="50">
        <v>0.73</v>
      </c>
      <c r="J590" s="17">
        <v>1008.8</v>
      </c>
      <c r="K590" s="50">
        <v>3.1</v>
      </c>
      <c r="L590" s="20">
        <v>52.223999999999997</v>
      </c>
      <c r="M590" s="44">
        <v>65.209999999999994</v>
      </c>
      <c r="N590" s="20">
        <v>29.306999999999999</v>
      </c>
      <c r="O590" s="44">
        <v>20.678999999999998</v>
      </c>
      <c r="P590" s="20">
        <v>27.896000000000001</v>
      </c>
      <c r="Q590" s="2" t="s">
        <v>52</v>
      </c>
      <c r="R590" s="65" t="str">
        <f t="shared" si="10"/>
        <v>3</v>
      </c>
      <c r="S590" s="44">
        <v>156</v>
      </c>
    </row>
    <row r="591" spans="1:19">
      <c r="A591" s="18">
        <v>43506</v>
      </c>
      <c r="B591" s="86">
        <v>10</v>
      </c>
      <c r="C591" s="89">
        <v>0</v>
      </c>
      <c r="D591" s="50">
        <v>28.7</v>
      </c>
      <c r="F591" s="50">
        <v>7.6</v>
      </c>
      <c r="G591" s="50">
        <v>0</v>
      </c>
      <c r="I591" s="50">
        <v>0.62</v>
      </c>
      <c r="J591" s="17">
        <v>1010.2</v>
      </c>
      <c r="K591" s="50">
        <v>3.7</v>
      </c>
      <c r="L591" s="20">
        <v>68.466999999999999</v>
      </c>
      <c r="M591" s="44">
        <v>45.398000000000003</v>
      </c>
      <c r="N591" s="20">
        <v>9.4339999999999993</v>
      </c>
      <c r="O591" s="44">
        <v>4.7699999999999996</v>
      </c>
      <c r="P591" s="20">
        <v>27.896000000000001</v>
      </c>
      <c r="Q591" s="2" t="s">
        <v>52</v>
      </c>
      <c r="R591" s="65" t="str">
        <f t="shared" si="10"/>
        <v>2</v>
      </c>
      <c r="S591" s="44">
        <v>125</v>
      </c>
    </row>
    <row r="592" spans="1:19">
      <c r="A592" s="18">
        <v>43534</v>
      </c>
      <c r="B592" s="86">
        <v>10</v>
      </c>
      <c r="C592" s="89">
        <v>0</v>
      </c>
      <c r="D592" s="50">
        <v>25.6</v>
      </c>
      <c r="F592" s="50">
        <v>18.3</v>
      </c>
      <c r="G592" s="50">
        <v>0</v>
      </c>
      <c r="I592" s="50">
        <v>0.7</v>
      </c>
      <c r="J592" s="17">
        <v>1010.3</v>
      </c>
      <c r="K592" s="50">
        <v>2.6</v>
      </c>
      <c r="L592" s="20">
        <v>68.466999999999999</v>
      </c>
      <c r="M592" s="44">
        <v>45.398000000000003</v>
      </c>
      <c r="N592" s="20">
        <v>9.4339999999999993</v>
      </c>
      <c r="O592" s="44">
        <v>4.7699999999999996</v>
      </c>
      <c r="P592" s="20">
        <v>27.896000000000001</v>
      </c>
      <c r="Q592" s="2" t="s">
        <v>52</v>
      </c>
      <c r="R592" s="65" t="str">
        <f t="shared" si="10"/>
        <v>2</v>
      </c>
      <c r="S592" s="44">
        <v>125</v>
      </c>
    </row>
    <row r="593" spans="1:19">
      <c r="A593" s="18">
        <v>43565</v>
      </c>
      <c r="B593" s="86">
        <v>10</v>
      </c>
      <c r="C593" s="89">
        <v>0</v>
      </c>
      <c r="D593" s="50">
        <v>25.2</v>
      </c>
      <c r="F593" s="50">
        <v>7.6</v>
      </c>
      <c r="G593" s="50">
        <v>3.3</v>
      </c>
      <c r="I593" s="50">
        <v>0.64</v>
      </c>
      <c r="J593" s="17">
        <v>1011.8</v>
      </c>
      <c r="K593" s="50">
        <v>3.7</v>
      </c>
      <c r="L593" s="20">
        <v>57.762</v>
      </c>
      <c r="M593" s="44">
        <v>38.957999999999998</v>
      </c>
      <c r="N593" s="20">
        <v>9.4339999999999993</v>
      </c>
      <c r="O593" s="44">
        <v>12.977</v>
      </c>
      <c r="P593" s="20">
        <v>27.896000000000001</v>
      </c>
      <c r="Q593" s="2" t="s">
        <v>52</v>
      </c>
      <c r="R593" s="65" t="str">
        <f t="shared" si="10"/>
        <v>2</v>
      </c>
      <c r="S593" s="44">
        <v>109</v>
      </c>
    </row>
    <row r="594" spans="1:19">
      <c r="A594" s="18">
        <v>43595</v>
      </c>
      <c r="B594" s="86">
        <v>10</v>
      </c>
      <c r="C594" s="89">
        <v>0</v>
      </c>
      <c r="D594" s="50">
        <v>26.5</v>
      </c>
      <c r="F594" s="50">
        <v>7.6</v>
      </c>
      <c r="G594" s="50">
        <v>0</v>
      </c>
      <c r="I594" s="50">
        <v>0.67</v>
      </c>
      <c r="J594" s="17">
        <v>1011.5</v>
      </c>
      <c r="K594" s="50">
        <v>3.7</v>
      </c>
      <c r="L594" s="20">
        <v>60.173999999999999</v>
      </c>
      <c r="M594" s="44">
        <v>46.819000000000003</v>
      </c>
      <c r="N594" s="20">
        <v>12.632999999999999</v>
      </c>
      <c r="O594" s="44">
        <v>11.986000000000001</v>
      </c>
      <c r="P594" s="20">
        <v>25.763999999999999</v>
      </c>
      <c r="Q594" s="20" t="s">
        <v>52</v>
      </c>
      <c r="R594" s="65" t="str">
        <f t="shared" si="10"/>
        <v>2</v>
      </c>
      <c r="S594" s="44">
        <v>129</v>
      </c>
    </row>
    <row r="595" spans="1:19">
      <c r="A595" s="18">
        <v>43626</v>
      </c>
      <c r="B595" s="86">
        <v>10</v>
      </c>
      <c r="C595" s="89">
        <v>0</v>
      </c>
      <c r="D595" s="50">
        <v>24.8</v>
      </c>
      <c r="F595" s="50">
        <v>25.9</v>
      </c>
      <c r="G595" s="50">
        <v>0</v>
      </c>
      <c r="I595" s="50">
        <v>0.65</v>
      </c>
      <c r="J595" s="17">
        <v>1012.6</v>
      </c>
      <c r="K595" s="50">
        <v>3.5</v>
      </c>
      <c r="L595" s="20">
        <v>82.218999999999994</v>
      </c>
      <c r="M595" s="44">
        <v>50.098999999999997</v>
      </c>
      <c r="N595" s="20">
        <v>30.914000000000001</v>
      </c>
      <c r="O595" s="44">
        <v>10.222</v>
      </c>
      <c r="P595" s="20">
        <v>23.837</v>
      </c>
      <c r="Q595" s="2" t="s">
        <v>52</v>
      </c>
      <c r="R595" s="65" t="str">
        <f t="shared" si="10"/>
        <v>2</v>
      </c>
      <c r="S595" s="44">
        <v>137</v>
      </c>
    </row>
    <row r="596" spans="1:19">
      <c r="A596" s="18">
        <v>43656</v>
      </c>
      <c r="B596" s="86">
        <v>10</v>
      </c>
      <c r="C596" s="89">
        <v>0</v>
      </c>
      <c r="D596" s="50">
        <v>24.5</v>
      </c>
      <c r="F596" s="50">
        <v>7.6</v>
      </c>
      <c r="G596" s="50">
        <v>6.1</v>
      </c>
      <c r="I596" s="50">
        <v>0.67</v>
      </c>
      <c r="J596" s="17">
        <v>1013.7</v>
      </c>
      <c r="K596" s="50">
        <v>3.7</v>
      </c>
      <c r="L596" s="20">
        <v>60.755000000000003</v>
      </c>
      <c r="M596" s="44">
        <v>42.042000000000002</v>
      </c>
      <c r="N596" s="20">
        <v>7.298</v>
      </c>
      <c r="O596" s="44">
        <v>9.49</v>
      </c>
      <c r="P596" s="20">
        <v>34.450000000000003</v>
      </c>
      <c r="Q596" s="2" t="s">
        <v>52</v>
      </c>
      <c r="R596" s="65" t="str">
        <f t="shared" si="10"/>
        <v>2</v>
      </c>
      <c r="S596" s="44">
        <v>117</v>
      </c>
    </row>
    <row r="597" spans="1:19">
      <c r="A597" s="18">
        <v>43687</v>
      </c>
      <c r="B597" s="86">
        <v>10</v>
      </c>
      <c r="C597" s="89">
        <v>0</v>
      </c>
      <c r="D597" s="50">
        <v>25.7</v>
      </c>
      <c r="F597" s="50">
        <v>14.8</v>
      </c>
      <c r="G597" s="50">
        <v>0</v>
      </c>
      <c r="I597" s="50">
        <v>0.56999999999999995</v>
      </c>
      <c r="J597" s="17">
        <v>1011.5</v>
      </c>
      <c r="K597" s="50">
        <v>3.7</v>
      </c>
      <c r="L597" s="20">
        <v>70.117999999999995</v>
      </c>
      <c r="M597" s="44">
        <v>46.826999999999998</v>
      </c>
      <c r="N597" s="20">
        <v>6.9329999999999998</v>
      </c>
      <c r="O597" s="44">
        <v>11.468999999999999</v>
      </c>
      <c r="P597" s="20">
        <v>34.450000000000003</v>
      </c>
      <c r="Q597" s="2" t="s">
        <v>55</v>
      </c>
      <c r="R597" s="65" t="str">
        <f t="shared" si="10"/>
        <v>2</v>
      </c>
      <c r="S597" s="44">
        <v>129</v>
      </c>
    </row>
    <row r="598" spans="1:19">
      <c r="A598" s="18">
        <v>43718</v>
      </c>
      <c r="B598" s="86">
        <v>10</v>
      </c>
      <c r="C598" s="89">
        <v>0</v>
      </c>
      <c r="D598" s="50">
        <v>27.2</v>
      </c>
      <c r="F598" s="50">
        <v>3.5</v>
      </c>
      <c r="G598" s="50">
        <v>0</v>
      </c>
      <c r="I598" s="50">
        <v>0.56999999999999995</v>
      </c>
      <c r="J598" s="17">
        <v>1011.8</v>
      </c>
      <c r="K598" s="50">
        <v>3.7</v>
      </c>
      <c r="L598" s="20">
        <v>79.399000000000001</v>
      </c>
      <c r="M598" s="44">
        <v>52.024000000000001</v>
      </c>
      <c r="N598" s="20">
        <v>14.59</v>
      </c>
      <c r="O598" s="23">
        <v>21.052</v>
      </c>
      <c r="P598" s="20">
        <v>34.450000000000003</v>
      </c>
      <c r="Q598" s="20" t="s">
        <v>54</v>
      </c>
      <c r="R598" s="65" t="str">
        <f t="shared" si="10"/>
        <v>2</v>
      </c>
      <c r="S598" s="44">
        <v>142</v>
      </c>
    </row>
    <row r="599" spans="1:19">
      <c r="A599" s="18">
        <v>43748</v>
      </c>
      <c r="B599" s="86">
        <v>10</v>
      </c>
      <c r="C599" s="89">
        <v>0</v>
      </c>
      <c r="D599" s="50">
        <v>27.3</v>
      </c>
      <c r="F599" s="50">
        <v>7.6</v>
      </c>
      <c r="G599" s="50">
        <v>0</v>
      </c>
      <c r="I599" s="50">
        <v>0.57999999999999996</v>
      </c>
      <c r="J599" s="17">
        <v>1011.7</v>
      </c>
      <c r="K599" s="50">
        <v>3.7</v>
      </c>
      <c r="L599" s="20">
        <v>81.91</v>
      </c>
      <c r="M599" s="44">
        <v>57.026000000000003</v>
      </c>
      <c r="N599" s="20">
        <v>29.036999999999999</v>
      </c>
      <c r="O599" s="44">
        <v>29.1</v>
      </c>
      <c r="P599" s="20">
        <v>34.450000000000003</v>
      </c>
      <c r="Q599" s="2" t="s">
        <v>53</v>
      </c>
      <c r="R599" s="65" t="str">
        <f t="shared" si="10"/>
        <v>3</v>
      </c>
      <c r="S599" s="44">
        <v>152</v>
      </c>
    </row>
    <row r="600" spans="1:19">
      <c r="A600" s="18">
        <v>43779</v>
      </c>
      <c r="B600" s="86">
        <v>10</v>
      </c>
      <c r="C600" s="89">
        <v>0</v>
      </c>
      <c r="D600" s="50">
        <v>27.3</v>
      </c>
      <c r="F600" s="50">
        <v>7.6</v>
      </c>
      <c r="G600" s="50">
        <v>0</v>
      </c>
      <c r="I600" s="50">
        <v>0.62</v>
      </c>
      <c r="J600" s="17">
        <v>1010.5</v>
      </c>
      <c r="K600" s="50">
        <v>3.7</v>
      </c>
      <c r="L600" s="20">
        <v>67.176000000000002</v>
      </c>
      <c r="M600" s="44">
        <v>49.57</v>
      </c>
      <c r="N600" s="20">
        <v>10.55</v>
      </c>
      <c r="O600" s="44">
        <v>20.577000000000002</v>
      </c>
      <c r="P600" s="20">
        <v>34.450000000000003</v>
      </c>
      <c r="Q600" s="2" t="s">
        <v>53</v>
      </c>
      <c r="R600" s="65" t="str">
        <f t="shared" si="10"/>
        <v>2</v>
      </c>
      <c r="S600" s="44">
        <v>135</v>
      </c>
    </row>
    <row r="601" spans="1:19">
      <c r="A601" s="18">
        <v>43809</v>
      </c>
      <c r="B601" s="86">
        <v>10</v>
      </c>
      <c r="C601" s="89">
        <v>0</v>
      </c>
      <c r="D601" s="50">
        <v>27.6</v>
      </c>
      <c r="F601" s="50">
        <v>7.6</v>
      </c>
      <c r="G601" s="50">
        <v>0</v>
      </c>
      <c r="I601" s="50">
        <v>0.6</v>
      </c>
      <c r="J601" s="17">
        <v>1011.7</v>
      </c>
      <c r="K601" s="50">
        <v>3.7</v>
      </c>
      <c r="L601" s="20">
        <v>77.512</v>
      </c>
      <c r="M601" s="44">
        <v>56.725999999999999</v>
      </c>
      <c r="N601" s="20">
        <v>21.933</v>
      </c>
      <c r="O601" s="44">
        <v>28.04</v>
      </c>
      <c r="P601" s="20">
        <v>48.033000000000001</v>
      </c>
      <c r="Q601" s="2" t="s">
        <v>53</v>
      </c>
      <c r="R601" s="65" t="str">
        <f t="shared" si="10"/>
        <v>3</v>
      </c>
      <c r="S601" s="44">
        <v>152</v>
      </c>
    </row>
    <row r="602" spans="1:19">
      <c r="A602" s="18" t="s">
        <v>228</v>
      </c>
      <c r="B602" s="86">
        <v>10</v>
      </c>
      <c r="C602" s="89">
        <v>0</v>
      </c>
      <c r="D602" s="50">
        <v>27.6</v>
      </c>
      <c r="F602" s="50">
        <v>7.6</v>
      </c>
      <c r="G602" s="50">
        <v>0</v>
      </c>
      <c r="I602" s="50">
        <v>0.57999999999999996</v>
      </c>
      <c r="J602" s="17">
        <v>1012</v>
      </c>
      <c r="K602" s="50">
        <v>3.4</v>
      </c>
      <c r="L602" s="20">
        <v>78.53</v>
      </c>
      <c r="M602" s="44">
        <v>55.027999999999999</v>
      </c>
      <c r="N602" s="20">
        <v>31.334</v>
      </c>
      <c r="O602" s="44">
        <v>31.334</v>
      </c>
      <c r="P602" s="20">
        <v>48.033000000000001</v>
      </c>
      <c r="Q602" s="2" t="s">
        <v>54</v>
      </c>
      <c r="R602" s="65" t="str">
        <f t="shared" si="10"/>
        <v>2</v>
      </c>
      <c r="S602" s="44">
        <v>149</v>
      </c>
    </row>
    <row r="603" spans="1:19">
      <c r="A603" s="18" t="s">
        <v>140</v>
      </c>
      <c r="B603" s="86">
        <v>10</v>
      </c>
      <c r="C603" s="89">
        <v>0</v>
      </c>
      <c r="D603" s="50">
        <v>27.4</v>
      </c>
      <c r="F603" s="50">
        <v>7.6</v>
      </c>
      <c r="G603" s="50">
        <v>0</v>
      </c>
      <c r="I603" s="50">
        <v>0.55000000000000004</v>
      </c>
      <c r="J603" s="17">
        <v>1012.1</v>
      </c>
      <c r="K603" s="50">
        <v>3.7</v>
      </c>
      <c r="L603" s="20">
        <v>87.765000000000001</v>
      </c>
      <c r="M603" s="44">
        <v>56.017000000000003</v>
      </c>
      <c r="N603" s="20">
        <v>30.02</v>
      </c>
      <c r="O603" s="44">
        <v>37.893000000000001</v>
      </c>
      <c r="P603" s="20">
        <v>48.033000000000001</v>
      </c>
      <c r="Q603" s="2" t="s">
        <v>55</v>
      </c>
      <c r="R603" s="65" t="str">
        <f t="shared" si="10"/>
        <v>3</v>
      </c>
      <c r="S603" s="44">
        <v>151</v>
      </c>
    </row>
    <row r="604" spans="1:19">
      <c r="A604" s="18" t="s">
        <v>141</v>
      </c>
      <c r="B604" s="86">
        <v>10</v>
      </c>
      <c r="C604" s="89">
        <v>0</v>
      </c>
      <c r="D604" s="50">
        <v>27.8</v>
      </c>
      <c r="F604" s="50">
        <v>3.5</v>
      </c>
      <c r="G604" s="50">
        <v>0</v>
      </c>
      <c r="I604" s="50">
        <v>0.56000000000000005</v>
      </c>
      <c r="J604" s="17">
        <v>1013.1</v>
      </c>
      <c r="K604" s="50">
        <v>3.7</v>
      </c>
      <c r="L604" s="20">
        <v>88.772000000000006</v>
      </c>
      <c r="M604" s="44">
        <v>60.984000000000002</v>
      </c>
      <c r="N604" s="20">
        <v>36.47</v>
      </c>
      <c r="O604" s="44">
        <v>39.503999999999998</v>
      </c>
      <c r="P604" s="20">
        <v>48.033000000000001</v>
      </c>
      <c r="Q604" s="20" t="s">
        <v>54</v>
      </c>
      <c r="R604" s="65" t="str">
        <f t="shared" si="10"/>
        <v>3</v>
      </c>
      <c r="S604" s="44">
        <v>154</v>
      </c>
    </row>
    <row r="605" spans="1:19">
      <c r="A605" s="18" t="s">
        <v>142</v>
      </c>
      <c r="B605" s="86">
        <v>10</v>
      </c>
      <c r="C605" s="89">
        <v>0</v>
      </c>
      <c r="D605" s="50">
        <v>27.1</v>
      </c>
      <c r="F605" s="50">
        <v>3.5</v>
      </c>
      <c r="G605" s="50">
        <v>0</v>
      </c>
      <c r="I605" s="50">
        <v>0.6</v>
      </c>
      <c r="J605" s="17">
        <v>1013.7</v>
      </c>
      <c r="K605" s="50">
        <v>3.2</v>
      </c>
      <c r="L605" s="20">
        <v>92.462000000000003</v>
      </c>
      <c r="M605" s="44">
        <v>65.97</v>
      </c>
      <c r="N605" s="20">
        <v>37.32</v>
      </c>
      <c r="O605" s="44">
        <v>39.03</v>
      </c>
      <c r="P605" s="20">
        <v>48.033000000000001</v>
      </c>
      <c r="Q605" s="2" t="s">
        <v>52</v>
      </c>
      <c r="R605" s="65" t="str">
        <f t="shared" si="10"/>
        <v>3</v>
      </c>
      <c r="S605" s="44">
        <v>156</v>
      </c>
    </row>
    <row r="606" spans="1:19">
      <c r="A606" s="18" t="s">
        <v>143</v>
      </c>
      <c r="B606" s="86">
        <v>10</v>
      </c>
      <c r="C606" s="89">
        <v>0</v>
      </c>
      <c r="D606" s="50">
        <v>26.4</v>
      </c>
      <c r="F606" s="50">
        <v>25.9</v>
      </c>
      <c r="G606" s="50">
        <v>0</v>
      </c>
      <c r="I606" s="50">
        <v>0.63</v>
      </c>
      <c r="J606" s="17">
        <v>1013.4</v>
      </c>
      <c r="K606" s="50">
        <v>3.1</v>
      </c>
      <c r="L606" s="20">
        <v>96.724999999999994</v>
      </c>
      <c r="M606" s="44">
        <v>74.721000000000004</v>
      </c>
      <c r="N606" s="20">
        <v>35.857999999999997</v>
      </c>
      <c r="O606" s="44">
        <v>33.621000000000002</v>
      </c>
      <c r="P606" s="20">
        <v>78.122</v>
      </c>
      <c r="Q606" s="2" t="s">
        <v>52</v>
      </c>
      <c r="R606" s="65" t="str">
        <f t="shared" si="10"/>
        <v>3</v>
      </c>
      <c r="S606" s="44">
        <v>161</v>
      </c>
    </row>
    <row r="607" spans="1:19">
      <c r="A607" s="18" t="s">
        <v>144</v>
      </c>
      <c r="B607" s="86">
        <v>10</v>
      </c>
      <c r="C607" s="89">
        <v>0</v>
      </c>
      <c r="D607" s="50">
        <v>21.9</v>
      </c>
      <c r="F607" s="50">
        <v>29.4</v>
      </c>
      <c r="G607" s="50">
        <v>8.3800000000000008</v>
      </c>
      <c r="I607" s="50">
        <v>0.66</v>
      </c>
      <c r="J607" s="17">
        <v>1016.3</v>
      </c>
      <c r="K607" s="50">
        <v>3.7</v>
      </c>
      <c r="L607" s="20">
        <v>58.86</v>
      </c>
      <c r="M607" s="44">
        <v>37.686999999999998</v>
      </c>
      <c r="N607" s="20">
        <v>10.384</v>
      </c>
      <c r="O607" s="44">
        <v>13.571999999999999</v>
      </c>
      <c r="P607" s="20">
        <v>78.122</v>
      </c>
      <c r="Q607" s="2" t="s">
        <v>55</v>
      </c>
      <c r="R607" s="65" t="str">
        <f t="shared" si="10"/>
        <v>2</v>
      </c>
      <c r="S607" s="44">
        <v>106</v>
      </c>
    </row>
    <row r="608" spans="1:19">
      <c r="A608" s="18" t="s">
        <v>145</v>
      </c>
      <c r="B608" s="86">
        <v>10</v>
      </c>
      <c r="C608" s="89">
        <v>0</v>
      </c>
      <c r="D608" s="50">
        <v>22.8</v>
      </c>
      <c r="F608" s="50">
        <v>3.5</v>
      </c>
      <c r="G608" s="50">
        <v>0</v>
      </c>
      <c r="I608" s="50">
        <v>0.61</v>
      </c>
      <c r="J608" s="17">
        <v>1016.2</v>
      </c>
      <c r="K608" s="50">
        <v>4</v>
      </c>
      <c r="L608" s="20">
        <v>67.082999999999998</v>
      </c>
      <c r="M608" s="44">
        <v>43.706000000000003</v>
      </c>
      <c r="N608" s="20">
        <v>10.087999999999999</v>
      </c>
      <c r="O608" s="44">
        <v>17.143000000000001</v>
      </c>
      <c r="P608" s="20">
        <v>78.122</v>
      </c>
      <c r="Q608" s="2" t="s">
        <v>54</v>
      </c>
      <c r="R608" s="65" t="str">
        <f t="shared" ref="R608:R618" si="11">IF(AND(M608&gt;0,M608&lt;=12),"0",IF(AND(M608&gt;=12.1,M608&lt;=35.4),"1",IF(AND(M608&gt;=35.5,M608&lt;=55.4),"2",IF(AND(M608&gt;=55.5,M608&lt;=150.4),"3",IF(AND(M608&gt;=150.5,M608&lt;=250.4),"4",IF(AND(M608&gt;=250.5,M608&lt;=350.4),"5",IF(AND(M608&gt;=350.5,M608&lt;=500.4),"6")))))))</f>
        <v>2</v>
      </c>
      <c r="S608" s="44">
        <v>121</v>
      </c>
    </row>
    <row r="609" spans="1:19">
      <c r="A609" s="18" t="s">
        <v>146</v>
      </c>
      <c r="B609" s="86">
        <v>10</v>
      </c>
      <c r="C609" s="89">
        <v>0</v>
      </c>
      <c r="D609" s="50">
        <v>23.5</v>
      </c>
      <c r="F609" s="50">
        <v>7.6</v>
      </c>
      <c r="G609" s="50">
        <v>0</v>
      </c>
      <c r="I609" s="50">
        <v>0.6</v>
      </c>
      <c r="J609" s="17">
        <v>1015.8</v>
      </c>
      <c r="K609" s="50">
        <v>3.7</v>
      </c>
      <c r="L609" s="20">
        <v>66.078999999999994</v>
      </c>
      <c r="M609" s="44">
        <v>45.048999999999999</v>
      </c>
      <c r="N609" s="20">
        <v>9.9640000000000004</v>
      </c>
      <c r="O609" s="44">
        <v>18.440999999999999</v>
      </c>
      <c r="P609" s="20">
        <v>78.122</v>
      </c>
      <c r="Q609" s="2" t="s">
        <v>54</v>
      </c>
      <c r="R609" s="65" t="str">
        <f t="shared" si="11"/>
        <v>2</v>
      </c>
      <c r="S609" s="44">
        <v>124</v>
      </c>
    </row>
    <row r="610" spans="1:19">
      <c r="A610" s="18" t="s">
        <v>147</v>
      </c>
      <c r="B610" s="86">
        <v>10</v>
      </c>
      <c r="C610" s="89">
        <v>0</v>
      </c>
      <c r="D610" s="50">
        <v>24</v>
      </c>
      <c r="F610" s="50">
        <v>3.5</v>
      </c>
      <c r="G610" s="50">
        <v>0</v>
      </c>
      <c r="I610" s="50">
        <v>0.55000000000000004</v>
      </c>
      <c r="J610" s="17">
        <v>1013.6</v>
      </c>
      <c r="K610" s="50">
        <v>3.7</v>
      </c>
      <c r="L610" s="20">
        <v>84.013999999999996</v>
      </c>
      <c r="M610" s="44">
        <v>59.503999999999998</v>
      </c>
      <c r="N610" s="20">
        <v>15.542999999999999</v>
      </c>
      <c r="O610" s="44">
        <v>24.300999999999998</v>
      </c>
      <c r="P610" s="20">
        <v>78.122</v>
      </c>
      <c r="Q610" s="2" t="s">
        <v>52</v>
      </c>
      <c r="R610" s="65" t="str">
        <f t="shared" si="11"/>
        <v>3</v>
      </c>
      <c r="S610" s="44">
        <v>153</v>
      </c>
    </row>
    <row r="611" spans="1:19">
      <c r="A611" s="18" t="s">
        <v>148</v>
      </c>
      <c r="B611" s="86">
        <v>10</v>
      </c>
      <c r="C611" s="89">
        <v>0</v>
      </c>
      <c r="D611" s="50">
        <v>24.8</v>
      </c>
      <c r="F611" s="50">
        <v>7.6</v>
      </c>
      <c r="G611" s="50">
        <v>0</v>
      </c>
      <c r="I611" s="50">
        <v>0.63</v>
      </c>
      <c r="J611" s="17">
        <v>1010.7</v>
      </c>
      <c r="K611" s="50">
        <v>3.7</v>
      </c>
      <c r="L611" s="20">
        <v>78.596999999999994</v>
      </c>
      <c r="M611" s="44">
        <v>57.823</v>
      </c>
      <c r="N611" s="20">
        <v>24.138999999999999</v>
      </c>
      <c r="O611" s="44">
        <v>28.053999999999998</v>
      </c>
      <c r="P611" s="20">
        <v>78.122</v>
      </c>
      <c r="Q611" s="2" t="s">
        <v>54</v>
      </c>
      <c r="R611" s="65" t="str">
        <f t="shared" si="11"/>
        <v>3</v>
      </c>
      <c r="S611" s="44">
        <v>152</v>
      </c>
    </row>
    <row r="612" spans="1:19">
      <c r="A612" s="18" t="s">
        <v>149</v>
      </c>
      <c r="B612" s="86">
        <v>10</v>
      </c>
      <c r="C612" s="89">
        <v>0</v>
      </c>
      <c r="D612" s="50">
        <v>24.6</v>
      </c>
      <c r="F612" s="50">
        <v>7.6</v>
      </c>
      <c r="G612" s="50">
        <v>0</v>
      </c>
      <c r="I612" s="50">
        <v>0.61</v>
      </c>
      <c r="J612" s="17">
        <v>1009.6</v>
      </c>
      <c r="K612" s="50">
        <v>3.2</v>
      </c>
      <c r="L612" s="20">
        <v>67.858999999999995</v>
      </c>
      <c r="M612" s="44">
        <v>55.033999999999999</v>
      </c>
      <c r="N612" s="20">
        <v>42.783999999999999</v>
      </c>
      <c r="O612" s="44">
        <v>31.423999999999999</v>
      </c>
      <c r="P612" s="20">
        <v>42.356000000000002</v>
      </c>
      <c r="Q612" s="2" t="s">
        <v>54</v>
      </c>
      <c r="R612" s="65" t="str">
        <f t="shared" si="11"/>
        <v>2</v>
      </c>
      <c r="S612" s="44">
        <v>149</v>
      </c>
    </row>
    <row r="613" spans="1:19">
      <c r="A613" s="18" t="s">
        <v>150</v>
      </c>
      <c r="B613" s="86">
        <v>10</v>
      </c>
      <c r="C613" s="89">
        <v>0</v>
      </c>
      <c r="D613" s="50">
        <v>24.6</v>
      </c>
      <c r="F613" s="50">
        <v>7.6</v>
      </c>
      <c r="G613" s="50">
        <v>0</v>
      </c>
      <c r="I613" s="50">
        <v>0.6</v>
      </c>
      <c r="J613" s="17">
        <v>1011.5</v>
      </c>
      <c r="K613" s="50">
        <v>3.1</v>
      </c>
      <c r="L613" s="20">
        <v>65.823999999999998</v>
      </c>
      <c r="M613" s="44">
        <v>55.37</v>
      </c>
      <c r="N613" s="20">
        <v>33.68</v>
      </c>
      <c r="O613" s="44">
        <v>34.905999999999999</v>
      </c>
      <c r="P613" s="20">
        <v>42.356000000000002</v>
      </c>
      <c r="Q613" s="2" t="s">
        <v>54</v>
      </c>
      <c r="R613" s="65" t="str">
        <f t="shared" si="11"/>
        <v>2</v>
      </c>
      <c r="S613" s="44">
        <v>150</v>
      </c>
    </row>
    <row r="614" spans="1:19">
      <c r="A614" s="18" t="s">
        <v>151</v>
      </c>
      <c r="B614" s="86">
        <v>10</v>
      </c>
      <c r="C614" s="89">
        <v>0</v>
      </c>
      <c r="D614" s="50">
        <v>24.3</v>
      </c>
      <c r="F614" s="46">
        <v>0</v>
      </c>
      <c r="G614" s="50">
        <v>0</v>
      </c>
      <c r="I614" s="50">
        <v>0.61</v>
      </c>
      <c r="J614" s="17">
        <v>1012.5</v>
      </c>
      <c r="K614" s="50">
        <v>3.1</v>
      </c>
      <c r="L614" s="20">
        <v>66.661000000000001</v>
      </c>
      <c r="M614" s="44">
        <v>55.774999999999999</v>
      </c>
      <c r="N614" s="20">
        <v>46.088999999999999</v>
      </c>
      <c r="O614" s="44">
        <v>41.521000000000001</v>
      </c>
      <c r="P614" s="20">
        <v>42.356000000000002</v>
      </c>
      <c r="Q614" s="2" t="s">
        <v>54</v>
      </c>
      <c r="R614" s="65" t="str">
        <f t="shared" si="11"/>
        <v>3</v>
      </c>
      <c r="S614" s="44">
        <v>151</v>
      </c>
    </row>
    <row r="615" spans="1:19">
      <c r="A615" s="18" t="s">
        <v>152</v>
      </c>
      <c r="B615" s="86">
        <v>10</v>
      </c>
      <c r="C615" s="89">
        <v>0</v>
      </c>
      <c r="D615" s="50">
        <v>24.2</v>
      </c>
      <c r="F615" s="46">
        <v>0</v>
      </c>
      <c r="G615" s="50">
        <v>0</v>
      </c>
      <c r="I615" s="50">
        <v>0.61</v>
      </c>
      <c r="J615" s="17">
        <v>1014.1</v>
      </c>
      <c r="K615" s="50">
        <v>3.1</v>
      </c>
      <c r="L615" s="20">
        <v>68.382999999999996</v>
      </c>
      <c r="M615" s="44">
        <v>56.457999999999998</v>
      </c>
      <c r="N615" s="20">
        <v>25.594000000000001</v>
      </c>
      <c r="O615" s="44">
        <v>46.505000000000003</v>
      </c>
      <c r="P615" s="20">
        <v>42.356000000000002</v>
      </c>
      <c r="Q615" s="2" t="s">
        <v>54</v>
      </c>
      <c r="R615" s="65" t="str">
        <f t="shared" si="11"/>
        <v>3</v>
      </c>
      <c r="S615" s="44">
        <v>151</v>
      </c>
    </row>
    <row r="616" spans="1:19">
      <c r="A616" s="18" t="s">
        <v>153</v>
      </c>
      <c r="B616" s="86">
        <v>10</v>
      </c>
      <c r="C616" s="89">
        <v>0</v>
      </c>
      <c r="D616" s="50">
        <v>23.7</v>
      </c>
      <c r="F616" s="50">
        <v>7.6</v>
      </c>
      <c r="G616" s="50">
        <v>0</v>
      </c>
      <c r="I616" s="50">
        <v>0.68</v>
      </c>
      <c r="J616" s="17">
        <v>1013.5</v>
      </c>
      <c r="K616" s="50">
        <v>2.7</v>
      </c>
      <c r="L616" s="20">
        <v>68.093000000000004</v>
      </c>
      <c r="M616" s="44">
        <v>59.515999999999998</v>
      </c>
      <c r="N616" s="20">
        <v>9.0280000000000005</v>
      </c>
      <c r="O616" s="44">
        <v>29.773</v>
      </c>
      <c r="P616" s="20">
        <v>42.356000000000002</v>
      </c>
      <c r="Q616" s="2" t="s">
        <v>54</v>
      </c>
      <c r="R616" s="65" t="str">
        <f t="shared" si="11"/>
        <v>3</v>
      </c>
      <c r="S616" s="44">
        <v>153</v>
      </c>
    </row>
    <row r="617" spans="1:19">
      <c r="A617" s="18" t="s">
        <v>154</v>
      </c>
      <c r="B617" s="86">
        <v>10</v>
      </c>
      <c r="C617" s="89">
        <v>0</v>
      </c>
      <c r="D617" s="50">
        <v>23.9</v>
      </c>
      <c r="F617" s="50">
        <v>7.6</v>
      </c>
      <c r="G617" s="50">
        <v>0</v>
      </c>
      <c r="I617" s="50">
        <v>0.59</v>
      </c>
      <c r="J617" s="17">
        <v>1013.7</v>
      </c>
      <c r="K617" s="50">
        <v>2.9</v>
      </c>
      <c r="L617" s="20">
        <v>79.5</v>
      </c>
      <c r="M617" s="44">
        <v>75.927999999999997</v>
      </c>
      <c r="N617" s="20">
        <v>23.135999999999999</v>
      </c>
      <c r="O617" s="44">
        <v>38.302</v>
      </c>
      <c r="P617" s="20">
        <v>42.356000000000002</v>
      </c>
      <c r="Q617" s="2" t="s">
        <v>54</v>
      </c>
      <c r="R617" s="65" t="str">
        <f t="shared" si="11"/>
        <v>3</v>
      </c>
      <c r="S617" s="44">
        <v>162</v>
      </c>
    </row>
    <row r="618" spans="1:19">
      <c r="A618" s="18" t="s">
        <v>155</v>
      </c>
      <c r="B618" s="86">
        <v>10</v>
      </c>
      <c r="C618" s="89">
        <v>0</v>
      </c>
      <c r="D618" s="50">
        <v>24.5</v>
      </c>
      <c r="F618" s="50">
        <v>3.5</v>
      </c>
      <c r="G618" s="50">
        <v>0</v>
      </c>
      <c r="I618" s="50">
        <v>0.57999999999999996</v>
      </c>
      <c r="J618" s="17">
        <v>1014</v>
      </c>
      <c r="K618" s="50">
        <v>3.1</v>
      </c>
      <c r="L618" s="20">
        <v>68.231999999999999</v>
      </c>
      <c r="M618" s="44">
        <v>53.368000000000002</v>
      </c>
      <c r="N618" s="20">
        <v>66.087000000000003</v>
      </c>
      <c r="O618" s="44">
        <v>43.52</v>
      </c>
      <c r="P618" s="20">
        <v>93.305000000000007</v>
      </c>
      <c r="Q618" s="20" t="s">
        <v>54</v>
      </c>
      <c r="R618" s="65" t="str">
        <f t="shared" si="11"/>
        <v>2</v>
      </c>
      <c r="S618" s="44">
        <v>145</v>
      </c>
    </row>
    <row r="619" spans="1:19">
      <c r="A619" s="18" t="s">
        <v>156</v>
      </c>
      <c r="B619" s="86">
        <v>10</v>
      </c>
      <c r="C619" s="89">
        <v>0</v>
      </c>
      <c r="D619" s="50">
        <v>24.7</v>
      </c>
      <c r="F619" s="50">
        <v>3.5</v>
      </c>
      <c r="G619" s="50">
        <v>0</v>
      </c>
      <c r="I619" s="50">
        <v>0.51</v>
      </c>
      <c r="J619" s="17">
        <v>1012.6</v>
      </c>
      <c r="K619" s="50">
        <v>3.7</v>
      </c>
      <c r="L619" s="20">
        <v>57.378</v>
      </c>
      <c r="M619" s="44">
        <v>43.784999999999997</v>
      </c>
      <c r="N619" s="20">
        <v>50.768000000000001</v>
      </c>
      <c r="O619" s="44">
        <v>37.884</v>
      </c>
      <c r="P619" s="20">
        <v>93.305000000000007</v>
      </c>
      <c r="Q619" s="2" t="s">
        <v>54</v>
      </c>
      <c r="R619" s="65" t="str">
        <f t="shared" ref="R619:R671" si="12">IF(AND(M619&gt;0,M619&lt;=12),"0",IF(AND(M619&gt;=12.1,M619&lt;=35.4),"1",IF(AND(M619&gt;=35.5,M619&lt;=55.4),"2",IF(AND(M619&gt;=55.5,M619&lt;=150.4),"3",IF(AND(M619&gt;=150.5,M619&lt;=250.4),"4",IF(AND(M619&gt;=250.5,M619&lt;=350.4),"5",IF(AND(M619&gt;=350.5,M619&lt;=500.4),"6")))))))</f>
        <v>2</v>
      </c>
      <c r="S619" s="44">
        <v>121</v>
      </c>
    </row>
    <row r="620" spans="1:19">
      <c r="A620" s="18" t="s">
        <v>157</v>
      </c>
      <c r="B620" s="86">
        <v>10</v>
      </c>
      <c r="C620" s="89">
        <v>0</v>
      </c>
      <c r="D620" s="50">
        <v>24.4</v>
      </c>
      <c r="F620" s="50">
        <v>3.5</v>
      </c>
      <c r="G620" s="50">
        <v>0</v>
      </c>
      <c r="I620" s="50">
        <v>0.56999999999999995</v>
      </c>
      <c r="J620" s="17">
        <v>1012.4</v>
      </c>
      <c r="K620" s="50">
        <v>3.4</v>
      </c>
      <c r="L620" s="20">
        <v>47.011000000000003</v>
      </c>
      <c r="M620" s="44">
        <v>57.411000000000001</v>
      </c>
      <c r="N620" s="20">
        <v>53.143999999999998</v>
      </c>
      <c r="O620" s="44">
        <v>41.978999999999999</v>
      </c>
      <c r="P620" s="20">
        <v>76.838999999999999</v>
      </c>
      <c r="Q620" s="2" t="s">
        <v>54</v>
      </c>
      <c r="R620" s="65" t="str">
        <f t="shared" si="12"/>
        <v>3</v>
      </c>
      <c r="S620" s="44">
        <v>152</v>
      </c>
    </row>
    <row r="621" spans="1:19">
      <c r="A621" s="18">
        <v>43476</v>
      </c>
      <c r="B621" s="86">
        <v>11</v>
      </c>
      <c r="C621" s="89">
        <v>0</v>
      </c>
      <c r="D621" s="22">
        <v>21.7</v>
      </c>
      <c r="E621" s="2"/>
      <c r="F621" s="22">
        <v>14</v>
      </c>
      <c r="G621" s="22">
        <v>0</v>
      </c>
      <c r="I621" s="51">
        <v>0.74</v>
      </c>
      <c r="J621" s="2">
        <v>1013.1</v>
      </c>
      <c r="K621" s="22">
        <v>1.6</v>
      </c>
      <c r="L621" s="20">
        <v>61.744</v>
      </c>
      <c r="M621" s="44">
        <v>54.2</v>
      </c>
      <c r="N621" s="20">
        <v>42.055999999999997</v>
      </c>
      <c r="O621" s="44">
        <v>38.743000000000002</v>
      </c>
      <c r="P621" s="20">
        <v>76.838999999999999</v>
      </c>
      <c r="Q621" s="2" t="s">
        <v>55</v>
      </c>
      <c r="R621" s="65" t="str">
        <f t="shared" si="12"/>
        <v>2</v>
      </c>
      <c r="S621" s="44">
        <v>147</v>
      </c>
    </row>
    <row r="622" spans="1:19">
      <c r="A622" s="18">
        <v>43507</v>
      </c>
      <c r="B622" s="86">
        <v>11</v>
      </c>
      <c r="C622" s="89">
        <v>0</v>
      </c>
      <c r="D622" s="22">
        <v>22.4</v>
      </c>
      <c r="E622" s="2"/>
      <c r="F622" s="22">
        <v>7.6</v>
      </c>
      <c r="G622" s="22">
        <v>0</v>
      </c>
      <c r="I622" s="51">
        <v>0.68</v>
      </c>
      <c r="J622" s="2">
        <v>1014.8</v>
      </c>
      <c r="K622" s="22">
        <v>3.1</v>
      </c>
      <c r="L622" s="20">
        <v>51.795999999999999</v>
      </c>
      <c r="M622" s="44">
        <v>40.033999999999999</v>
      </c>
      <c r="N622" s="20">
        <v>21.251999999999999</v>
      </c>
      <c r="O622" s="44">
        <v>28.791</v>
      </c>
      <c r="P622" s="20">
        <v>76.838999999999999</v>
      </c>
      <c r="Q622" s="20" t="s">
        <v>54</v>
      </c>
      <c r="R622" s="65" t="str">
        <f t="shared" si="12"/>
        <v>2</v>
      </c>
      <c r="S622" s="44">
        <v>112</v>
      </c>
    </row>
    <row r="623" spans="1:19">
      <c r="A623" s="18">
        <v>43535</v>
      </c>
      <c r="B623" s="86">
        <v>11</v>
      </c>
      <c r="C623" s="89">
        <v>0</v>
      </c>
      <c r="D623" s="22">
        <v>21.9</v>
      </c>
      <c r="E623" s="2"/>
      <c r="F623" s="22">
        <v>3.5</v>
      </c>
      <c r="G623" s="22">
        <v>0</v>
      </c>
      <c r="I623" s="51">
        <v>0.71</v>
      </c>
      <c r="J623" s="2">
        <v>1015.9</v>
      </c>
      <c r="K623" s="22">
        <v>3.4</v>
      </c>
      <c r="L623" s="20">
        <v>48.93</v>
      </c>
      <c r="M623" s="44">
        <v>36.024999999999999</v>
      </c>
      <c r="N623" s="20">
        <v>20.946000000000002</v>
      </c>
      <c r="O623" s="44">
        <v>28.158999999999999</v>
      </c>
      <c r="P623" s="20">
        <v>51.985999999999997</v>
      </c>
      <c r="Q623" s="2" t="s">
        <v>54</v>
      </c>
      <c r="R623" s="65" t="str">
        <f t="shared" si="12"/>
        <v>2</v>
      </c>
      <c r="S623" s="44">
        <v>102</v>
      </c>
    </row>
    <row r="624" spans="1:19">
      <c r="A624" s="18">
        <v>43566</v>
      </c>
      <c r="B624" s="86">
        <v>11</v>
      </c>
      <c r="C624" s="89">
        <v>0</v>
      </c>
      <c r="D624" s="22">
        <v>22.5</v>
      </c>
      <c r="E624" s="2"/>
      <c r="F624" s="22">
        <v>7.6</v>
      </c>
      <c r="G624" s="22">
        <v>1.27</v>
      </c>
      <c r="I624" s="51">
        <v>0.65</v>
      </c>
      <c r="J624" s="2">
        <v>1015.4</v>
      </c>
      <c r="K624" s="22">
        <v>3.7</v>
      </c>
      <c r="L624" s="20">
        <v>51.537999999999997</v>
      </c>
      <c r="M624" s="44">
        <v>39.53</v>
      </c>
      <c r="N624" s="20">
        <v>9.6850000000000005</v>
      </c>
      <c r="O624" s="44">
        <v>22.093</v>
      </c>
      <c r="P624" s="20">
        <v>70.540999999999997</v>
      </c>
      <c r="Q624" s="20" t="s">
        <v>54</v>
      </c>
      <c r="R624" s="65" t="str">
        <f t="shared" si="12"/>
        <v>2</v>
      </c>
      <c r="S624" s="44">
        <v>111</v>
      </c>
    </row>
    <row r="625" spans="1:19">
      <c r="A625" s="18">
        <v>43596</v>
      </c>
      <c r="B625" s="86">
        <v>11</v>
      </c>
      <c r="C625" s="89">
        <v>0</v>
      </c>
      <c r="D625" s="22">
        <v>24</v>
      </c>
      <c r="E625" s="2"/>
      <c r="F625" s="22">
        <v>7.6</v>
      </c>
      <c r="G625" s="22">
        <v>0</v>
      </c>
      <c r="I625" s="51">
        <v>0.61</v>
      </c>
      <c r="J625" s="2">
        <v>1010.9</v>
      </c>
      <c r="K625" s="22">
        <v>3.1</v>
      </c>
      <c r="L625" s="20">
        <v>50.651000000000003</v>
      </c>
      <c r="M625" s="44">
        <v>38.261000000000003</v>
      </c>
      <c r="N625" s="20">
        <v>18.962</v>
      </c>
      <c r="O625" s="44">
        <v>31.042999999999999</v>
      </c>
      <c r="P625" s="20">
        <v>67.399000000000001</v>
      </c>
      <c r="Q625" s="2" t="s">
        <v>54</v>
      </c>
      <c r="R625" s="65" t="str">
        <f t="shared" si="12"/>
        <v>2</v>
      </c>
      <c r="S625" s="44">
        <v>108</v>
      </c>
    </row>
    <row r="626" spans="1:19">
      <c r="A626" s="18">
        <v>43627</v>
      </c>
      <c r="B626" s="86">
        <v>11</v>
      </c>
      <c r="C626" s="89">
        <v>0</v>
      </c>
      <c r="D626" s="22">
        <v>21.6</v>
      </c>
      <c r="E626" s="2"/>
      <c r="F626" s="22">
        <v>7.6</v>
      </c>
      <c r="G626" s="22">
        <v>0</v>
      </c>
      <c r="I626" s="51">
        <v>0.69</v>
      </c>
      <c r="J626" s="2">
        <v>1007.7</v>
      </c>
      <c r="K626" s="22">
        <v>3.4</v>
      </c>
      <c r="L626" s="20">
        <v>49.969000000000001</v>
      </c>
      <c r="M626" s="44">
        <v>37.253</v>
      </c>
      <c r="N626" s="20">
        <v>13.833</v>
      </c>
      <c r="O626" s="44">
        <v>29.311</v>
      </c>
      <c r="P626" s="20">
        <v>67.399000000000001</v>
      </c>
      <c r="Q626" s="20" t="s">
        <v>54</v>
      </c>
      <c r="R626" s="65" t="str">
        <f t="shared" si="12"/>
        <v>2</v>
      </c>
      <c r="S626" s="44">
        <v>105</v>
      </c>
    </row>
    <row r="627" spans="1:19">
      <c r="A627" s="18">
        <v>43657</v>
      </c>
      <c r="B627" s="86">
        <v>11</v>
      </c>
      <c r="C627" s="89">
        <v>0</v>
      </c>
      <c r="D627" s="22">
        <v>17.600000000000001</v>
      </c>
      <c r="E627" s="2"/>
      <c r="F627" s="22">
        <v>25</v>
      </c>
      <c r="G627" s="22">
        <v>0</v>
      </c>
      <c r="I627" s="51">
        <v>0.69</v>
      </c>
      <c r="J627" s="2">
        <v>1012.1</v>
      </c>
      <c r="K627" s="22">
        <v>3.7</v>
      </c>
      <c r="L627" s="20">
        <v>47.31</v>
      </c>
      <c r="M627" s="44">
        <v>32.24</v>
      </c>
      <c r="N627" s="20">
        <v>10.954000000000001</v>
      </c>
      <c r="O627" s="44">
        <v>13.696</v>
      </c>
      <c r="P627" s="20">
        <v>67.399000000000001</v>
      </c>
      <c r="Q627" s="2" t="s">
        <v>54</v>
      </c>
      <c r="R627" s="65" t="str">
        <f t="shared" si="12"/>
        <v>1</v>
      </c>
      <c r="S627" s="44">
        <v>93</v>
      </c>
    </row>
    <row r="628" spans="1:19">
      <c r="A628" s="18">
        <v>43688</v>
      </c>
      <c r="B628" s="86">
        <v>11</v>
      </c>
      <c r="C628" s="89">
        <v>0</v>
      </c>
      <c r="D628" s="22">
        <v>17.5</v>
      </c>
      <c r="E628" s="2"/>
      <c r="F628" s="22">
        <v>11.1</v>
      </c>
      <c r="G628" s="22">
        <v>0</v>
      </c>
      <c r="I628" s="51">
        <v>0.67</v>
      </c>
      <c r="J628" s="2">
        <v>1017.5</v>
      </c>
      <c r="K628" s="22">
        <v>3.7</v>
      </c>
      <c r="L628" s="20">
        <v>45.831000000000003</v>
      </c>
      <c r="M628" s="44">
        <v>31.425999999999998</v>
      </c>
      <c r="N628" s="20">
        <v>12.209</v>
      </c>
      <c r="O628" s="44">
        <v>13.045</v>
      </c>
      <c r="P628" s="20">
        <v>67.399000000000001</v>
      </c>
      <c r="Q628" s="2" t="s">
        <v>54</v>
      </c>
      <c r="R628" s="65" t="str">
        <f t="shared" si="12"/>
        <v>1</v>
      </c>
      <c r="S628" s="44">
        <v>92</v>
      </c>
    </row>
    <row r="629" spans="1:19">
      <c r="A629" s="18">
        <v>43719</v>
      </c>
      <c r="B629" s="86">
        <v>11</v>
      </c>
      <c r="C629" s="89">
        <v>0</v>
      </c>
      <c r="D629" s="22">
        <v>18.2</v>
      </c>
      <c r="E629" s="2"/>
      <c r="F629" s="22">
        <v>3.5</v>
      </c>
      <c r="G629" s="22">
        <v>0</v>
      </c>
      <c r="I629" s="51">
        <v>0.57999999999999996</v>
      </c>
      <c r="J629" s="2">
        <v>1016.1</v>
      </c>
      <c r="K629" s="22">
        <v>3.7</v>
      </c>
      <c r="L629" s="20">
        <v>49.634</v>
      </c>
      <c r="M629" s="44">
        <v>36.606000000000002</v>
      </c>
      <c r="N629" s="20">
        <v>29.055</v>
      </c>
      <c r="O629" s="44">
        <v>34.158000000000001</v>
      </c>
      <c r="P629" s="20">
        <v>67.399000000000001</v>
      </c>
      <c r="Q629" s="2" t="s">
        <v>54</v>
      </c>
      <c r="R629" s="65" t="str">
        <f t="shared" si="12"/>
        <v>2</v>
      </c>
      <c r="S629" s="44">
        <v>102</v>
      </c>
    </row>
    <row r="630" spans="1:19">
      <c r="A630" s="18">
        <v>43749</v>
      </c>
      <c r="B630" s="86">
        <v>11</v>
      </c>
      <c r="C630" s="89">
        <v>0</v>
      </c>
      <c r="D630" s="22">
        <v>19.3</v>
      </c>
      <c r="E630" s="2"/>
      <c r="F630" s="22">
        <v>7.6</v>
      </c>
      <c r="G630" s="22">
        <v>0</v>
      </c>
      <c r="I630" s="51">
        <v>0.52</v>
      </c>
      <c r="J630" s="2">
        <v>1014.7</v>
      </c>
      <c r="K630" s="22">
        <v>3.7</v>
      </c>
      <c r="L630" s="20">
        <v>51.145000000000003</v>
      </c>
      <c r="M630" s="44">
        <v>39.106000000000002</v>
      </c>
      <c r="N630" s="20">
        <v>55.777000000000001</v>
      </c>
      <c r="O630" s="44">
        <v>69.59</v>
      </c>
      <c r="P630" s="20">
        <v>67.399000000000001</v>
      </c>
      <c r="Q630" s="2" t="s">
        <v>54</v>
      </c>
      <c r="R630" s="65" t="str">
        <f t="shared" si="12"/>
        <v>2</v>
      </c>
      <c r="S630" s="44">
        <v>110</v>
      </c>
    </row>
    <row r="631" spans="1:19">
      <c r="A631" s="18">
        <v>43780</v>
      </c>
      <c r="B631" s="86">
        <v>11</v>
      </c>
      <c r="C631" s="89">
        <v>0</v>
      </c>
      <c r="D631" s="22">
        <v>19.399999999999999</v>
      </c>
      <c r="E631" s="2"/>
      <c r="F631" s="22">
        <v>7.6</v>
      </c>
      <c r="G631" s="22">
        <v>0</v>
      </c>
      <c r="I631" s="51">
        <v>0.62</v>
      </c>
      <c r="J631" s="2">
        <v>1014</v>
      </c>
      <c r="K631" s="22">
        <v>3.7</v>
      </c>
      <c r="L631" s="20">
        <v>54.872999999999998</v>
      </c>
      <c r="M631" s="44">
        <v>42.762999999999998</v>
      </c>
      <c r="N631" s="20">
        <v>44.417000000000002</v>
      </c>
      <c r="O631" s="44">
        <v>88.9</v>
      </c>
      <c r="P631" s="20">
        <v>265.80900000000003</v>
      </c>
      <c r="Q631" s="2" t="s">
        <v>54</v>
      </c>
      <c r="R631" s="65" t="str">
        <f t="shared" si="12"/>
        <v>2</v>
      </c>
      <c r="S631" s="44">
        <v>119</v>
      </c>
    </row>
    <row r="632" spans="1:19">
      <c r="A632" s="18">
        <v>43810</v>
      </c>
      <c r="B632" s="86">
        <v>11</v>
      </c>
      <c r="C632" s="89">
        <v>0</v>
      </c>
      <c r="D632" s="22">
        <v>19.3</v>
      </c>
      <c r="E632" s="2"/>
      <c r="F632" s="22">
        <v>3.5</v>
      </c>
      <c r="G632" s="22">
        <v>0</v>
      </c>
      <c r="I632" s="51">
        <v>0.62</v>
      </c>
      <c r="J632" s="2">
        <v>1015.2</v>
      </c>
      <c r="K632" s="22">
        <v>2.7</v>
      </c>
      <c r="L632" s="20">
        <v>58.585999999999999</v>
      </c>
      <c r="M632" s="44">
        <v>46.819000000000003</v>
      </c>
      <c r="N632" s="20">
        <v>12.332000000000001</v>
      </c>
      <c r="O632" s="44">
        <v>35.747999999999998</v>
      </c>
      <c r="P632" s="20">
        <v>265.80900000000003</v>
      </c>
      <c r="Q632" s="2" t="s">
        <v>54</v>
      </c>
      <c r="R632" s="65" t="str">
        <f t="shared" si="12"/>
        <v>2</v>
      </c>
      <c r="S632" s="44">
        <v>129</v>
      </c>
    </row>
    <row r="633" spans="1:19">
      <c r="A633" s="18" t="s">
        <v>158</v>
      </c>
      <c r="B633" s="86">
        <v>11</v>
      </c>
      <c r="C633" s="89">
        <v>0</v>
      </c>
      <c r="D633" s="22">
        <v>19.399999999999999</v>
      </c>
      <c r="E633" s="2"/>
      <c r="F633" s="22">
        <v>3.5</v>
      </c>
      <c r="G633" s="22">
        <v>0</v>
      </c>
      <c r="I633" s="51">
        <v>0.66</v>
      </c>
      <c r="J633" s="2">
        <v>1017.6</v>
      </c>
      <c r="K633" s="22">
        <v>1.9</v>
      </c>
      <c r="L633" s="20">
        <v>58.856000000000002</v>
      </c>
      <c r="M633" s="44">
        <v>47.134</v>
      </c>
      <c r="N633" s="20">
        <v>97.549000000000007</v>
      </c>
      <c r="O633" s="44">
        <v>60.381999999999998</v>
      </c>
      <c r="P633" s="20">
        <v>57.884</v>
      </c>
      <c r="Q633" s="2" t="s">
        <v>54</v>
      </c>
      <c r="R633" s="65" t="str">
        <f t="shared" si="12"/>
        <v>2</v>
      </c>
      <c r="S633" s="44">
        <v>130</v>
      </c>
    </row>
    <row r="634" spans="1:19">
      <c r="A634" s="18" t="s">
        <v>159</v>
      </c>
      <c r="B634" s="86">
        <v>11</v>
      </c>
      <c r="C634" s="89">
        <v>0</v>
      </c>
      <c r="D634" s="22">
        <v>18.100000000000001</v>
      </c>
      <c r="E634" s="2"/>
      <c r="F634" s="22">
        <v>7.6</v>
      </c>
      <c r="G634" s="22">
        <v>2.0299999999999998</v>
      </c>
      <c r="I634" s="51">
        <v>0.74</v>
      </c>
      <c r="J634" s="2">
        <v>1018.6</v>
      </c>
      <c r="K634" s="22">
        <v>2.6</v>
      </c>
      <c r="L634" s="20">
        <v>55.613999999999997</v>
      </c>
      <c r="M634" s="44">
        <v>43.005000000000003</v>
      </c>
      <c r="N634" s="20">
        <v>85.206000000000003</v>
      </c>
      <c r="O634" s="44">
        <v>77.322000000000003</v>
      </c>
      <c r="P634" s="20">
        <v>57.884</v>
      </c>
      <c r="Q634" s="2" t="s">
        <v>55</v>
      </c>
      <c r="R634" s="65" t="str">
        <f t="shared" si="12"/>
        <v>2</v>
      </c>
      <c r="S634" s="44">
        <v>119</v>
      </c>
    </row>
    <row r="635" spans="1:19">
      <c r="A635" s="18" t="s">
        <v>160</v>
      </c>
      <c r="B635" s="86">
        <v>11</v>
      </c>
      <c r="C635" s="89">
        <v>0</v>
      </c>
      <c r="D635" s="22">
        <v>19.399999999999999</v>
      </c>
      <c r="E635" s="2"/>
      <c r="F635" s="22">
        <v>3.5</v>
      </c>
      <c r="G635" s="22">
        <v>2.0299999999999998</v>
      </c>
      <c r="I635" s="51">
        <v>0.75</v>
      </c>
      <c r="J635" s="2">
        <v>1017.6</v>
      </c>
      <c r="K635" s="22">
        <v>2.9</v>
      </c>
      <c r="L635" s="20">
        <v>48.316000000000003</v>
      </c>
      <c r="M635" s="44">
        <v>34.542000000000002</v>
      </c>
      <c r="N635" s="20">
        <v>83.947999999999993</v>
      </c>
      <c r="O635" s="44">
        <v>77.998999999999995</v>
      </c>
      <c r="P635" s="20">
        <v>84.126000000000005</v>
      </c>
      <c r="Q635" s="2" t="s">
        <v>54</v>
      </c>
      <c r="R635" s="65" t="str">
        <f t="shared" si="12"/>
        <v>1</v>
      </c>
      <c r="S635" s="44">
        <v>98</v>
      </c>
    </row>
    <row r="636" spans="1:19">
      <c r="A636" s="18" t="s">
        <v>161</v>
      </c>
      <c r="B636" s="86">
        <v>11</v>
      </c>
      <c r="C636" s="89">
        <v>0</v>
      </c>
      <c r="D636" s="22">
        <v>19.899999999999999</v>
      </c>
      <c r="E636" s="2"/>
      <c r="F636" s="22">
        <v>7.6</v>
      </c>
      <c r="G636" s="22">
        <v>0</v>
      </c>
      <c r="I636" s="51">
        <v>0.77</v>
      </c>
      <c r="J636" s="2">
        <v>1018.5</v>
      </c>
      <c r="K636" s="22">
        <v>3.4</v>
      </c>
      <c r="L636" s="20">
        <v>48.59</v>
      </c>
      <c r="M636" s="44">
        <v>34.654000000000003</v>
      </c>
      <c r="N636" s="20">
        <v>92.784000000000006</v>
      </c>
      <c r="O636" s="44">
        <v>82.248999999999995</v>
      </c>
      <c r="P636" s="20">
        <v>69.790000000000006</v>
      </c>
      <c r="Q636" s="2" t="s">
        <v>55</v>
      </c>
      <c r="R636" s="65" t="str">
        <f t="shared" si="12"/>
        <v>1</v>
      </c>
      <c r="S636" s="44">
        <v>98</v>
      </c>
    </row>
    <row r="637" spans="1:19">
      <c r="A637" s="18" t="s">
        <v>162</v>
      </c>
      <c r="B637" s="86">
        <v>11</v>
      </c>
      <c r="C637" s="89">
        <v>0</v>
      </c>
      <c r="D637" s="22">
        <v>19</v>
      </c>
      <c r="E637" s="2"/>
      <c r="F637" s="22">
        <v>7.6</v>
      </c>
      <c r="G637" s="22">
        <v>0</v>
      </c>
      <c r="I637" s="51">
        <v>0.73</v>
      </c>
      <c r="J637" s="2">
        <v>1017.7</v>
      </c>
      <c r="K637" s="22">
        <v>3.4</v>
      </c>
      <c r="L637" s="20">
        <v>48.948999999999998</v>
      </c>
      <c r="M637" s="44">
        <v>34.363</v>
      </c>
      <c r="N637" s="20">
        <v>55.113999999999997</v>
      </c>
      <c r="O637" s="44">
        <v>71.228999999999999</v>
      </c>
      <c r="P637" s="20">
        <v>69.790000000000006</v>
      </c>
      <c r="Q637" s="2" t="s">
        <v>54</v>
      </c>
      <c r="R637" s="65" t="str">
        <f t="shared" si="12"/>
        <v>1</v>
      </c>
      <c r="S637" s="44">
        <v>98</v>
      </c>
    </row>
    <row r="638" spans="1:19">
      <c r="A638" s="18" t="s">
        <v>163</v>
      </c>
      <c r="B638" s="86">
        <v>11</v>
      </c>
      <c r="C638" s="89">
        <v>0</v>
      </c>
      <c r="D638" s="22">
        <v>19.100000000000001</v>
      </c>
      <c r="E638" s="2"/>
      <c r="F638" s="22">
        <v>3.5</v>
      </c>
      <c r="G638" s="22">
        <v>0</v>
      </c>
      <c r="I638" s="51">
        <v>0.67</v>
      </c>
      <c r="J638" s="2">
        <v>1015.2</v>
      </c>
      <c r="K638" s="22">
        <v>3.4</v>
      </c>
      <c r="L638" s="20">
        <v>48.521000000000001</v>
      </c>
      <c r="M638" s="44">
        <v>34.003999999999998</v>
      </c>
      <c r="N638" s="20">
        <v>50.433999999999997</v>
      </c>
      <c r="O638" s="23">
        <v>77.831999999999994</v>
      </c>
      <c r="P638" s="20">
        <v>69.790000000000006</v>
      </c>
      <c r="Q638" s="20" t="s">
        <v>54</v>
      </c>
      <c r="R638" s="65" t="str">
        <f t="shared" si="12"/>
        <v>1</v>
      </c>
      <c r="S638" s="44">
        <v>97</v>
      </c>
    </row>
    <row r="639" spans="1:19">
      <c r="A639" s="18" t="s">
        <v>164</v>
      </c>
      <c r="B639" s="86">
        <v>11</v>
      </c>
      <c r="C639" s="89">
        <v>0</v>
      </c>
      <c r="D639" s="22">
        <v>17.899999999999999</v>
      </c>
      <c r="E639" s="2"/>
      <c r="F639" s="22">
        <v>7.6</v>
      </c>
      <c r="G639" s="22">
        <v>0</v>
      </c>
      <c r="I639" s="51">
        <v>0.63</v>
      </c>
      <c r="J639" s="2">
        <v>1015.1</v>
      </c>
      <c r="K639" s="22">
        <v>3.7</v>
      </c>
      <c r="L639" s="20">
        <v>50.674999999999997</v>
      </c>
      <c r="M639" s="44">
        <v>36.616</v>
      </c>
      <c r="N639" s="20">
        <v>70.575000000000003</v>
      </c>
      <c r="O639" s="44">
        <v>93.92</v>
      </c>
      <c r="P639" s="20">
        <v>69.790000000000006</v>
      </c>
      <c r="Q639" s="2" t="s">
        <v>54</v>
      </c>
      <c r="R639" s="65" t="str">
        <f t="shared" si="12"/>
        <v>2</v>
      </c>
      <c r="S639" s="44">
        <v>104</v>
      </c>
    </row>
    <row r="640" spans="1:19">
      <c r="A640" s="18" t="s">
        <v>165</v>
      </c>
      <c r="B640" s="86">
        <v>11</v>
      </c>
      <c r="C640" s="89">
        <v>0</v>
      </c>
      <c r="D640" s="22">
        <v>18.2</v>
      </c>
      <c r="E640" s="2"/>
      <c r="F640" s="22">
        <v>3.5</v>
      </c>
      <c r="G640" s="22">
        <v>0</v>
      </c>
      <c r="I640" s="51">
        <v>0.63</v>
      </c>
      <c r="J640" s="2">
        <v>1016</v>
      </c>
      <c r="K640" s="22">
        <v>3.4</v>
      </c>
      <c r="L640" s="20">
        <v>53.768000000000001</v>
      </c>
      <c r="M640" s="44">
        <v>40.136000000000003</v>
      </c>
      <c r="N640" s="20">
        <v>118.851</v>
      </c>
      <c r="O640" s="44">
        <v>105.96299999999999</v>
      </c>
      <c r="P640" s="20">
        <v>62.534999999999997</v>
      </c>
      <c r="Q640" s="20" t="s">
        <v>54</v>
      </c>
      <c r="R640" s="65" t="str">
        <f t="shared" si="12"/>
        <v>2</v>
      </c>
      <c r="S640" s="44">
        <v>112</v>
      </c>
    </row>
    <row r="641" spans="1:19">
      <c r="A641" s="18" t="s">
        <v>166</v>
      </c>
      <c r="B641" s="86">
        <v>11</v>
      </c>
      <c r="C641" s="89">
        <v>0</v>
      </c>
      <c r="D641" s="22">
        <v>18.3</v>
      </c>
      <c r="E641" s="2"/>
      <c r="F641" s="22">
        <v>7.6</v>
      </c>
      <c r="G641" s="22">
        <v>0</v>
      </c>
      <c r="I641" s="51">
        <v>0.67</v>
      </c>
      <c r="J641" s="2">
        <v>1018.5</v>
      </c>
      <c r="K641" s="22">
        <v>1.6</v>
      </c>
      <c r="L641" s="20">
        <v>60.076000000000001</v>
      </c>
      <c r="M641" s="44">
        <v>49.012</v>
      </c>
      <c r="N641" s="20">
        <v>134.36699999999999</v>
      </c>
      <c r="O641" s="23">
        <v>154.72399999999999</v>
      </c>
      <c r="P641" s="20">
        <v>62.534999999999997</v>
      </c>
      <c r="Q641" s="20" t="s">
        <v>54</v>
      </c>
      <c r="R641" s="65" t="str">
        <f t="shared" si="12"/>
        <v>2</v>
      </c>
      <c r="S641" s="44">
        <v>134</v>
      </c>
    </row>
    <row r="642" spans="1:19">
      <c r="A642" s="18" t="s">
        <v>167</v>
      </c>
      <c r="B642" s="86">
        <v>11</v>
      </c>
      <c r="C642" s="89">
        <v>0</v>
      </c>
      <c r="D642" s="22">
        <v>16.5</v>
      </c>
      <c r="E642" s="2"/>
      <c r="F642" s="22">
        <v>7.6</v>
      </c>
      <c r="G642" s="22">
        <v>2.0299999999999998</v>
      </c>
      <c r="I642" s="51">
        <v>0.85</v>
      </c>
      <c r="J642" s="2">
        <v>1019</v>
      </c>
      <c r="K642" s="22">
        <v>2.9</v>
      </c>
      <c r="L642" s="20">
        <v>48.901000000000003</v>
      </c>
      <c r="M642" s="44">
        <v>35.935000000000002</v>
      </c>
      <c r="N642" s="20">
        <v>93.957999999999998</v>
      </c>
      <c r="O642" s="44">
        <v>131.797</v>
      </c>
      <c r="P642" s="20">
        <v>62.534999999999997</v>
      </c>
      <c r="Q642" s="20" t="s">
        <v>54</v>
      </c>
      <c r="R642" s="65" t="str">
        <f t="shared" si="12"/>
        <v>2</v>
      </c>
      <c r="S642" s="44">
        <v>102</v>
      </c>
    </row>
    <row r="643" spans="1:19">
      <c r="A643" s="18" t="s">
        <v>168</v>
      </c>
      <c r="B643" s="86">
        <v>11</v>
      </c>
      <c r="C643" s="89">
        <v>0</v>
      </c>
      <c r="D643" s="22">
        <v>17</v>
      </c>
      <c r="E643" s="2"/>
      <c r="F643" s="22">
        <v>3.5</v>
      </c>
      <c r="G643" s="22">
        <v>1.02</v>
      </c>
      <c r="I643" s="51">
        <v>0.71</v>
      </c>
      <c r="J643" s="2">
        <v>1019</v>
      </c>
      <c r="K643" s="22">
        <v>4</v>
      </c>
      <c r="L643" s="20">
        <v>55.017000000000003</v>
      </c>
      <c r="M643" s="44">
        <v>43.930999999999997</v>
      </c>
      <c r="N643" s="20">
        <v>58.843000000000004</v>
      </c>
      <c r="O643" s="44">
        <v>93.763999999999996</v>
      </c>
      <c r="P643" s="20">
        <v>62.534999999999997</v>
      </c>
      <c r="Q643" s="20" t="s">
        <v>54</v>
      </c>
      <c r="R643" s="65" t="str">
        <f t="shared" si="12"/>
        <v>2</v>
      </c>
      <c r="S643" s="44">
        <v>122</v>
      </c>
    </row>
    <row r="644" spans="1:19">
      <c r="A644" s="18" t="s">
        <v>169</v>
      </c>
      <c r="B644" s="86">
        <v>11</v>
      </c>
      <c r="C644" s="89">
        <v>0</v>
      </c>
      <c r="D644" s="22">
        <v>17.2</v>
      </c>
      <c r="E644" s="2"/>
      <c r="F644" s="22">
        <v>3.5</v>
      </c>
      <c r="G644" s="22">
        <v>0</v>
      </c>
      <c r="I644" s="51">
        <v>0.66</v>
      </c>
      <c r="J644" s="2">
        <v>1017.1</v>
      </c>
      <c r="K644" s="22">
        <v>4.3</v>
      </c>
      <c r="L644" s="20">
        <v>85.57</v>
      </c>
      <c r="M644" s="44">
        <v>90.277000000000001</v>
      </c>
      <c r="N644" s="20">
        <v>52.115000000000002</v>
      </c>
      <c r="O644" s="23">
        <v>97.245000000000005</v>
      </c>
      <c r="P644" s="20">
        <v>84.247</v>
      </c>
      <c r="Q644" s="20" t="s">
        <v>54</v>
      </c>
      <c r="R644" s="65" t="str">
        <f t="shared" si="12"/>
        <v>3</v>
      </c>
      <c r="S644" s="44">
        <v>169</v>
      </c>
    </row>
    <row r="645" spans="1:19">
      <c r="A645" s="18" t="s">
        <v>170</v>
      </c>
      <c r="B645" s="86">
        <v>11</v>
      </c>
      <c r="C645" s="89">
        <v>0</v>
      </c>
      <c r="D645" s="22">
        <v>17.600000000000001</v>
      </c>
      <c r="E645" s="2"/>
      <c r="F645" s="22">
        <v>7.2</v>
      </c>
      <c r="G645" s="22">
        <v>0</v>
      </c>
      <c r="I645" s="51">
        <v>0.61</v>
      </c>
      <c r="J645" s="2">
        <v>1017.4</v>
      </c>
      <c r="K645" s="22">
        <v>31</v>
      </c>
      <c r="L645" s="20">
        <v>64.698999999999998</v>
      </c>
      <c r="M645" s="44">
        <v>58.771999999999998</v>
      </c>
      <c r="N645" s="20">
        <v>70.650000000000006</v>
      </c>
      <c r="O645" s="23">
        <v>104.788</v>
      </c>
      <c r="P645" s="20">
        <v>84.247</v>
      </c>
      <c r="Q645" s="20" t="s">
        <v>54</v>
      </c>
      <c r="R645" s="65" t="str">
        <f t="shared" si="12"/>
        <v>3</v>
      </c>
      <c r="S645" s="44">
        <v>153</v>
      </c>
    </row>
    <row r="646" spans="1:19">
      <c r="A646" s="18" t="s">
        <v>171</v>
      </c>
      <c r="B646" s="86">
        <v>11</v>
      </c>
      <c r="C646" s="89">
        <v>0</v>
      </c>
      <c r="D646" s="22">
        <v>18.100000000000001</v>
      </c>
      <c r="E646" s="2"/>
      <c r="F646" s="22">
        <v>3.5</v>
      </c>
      <c r="G646" s="22">
        <v>0</v>
      </c>
      <c r="I646" s="51">
        <v>0.63</v>
      </c>
      <c r="J646" s="2">
        <v>1017.2</v>
      </c>
      <c r="K646" s="22">
        <v>3.4</v>
      </c>
      <c r="L646" s="20">
        <v>69.045000000000002</v>
      </c>
      <c r="M646" s="44">
        <v>64.388999999999996</v>
      </c>
      <c r="N646" s="20">
        <v>100.867</v>
      </c>
      <c r="O646" s="23">
        <v>137.68899999999999</v>
      </c>
      <c r="P646" s="20">
        <v>84.247</v>
      </c>
      <c r="Q646" s="20" t="s">
        <v>54</v>
      </c>
      <c r="R646" s="65" t="str">
        <f t="shared" si="12"/>
        <v>3</v>
      </c>
      <c r="S646" s="44">
        <v>156</v>
      </c>
    </row>
    <row r="647" spans="1:19">
      <c r="A647" s="18" t="s">
        <v>172</v>
      </c>
      <c r="B647" s="86">
        <v>11</v>
      </c>
      <c r="C647" s="89">
        <v>0</v>
      </c>
      <c r="D647" s="22">
        <v>17.100000000000001</v>
      </c>
      <c r="E647" s="2"/>
      <c r="F647" s="21">
        <v>0</v>
      </c>
      <c r="G647" s="22">
        <v>0</v>
      </c>
      <c r="I647" s="51">
        <v>0.76</v>
      </c>
      <c r="J647" s="2">
        <v>1016.5</v>
      </c>
      <c r="K647" s="22">
        <v>2.6</v>
      </c>
      <c r="L647" s="20">
        <v>63.658000000000001</v>
      </c>
      <c r="M647" s="44">
        <v>58.448999999999998</v>
      </c>
      <c r="N647" s="20">
        <v>83.429000000000002</v>
      </c>
      <c r="O647" s="23">
        <v>112.49</v>
      </c>
      <c r="P647" s="20">
        <v>60.353000000000002</v>
      </c>
      <c r="Q647" s="20" t="s">
        <v>54</v>
      </c>
      <c r="R647" s="65" t="str">
        <f t="shared" si="12"/>
        <v>3</v>
      </c>
      <c r="S647" s="44">
        <v>152</v>
      </c>
    </row>
    <row r="648" spans="1:19">
      <c r="A648" s="18" t="s">
        <v>173</v>
      </c>
      <c r="B648" s="86">
        <v>11</v>
      </c>
      <c r="C648" s="89">
        <v>0</v>
      </c>
      <c r="D648" s="22">
        <v>16.2</v>
      </c>
      <c r="E648" s="2"/>
      <c r="F648" s="22">
        <v>13</v>
      </c>
      <c r="G648" s="22">
        <v>0</v>
      </c>
      <c r="I648" s="51">
        <v>0.76</v>
      </c>
      <c r="J648" s="2">
        <v>1019.1</v>
      </c>
      <c r="K648" s="22">
        <v>2.9</v>
      </c>
      <c r="L648" s="20">
        <v>45.597999999999999</v>
      </c>
      <c r="M648" s="44">
        <v>31.571000000000002</v>
      </c>
      <c r="N648" s="20">
        <v>18.446000000000002</v>
      </c>
      <c r="O648" s="23">
        <v>40.171999999999997</v>
      </c>
      <c r="P648" s="20">
        <v>81.012</v>
      </c>
      <c r="Q648" s="20" t="s">
        <v>54</v>
      </c>
      <c r="R648" s="65" t="str">
        <f t="shared" si="12"/>
        <v>1</v>
      </c>
      <c r="S648" s="44">
        <v>92</v>
      </c>
    </row>
    <row r="649" spans="1:19">
      <c r="A649" s="18" t="s">
        <v>174</v>
      </c>
      <c r="B649" s="86">
        <v>11</v>
      </c>
      <c r="C649" s="89">
        <v>0</v>
      </c>
      <c r="D649" s="22">
        <v>14.8</v>
      </c>
      <c r="E649" s="2"/>
      <c r="F649" s="21">
        <v>0</v>
      </c>
      <c r="G649" s="22">
        <v>0</v>
      </c>
      <c r="I649" s="51">
        <v>0.75</v>
      </c>
      <c r="J649" s="2">
        <v>1019.7</v>
      </c>
      <c r="K649" s="22">
        <v>2.7</v>
      </c>
      <c r="L649" s="20">
        <v>46.542999999999999</v>
      </c>
      <c r="M649" s="44">
        <v>33.276000000000003</v>
      </c>
      <c r="N649" s="20">
        <v>17.771999999999998</v>
      </c>
      <c r="O649" s="44">
        <v>44.498100000000001</v>
      </c>
      <c r="P649" s="20">
        <v>38.030999999999999</v>
      </c>
      <c r="Q649" s="20" t="s">
        <v>54</v>
      </c>
      <c r="R649" s="65" t="str">
        <f t="shared" si="12"/>
        <v>1</v>
      </c>
      <c r="S649" s="44">
        <v>95</v>
      </c>
    </row>
    <row r="650" spans="1:19">
      <c r="A650" s="18" t="s">
        <v>175</v>
      </c>
      <c r="B650" s="86">
        <v>11</v>
      </c>
      <c r="C650" s="89">
        <v>0</v>
      </c>
      <c r="D650" s="22">
        <v>15</v>
      </c>
      <c r="E650" s="2"/>
      <c r="F650" s="22">
        <v>7.6</v>
      </c>
      <c r="G650" s="22">
        <v>0</v>
      </c>
      <c r="I650" s="51">
        <v>0.54</v>
      </c>
      <c r="J650" s="2">
        <v>1018.6</v>
      </c>
      <c r="K650" s="22">
        <v>3.5</v>
      </c>
      <c r="L650" s="20">
        <v>46.012999999999998</v>
      </c>
      <c r="M650" s="44">
        <v>32.347000000000001</v>
      </c>
      <c r="N650" s="20">
        <v>12.208</v>
      </c>
      <c r="O650" s="44">
        <v>44.779000000000003</v>
      </c>
      <c r="P650" s="20">
        <v>38.030999999999999</v>
      </c>
      <c r="Q650" s="20" t="s">
        <v>54</v>
      </c>
      <c r="R650" s="65" t="str">
        <f t="shared" si="12"/>
        <v>1</v>
      </c>
      <c r="S650" s="44">
        <v>93</v>
      </c>
    </row>
    <row r="651" spans="1:19">
      <c r="A651" s="18">
        <v>43508</v>
      </c>
      <c r="B651" s="86">
        <v>12</v>
      </c>
      <c r="C651" s="89">
        <v>0</v>
      </c>
      <c r="D651" s="22">
        <v>14.9</v>
      </c>
      <c r="F651" s="2">
        <v>11.1</v>
      </c>
      <c r="G651" s="22">
        <v>0</v>
      </c>
      <c r="I651" s="17">
        <v>0.53</v>
      </c>
      <c r="J651" s="22">
        <v>1018.7</v>
      </c>
      <c r="K651" s="22">
        <v>3.7</v>
      </c>
      <c r="L651" s="20">
        <v>46.59</v>
      </c>
      <c r="M651" s="44">
        <v>32.988999999999997</v>
      </c>
      <c r="N651" s="20">
        <v>12.295</v>
      </c>
      <c r="O651" s="44">
        <v>48.42</v>
      </c>
      <c r="P651" s="20">
        <v>38.030999999999999</v>
      </c>
      <c r="Q651" s="2" t="s">
        <v>54</v>
      </c>
      <c r="R651" s="65" t="str">
        <f t="shared" si="12"/>
        <v>1</v>
      </c>
      <c r="S651" s="44">
        <v>95</v>
      </c>
    </row>
    <row r="652" spans="1:19">
      <c r="A652" s="18">
        <v>43536</v>
      </c>
      <c r="B652" s="86">
        <v>12</v>
      </c>
      <c r="C652" s="89">
        <v>0</v>
      </c>
      <c r="D652" s="22">
        <v>15.8</v>
      </c>
      <c r="F652" s="2">
        <v>7.6</v>
      </c>
      <c r="G652" s="22">
        <v>0</v>
      </c>
      <c r="I652" s="17">
        <v>0.55000000000000004</v>
      </c>
      <c r="J652" s="22">
        <v>1017.9</v>
      </c>
      <c r="K652" s="22">
        <v>4</v>
      </c>
      <c r="L652" s="20">
        <v>46.64</v>
      </c>
      <c r="M652" s="44">
        <v>32.640999999999998</v>
      </c>
      <c r="N652" s="20">
        <v>10.382999999999999</v>
      </c>
      <c r="O652" s="44">
        <v>46.265999999999998</v>
      </c>
      <c r="P652" s="20">
        <v>38.030999999999999</v>
      </c>
      <c r="Q652" s="2" t="s">
        <v>54</v>
      </c>
      <c r="R652" s="65" t="str">
        <f t="shared" si="12"/>
        <v>1</v>
      </c>
      <c r="S652" s="44">
        <v>94</v>
      </c>
    </row>
    <row r="653" spans="1:19">
      <c r="A653" s="18">
        <v>43567</v>
      </c>
      <c r="B653" s="86">
        <v>12</v>
      </c>
      <c r="C653" s="89">
        <v>0</v>
      </c>
      <c r="D653" s="22">
        <v>14.8</v>
      </c>
      <c r="F653" s="2">
        <v>3.5</v>
      </c>
      <c r="G653" s="22">
        <v>0</v>
      </c>
      <c r="I653" s="17">
        <v>0.61</v>
      </c>
      <c r="J653" s="22">
        <v>1019.9</v>
      </c>
      <c r="K653" s="22">
        <v>3.5</v>
      </c>
      <c r="L653" s="20">
        <v>46.942999999999998</v>
      </c>
      <c r="M653" s="44">
        <v>33.375999999999998</v>
      </c>
      <c r="N653" s="20">
        <v>12.914</v>
      </c>
      <c r="O653" s="44">
        <v>55.981999999999999</v>
      </c>
      <c r="P653" s="20">
        <v>38.030999999999999</v>
      </c>
      <c r="Q653" s="2" t="s">
        <v>54</v>
      </c>
      <c r="R653" s="65" t="str">
        <f t="shared" si="12"/>
        <v>1</v>
      </c>
      <c r="S653" s="44">
        <v>96</v>
      </c>
    </row>
    <row r="654" spans="1:19">
      <c r="A654" s="18">
        <v>43597</v>
      </c>
      <c r="B654" s="86">
        <v>12</v>
      </c>
      <c r="C654" s="89">
        <v>0</v>
      </c>
      <c r="D654" s="22">
        <v>14.8</v>
      </c>
      <c r="F654" s="2">
        <v>7.6</v>
      </c>
      <c r="G654" s="22">
        <v>0</v>
      </c>
      <c r="I654" s="17">
        <v>0.62</v>
      </c>
      <c r="J654" s="22">
        <v>1022.6</v>
      </c>
      <c r="K654" s="22">
        <v>3.2</v>
      </c>
      <c r="L654" s="20">
        <v>51.295000000000002</v>
      </c>
      <c r="M654" s="44">
        <v>39.207999999999998</v>
      </c>
      <c r="N654" s="20">
        <v>38.110999999999997</v>
      </c>
      <c r="O654" s="44">
        <v>85.293000000000006</v>
      </c>
      <c r="P654" s="20">
        <v>112.843</v>
      </c>
      <c r="Q654" s="2" t="s">
        <v>55</v>
      </c>
      <c r="R654" s="65" t="str">
        <f t="shared" si="12"/>
        <v>2</v>
      </c>
      <c r="S654" s="44">
        <v>110</v>
      </c>
    </row>
    <row r="655" spans="1:19">
      <c r="A655" s="18">
        <v>43658</v>
      </c>
      <c r="B655" s="86">
        <v>12</v>
      </c>
      <c r="C655" s="89">
        <v>0</v>
      </c>
      <c r="D655" s="22">
        <v>13.4</v>
      </c>
      <c r="F655" s="2">
        <v>0</v>
      </c>
      <c r="G655" s="22">
        <v>0</v>
      </c>
      <c r="I655" s="17">
        <v>0.6</v>
      </c>
      <c r="J655" s="22">
        <v>1021</v>
      </c>
      <c r="K655" s="22">
        <v>3.5</v>
      </c>
      <c r="L655" s="20">
        <v>48.618000000000002</v>
      </c>
      <c r="M655" s="44">
        <v>36.039000000000001</v>
      </c>
      <c r="N655" s="20">
        <v>26.939</v>
      </c>
      <c r="O655" s="44">
        <v>69.777000000000001</v>
      </c>
      <c r="P655" s="20">
        <v>112.843</v>
      </c>
      <c r="Q655" s="2" t="s">
        <v>54</v>
      </c>
      <c r="R655" s="65" t="str">
        <f t="shared" si="12"/>
        <v>2</v>
      </c>
      <c r="S655" s="44">
        <v>102</v>
      </c>
    </row>
    <row r="656" spans="1:19">
      <c r="A656" s="18">
        <v>43689</v>
      </c>
      <c r="B656" s="86">
        <v>12</v>
      </c>
      <c r="C656" s="89">
        <v>0</v>
      </c>
      <c r="D656" s="22">
        <v>14</v>
      </c>
      <c r="F656" s="2">
        <v>3.5</v>
      </c>
      <c r="G656" s="22">
        <v>0</v>
      </c>
      <c r="I656" s="17">
        <v>0.56999999999999995</v>
      </c>
      <c r="J656" s="22">
        <v>1020.2</v>
      </c>
      <c r="K656" s="22">
        <v>3.4</v>
      </c>
      <c r="L656" s="20">
        <v>50.936</v>
      </c>
      <c r="M656" s="44">
        <v>39.039000000000001</v>
      </c>
      <c r="N656" s="20">
        <v>66.561000000000007</v>
      </c>
      <c r="O656" s="44">
        <v>75.772000000000006</v>
      </c>
      <c r="P656" s="20">
        <v>76.090999999999994</v>
      </c>
      <c r="Q656" s="2" t="s">
        <v>54</v>
      </c>
      <c r="R656" s="65" t="str">
        <f t="shared" si="12"/>
        <v>2</v>
      </c>
      <c r="S656" s="44">
        <v>110</v>
      </c>
    </row>
    <row r="657" spans="1:19">
      <c r="A657" s="18">
        <v>43720</v>
      </c>
      <c r="B657" s="86">
        <v>12</v>
      </c>
      <c r="C657" s="89">
        <v>0</v>
      </c>
      <c r="D657" s="22">
        <v>12.7</v>
      </c>
      <c r="F657" s="2">
        <v>0</v>
      </c>
      <c r="G657" s="22">
        <v>0</v>
      </c>
      <c r="I657" s="17">
        <v>0.69</v>
      </c>
      <c r="J657" s="22">
        <v>1019.4</v>
      </c>
      <c r="K657" s="22">
        <v>2.6</v>
      </c>
      <c r="L657" s="20">
        <v>51.473999999999997</v>
      </c>
      <c r="M657" s="44">
        <v>39.274999999999999</v>
      </c>
      <c r="N657" s="20">
        <v>49.241999999999997</v>
      </c>
      <c r="O657" s="44">
        <v>67.963999999999999</v>
      </c>
      <c r="P657" s="20">
        <v>76.090999999999994</v>
      </c>
      <c r="Q657" s="2" t="s">
        <v>54</v>
      </c>
      <c r="R657" s="65" t="str">
        <f>IF(AND(M657&gt;0,M657&lt;=12),"0",IF(AND(M657&gt;=12.1,M657&lt;=35.4),"1",IF(AND(M657&gt;=35.5,M657&lt;=55.4),"2",IF(AND(M657&gt;=55.5,M657&lt;=150.4),"3",IF(AND(M657&gt;=150.5,M657&lt;=250.4),"4",IF(AND(M657&gt;=250.5,M657&lt;=350.4),"5",IF(AND(M657&gt;=350.5,M657&lt;=500.4),"6")))))))</f>
        <v>2</v>
      </c>
      <c r="S657" s="44">
        <v>110</v>
      </c>
    </row>
    <row r="658" spans="1:19">
      <c r="A658" s="18">
        <v>43750</v>
      </c>
      <c r="B658" s="86">
        <v>12</v>
      </c>
      <c r="C658" s="89">
        <v>0</v>
      </c>
      <c r="D658" s="22">
        <v>13.8</v>
      </c>
      <c r="F658" s="2">
        <v>3.5</v>
      </c>
      <c r="G658" s="22">
        <v>0</v>
      </c>
      <c r="I658" s="17">
        <v>0.63</v>
      </c>
      <c r="J658" s="22">
        <v>1015.7</v>
      </c>
      <c r="K658" s="22">
        <v>2.9</v>
      </c>
      <c r="L658" s="20">
        <v>48.445</v>
      </c>
      <c r="M658" s="44">
        <v>35.423999999999999</v>
      </c>
      <c r="N658" s="20">
        <v>19.135999999999999</v>
      </c>
      <c r="O658" s="44">
        <v>59.945999999999998</v>
      </c>
      <c r="P658" s="20">
        <v>76.090999999999994</v>
      </c>
      <c r="Q658" s="2" t="s">
        <v>54</v>
      </c>
      <c r="R658" s="65">
        <v>2</v>
      </c>
      <c r="S658" s="44">
        <v>100</v>
      </c>
    </row>
    <row r="659" spans="1:19">
      <c r="A659" s="18">
        <v>43781</v>
      </c>
      <c r="B659" s="86">
        <v>12</v>
      </c>
      <c r="C659" s="89">
        <v>0</v>
      </c>
      <c r="D659" s="22">
        <v>14.2</v>
      </c>
      <c r="F659" s="2">
        <v>7.6</v>
      </c>
      <c r="G659" s="22">
        <v>0</v>
      </c>
      <c r="I659" s="17">
        <v>0.74</v>
      </c>
      <c r="J659" s="22">
        <v>1015</v>
      </c>
      <c r="K659" s="22">
        <v>1.4</v>
      </c>
      <c r="L659" s="20">
        <v>53.734999999999999</v>
      </c>
      <c r="M659" s="44">
        <v>42.238999999999997</v>
      </c>
      <c r="N659" s="20">
        <v>56.843000000000004</v>
      </c>
      <c r="O659" s="44">
        <v>83.522999999999996</v>
      </c>
      <c r="P659" s="20">
        <v>76.090999999999994</v>
      </c>
      <c r="Q659" s="2" t="s">
        <v>54</v>
      </c>
      <c r="R659" s="65" t="str">
        <f t="shared" si="12"/>
        <v>2</v>
      </c>
      <c r="S659" s="44">
        <v>117</v>
      </c>
    </row>
    <row r="660" spans="1:19">
      <c r="A660" s="18">
        <v>43811</v>
      </c>
      <c r="B660" s="86">
        <v>12</v>
      </c>
      <c r="C660" s="89">
        <v>0</v>
      </c>
      <c r="D660" s="22">
        <v>12.7</v>
      </c>
      <c r="F660" s="2">
        <v>7.6</v>
      </c>
      <c r="G660" s="22">
        <v>0</v>
      </c>
      <c r="I660" s="17">
        <v>0.88</v>
      </c>
      <c r="J660" s="22">
        <v>1014.2</v>
      </c>
      <c r="K660" s="22">
        <v>1.1000000000000001</v>
      </c>
      <c r="L660" s="20">
        <v>51.131999999999998</v>
      </c>
      <c r="M660" s="44">
        <v>39.746000000000002</v>
      </c>
      <c r="N660" s="20">
        <v>26.927</v>
      </c>
      <c r="O660" s="44">
        <v>63.154000000000003</v>
      </c>
      <c r="P660" s="20">
        <v>76.090999999999994</v>
      </c>
      <c r="Q660" s="2" t="s">
        <v>54</v>
      </c>
      <c r="R660" s="65" t="str">
        <f t="shared" si="12"/>
        <v>2</v>
      </c>
      <c r="S660" s="44">
        <v>111</v>
      </c>
    </row>
    <row r="661" spans="1:19">
      <c r="A661" s="18" t="s">
        <v>176</v>
      </c>
      <c r="B661" s="86">
        <v>12</v>
      </c>
      <c r="C661" s="89">
        <v>0</v>
      </c>
      <c r="D661" s="22">
        <v>12.2</v>
      </c>
      <c r="F661" s="2">
        <v>7.6</v>
      </c>
      <c r="G661" s="22">
        <v>2.0299999999999998</v>
      </c>
      <c r="I661" s="17">
        <v>0.88</v>
      </c>
      <c r="J661" s="22">
        <v>1015</v>
      </c>
      <c r="K661" s="22">
        <v>2.2999999999999998</v>
      </c>
      <c r="L661" s="20">
        <v>44.435000000000002</v>
      </c>
      <c r="M661" s="44">
        <v>30.195</v>
      </c>
      <c r="N661" s="20">
        <v>10.103999999999999</v>
      </c>
      <c r="O661" s="44">
        <v>48.362000000000002</v>
      </c>
      <c r="P661" s="20">
        <v>76.090999999999994</v>
      </c>
      <c r="Q661" s="2" t="s">
        <v>54</v>
      </c>
      <c r="R661" s="65" t="str">
        <f t="shared" si="12"/>
        <v>1</v>
      </c>
      <c r="S661" s="44">
        <v>89</v>
      </c>
    </row>
    <row r="662" spans="1:19">
      <c r="A662" s="18" t="s">
        <v>177</v>
      </c>
      <c r="B662" s="86">
        <v>12</v>
      </c>
      <c r="C662" s="89">
        <v>0</v>
      </c>
      <c r="D662" s="22">
        <v>10.8</v>
      </c>
      <c r="F662" s="2">
        <v>7.6</v>
      </c>
      <c r="G662" s="22">
        <v>0</v>
      </c>
      <c r="I662" s="17">
        <v>0.92</v>
      </c>
      <c r="J662" s="22">
        <v>1022.6</v>
      </c>
      <c r="K662" s="22">
        <v>1</v>
      </c>
      <c r="L662" s="20">
        <v>46.445999999999998</v>
      </c>
      <c r="M662" s="44">
        <v>33.034999999999997</v>
      </c>
      <c r="N662" s="20">
        <v>20.417999999999999</v>
      </c>
      <c r="O662" s="44">
        <v>68.311999999999998</v>
      </c>
      <c r="P662" s="20">
        <v>76.090999999999994</v>
      </c>
      <c r="Q662" s="2" t="s">
        <v>54</v>
      </c>
      <c r="R662" s="65" t="str">
        <f t="shared" si="12"/>
        <v>1</v>
      </c>
      <c r="S662" s="44">
        <v>95</v>
      </c>
    </row>
    <row r="663" spans="1:19">
      <c r="A663" s="18" t="s">
        <v>178</v>
      </c>
      <c r="B663" s="86">
        <v>12</v>
      </c>
      <c r="C663" s="89">
        <v>0</v>
      </c>
      <c r="D663" s="22">
        <v>9.6999999999999993</v>
      </c>
      <c r="F663" s="2">
        <v>7.6</v>
      </c>
      <c r="G663" s="22">
        <v>0</v>
      </c>
      <c r="I663" s="17">
        <v>0.95</v>
      </c>
      <c r="J663" s="22">
        <v>1022.8</v>
      </c>
      <c r="K663" s="22">
        <v>0.8</v>
      </c>
      <c r="L663" s="20">
        <v>46.445999999999998</v>
      </c>
      <c r="M663" s="44">
        <v>33.034999999999997</v>
      </c>
      <c r="N663" s="20">
        <v>13.227</v>
      </c>
      <c r="O663" s="44">
        <v>13.227</v>
      </c>
      <c r="P663" s="20">
        <v>98.78</v>
      </c>
      <c r="Q663" s="2" t="s">
        <v>55</v>
      </c>
      <c r="R663" s="65" t="str">
        <f t="shared" si="12"/>
        <v>1</v>
      </c>
      <c r="S663" s="44">
        <v>95</v>
      </c>
    </row>
    <row r="664" spans="1:19">
      <c r="A664" s="18" t="s">
        <v>179</v>
      </c>
      <c r="B664" s="86">
        <v>12</v>
      </c>
      <c r="C664" s="89">
        <v>0</v>
      </c>
      <c r="D664" s="22">
        <v>10.3</v>
      </c>
      <c r="F664" s="2">
        <v>7.6</v>
      </c>
      <c r="G664" s="22">
        <v>0</v>
      </c>
      <c r="I664" s="17">
        <v>0.87</v>
      </c>
      <c r="J664" s="22">
        <v>1022.5</v>
      </c>
      <c r="K664" s="22">
        <v>1.8</v>
      </c>
      <c r="L664" s="20">
        <v>47.588999999999999</v>
      </c>
      <c r="M664" s="44">
        <v>44.241999999999997</v>
      </c>
      <c r="N664" s="20">
        <v>11.494</v>
      </c>
      <c r="O664" s="44">
        <v>75.254999999999995</v>
      </c>
      <c r="P664" s="20">
        <v>98.78</v>
      </c>
      <c r="Q664" s="2" t="s">
        <v>54</v>
      </c>
      <c r="R664" s="65" t="str">
        <f t="shared" si="12"/>
        <v>2</v>
      </c>
      <c r="S664" s="44">
        <v>122</v>
      </c>
    </row>
    <row r="665" spans="1:19">
      <c r="A665" s="18" t="s">
        <v>202</v>
      </c>
      <c r="B665" s="86">
        <v>12</v>
      </c>
      <c r="C665" s="89">
        <v>0</v>
      </c>
      <c r="D665" s="22">
        <v>9.8000000000000007</v>
      </c>
      <c r="F665" s="2">
        <v>3.5</v>
      </c>
      <c r="G665" s="22">
        <v>0</v>
      </c>
      <c r="I665" s="17">
        <v>0.82</v>
      </c>
      <c r="J665" s="22">
        <v>1022.4</v>
      </c>
      <c r="K665" s="22">
        <v>1.4</v>
      </c>
      <c r="L665" s="20">
        <v>47.588999999999999</v>
      </c>
      <c r="M665" s="44">
        <v>44.241999999999997</v>
      </c>
      <c r="N665" s="20">
        <v>24.727</v>
      </c>
      <c r="O665" s="44">
        <v>96.516000000000005</v>
      </c>
      <c r="P665" s="20">
        <v>98.387</v>
      </c>
      <c r="Q665" s="2" t="s">
        <v>54</v>
      </c>
      <c r="R665" s="65" t="str">
        <f t="shared" si="12"/>
        <v>2</v>
      </c>
      <c r="S665" s="44">
        <v>122</v>
      </c>
    </row>
    <row r="666" spans="1:19">
      <c r="A666" s="18" t="s">
        <v>180</v>
      </c>
      <c r="B666" s="86">
        <v>12</v>
      </c>
      <c r="C666" s="89">
        <v>0</v>
      </c>
      <c r="D666" s="22">
        <v>10.6</v>
      </c>
      <c r="F666" s="2">
        <v>3.5</v>
      </c>
      <c r="G666" s="22">
        <v>0</v>
      </c>
      <c r="I666" s="17">
        <v>0.77</v>
      </c>
      <c r="J666" s="22">
        <v>1017.4</v>
      </c>
      <c r="K666" s="22">
        <v>2.1</v>
      </c>
      <c r="L666" s="20">
        <v>55.234999999999999</v>
      </c>
      <c r="M666" s="44">
        <v>54.552</v>
      </c>
      <c r="N666" s="20">
        <v>38.829000000000001</v>
      </c>
      <c r="O666" s="44">
        <v>101.108</v>
      </c>
      <c r="P666" s="20">
        <v>104.524</v>
      </c>
      <c r="Q666" s="2" t="s">
        <v>54</v>
      </c>
      <c r="R666" s="65" t="str">
        <f t="shared" si="12"/>
        <v>2</v>
      </c>
      <c r="S666" s="44">
        <v>148</v>
      </c>
    </row>
    <row r="667" spans="1:19">
      <c r="A667" s="18" t="s">
        <v>181</v>
      </c>
      <c r="B667" s="86">
        <v>12</v>
      </c>
      <c r="C667" s="89">
        <v>0</v>
      </c>
      <c r="D667" s="22">
        <v>9.1</v>
      </c>
      <c r="F667" s="2">
        <v>3.5</v>
      </c>
      <c r="G667" s="22">
        <v>0</v>
      </c>
      <c r="I667" s="17">
        <v>0.93</v>
      </c>
      <c r="J667" s="22">
        <v>1019.7</v>
      </c>
      <c r="K667" s="22">
        <v>0.5</v>
      </c>
      <c r="L667" s="20">
        <v>58.774000000000001</v>
      </c>
      <c r="M667" s="44">
        <v>60.326999999999998</v>
      </c>
      <c r="N667" s="20">
        <v>42.029000000000003</v>
      </c>
      <c r="O667" s="44">
        <v>92.468000000000004</v>
      </c>
      <c r="P667" s="20">
        <v>104.524</v>
      </c>
      <c r="Q667" s="2" t="s">
        <v>54</v>
      </c>
      <c r="R667" s="65" t="str">
        <f t="shared" si="12"/>
        <v>3</v>
      </c>
      <c r="S667" s="44">
        <v>153</v>
      </c>
    </row>
    <row r="668" spans="1:19">
      <c r="A668" s="18" t="s">
        <v>199</v>
      </c>
      <c r="B668" s="86">
        <v>12</v>
      </c>
      <c r="C668" s="89">
        <v>0</v>
      </c>
      <c r="D668" s="22">
        <v>10.7</v>
      </c>
      <c r="F668" s="2">
        <v>7.6</v>
      </c>
      <c r="G668" s="22">
        <v>2.0299999999999998</v>
      </c>
      <c r="I668" s="17">
        <v>0.89</v>
      </c>
      <c r="J668" s="22">
        <v>1018</v>
      </c>
      <c r="K668" s="22">
        <v>0.6</v>
      </c>
      <c r="L668" s="20">
        <v>59.902999999999999</v>
      </c>
      <c r="M668" s="44">
        <v>62.256</v>
      </c>
      <c r="N668" s="20">
        <v>35.567</v>
      </c>
      <c r="O668" s="44">
        <v>94.697999999999993</v>
      </c>
      <c r="P668" s="20">
        <v>104.524</v>
      </c>
      <c r="Q668" s="2" t="s">
        <v>54</v>
      </c>
      <c r="R668" s="65" t="str">
        <f t="shared" si="12"/>
        <v>3</v>
      </c>
      <c r="S668" s="44">
        <v>154</v>
      </c>
    </row>
    <row r="669" spans="1:19">
      <c r="A669" s="18" t="s">
        <v>200</v>
      </c>
      <c r="B669" s="86">
        <v>12</v>
      </c>
      <c r="C669" s="89">
        <v>0</v>
      </c>
      <c r="D669" s="22">
        <v>8.9</v>
      </c>
      <c r="F669" s="2">
        <v>3.5</v>
      </c>
      <c r="G669" s="22">
        <v>0</v>
      </c>
      <c r="I669" s="17">
        <v>0.97</v>
      </c>
      <c r="J669" s="22">
        <v>1020.3</v>
      </c>
      <c r="K669" s="22">
        <v>0.2</v>
      </c>
      <c r="L669" s="20">
        <v>53.173999999999999</v>
      </c>
      <c r="M669" s="44">
        <v>52.417000000000002</v>
      </c>
      <c r="N669" s="20">
        <v>19.866</v>
      </c>
      <c r="O669" s="44">
        <v>87.183000000000007</v>
      </c>
      <c r="P669" s="20">
        <v>98.387</v>
      </c>
      <c r="Q669" s="2" t="s">
        <v>54</v>
      </c>
      <c r="R669" s="65" t="str">
        <f t="shared" si="12"/>
        <v>2</v>
      </c>
      <c r="S669" s="44">
        <v>143</v>
      </c>
    </row>
    <row r="670" spans="1:19">
      <c r="A670" s="18" t="s">
        <v>201</v>
      </c>
      <c r="B670" s="86">
        <v>12</v>
      </c>
      <c r="C670" s="89">
        <v>0</v>
      </c>
      <c r="D670" s="22">
        <v>10.3</v>
      </c>
      <c r="F670" s="2">
        <v>7.6</v>
      </c>
      <c r="G670" s="22">
        <v>0</v>
      </c>
      <c r="I670" s="17">
        <v>0.89</v>
      </c>
      <c r="J670" s="22">
        <v>1020.9</v>
      </c>
      <c r="K670" s="22">
        <v>1</v>
      </c>
      <c r="L670" s="20">
        <v>53.219000000000001</v>
      </c>
      <c r="M670" s="44">
        <v>52.206000000000003</v>
      </c>
      <c r="N670" s="20">
        <v>10.653</v>
      </c>
      <c r="O670" s="44">
        <v>84.793000000000006</v>
      </c>
      <c r="P670" s="20">
        <v>98.78</v>
      </c>
      <c r="Q670" s="2" t="s">
        <v>54</v>
      </c>
      <c r="R670" s="65" t="str">
        <f t="shared" si="12"/>
        <v>2</v>
      </c>
      <c r="S670" s="44">
        <v>142</v>
      </c>
    </row>
    <row r="671" spans="1:19" ht="15.75" thickBot="1">
      <c r="A671" s="18" t="s">
        <v>182</v>
      </c>
      <c r="B671" s="86">
        <v>12</v>
      </c>
      <c r="C671" s="89">
        <v>0</v>
      </c>
      <c r="D671" s="22">
        <v>7.9</v>
      </c>
      <c r="F671" s="2">
        <v>3.5</v>
      </c>
      <c r="G671" s="22">
        <v>0</v>
      </c>
      <c r="I671" s="17">
        <v>0.92</v>
      </c>
      <c r="J671" s="22">
        <v>1019.2</v>
      </c>
      <c r="K671" s="22">
        <v>0.8</v>
      </c>
      <c r="L671" s="20">
        <v>53.656999999999996</v>
      </c>
      <c r="M671" s="44">
        <v>52.819000000000003</v>
      </c>
      <c r="N671" s="20">
        <v>22.053000000000001</v>
      </c>
      <c r="O671" s="44">
        <v>107.965</v>
      </c>
      <c r="P671" s="20">
        <v>98.78</v>
      </c>
      <c r="Q671" s="2" t="s">
        <v>54</v>
      </c>
      <c r="R671" s="65" t="str">
        <f t="shared" si="12"/>
        <v>2</v>
      </c>
      <c r="S671" s="44">
        <v>144</v>
      </c>
    </row>
    <row r="672" spans="1:19" ht="15.75" thickBot="1">
      <c r="A672" s="18" t="s">
        <v>183</v>
      </c>
      <c r="B672" s="86">
        <v>12</v>
      </c>
      <c r="C672" s="89">
        <v>0</v>
      </c>
      <c r="D672" s="22">
        <v>7.2</v>
      </c>
      <c r="F672" s="2">
        <v>0</v>
      </c>
      <c r="G672" s="22">
        <v>0</v>
      </c>
      <c r="I672" s="17">
        <v>0.91</v>
      </c>
      <c r="J672" s="22">
        <v>1022.2</v>
      </c>
      <c r="K672" s="22">
        <v>0.6</v>
      </c>
      <c r="L672" s="20">
        <v>53</v>
      </c>
      <c r="M672" s="44">
        <v>52.5</v>
      </c>
      <c r="N672" s="20">
        <v>19.866</v>
      </c>
      <c r="O672" s="44">
        <v>87.183000000000007</v>
      </c>
      <c r="P672" s="55">
        <v>79.918999999999997</v>
      </c>
      <c r="Q672" s="2" t="s">
        <v>54</v>
      </c>
      <c r="R672" s="65" t="str">
        <f t="shared" ref="R672:R678" si="13">IF(AND(M672&gt;0,M672&lt;=12),"0",IF(AND(M672&gt;=12.1,M672&lt;=35.4),"1",IF(AND(M672&gt;=35.5,M672&lt;=55.4),"2",IF(AND(M672&gt;=55.5,M672&lt;=150.4),"3",IF(AND(M672&gt;=150.5,M672&lt;=250.4),"4",IF(AND(M672&gt;=250.5,M672&lt;=350.4),"5",IF(AND(M672&gt;=350.5,M672&lt;=500.4),"6")))))))</f>
        <v>2</v>
      </c>
      <c r="S672" s="44">
        <v>143</v>
      </c>
    </row>
    <row r="673" spans="1:19" ht="15.75" thickBot="1">
      <c r="A673" s="18" t="s">
        <v>184</v>
      </c>
      <c r="B673" s="86">
        <v>12</v>
      </c>
      <c r="C673" s="89">
        <v>0</v>
      </c>
      <c r="D673" s="22">
        <v>6.5</v>
      </c>
      <c r="F673" s="2">
        <v>0</v>
      </c>
      <c r="G673" s="22">
        <v>0</v>
      </c>
      <c r="I673" s="17">
        <v>0.89</v>
      </c>
      <c r="J673" s="22">
        <v>1021</v>
      </c>
      <c r="K673" s="22">
        <v>1.1000000000000001</v>
      </c>
      <c r="L673" s="20">
        <v>53.3</v>
      </c>
      <c r="M673" s="44">
        <v>52.21</v>
      </c>
      <c r="N673" s="20">
        <v>10.653</v>
      </c>
      <c r="O673" s="44">
        <v>84.793000000000006</v>
      </c>
      <c r="P673" s="55">
        <v>79.918999999999997</v>
      </c>
      <c r="Q673" s="2" t="s">
        <v>54</v>
      </c>
      <c r="R673" s="65" t="str">
        <f t="shared" si="13"/>
        <v>2</v>
      </c>
      <c r="S673" s="44">
        <v>142</v>
      </c>
    </row>
    <row r="674" spans="1:19" ht="15.75" thickBot="1">
      <c r="A674" s="18" t="s">
        <v>185</v>
      </c>
      <c r="B674" s="86">
        <v>12</v>
      </c>
      <c r="C674" s="89">
        <v>0</v>
      </c>
      <c r="D674" s="22">
        <v>4.9000000000000004</v>
      </c>
      <c r="F674" s="2">
        <v>7.6</v>
      </c>
      <c r="G674" s="22">
        <v>0</v>
      </c>
      <c r="I674" s="17">
        <v>0.96</v>
      </c>
      <c r="J674" s="22">
        <v>10201</v>
      </c>
      <c r="K674" s="22">
        <v>0.3</v>
      </c>
      <c r="L674" s="20">
        <v>53.7</v>
      </c>
      <c r="M674" s="44">
        <v>52.9</v>
      </c>
      <c r="N674" s="20">
        <v>22.053000000000001</v>
      </c>
      <c r="O674" s="44">
        <v>107.965</v>
      </c>
      <c r="P674" s="55">
        <v>79.918999999999997</v>
      </c>
      <c r="Q674" s="2" t="s">
        <v>54</v>
      </c>
      <c r="R674" s="65" t="str">
        <f t="shared" si="13"/>
        <v>2</v>
      </c>
      <c r="S674" s="44">
        <v>144</v>
      </c>
    </row>
    <row r="675" spans="1:19" s="66" customFormat="1" ht="15.75" thickBot="1">
      <c r="A675" s="64">
        <v>43831</v>
      </c>
      <c r="B675" s="114">
        <v>1</v>
      </c>
      <c r="C675" s="89">
        <v>0</v>
      </c>
      <c r="D675" s="72"/>
      <c r="E675" s="72"/>
      <c r="F675" s="72"/>
      <c r="G675" s="72"/>
      <c r="I675" s="72"/>
      <c r="J675" s="68"/>
      <c r="K675" s="65"/>
      <c r="L675" s="80">
        <v>55.935000000000002</v>
      </c>
      <c r="M675" s="81">
        <v>56.527000000000001</v>
      </c>
      <c r="N675" s="80">
        <v>35.246000000000002</v>
      </c>
      <c r="O675" s="80">
        <v>184.422</v>
      </c>
      <c r="P675" s="80">
        <v>79.918999999999997</v>
      </c>
      <c r="Q675" s="84" t="s">
        <v>54</v>
      </c>
      <c r="R675" s="65" t="str">
        <f t="shared" si="13"/>
        <v>3</v>
      </c>
      <c r="S675" s="71">
        <v>152</v>
      </c>
    </row>
    <row r="676" spans="1:19" ht="15.75" thickBot="1">
      <c r="A676" s="16">
        <v>43832</v>
      </c>
      <c r="B676" s="90">
        <v>1</v>
      </c>
      <c r="C676" s="89">
        <v>0</v>
      </c>
      <c r="D676" s="22"/>
      <c r="E676" s="22"/>
      <c r="F676" s="22"/>
      <c r="G676" s="22"/>
      <c r="I676" s="22"/>
      <c r="L676" s="55">
        <v>53.262</v>
      </c>
      <c r="M676" s="81">
        <v>52.537999999999997</v>
      </c>
      <c r="N676" s="55">
        <v>42.841999999999999</v>
      </c>
      <c r="O676" s="55">
        <v>138.92500000000001</v>
      </c>
      <c r="P676" s="55">
        <v>79.918999999999997</v>
      </c>
      <c r="Q676" s="56" t="s">
        <v>54</v>
      </c>
      <c r="R676" s="65" t="str">
        <f t="shared" si="13"/>
        <v>2</v>
      </c>
      <c r="S676" s="23">
        <v>143</v>
      </c>
    </row>
    <row r="677" spans="1:19" ht="15.75" thickBot="1">
      <c r="A677" s="16">
        <v>43833</v>
      </c>
      <c r="B677" s="90">
        <v>1</v>
      </c>
      <c r="C677" s="89">
        <v>0</v>
      </c>
      <c r="D677" s="22"/>
      <c r="E677" s="22"/>
      <c r="F677" s="22"/>
      <c r="G677" s="22"/>
      <c r="I677" s="22"/>
      <c r="L677" s="55">
        <v>51.633000000000003</v>
      </c>
      <c r="M677" s="81">
        <v>50.040999999999997</v>
      </c>
      <c r="N677" s="55">
        <v>27.943000000000001</v>
      </c>
      <c r="O677" s="55">
        <v>111.47499999999999</v>
      </c>
      <c r="P677" s="55">
        <v>79.918999999999997</v>
      </c>
      <c r="Q677" s="58" t="s">
        <v>54</v>
      </c>
      <c r="R677" s="65" t="str">
        <f t="shared" si="13"/>
        <v>2</v>
      </c>
      <c r="S677" s="23">
        <v>137</v>
      </c>
    </row>
    <row r="678" spans="1:19" ht="15.75" thickBot="1">
      <c r="A678" s="16">
        <v>43834</v>
      </c>
      <c r="B678" s="90">
        <v>1</v>
      </c>
      <c r="C678" s="89">
        <v>0</v>
      </c>
      <c r="D678" s="22"/>
      <c r="E678" s="22"/>
      <c r="F678" s="22"/>
      <c r="G678" s="22"/>
      <c r="I678" s="22"/>
      <c r="L678" s="55">
        <v>52.609000000000002</v>
      </c>
      <c r="M678" s="81">
        <v>51.375999999999998</v>
      </c>
      <c r="N678" s="55">
        <v>77.956999999999994</v>
      </c>
      <c r="O678" s="55">
        <v>150.93600000000001</v>
      </c>
      <c r="P678" s="55">
        <v>115.575</v>
      </c>
      <c r="Q678" s="56" t="s">
        <v>54</v>
      </c>
      <c r="R678" s="65" t="str">
        <f t="shared" si="13"/>
        <v>2</v>
      </c>
      <c r="S678" s="23">
        <v>140</v>
      </c>
    </row>
    <row r="679" spans="1:19" ht="15.75" thickBot="1">
      <c r="A679" s="16">
        <v>43835</v>
      </c>
      <c r="B679" s="90">
        <v>1</v>
      </c>
      <c r="C679" s="89">
        <v>0</v>
      </c>
      <c r="D679" s="22"/>
      <c r="E679" s="22"/>
      <c r="F679" s="22"/>
      <c r="G679" s="22"/>
      <c r="I679" s="22"/>
      <c r="L679" s="55">
        <v>51.488</v>
      </c>
      <c r="M679" s="81">
        <v>49.728000000000002</v>
      </c>
      <c r="N679" s="55">
        <v>29.783000000000001</v>
      </c>
      <c r="O679" s="55">
        <v>137.44999999999999</v>
      </c>
      <c r="P679" s="55">
        <v>120.71299999999999</v>
      </c>
      <c r="Q679" s="57" t="s">
        <v>54</v>
      </c>
      <c r="R679" s="65" t="str">
        <f>IF(AND(M679&gt;0,M679&lt;=12),"0",IF(AND(M679&gt;=12.1,M679&lt;=35.4),"1",IF(AND(M679&gt;=35.5,M679&lt;=55.4),"2",IF(AND(M679&gt;=55.5,M679&lt;=150.4),"3",IF(AND(M679&gt;=150.5,M679&lt;=250.4),"4",IF(AND(M679&gt;=250.5,M679&lt;=350.4),"5",IF(AND(M679&gt;=350.5,M679&lt;=500.4),"6")))))))</f>
        <v>2</v>
      </c>
      <c r="S679" s="23">
        <v>136</v>
      </c>
    </row>
    <row r="680" spans="1:19" ht="15.75" thickBot="1">
      <c r="A680" s="16">
        <v>43836</v>
      </c>
      <c r="B680" s="90">
        <v>1</v>
      </c>
      <c r="C680" s="89">
        <v>0</v>
      </c>
      <c r="L680" s="55">
        <v>50.21</v>
      </c>
      <c r="M680" s="81">
        <v>47.872999999999998</v>
      </c>
      <c r="N680" s="55">
        <v>20.021000000000001</v>
      </c>
      <c r="O680" s="55">
        <v>117.455</v>
      </c>
      <c r="P680" s="55">
        <v>120.71299999999999</v>
      </c>
      <c r="Q680" s="56" t="s">
        <v>54</v>
      </c>
      <c r="R680" s="65" t="str">
        <f t="shared" ref="R680:R740" si="14">IF(AND(M680&gt;0,M680&lt;=12),"0",IF(AND(M680&gt;=12.1,M680&lt;=35.4),"1",IF(AND(M680&gt;=35.5,M680&lt;=55.4),"2",IF(AND(M680&gt;=55.5,M680&lt;=150.4),"3",IF(AND(M680&gt;=150.5,M680&lt;=250.4),"4",IF(AND(M680&gt;=250.5,M680&lt;=350.4),"5",IF(AND(M680&gt;=350.5,M680&lt;=500.4),"6")))))))</f>
        <v>2</v>
      </c>
      <c r="S680" s="23">
        <v>131</v>
      </c>
    </row>
    <row r="681" spans="1:19" ht="15.75" thickBot="1">
      <c r="A681" s="16">
        <v>43837</v>
      </c>
      <c r="B681" s="90">
        <v>1</v>
      </c>
      <c r="C681" s="89">
        <v>0</v>
      </c>
      <c r="L681" s="55">
        <v>50.476999999999997</v>
      </c>
      <c r="M681" s="81">
        <v>48.371000000000002</v>
      </c>
      <c r="N681" s="55">
        <v>27.55</v>
      </c>
      <c r="O681" s="55">
        <v>108.761</v>
      </c>
      <c r="P681" s="55">
        <v>75.135999999999996</v>
      </c>
      <c r="Q681" s="56" t="s">
        <v>54</v>
      </c>
      <c r="R681" s="65" t="str">
        <f t="shared" si="14"/>
        <v>2</v>
      </c>
      <c r="S681" s="23">
        <v>133</v>
      </c>
    </row>
    <row r="682" spans="1:19" ht="15.75" thickBot="1">
      <c r="A682" s="16">
        <v>43838</v>
      </c>
      <c r="B682" s="90">
        <v>1</v>
      </c>
      <c r="C682" s="89">
        <v>0</v>
      </c>
      <c r="L682" s="59">
        <v>50.886000000000003</v>
      </c>
      <c r="M682" s="81">
        <v>48.914000000000001</v>
      </c>
      <c r="N682" s="59">
        <v>38.729999999999997</v>
      </c>
      <c r="O682" s="59">
        <v>110.68</v>
      </c>
      <c r="P682" s="55">
        <v>75.135999999999996</v>
      </c>
      <c r="Q682" s="56" t="s">
        <v>54</v>
      </c>
      <c r="R682" s="65" t="str">
        <f t="shared" si="14"/>
        <v>2</v>
      </c>
      <c r="S682" s="23">
        <v>134</v>
      </c>
    </row>
    <row r="683" spans="1:19" ht="15.75" thickBot="1">
      <c r="A683" s="16">
        <v>43839</v>
      </c>
      <c r="B683" s="90">
        <v>1</v>
      </c>
      <c r="C683" s="89">
        <v>0</v>
      </c>
      <c r="L683" s="59">
        <v>51.28</v>
      </c>
      <c r="M683" s="81">
        <v>48.621000000000002</v>
      </c>
      <c r="N683" s="59">
        <v>13.513</v>
      </c>
      <c r="O683" s="59">
        <v>101.68300000000001</v>
      </c>
      <c r="P683" s="55">
        <v>75.135999999999996</v>
      </c>
      <c r="Q683" s="57" t="s">
        <v>54</v>
      </c>
      <c r="R683" s="65" t="str">
        <f t="shared" si="14"/>
        <v>2</v>
      </c>
      <c r="S683" s="23">
        <v>133</v>
      </c>
    </row>
    <row r="684" spans="1:19" ht="15.75" thickBot="1">
      <c r="A684" s="16">
        <v>43840</v>
      </c>
      <c r="B684" s="90">
        <v>1</v>
      </c>
      <c r="C684" s="89">
        <v>0</v>
      </c>
      <c r="L684" s="59">
        <v>50.521000000000001</v>
      </c>
      <c r="M684" s="81">
        <v>48.383000000000003</v>
      </c>
      <c r="N684" s="59">
        <v>13.782999999999999</v>
      </c>
      <c r="O684" s="59">
        <v>103.657</v>
      </c>
      <c r="P684" s="59">
        <v>49.848999999999997</v>
      </c>
      <c r="Q684" s="63" t="s">
        <v>54</v>
      </c>
      <c r="R684" s="65" t="str">
        <f t="shared" si="14"/>
        <v>2</v>
      </c>
      <c r="S684" s="23">
        <v>133</v>
      </c>
    </row>
    <row r="685" spans="1:19" ht="15.75" thickBot="1">
      <c r="A685" s="16">
        <v>43841</v>
      </c>
      <c r="B685" s="90">
        <v>1</v>
      </c>
      <c r="C685" s="89">
        <v>0</v>
      </c>
      <c r="L685" s="59">
        <v>50.801000000000002</v>
      </c>
      <c r="M685" s="81">
        <v>48.718000000000004</v>
      </c>
      <c r="N685" s="59">
        <v>12.202</v>
      </c>
      <c r="O685" s="59">
        <v>95.947000000000003</v>
      </c>
      <c r="P685" s="59">
        <v>49.848999999999997</v>
      </c>
      <c r="Q685" s="57" t="s">
        <v>54</v>
      </c>
      <c r="R685" s="65" t="str">
        <f t="shared" si="14"/>
        <v>2</v>
      </c>
      <c r="S685" s="23">
        <v>134</v>
      </c>
    </row>
    <row r="686" spans="1:19" ht="15.75" thickBot="1">
      <c r="A686" s="16">
        <v>43842</v>
      </c>
      <c r="B686" s="90">
        <v>1</v>
      </c>
      <c r="C686" s="89">
        <v>0</v>
      </c>
      <c r="L686" s="59">
        <v>50.649000000000001</v>
      </c>
      <c r="M686" s="81">
        <v>48.386000000000003</v>
      </c>
      <c r="N686" s="59">
        <v>9.9350000000000005</v>
      </c>
      <c r="O686" s="59">
        <v>80.965999999999994</v>
      </c>
      <c r="P686" s="59">
        <v>49.848999999999997</v>
      </c>
      <c r="Q686" s="60" t="s">
        <v>54</v>
      </c>
      <c r="R686" s="65" t="str">
        <f t="shared" si="14"/>
        <v>2</v>
      </c>
      <c r="S686" s="23">
        <v>133</v>
      </c>
    </row>
    <row r="687" spans="1:19" ht="15.75" thickBot="1">
      <c r="A687" s="16">
        <v>43843</v>
      </c>
      <c r="B687" s="90">
        <v>1</v>
      </c>
      <c r="C687" s="89">
        <v>0</v>
      </c>
      <c r="L687" s="59">
        <v>50.142000000000003</v>
      </c>
      <c r="M687" s="81">
        <v>47.784999999999997</v>
      </c>
      <c r="N687" s="59">
        <v>20.638999999999999</v>
      </c>
      <c r="O687" s="59">
        <v>80.765000000000001</v>
      </c>
      <c r="P687" s="59">
        <v>93.126999999999995</v>
      </c>
      <c r="Q687" s="60" t="s">
        <v>54</v>
      </c>
      <c r="R687" s="65" t="str">
        <f t="shared" si="14"/>
        <v>2</v>
      </c>
      <c r="S687" s="23">
        <v>131</v>
      </c>
    </row>
    <row r="688" spans="1:19" ht="15.75" thickBot="1">
      <c r="A688" s="16">
        <v>43848</v>
      </c>
      <c r="B688" s="90">
        <v>1</v>
      </c>
      <c r="C688" s="89">
        <v>0</v>
      </c>
      <c r="L688" s="59">
        <v>52.109000000000002</v>
      </c>
      <c r="M688" s="81">
        <v>50.280999999999999</v>
      </c>
      <c r="N688" s="59">
        <v>53.029000000000003</v>
      </c>
      <c r="O688" s="59">
        <v>109.471</v>
      </c>
      <c r="P688" s="59">
        <v>103.896</v>
      </c>
      <c r="Q688" s="60" t="s">
        <v>54</v>
      </c>
      <c r="R688" s="65" t="str">
        <f t="shared" si="14"/>
        <v>2</v>
      </c>
      <c r="S688" s="23">
        <v>137</v>
      </c>
    </row>
    <row r="689" spans="1:19" ht="15.75" thickBot="1">
      <c r="A689" s="16">
        <v>43849</v>
      </c>
      <c r="B689" s="90">
        <v>1</v>
      </c>
      <c r="C689" s="89">
        <v>0</v>
      </c>
      <c r="L689" s="59">
        <v>51.48</v>
      </c>
      <c r="M689" s="81">
        <v>49.48</v>
      </c>
      <c r="N689" s="59">
        <v>26.585999999999999</v>
      </c>
      <c r="O689" s="59">
        <v>111.099</v>
      </c>
      <c r="P689" s="59">
        <v>97.754999999999995</v>
      </c>
      <c r="Q689" s="60" t="s">
        <v>54</v>
      </c>
      <c r="R689" s="65" t="str">
        <f t="shared" si="14"/>
        <v>2</v>
      </c>
      <c r="S689" s="23">
        <v>135</v>
      </c>
    </row>
    <row r="690" spans="1:19" ht="15.75" thickBot="1">
      <c r="A690" s="16">
        <v>43850</v>
      </c>
      <c r="B690" s="90">
        <v>1</v>
      </c>
      <c r="C690" s="89">
        <v>0</v>
      </c>
      <c r="L690" s="59">
        <v>51.012999999999998</v>
      </c>
      <c r="M690" s="81">
        <v>48.822000000000003</v>
      </c>
      <c r="N690" s="59">
        <v>15.159000000000001</v>
      </c>
      <c r="O690" s="59">
        <v>114.357</v>
      </c>
      <c r="P690" s="59">
        <v>142.852</v>
      </c>
      <c r="Q690" s="57" t="s">
        <v>54</v>
      </c>
      <c r="R690" s="65" t="str">
        <f t="shared" si="14"/>
        <v>2</v>
      </c>
      <c r="S690" s="23">
        <v>134</v>
      </c>
    </row>
    <row r="691" spans="1:19" ht="15.75" thickBot="1">
      <c r="A691" s="16">
        <v>43851</v>
      </c>
      <c r="B691" s="90">
        <v>1</v>
      </c>
      <c r="C691" s="89">
        <v>0</v>
      </c>
      <c r="L691" s="59">
        <v>50.387999999999998</v>
      </c>
      <c r="M691" s="81">
        <v>47.987000000000002</v>
      </c>
      <c r="N691" s="59">
        <v>22.881</v>
      </c>
      <c r="O691" s="59">
        <v>120.04</v>
      </c>
      <c r="P691" s="59">
        <v>140</v>
      </c>
      <c r="Q691" s="57" t="s">
        <v>54</v>
      </c>
      <c r="R691" s="65" t="str">
        <f t="shared" si="14"/>
        <v>2</v>
      </c>
      <c r="S691" s="23">
        <v>132</v>
      </c>
    </row>
    <row r="692" spans="1:19" ht="15.75" thickBot="1">
      <c r="A692" s="16">
        <v>43852</v>
      </c>
      <c r="B692" s="90">
        <v>1</v>
      </c>
      <c r="C692" s="89">
        <v>0</v>
      </c>
      <c r="L692" s="59">
        <v>50.09</v>
      </c>
      <c r="M692" s="81">
        <v>47.725000000000001</v>
      </c>
      <c r="N692" s="59">
        <v>16.856999999999999</v>
      </c>
      <c r="O692" s="59">
        <v>118.129</v>
      </c>
      <c r="P692" s="59">
        <v>70</v>
      </c>
      <c r="Q692" s="57" t="s">
        <v>54</v>
      </c>
      <c r="R692" s="65" t="str">
        <f t="shared" si="14"/>
        <v>2</v>
      </c>
      <c r="S692" s="23">
        <v>131</v>
      </c>
    </row>
    <row r="693" spans="1:19" ht="15.75" thickBot="1">
      <c r="A693" s="16">
        <v>43853</v>
      </c>
      <c r="B693" s="90">
        <v>1</v>
      </c>
      <c r="C693" s="89">
        <v>0</v>
      </c>
      <c r="L693" s="59">
        <v>50.146000000000001</v>
      </c>
      <c r="M693" s="81">
        <v>47.743000000000002</v>
      </c>
      <c r="N693" s="59">
        <v>13.882999999999999</v>
      </c>
      <c r="O693" s="59">
        <v>114.129</v>
      </c>
      <c r="P693" s="59">
        <v>60.941000000000003</v>
      </c>
      <c r="Q693" s="57" t="s">
        <v>54</v>
      </c>
      <c r="R693" s="65" t="str">
        <f t="shared" si="14"/>
        <v>2</v>
      </c>
      <c r="S693" s="23">
        <v>131</v>
      </c>
    </row>
    <row r="694" spans="1:19" ht="15.75" thickBot="1">
      <c r="A694" s="16">
        <v>43854</v>
      </c>
      <c r="B694" s="90">
        <v>1</v>
      </c>
      <c r="C694" s="89">
        <v>0</v>
      </c>
      <c r="L694" s="59">
        <v>50.182000000000002</v>
      </c>
      <c r="M694" s="81">
        <v>47.838999999999999</v>
      </c>
      <c r="N694" s="59">
        <v>13.491</v>
      </c>
      <c r="O694" s="59">
        <v>118.191</v>
      </c>
      <c r="P694" s="59">
        <v>69.712999999999994</v>
      </c>
      <c r="Q694" s="57" t="s">
        <v>54</v>
      </c>
      <c r="R694" s="65" t="str">
        <f t="shared" si="14"/>
        <v>2</v>
      </c>
      <c r="S694" s="23">
        <v>132</v>
      </c>
    </row>
    <row r="695" spans="1:19" ht="15.75" thickBot="1">
      <c r="A695" s="16">
        <v>43855</v>
      </c>
      <c r="B695" s="90">
        <v>1</v>
      </c>
      <c r="C695" s="89">
        <v>0</v>
      </c>
      <c r="L695" s="59">
        <v>50.567</v>
      </c>
      <c r="M695" s="81">
        <v>48.286000000000001</v>
      </c>
      <c r="N695" s="59">
        <v>20.925999999999998</v>
      </c>
      <c r="O695" s="59">
        <v>133.64699999999999</v>
      </c>
      <c r="P695" s="59">
        <v>95.649000000000001</v>
      </c>
      <c r="Q695" s="57" t="s">
        <v>54</v>
      </c>
      <c r="R695" s="65" t="str">
        <f t="shared" si="14"/>
        <v>2</v>
      </c>
      <c r="S695" s="23">
        <v>132</v>
      </c>
    </row>
    <row r="696" spans="1:19" ht="15.75" thickBot="1">
      <c r="A696" s="16">
        <v>43857</v>
      </c>
      <c r="B696" s="90">
        <v>1</v>
      </c>
      <c r="C696" s="89">
        <v>0</v>
      </c>
      <c r="L696" s="59">
        <v>50.902000000000001</v>
      </c>
      <c r="M696" s="81">
        <v>48.642000000000003</v>
      </c>
      <c r="N696" s="59">
        <v>39.442999999999998</v>
      </c>
      <c r="O696" s="59">
        <v>174.53700000000001</v>
      </c>
      <c r="P696" s="59">
        <v>95.649000000000001</v>
      </c>
      <c r="Q696" s="57" t="s">
        <v>54</v>
      </c>
      <c r="R696" s="65" t="str">
        <f t="shared" si="14"/>
        <v>2</v>
      </c>
      <c r="S696" s="23">
        <v>133</v>
      </c>
    </row>
    <row r="697" spans="1:19" ht="15.75" thickBot="1">
      <c r="A697" s="16">
        <v>43859</v>
      </c>
      <c r="B697" s="90">
        <v>1</v>
      </c>
      <c r="C697" s="89">
        <v>0</v>
      </c>
      <c r="L697" s="59">
        <v>50.131999999999998</v>
      </c>
      <c r="M697" s="81">
        <v>47.875999999999998</v>
      </c>
      <c r="N697" s="59">
        <v>23.946000000000002</v>
      </c>
      <c r="O697" s="59">
        <v>130.74</v>
      </c>
      <c r="P697" s="59">
        <v>54.531999999999996</v>
      </c>
      <c r="Q697" s="57" t="s">
        <v>54</v>
      </c>
      <c r="R697" s="65" t="str">
        <f t="shared" si="14"/>
        <v>2</v>
      </c>
      <c r="S697" s="23">
        <v>131</v>
      </c>
    </row>
    <row r="698" spans="1:19" ht="15.75" thickBot="1">
      <c r="A698" s="16">
        <v>43860</v>
      </c>
      <c r="B698" s="90">
        <v>1</v>
      </c>
      <c r="C698" s="89">
        <v>0</v>
      </c>
      <c r="L698" s="59">
        <v>49.973999999999997</v>
      </c>
      <c r="M698" s="81">
        <v>47.654000000000003</v>
      </c>
      <c r="N698" s="59">
        <v>49.973999999999997</v>
      </c>
      <c r="O698" s="59">
        <v>49.973999999999997</v>
      </c>
      <c r="P698" s="59">
        <v>90.840999999999994</v>
      </c>
      <c r="Q698" s="57" t="s">
        <v>54</v>
      </c>
      <c r="R698" s="65" t="str">
        <f t="shared" si="14"/>
        <v>2</v>
      </c>
      <c r="S698" s="23">
        <v>131</v>
      </c>
    </row>
    <row r="699" spans="1:19" ht="15.75" thickBot="1">
      <c r="A699" s="16">
        <v>43861</v>
      </c>
      <c r="B699" s="90">
        <v>1</v>
      </c>
      <c r="C699" s="89">
        <v>0</v>
      </c>
      <c r="L699" s="59">
        <v>50.771999999999998</v>
      </c>
      <c r="M699" s="81">
        <v>48.768999999999998</v>
      </c>
      <c r="N699" s="59">
        <v>21.07</v>
      </c>
      <c r="O699" s="59">
        <v>129.5</v>
      </c>
      <c r="P699" s="59">
        <v>103.44499999999999</v>
      </c>
      <c r="Q699" s="57" t="s">
        <v>54</v>
      </c>
      <c r="R699" s="65" t="str">
        <f t="shared" si="14"/>
        <v>2</v>
      </c>
      <c r="S699" s="23">
        <v>134</v>
      </c>
    </row>
    <row r="700" spans="1:19" ht="15.75" thickBot="1">
      <c r="A700" s="16">
        <v>43862</v>
      </c>
      <c r="B700" s="90">
        <v>2</v>
      </c>
      <c r="C700" s="89">
        <v>0</v>
      </c>
      <c r="L700" s="59">
        <v>50.645000000000003</v>
      </c>
      <c r="M700" s="81">
        <v>48.540999999999997</v>
      </c>
      <c r="N700" s="59">
        <v>31.167000000000002</v>
      </c>
      <c r="O700" s="59">
        <v>145.61600000000001</v>
      </c>
      <c r="P700" s="59">
        <v>103.44499999999999</v>
      </c>
      <c r="Q700" s="57" t="s">
        <v>54</v>
      </c>
      <c r="R700" s="65" t="str">
        <f t="shared" si="14"/>
        <v>2</v>
      </c>
      <c r="S700" s="23">
        <v>133</v>
      </c>
    </row>
    <row r="701" spans="1:19" ht="15.75" thickBot="1">
      <c r="A701" s="16">
        <v>43863</v>
      </c>
      <c r="B701" s="90">
        <v>2</v>
      </c>
      <c r="C701" s="89">
        <v>0</v>
      </c>
      <c r="L701" s="59">
        <v>50.487000000000002</v>
      </c>
      <c r="M701" s="81">
        <v>48.307000000000002</v>
      </c>
      <c r="N701" s="59">
        <v>28.846</v>
      </c>
      <c r="O701" s="59">
        <v>148.91900000000001</v>
      </c>
      <c r="P701" s="59">
        <v>103.44499999999999</v>
      </c>
      <c r="Q701" s="57" t="s">
        <v>54</v>
      </c>
      <c r="R701" s="65" t="str">
        <f t="shared" si="14"/>
        <v>2</v>
      </c>
      <c r="S701" s="23">
        <v>133</v>
      </c>
    </row>
    <row r="702" spans="1:19" ht="15.75" thickBot="1">
      <c r="A702" s="16">
        <v>43864</v>
      </c>
      <c r="B702" s="90">
        <v>2</v>
      </c>
      <c r="C702" s="89">
        <v>0</v>
      </c>
      <c r="L702" s="59">
        <v>50.536000000000001</v>
      </c>
      <c r="M702" s="81">
        <v>48.35</v>
      </c>
      <c r="N702" s="59">
        <v>18.960999999999999</v>
      </c>
      <c r="O702" s="59">
        <v>158.94300000000001</v>
      </c>
      <c r="P702" s="59">
        <v>95.375</v>
      </c>
      <c r="Q702" s="57" t="s">
        <v>54</v>
      </c>
      <c r="R702" s="65" t="str">
        <f t="shared" si="14"/>
        <v>2</v>
      </c>
      <c r="S702" s="23">
        <v>133</v>
      </c>
    </row>
    <row r="703" spans="1:19" ht="15.75" thickBot="1">
      <c r="A703" s="16">
        <v>43865</v>
      </c>
      <c r="B703" s="90">
        <v>2</v>
      </c>
      <c r="C703" s="89">
        <v>0</v>
      </c>
      <c r="L703" s="59">
        <v>50.576999999999998</v>
      </c>
      <c r="M703" s="81">
        <v>48.366</v>
      </c>
      <c r="N703" s="59">
        <v>47.930999999999997</v>
      </c>
      <c r="O703" s="59">
        <v>217.88399999999999</v>
      </c>
      <c r="P703" s="59">
        <v>84.108000000000004</v>
      </c>
      <c r="Q703" s="57" t="s">
        <v>54</v>
      </c>
      <c r="R703" s="65" t="str">
        <f t="shared" si="14"/>
        <v>2</v>
      </c>
      <c r="S703" s="23">
        <v>133</v>
      </c>
    </row>
    <row r="704" spans="1:19" ht="15.75" thickBot="1">
      <c r="A704" s="16">
        <v>43866</v>
      </c>
      <c r="B704" s="90">
        <v>2</v>
      </c>
      <c r="C704" s="89">
        <v>0</v>
      </c>
      <c r="L704" s="59">
        <v>50.186</v>
      </c>
      <c r="M704" s="81">
        <v>47.872</v>
      </c>
      <c r="N704" s="59">
        <v>23.472999999999999</v>
      </c>
      <c r="O704" s="59">
        <v>191.64099999999999</v>
      </c>
      <c r="P704" s="59">
        <v>191.64099999999999</v>
      </c>
      <c r="Q704" s="57" t="s">
        <v>54</v>
      </c>
      <c r="R704" s="65" t="str">
        <f t="shared" si="14"/>
        <v>2</v>
      </c>
      <c r="S704" s="23">
        <v>131</v>
      </c>
    </row>
    <row r="705" spans="1:19" ht="15.75" thickBot="1">
      <c r="A705" s="16">
        <v>43867</v>
      </c>
      <c r="B705" s="90">
        <v>2</v>
      </c>
      <c r="C705" s="89">
        <v>0</v>
      </c>
      <c r="L705" s="59">
        <v>50.384999999999998</v>
      </c>
      <c r="M705" s="81">
        <v>48.116</v>
      </c>
      <c r="N705" s="59">
        <v>18.195</v>
      </c>
      <c r="O705" s="59">
        <v>105.67</v>
      </c>
      <c r="P705" s="59">
        <v>97.986000000000004</v>
      </c>
      <c r="Q705" s="57" t="s">
        <v>54</v>
      </c>
      <c r="R705" s="65" t="str">
        <f t="shared" si="14"/>
        <v>2</v>
      </c>
      <c r="S705" s="23">
        <v>132</v>
      </c>
    </row>
    <row r="706" spans="1:19" ht="15.75" thickBot="1">
      <c r="A706" s="16">
        <v>43868</v>
      </c>
      <c r="B706" s="90">
        <v>2</v>
      </c>
      <c r="C706" s="89">
        <v>0</v>
      </c>
      <c r="L706" s="59">
        <v>50.203000000000003</v>
      </c>
      <c r="M706" s="81">
        <v>47.905999999999999</v>
      </c>
      <c r="N706" s="59">
        <v>26.553000000000001</v>
      </c>
      <c r="O706" s="59">
        <v>135.035</v>
      </c>
      <c r="P706" s="59">
        <v>97.94</v>
      </c>
      <c r="Q706" s="57" t="s">
        <v>54</v>
      </c>
      <c r="R706" s="65" t="str">
        <f t="shared" si="14"/>
        <v>2</v>
      </c>
      <c r="S706" s="23">
        <v>132</v>
      </c>
    </row>
    <row r="707" spans="1:19" ht="15.75" thickBot="1">
      <c r="A707" s="16">
        <v>43869</v>
      </c>
      <c r="B707" s="90">
        <v>2</v>
      </c>
      <c r="C707" s="89">
        <v>0</v>
      </c>
      <c r="L707" s="59">
        <v>50.106000000000002</v>
      </c>
      <c r="M707" s="81">
        <v>47.743000000000002</v>
      </c>
      <c r="N707" s="59">
        <v>21.353999999999999</v>
      </c>
      <c r="O707" s="59">
        <v>163.56800000000001</v>
      </c>
      <c r="P707" s="59">
        <v>97.94</v>
      </c>
      <c r="Q707" s="57" t="s">
        <v>54</v>
      </c>
      <c r="R707" s="65" t="str">
        <f t="shared" si="14"/>
        <v>2</v>
      </c>
      <c r="S707" s="23">
        <v>131</v>
      </c>
    </row>
    <row r="708" spans="1:19" ht="15.75" thickBot="1">
      <c r="A708" s="16">
        <v>43870</v>
      </c>
      <c r="B708" s="90">
        <v>2</v>
      </c>
      <c r="C708" s="89">
        <v>0</v>
      </c>
      <c r="L708" s="59">
        <v>50.704999999999998</v>
      </c>
      <c r="M708" s="81">
        <v>48.322000000000003</v>
      </c>
      <c r="N708" s="59">
        <v>35.866</v>
      </c>
      <c r="O708" s="59">
        <v>174.083</v>
      </c>
      <c r="P708" s="59">
        <v>104.592</v>
      </c>
      <c r="Q708" s="57" t="s">
        <v>54</v>
      </c>
      <c r="R708" s="65" t="str">
        <f t="shared" si="14"/>
        <v>2</v>
      </c>
      <c r="S708" s="23">
        <v>133</v>
      </c>
    </row>
    <row r="709" spans="1:19" ht="15.75" thickBot="1">
      <c r="A709" s="16">
        <v>43872</v>
      </c>
      <c r="B709" s="90">
        <v>2</v>
      </c>
      <c r="C709" s="89">
        <v>0</v>
      </c>
      <c r="L709" s="59">
        <v>50.466000000000001</v>
      </c>
      <c r="M709" s="81">
        <v>48.148000000000003</v>
      </c>
      <c r="N709" s="59">
        <v>56.915999999999997</v>
      </c>
      <c r="O709" s="59">
        <v>171.077</v>
      </c>
      <c r="P709" s="59">
        <v>104.592</v>
      </c>
      <c r="Q709" s="57" t="s">
        <v>54</v>
      </c>
      <c r="R709" s="65" t="str">
        <f t="shared" si="14"/>
        <v>2</v>
      </c>
      <c r="S709" s="23">
        <v>132</v>
      </c>
    </row>
    <row r="710" spans="1:19" ht="15.75" thickBot="1">
      <c r="A710" s="16">
        <v>43873</v>
      </c>
      <c r="B710" s="90">
        <v>2</v>
      </c>
      <c r="C710" s="89">
        <v>0</v>
      </c>
      <c r="L710" s="59">
        <v>50.179000000000002</v>
      </c>
      <c r="M710" s="81">
        <v>47.743000000000002</v>
      </c>
      <c r="N710" s="59">
        <v>9.1210000000000004</v>
      </c>
      <c r="O710" s="59">
        <v>148.48400000000001</v>
      </c>
      <c r="P710" s="59">
        <v>83.350999999999999</v>
      </c>
      <c r="Q710" s="57" t="s">
        <v>54</v>
      </c>
      <c r="R710" s="65" t="str">
        <f t="shared" si="14"/>
        <v>2</v>
      </c>
      <c r="S710" s="23">
        <v>131</v>
      </c>
    </row>
    <row r="711" spans="1:19" ht="15.75" thickBot="1">
      <c r="A711" s="16">
        <v>43874</v>
      </c>
      <c r="B711" s="90">
        <v>2</v>
      </c>
      <c r="C711" s="89">
        <v>0</v>
      </c>
      <c r="L711" s="59">
        <v>50.447000000000003</v>
      </c>
      <c r="M711" s="81">
        <v>47.902999999999999</v>
      </c>
      <c r="N711" s="59">
        <v>14.654999999999999</v>
      </c>
      <c r="O711" s="59">
        <v>96.314999999999998</v>
      </c>
      <c r="P711" s="59">
        <v>142.286</v>
      </c>
      <c r="Q711" s="57" t="s">
        <v>54</v>
      </c>
      <c r="R711" s="65" t="str">
        <f t="shared" si="14"/>
        <v>2</v>
      </c>
      <c r="S711" s="23">
        <v>132</v>
      </c>
    </row>
    <row r="712" spans="1:19" ht="15.75" thickBot="1">
      <c r="A712" s="16">
        <v>43875</v>
      </c>
      <c r="B712" s="90">
        <v>2</v>
      </c>
      <c r="C712" s="89">
        <v>0</v>
      </c>
      <c r="L712" s="59">
        <v>50.018999999999998</v>
      </c>
      <c r="M712" s="81">
        <v>47.69</v>
      </c>
      <c r="N712" s="59">
        <v>10.646000000000001</v>
      </c>
      <c r="O712" s="59">
        <v>102.419</v>
      </c>
      <c r="P712" s="59">
        <v>89.442999999999998</v>
      </c>
      <c r="Q712" s="57" t="s">
        <v>54</v>
      </c>
      <c r="R712" s="65" t="str">
        <f t="shared" si="14"/>
        <v>2</v>
      </c>
      <c r="S712" s="23">
        <v>131</v>
      </c>
    </row>
    <row r="713" spans="1:19" ht="15.75" thickBot="1">
      <c r="A713" s="16">
        <v>43876</v>
      </c>
      <c r="B713" s="90">
        <v>2</v>
      </c>
      <c r="C713" s="89">
        <v>0</v>
      </c>
      <c r="L713" s="59">
        <v>51.841000000000001</v>
      </c>
      <c r="M713" s="81">
        <v>49.319000000000003</v>
      </c>
      <c r="N713" s="59">
        <v>9.1940000000000008</v>
      </c>
      <c r="O713" s="59">
        <v>96.337999999999994</v>
      </c>
      <c r="P713" s="59">
        <v>212.45099999999999</v>
      </c>
      <c r="Q713" s="57" t="s">
        <v>54</v>
      </c>
      <c r="R713" s="65" t="str">
        <f t="shared" si="14"/>
        <v>2</v>
      </c>
      <c r="S713" s="23">
        <v>135</v>
      </c>
    </row>
    <row r="714" spans="1:19" ht="15.75" thickBot="1">
      <c r="A714" s="16">
        <v>43877</v>
      </c>
      <c r="B714" s="90">
        <v>2</v>
      </c>
      <c r="C714" s="89">
        <v>0</v>
      </c>
      <c r="L714" s="59">
        <v>50.578000000000003</v>
      </c>
      <c r="M714" s="81">
        <v>48.465000000000003</v>
      </c>
      <c r="N714" s="59">
        <v>50.578000000000003</v>
      </c>
      <c r="O714" s="59">
        <v>80.326999999999998</v>
      </c>
      <c r="P714" s="59">
        <v>80.326999999999998</v>
      </c>
      <c r="Q714" s="57" t="s">
        <v>54</v>
      </c>
      <c r="R714" s="65" t="str">
        <f t="shared" si="14"/>
        <v>2</v>
      </c>
      <c r="S714" s="23">
        <v>133</v>
      </c>
    </row>
    <row r="715" spans="1:19" ht="15.75" thickBot="1">
      <c r="A715" s="16">
        <v>43878</v>
      </c>
      <c r="B715" s="90">
        <v>2</v>
      </c>
      <c r="C715" s="89">
        <v>0</v>
      </c>
      <c r="L715" s="59">
        <v>51.061999999999998</v>
      </c>
      <c r="M715" s="81">
        <v>49.173999999999999</v>
      </c>
      <c r="N715" s="59">
        <v>50.578000000000003</v>
      </c>
      <c r="O715" s="59">
        <v>100.718</v>
      </c>
      <c r="P715" s="59">
        <v>199.321</v>
      </c>
      <c r="Q715" s="57" t="s">
        <v>54</v>
      </c>
      <c r="R715" s="65" t="str">
        <f t="shared" si="14"/>
        <v>2</v>
      </c>
      <c r="S715" s="23">
        <v>134</v>
      </c>
    </row>
    <row r="716" spans="1:19" ht="15.75" thickBot="1">
      <c r="A716" s="16">
        <v>43879</v>
      </c>
      <c r="B716" s="90">
        <v>2</v>
      </c>
      <c r="C716" s="89">
        <v>0</v>
      </c>
      <c r="L716" s="59">
        <v>51.094999999999999</v>
      </c>
      <c r="M716" s="81">
        <v>49.088000000000001</v>
      </c>
      <c r="N716" s="59">
        <v>28.152000000000001</v>
      </c>
      <c r="O716" s="59">
        <v>152.16300000000001</v>
      </c>
      <c r="P716" s="59">
        <v>147.501</v>
      </c>
      <c r="Q716" s="57" t="s">
        <v>54</v>
      </c>
      <c r="R716" s="65" t="str">
        <f t="shared" si="14"/>
        <v>2</v>
      </c>
      <c r="S716" s="23">
        <v>134</v>
      </c>
    </row>
    <row r="717" spans="1:19" ht="15.75" thickBot="1">
      <c r="A717" s="16">
        <v>43880</v>
      </c>
      <c r="B717" s="90">
        <v>2</v>
      </c>
      <c r="C717" s="89">
        <v>0</v>
      </c>
      <c r="L717" s="59">
        <v>50.908000000000001</v>
      </c>
      <c r="M717" s="81">
        <v>48.991</v>
      </c>
      <c r="N717" s="59">
        <v>71.522999999999996</v>
      </c>
      <c r="O717" s="59">
        <v>171.49</v>
      </c>
      <c r="P717" s="59">
        <v>147.501</v>
      </c>
      <c r="Q717" s="57" t="s">
        <v>54</v>
      </c>
      <c r="R717" s="65" t="str">
        <f t="shared" si="14"/>
        <v>2</v>
      </c>
      <c r="S717" s="23">
        <v>134</v>
      </c>
    </row>
    <row r="718" spans="1:19" ht="15.75" thickBot="1">
      <c r="A718" s="16">
        <v>43880</v>
      </c>
      <c r="B718" s="90">
        <v>2</v>
      </c>
      <c r="C718" s="89">
        <v>0</v>
      </c>
      <c r="L718" s="59">
        <v>50.908000000000001</v>
      </c>
      <c r="M718" s="81">
        <v>48.991</v>
      </c>
      <c r="N718" s="59">
        <v>71.522999999999996</v>
      </c>
      <c r="O718" s="59">
        <v>171.49</v>
      </c>
      <c r="P718" s="59">
        <v>147.501</v>
      </c>
      <c r="Q718" s="61" t="s">
        <v>54</v>
      </c>
      <c r="R718" s="65" t="str">
        <f t="shared" si="14"/>
        <v>2</v>
      </c>
      <c r="S718" s="23">
        <v>134</v>
      </c>
    </row>
    <row r="719" spans="1:19" ht="15.75" thickBot="1">
      <c r="A719" s="16">
        <v>43882</v>
      </c>
      <c r="B719" s="90">
        <v>2</v>
      </c>
      <c r="C719" s="89">
        <v>0</v>
      </c>
      <c r="L719" s="59">
        <v>50.908000000000001</v>
      </c>
      <c r="M719" s="81">
        <v>48.991</v>
      </c>
      <c r="N719" s="59">
        <v>71.522999999999996</v>
      </c>
      <c r="O719" s="59">
        <v>171.49</v>
      </c>
      <c r="P719" s="59">
        <v>147.501</v>
      </c>
      <c r="Q719" s="61" t="s">
        <v>54</v>
      </c>
      <c r="R719" s="65" t="str">
        <f t="shared" si="14"/>
        <v>2</v>
      </c>
      <c r="S719" s="23">
        <v>134</v>
      </c>
    </row>
    <row r="720" spans="1:19" ht="15.75" thickBot="1">
      <c r="A720" s="16">
        <v>43883</v>
      </c>
      <c r="B720" s="90">
        <v>2</v>
      </c>
      <c r="C720" s="89">
        <v>0</v>
      </c>
      <c r="L720" s="59">
        <v>50.908000000000001</v>
      </c>
      <c r="M720" s="81">
        <v>48.991</v>
      </c>
      <c r="N720" s="59">
        <v>71.522999999999996</v>
      </c>
      <c r="O720" s="59">
        <v>171.49</v>
      </c>
      <c r="P720" s="59">
        <v>147.501</v>
      </c>
      <c r="Q720" s="61" t="s">
        <v>54</v>
      </c>
      <c r="R720" s="65" t="str">
        <f t="shared" si="14"/>
        <v>2</v>
      </c>
      <c r="S720" s="23">
        <v>134</v>
      </c>
    </row>
    <row r="721" spans="1:19" ht="15.75" thickBot="1">
      <c r="A721" s="16">
        <v>43884</v>
      </c>
      <c r="B721" s="90">
        <v>2</v>
      </c>
      <c r="C721" s="89">
        <v>0</v>
      </c>
      <c r="L721" s="59">
        <v>51.154000000000003</v>
      </c>
      <c r="M721" s="81">
        <v>49.445</v>
      </c>
      <c r="N721" s="59">
        <v>71.522999999999996</v>
      </c>
      <c r="O721" s="59">
        <v>171.49</v>
      </c>
      <c r="P721" s="59">
        <v>147.501</v>
      </c>
      <c r="Q721" s="61" t="s">
        <v>54</v>
      </c>
      <c r="R721" s="65" t="str">
        <f t="shared" si="14"/>
        <v>2</v>
      </c>
      <c r="S721" s="23">
        <v>135</v>
      </c>
    </row>
    <row r="722" spans="1:19" ht="15.75" thickBot="1">
      <c r="A722" s="16">
        <v>43885</v>
      </c>
      <c r="B722" s="90">
        <v>2</v>
      </c>
      <c r="C722" s="89">
        <v>0</v>
      </c>
      <c r="L722" s="59">
        <v>51.154000000000003</v>
      </c>
      <c r="M722" s="81">
        <v>49.445</v>
      </c>
      <c r="N722" s="59">
        <v>54.292000000000002</v>
      </c>
      <c r="O722" s="59">
        <v>123.387</v>
      </c>
      <c r="P722" s="59">
        <v>76.027000000000001</v>
      </c>
      <c r="Q722" s="57" t="s">
        <v>54</v>
      </c>
      <c r="R722" s="65" t="str">
        <f t="shared" si="14"/>
        <v>2</v>
      </c>
      <c r="S722" s="23">
        <v>135</v>
      </c>
    </row>
    <row r="723" spans="1:19" ht="15.75" thickBot="1">
      <c r="A723" s="16">
        <v>43886</v>
      </c>
      <c r="B723" s="90">
        <v>2</v>
      </c>
      <c r="C723" s="89">
        <v>0</v>
      </c>
      <c r="L723" s="59">
        <v>51.154000000000003</v>
      </c>
      <c r="M723" s="81">
        <v>49.445</v>
      </c>
      <c r="N723" s="59">
        <v>54.292000000000002</v>
      </c>
      <c r="O723" s="59">
        <v>123.387</v>
      </c>
      <c r="P723" s="59">
        <v>76.027000000000001</v>
      </c>
      <c r="Q723" s="61" t="s">
        <v>54</v>
      </c>
      <c r="R723" s="65" t="str">
        <f t="shared" si="14"/>
        <v>2</v>
      </c>
      <c r="S723" s="23">
        <v>135</v>
      </c>
    </row>
    <row r="724" spans="1:19" ht="15.75" thickBot="1">
      <c r="A724" s="16">
        <v>43887</v>
      </c>
      <c r="B724" s="90">
        <v>2</v>
      </c>
      <c r="C724" s="89">
        <v>0</v>
      </c>
      <c r="L724" s="59">
        <v>51.484000000000002</v>
      </c>
      <c r="M724" s="81">
        <v>49.548999999999999</v>
      </c>
      <c r="N724" s="59">
        <v>32.491</v>
      </c>
      <c r="O724" s="59">
        <v>123.387</v>
      </c>
      <c r="P724" s="59">
        <v>76.027000000000001</v>
      </c>
      <c r="Q724" s="61" t="s">
        <v>54</v>
      </c>
      <c r="R724" s="65" t="str">
        <f t="shared" si="14"/>
        <v>2</v>
      </c>
      <c r="S724" s="23">
        <v>135</v>
      </c>
    </row>
    <row r="725" spans="1:19" ht="15.75" thickBot="1">
      <c r="A725" s="16">
        <v>43888</v>
      </c>
      <c r="B725" s="90">
        <v>2</v>
      </c>
      <c r="C725" s="89">
        <v>0</v>
      </c>
      <c r="L725" s="59">
        <v>51.484000000000002</v>
      </c>
      <c r="M725" s="81">
        <v>49.548999999999999</v>
      </c>
      <c r="N725" s="59">
        <v>32.491</v>
      </c>
      <c r="O725" s="59">
        <v>70.864000000000004</v>
      </c>
      <c r="P725" s="59">
        <v>101.04300000000001</v>
      </c>
      <c r="Q725" s="57" t="s">
        <v>54</v>
      </c>
      <c r="R725" s="65" t="str">
        <f t="shared" si="14"/>
        <v>2</v>
      </c>
      <c r="S725" s="23">
        <v>135</v>
      </c>
    </row>
    <row r="726" spans="1:19" ht="15.75" thickBot="1">
      <c r="A726" s="16">
        <v>43889</v>
      </c>
      <c r="B726" s="90">
        <v>2</v>
      </c>
      <c r="C726" s="89">
        <v>0</v>
      </c>
      <c r="L726" s="59">
        <v>54.386000000000003</v>
      </c>
      <c r="M726" s="81">
        <v>51.082000000000001</v>
      </c>
      <c r="N726" s="59">
        <v>24.559000000000001</v>
      </c>
      <c r="O726" s="59">
        <v>68.334999999999994</v>
      </c>
      <c r="P726" s="59">
        <v>137.14599999999999</v>
      </c>
      <c r="Q726" s="57" t="s">
        <v>54</v>
      </c>
      <c r="R726" s="65" t="str">
        <f t="shared" si="14"/>
        <v>2</v>
      </c>
      <c r="S726" s="23">
        <v>139</v>
      </c>
    </row>
    <row r="727" spans="1:19" ht="15.75" thickBot="1">
      <c r="A727" s="16">
        <v>43890</v>
      </c>
      <c r="B727" s="90">
        <v>2</v>
      </c>
      <c r="C727" s="89">
        <v>0</v>
      </c>
      <c r="L727" s="59">
        <v>50.445999999999998</v>
      </c>
      <c r="M727" s="81">
        <v>47.823999999999998</v>
      </c>
      <c r="N727" s="59">
        <v>14.497</v>
      </c>
      <c r="O727" s="59">
        <v>56.368000000000002</v>
      </c>
      <c r="P727" s="59">
        <v>69.980999999999995</v>
      </c>
      <c r="Q727" s="61" t="s">
        <v>54</v>
      </c>
      <c r="R727" s="65" t="str">
        <f t="shared" si="14"/>
        <v>2</v>
      </c>
      <c r="S727" s="23">
        <v>131</v>
      </c>
    </row>
    <row r="728" spans="1:19" ht="15.75" thickBot="1">
      <c r="A728" s="16">
        <v>43891</v>
      </c>
      <c r="B728" s="90">
        <v>3</v>
      </c>
      <c r="C728" s="89">
        <v>0</v>
      </c>
      <c r="L728" s="59">
        <v>50.353000000000002</v>
      </c>
      <c r="M728" s="81">
        <v>47.878</v>
      </c>
      <c r="N728" s="59">
        <v>12.364000000000001</v>
      </c>
      <c r="O728" s="59">
        <v>52.204999999999998</v>
      </c>
      <c r="P728" s="59">
        <v>69.980999999999995</v>
      </c>
      <c r="Q728" s="57" t="s">
        <v>54</v>
      </c>
      <c r="R728" s="65" t="str">
        <f t="shared" si="14"/>
        <v>2</v>
      </c>
      <c r="S728" s="23">
        <v>131</v>
      </c>
    </row>
    <row r="729" spans="1:19" ht="15.75" thickBot="1">
      <c r="A729" s="16">
        <v>43892</v>
      </c>
      <c r="B729" s="90">
        <v>3</v>
      </c>
      <c r="C729" s="89">
        <v>0</v>
      </c>
      <c r="L729" s="59">
        <v>50.603000000000002</v>
      </c>
      <c r="M729" s="81">
        <v>47.966999999999999</v>
      </c>
      <c r="N729" s="59">
        <v>15.541</v>
      </c>
      <c r="O729" s="59">
        <v>56.99</v>
      </c>
      <c r="P729" s="59">
        <v>125.09699999999999</v>
      </c>
      <c r="Q729" s="57" t="s">
        <v>54</v>
      </c>
      <c r="R729" s="65" t="str">
        <f t="shared" si="14"/>
        <v>2</v>
      </c>
      <c r="S729" s="23">
        <v>132</v>
      </c>
    </row>
    <row r="730" spans="1:19" ht="15.75" thickBot="1">
      <c r="A730" s="16">
        <v>43893</v>
      </c>
      <c r="B730" s="90">
        <v>3</v>
      </c>
      <c r="C730" s="89">
        <v>0</v>
      </c>
      <c r="L730" s="59">
        <v>50.235999999999997</v>
      </c>
      <c r="M730" s="81">
        <v>47.768000000000001</v>
      </c>
      <c r="N730" s="59">
        <v>19.712</v>
      </c>
      <c r="O730" s="59">
        <v>59.651000000000003</v>
      </c>
      <c r="P730" s="59">
        <v>104.72499999999999</v>
      </c>
      <c r="Q730" s="57" t="s">
        <v>54</v>
      </c>
      <c r="R730" s="65" t="str">
        <f t="shared" si="14"/>
        <v>2</v>
      </c>
      <c r="S730" s="23">
        <v>131</v>
      </c>
    </row>
    <row r="731" spans="1:19" ht="15.75" thickBot="1">
      <c r="A731" s="16">
        <v>43894</v>
      </c>
      <c r="B731" s="90">
        <v>3</v>
      </c>
      <c r="C731" s="89">
        <v>0</v>
      </c>
      <c r="L731" s="59">
        <v>48.997</v>
      </c>
      <c r="M731" s="81">
        <v>43.728000000000002</v>
      </c>
      <c r="N731" s="59">
        <v>38.945</v>
      </c>
      <c r="O731" s="59">
        <v>65.382000000000005</v>
      </c>
      <c r="P731" s="59">
        <v>181.221</v>
      </c>
      <c r="Q731" s="57" t="s">
        <v>54</v>
      </c>
      <c r="R731" s="65" t="str">
        <f t="shared" si="14"/>
        <v>2</v>
      </c>
      <c r="S731" s="23">
        <v>121</v>
      </c>
    </row>
    <row r="732" spans="1:19" ht="15.75" thickBot="1">
      <c r="A732" s="16">
        <v>43895</v>
      </c>
      <c r="B732" s="90">
        <v>3</v>
      </c>
      <c r="C732" s="89">
        <v>0</v>
      </c>
      <c r="L732" s="62">
        <v>47.209000000000003</v>
      </c>
      <c r="M732" s="81">
        <v>39.848999999999997</v>
      </c>
      <c r="N732" s="62">
        <v>11.01</v>
      </c>
      <c r="O732" s="62">
        <v>50.703000000000003</v>
      </c>
      <c r="P732" s="62">
        <v>92.572000000000003</v>
      </c>
      <c r="Q732" s="57" t="s">
        <v>54</v>
      </c>
      <c r="R732" s="65" t="str">
        <f t="shared" si="14"/>
        <v>2</v>
      </c>
      <c r="S732" s="23">
        <v>112</v>
      </c>
    </row>
    <row r="733" spans="1:19" ht="15.75" thickBot="1">
      <c r="A733" s="16">
        <v>43896</v>
      </c>
      <c r="B733" s="90">
        <v>3</v>
      </c>
      <c r="C733" s="89">
        <v>0</v>
      </c>
      <c r="L733" s="59">
        <v>38.69</v>
      </c>
      <c r="M733" s="81">
        <v>32.03</v>
      </c>
      <c r="N733" s="59">
        <v>11.153</v>
      </c>
      <c r="O733" s="59">
        <v>53.21</v>
      </c>
      <c r="P733" s="59">
        <v>68.828999999999994</v>
      </c>
      <c r="Q733" s="61" t="s">
        <v>54</v>
      </c>
      <c r="R733" s="65" t="str">
        <f t="shared" si="14"/>
        <v>1</v>
      </c>
      <c r="S733" s="23">
        <v>93</v>
      </c>
    </row>
    <row r="734" spans="1:19" ht="15.75" thickBot="1">
      <c r="A734" s="16">
        <v>43897</v>
      </c>
      <c r="B734" s="90">
        <v>3</v>
      </c>
      <c r="C734" s="89">
        <v>0</v>
      </c>
      <c r="L734" s="59">
        <v>32.131999999999998</v>
      </c>
      <c r="M734" s="81">
        <v>25.626999999999999</v>
      </c>
      <c r="N734" s="59">
        <v>22.821999999999999</v>
      </c>
      <c r="O734" s="59">
        <v>61.031999999999996</v>
      </c>
      <c r="P734" s="59">
        <v>114.389</v>
      </c>
      <c r="Q734" s="57" t="s">
        <v>54</v>
      </c>
      <c r="R734" s="65" t="str">
        <f t="shared" si="14"/>
        <v>1</v>
      </c>
      <c r="S734" s="23">
        <v>79</v>
      </c>
    </row>
    <row r="735" spans="1:19" ht="15.75" thickBot="1">
      <c r="A735" s="16">
        <v>43898</v>
      </c>
      <c r="B735" s="90">
        <v>3</v>
      </c>
      <c r="C735" s="89">
        <v>0</v>
      </c>
      <c r="L735" s="59">
        <v>32.521000000000001</v>
      </c>
      <c r="M735" s="81">
        <v>25.675999999999998</v>
      </c>
      <c r="N735" s="59">
        <v>31.98</v>
      </c>
      <c r="O735" s="59">
        <v>57.869</v>
      </c>
      <c r="P735" s="59">
        <v>381.77600000000001</v>
      </c>
      <c r="Q735" s="57" t="s">
        <v>54</v>
      </c>
      <c r="R735" s="65" t="str">
        <f t="shared" si="14"/>
        <v>1</v>
      </c>
      <c r="S735" s="23">
        <v>94</v>
      </c>
    </row>
    <row r="736" spans="1:19" s="66" customFormat="1">
      <c r="A736" s="64">
        <v>43899</v>
      </c>
      <c r="B736" s="90">
        <v>3</v>
      </c>
      <c r="C736" s="89">
        <v>0</v>
      </c>
      <c r="D736" s="65"/>
      <c r="F736" s="65"/>
      <c r="G736" s="67"/>
      <c r="I736" s="65"/>
      <c r="J736" s="68"/>
      <c r="K736" s="65"/>
      <c r="L736" s="69">
        <v>49.112000000000002</v>
      </c>
      <c r="M736" s="69">
        <v>46.817</v>
      </c>
      <c r="N736" s="69">
        <v>5.7919999999999998</v>
      </c>
      <c r="O736" s="69">
        <v>24.873999999999999</v>
      </c>
      <c r="P736" s="69">
        <v>61.343000000000004</v>
      </c>
      <c r="Q736" s="69" t="s">
        <v>26</v>
      </c>
      <c r="R736" s="65" t="str">
        <f t="shared" si="14"/>
        <v>2</v>
      </c>
      <c r="S736" s="71">
        <v>129</v>
      </c>
    </row>
    <row r="737" spans="1:19">
      <c r="A737" s="16">
        <v>43900</v>
      </c>
      <c r="B737" s="90">
        <v>3</v>
      </c>
      <c r="C737" s="89">
        <v>0</v>
      </c>
      <c r="L737" s="44">
        <v>49.112000000000002</v>
      </c>
      <c r="M737" s="69">
        <v>46.817</v>
      </c>
      <c r="N737" s="44">
        <v>5.806</v>
      </c>
      <c r="O737" s="44">
        <v>17.640999999999998</v>
      </c>
      <c r="P737" s="44">
        <v>59.491999999999997</v>
      </c>
      <c r="Q737" s="44" t="s">
        <v>26</v>
      </c>
      <c r="R737" s="65" t="str">
        <f t="shared" si="14"/>
        <v>2</v>
      </c>
      <c r="S737" s="23">
        <v>129</v>
      </c>
    </row>
    <row r="738" spans="1:19">
      <c r="A738" s="16">
        <v>43901</v>
      </c>
      <c r="B738" s="90">
        <v>3</v>
      </c>
      <c r="C738" s="89">
        <v>0</v>
      </c>
      <c r="L738" s="44">
        <v>49.110999999999997</v>
      </c>
      <c r="M738" s="69">
        <v>46.817</v>
      </c>
      <c r="N738" s="44">
        <v>5.6390000000000002</v>
      </c>
      <c r="O738" s="44">
        <v>13.052</v>
      </c>
      <c r="P738" s="44">
        <v>14.205</v>
      </c>
      <c r="Q738" s="44" t="s">
        <v>26</v>
      </c>
      <c r="R738" s="65" t="str">
        <f t="shared" si="14"/>
        <v>2</v>
      </c>
      <c r="S738" s="23">
        <v>129</v>
      </c>
    </row>
    <row r="739" spans="1:19">
      <c r="A739" s="16">
        <v>43902</v>
      </c>
      <c r="B739" s="90">
        <v>3</v>
      </c>
      <c r="C739" s="89">
        <v>0</v>
      </c>
      <c r="L739" s="44">
        <v>49.110999999999997</v>
      </c>
      <c r="M739" s="69">
        <v>46.817</v>
      </c>
      <c r="N739" s="44">
        <v>7.9219999999999997</v>
      </c>
      <c r="O739" s="44">
        <v>19.998999999999999</v>
      </c>
      <c r="P739" s="44">
        <v>80.472999999999999</v>
      </c>
      <c r="Q739" s="44" t="s">
        <v>26</v>
      </c>
      <c r="R739" s="65" t="str">
        <f t="shared" si="14"/>
        <v>2</v>
      </c>
      <c r="S739" s="23">
        <v>129</v>
      </c>
    </row>
    <row r="740" spans="1:19">
      <c r="A740" s="16">
        <v>43903</v>
      </c>
      <c r="B740" s="90">
        <v>3</v>
      </c>
      <c r="C740" s="89">
        <v>0</v>
      </c>
      <c r="L740" s="44">
        <v>47.011000000000003</v>
      </c>
      <c r="M740" s="69">
        <v>43.817</v>
      </c>
      <c r="N740" s="44">
        <v>7.5</v>
      </c>
      <c r="O740" s="44">
        <v>17.024999999999999</v>
      </c>
      <c r="P740" s="44">
        <v>55.935000000000002</v>
      </c>
      <c r="Q740" s="44" t="s">
        <v>26</v>
      </c>
      <c r="R740" s="65" t="str">
        <f t="shared" si="14"/>
        <v>2</v>
      </c>
      <c r="S740" s="23">
        <v>129</v>
      </c>
    </row>
    <row r="741" spans="1:19">
      <c r="A741" s="16">
        <v>43904</v>
      </c>
      <c r="B741" s="90">
        <v>3</v>
      </c>
      <c r="C741" s="89">
        <v>0</v>
      </c>
      <c r="L741" s="44">
        <v>42.113999999999997</v>
      </c>
      <c r="M741" s="69">
        <v>36.817</v>
      </c>
      <c r="N741" s="44">
        <v>7.7039999999999997</v>
      </c>
      <c r="O741" s="44">
        <v>17.992000000000001</v>
      </c>
      <c r="P741" s="44">
        <v>21.048999999999999</v>
      </c>
      <c r="Q741" s="44" t="s">
        <v>26</v>
      </c>
      <c r="R741" s="65" t="str">
        <f t="shared" ref="R741:R775" si="15">IF(AND(M741&gt;0,M741&lt;=12),"0",IF(AND(M741&gt;=12.1,M741&lt;=35.4),"1",IF(AND(M741&gt;=35.5,M741&lt;=55.4),"2",IF(AND(M741&gt;=55.5,M741&lt;=150.4),"3",IF(AND(M741&gt;=150.5,M741&lt;=250.4),"4",IF(AND(M741&gt;=250.5,M741&lt;=350.4),"5",IF(AND(M741&gt;=350.5,M741&lt;=500.4),"6")))))))</f>
        <v>2</v>
      </c>
      <c r="S741" s="23">
        <v>104</v>
      </c>
    </row>
    <row r="742" spans="1:19">
      <c r="A742" s="16">
        <v>43905</v>
      </c>
      <c r="B742" s="90">
        <v>3</v>
      </c>
      <c r="C742" s="89">
        <v>0</v>
      </c>
      <c r="L742" s="44">
        <v>42.59</v>
      </c>
      <c r="M742" s="69">
        <v>37.198</v>
      </c>
      <c r="N742" s="44">
        <v>5.4950000000000001</v>
      </c>
      <c r="O742" s="44">
        <v>15.798</v>
      </c>
      <c r="P742" s="44">
        <v>40.503999999999998</v>
      </c>
      <c r="Q742" s="44" t="s">
        <v>26</v>
      </c>
      <c r="R742" s="65" t="str">
        <f t="shared" si="15"/>
        <v>2</v>
      </c>
      <c r="S742" s="23">
        <v>105</v>
      </c>
    </row>
    <row r="743" spans="1:19">
      <c r="A743" s="16">
        <v>43906</v>
      </c>
      <c r="B743" s="90">
        <v>3</v>
      </c>
      <c r="C743" s="89">
        <v>0</v>
      </c>
      <c r="L743" s="44">
        <v>47.110999999999997</v>
      </c>
      <c r="M743" s="69">
        <v>40.817</v>
      </c>
      <c r="N743" s="44">
        <v>4.9530000000000003</v>
      </c>
      <c r="O743" s="44">
        <v>15.757999999999999</v>
      </c>
      <c r="P743" s="44">
        <v>38.365000000000002</v>
      </c>
      <c r="Q743" s="44" t="s">
        <v>26</v>
      </c>
      <c r="R743" s="65" t="str">
        <f t="shared" si="15"/>
        <v>2</v>
      </c>
      <c r="S743" s="23">
        <v>114</v>
      </c>
    </row>
    <row r="744" spans="1:19">
      <c r="A744" s="16">
        <v>43907</v>
      </c>
      <c r="B744" s="90">
        <v>3</v>
      </c>
      <c r="C744" s="89">
        <v>0</v>
      </c>
      <c r="L744" s="44">
        <v>47.110999999999997</v>
      </c>
      <c r="M744" s="69">
        <v>40.817</v>
      </c>
      <c r="N744" s="44">
        <v>11.698</v>
      </c>
      <c r="O744" s="44">
        <v>28.420999999999999</v>
      </c>
      <c r="P744" s="44">
        <v>129.82599999999999</v>
      </c>
      <c r="Q744" s="44" t="s">
        <v>26</v>
      </c>
      <c r="R744" s="65" t="str">
        <f t="shared" si="15"/>
        <v>2</v>
      </c>
      <c r="S744" s="23">
        <v>114</v>
      </c>
    </row>
    <row r="745" spans="1:19">
      <c r="A745" s="16">
        <v>43908</v>
      </c>
      <c r="B745" s="90">
        <v>3</v>
      </c>
      <c r="C745" s="89">
        <v>0</v>
      </c>
      <c r="L745" s="44">
        <v>47.110999999999997</v>
      </c>
      <c r="M745" s="69">
        <v>40.817</v>
      </c>
      <c r="N745" s="44">
        <v>14.023</v>
      </c>
      <c r="O745" s="44">
        <v>28.658000000000001</v>
      </c>
      <c r="P745" s="44">
        <v>126.309</v>
      </c>
      <c r="Q745" s="44" t="s">
        <v>26</v>
      </c>
      <c r="R745" s="65" t="str">
        <f t="shared" si="15"/>
        <v>2</v>
      </c>
      <c r="S745" s="23">
        <v>114</v>
      </c>
    </row>
    <row r="746" spans="1:19">
      <c r="A746" s="16">
        <v>43909</v>
      </c>
      <c r="B746" s="90">
        <v>3</v>
      </c>
      <c r="C746" s="89">
        <v>0</v>
      </c>
      <c r="L746" s="44">
        <v>47.112000000000002</v>
      </c>
      <c r="M746" s="69">
        <v>40.817</v>
      </c>
      <c r="N746" s="44">
        <v>26.641999999999999</v>
      </c>
      <c r="O746" s="44">
        <v>13.427</v>
      </c>
      <c r="P746" s="44">
        <v>11.968</v>
      </c>
      <c r="Q746" s="44" t="s">
        <v>26</v>
      </c>
      <c r="R746" s="65" t="str">
        <f t="shared" si="15"/>
        <v>2</v>
      </c>
      <c r="S746" s="23">
        <v>114</v>
      </c>
    </row>
    <row r="747" spans="1:19">
      <c r="A747" s="16">
        <v>43910</v>
      </c>
      <c r="B747" s="90">
        <v>3</v>
      </c>
      <c r="C747" s="89">
        <v>0</v>
      </c>
      <c r="L747" s="44">
        <v>47.112000000000002</v>
      </c>
      <c r="M747" s="69">
        <v>40.817</v>
      </c>
      <c r="N747" s="44">
        <v>9.4789999999999992</v>
      </c>
      <c r="O747" s="44">
        <v>16.997</v>
      </c>
      <c r="P747" s="44">
        <v>6.6440000000000001</v>
      </c>
      <c r="Q747" s="44" t="s">
        <v>26</v>
      </c>
      <c r="R747" s="65" t="str">
        <f t="shared" si="15"/>
        <v>2</v>
      </c>
      <c r="S747" s="23">
        <v>114</v>
      </c>
    </row>
    <row r="748" spans="1:19">
      <c r="A748" s="16">
        <v>43911</v>
      </c>
      <c r="B748" s="90">
        <v>3</v>
      </c>
      <c r="C748" s="89">
        <v>0</v>
      </c>
      <c r="L748" s="44">
        <v>47.110999999999997</v>
      </c>
      <c r="M748" s="69">
        <v>40.817</v>
      </c>
      <c r="N748" s="44">
        <v>5.4649999999999999</v>
      </c>
      <c r="O748" s="44">
        <v>15.305</v>
      </c>
      <c r="P748" s="44">
        <v>12.253</v>
      </c>
      <c r="Q748" s="44" t="s">
        <v>26</v>
      </c>
      <c r="R748" s="65" t="str">
        <f t="shared" si="15"/>
        <v>2</v>
      </c>
      <c r="S748" s="23">
        <v>114</v>
      </c>
    </row>
    <row r="749" spans="1:19">
      <c r="A749" s="16">
        <v>43912</v>
      </c>
      <c r="B749" s="90">
        <v>3</v>
      </c>
      <c r="C749" s="89">
        <v>0</v>
      </c>
      <c r="L749" s="44">
        <v>47.113</v>
      </c>
      <c r="M749" s="69">
        <v>40.817</v>
      </c>
      <c r="N749" s="44">
        <v>4.5149999999999997</v>
      </c>
      <c r="O749" s="44">
        <v>9.9740000000000002</v>
      </c>
      <c r="P749" s="44">
        <v>6.6829999999999998</v>
      </c>
      <c r="Q749" s="44" t="s">
        <v>26</v>
      </c>
      <c r="R749" s="65" t="str">
        <f t="shared" si="15"/>
        <v>2</v>
      </c>
      <c r="S749" s="23">
        <v>114</v>
      </c>
    </row>
    <row r="750" spans="1:19">
      <c r="A750" s="16">
        <v>43915</v>
      </c>
      <c r="B750" s="90">
        <v>3</v>
      </c>
      <c r="C750" s="89">
        <v>0</v>
      </c>
      <c r="L750" s="44">
        <v>47.627000000000002</v>
      </c>
      <c r="M750" s="69">
        <v>39.088999999999999</v>
      </c>
      <c r="N750" s="44">
        <v>6.7539999999999996</v>
      </c>
      <c r="O750" s="44">
        <v>13.728999999999999</v>
      </c>
      <c r="P750" s="44">
        <v>14.801</v>
      </c>
      <c r="Q750" s="44" t="s">
        <v>26</v>
      </c>
      <c r="R750" s="65" t="str">
        <f t="shared" si="15"/>
        <v>2</v>
      </c>
      <c r="S750" s="23">
        <v>110</v>
      </c>
    </row>
    <row r="751" spans="1:19">
      <c r="A751" s="16">
        <v>43916</v>
      </c>
      <c r="B751" s="90">
        <v>3</v>
      </c>
      <c r="C751" s="89">
        <v>0</v>
      </c>
      <c r="L751" s="44">
        <v>49.002000000000002</v>
      </c>
      <c r="M751" s="69">
        <v>34.491</v>
      </c>
      <c r="N751" s="44">
        <v>10.361000000000001</v>
      </c>
      <c r="O751" s="44">
        <v>16.818000000000001</v>
      </c>
      <c r="P751" s="44">
        <v>31.998999999999999</v>
      </c>
      <c r="Q751" s="44" t="s">
        <v>26</v>
      </c>
      <c r="R751" s="65" t="str">
        <f t="shared" si="15"/>
        <v>1</v>
      </c>
      <c r="S751" s="23">
        <v>98</v>
      </c>
    </row>
    <row r="752" spans="1:19">
      <c r="A752" s="16">
        <v>43917</v>
      </c>
      <c r="B752" s="90">
        <v>3</v>
      </c>
      <c r="C752" s="89">
        <v>0</v>
      </c>
      <c r="L752" s="44">
        <v>49.000999999999998</v>
      </c>
      <c r="M752" s="69">
        <v>34.491</v>
      </c>
      <c r="N752" s="44">
        <v>5.7450000000000001</v>
      </c>
      <c r="O752" s="44">
        <v>16.721</v>
      </c>
      <c r="P752" s="44">
        <v>45.567999999999998</v>
      </c>
      <c r="Q752" s="44" t="s">
        <v>26</v>
      </c>
      <c r="R752" s="65" t="str">
        <f t="shared" si="15"/>
        <v>1</v>
      </c>
      <c r="S752" s="23">
        <v>98</v>
      </c>
    </row>
    <row r="753" spans="1:19">
      <c r="A753" s="16">
        <v>43918</v>
      </c>
      <c r="B753" s="90">
        <v>3</v>
      </c>
      <c r="C753" s="89">
        <v>0</v>
      </c>
      <c r="L753" s="44">
        <v>49.002000000000002</v>
      </c>
      <c r="M753" s="69">
        <v>34.491</v>
      </c>
      <c r="N753" s="44">
        <v>30.532</v>
      </c>
      <c r="O753" s="44">
        <v>27.184000000000001</v>
      </c>
      <c r="P753" s="44">
        <v>109.51900000000001</v>
      </c>
      <c r="Q753" s="44" t="s">
        <v>26</v>
      </c>
      <c r="R753" s="65" t="str">
        <f>IF(AND(M753&gt;0,M753&lt;=12),"0",IF(AND(M753&gt;=12.1,M753&lt;=35.4),"1",IF(AND(M753&gt;=35.5,M753&lt;=55.4),"2",IF(AND(M753&gt;=55.5,M753&lt;=150.4),"3",IF(AND(M753&gt;=150.5,M753&lt;=250.4),"4",IF(AND(M753&gt;=250.5,M753&lt;=350.4),"5",IF(AND(M753&gt;=350.5,M753&lt;=500.4),"6")))))))</f>
        <v>1</v>
      </c>
      <c r="S753" s="23">
        <v>98</v>
      </c>
    </row>
    <row r="754" spans="1:19">
      <c r="A754" s="16">
        <v>43919</v>
      </c>
      <c r="B754" s="90">
        <v>3</v>
      </c>
      <c r="C754" s="89">
        <v>0</v>
      </c>
      <c r="L754" s="44">
        <v>49.000999999999998</v>
      </c>
      <c r="M754" s="69">
        <v>34.491</v>
      </c>
      <c r="N754" s="44">
        <v>38.643000000000001</v>
      </c>
      <c r="O754" s="44">
        <v>29.742000000000001</v>
      </c>
      <c r="P754" s="44">
        <v>70.356999999999999</v>
      </c>
      <c r="Q754" s="44" t="s">
        <v>26</v>
      </c>
      <c r="R754" s="65" t="str">
        <f t="shared" si="15"/>
        <v>1</v>
      </c>
      <c r="S754" s="23">
        <v>98</v>
      </c>
    </row>
    <row r="755" spans="1:19">
      <c r="A755" s="16">
        <v>43920</v>
      </c>
      <c r="B755" s="90">
        <v>3</v>
      </c>
      <c r="C755" s="89">
        <v>0</v>
      </c>
      <c r="L755" s="44">
        <v>49.003999999999998</v>
      </c>
      <c r="M755" s="69">
        <v>34.491</v>
      </c>
      <c r="N755" s="44">
        <v>18.411999999999999</v>
      </c>
      <c r="O755" s="44">
        <v>24.036000000000001</v>
      </c>
      <c r="P755" s="44">
        <v>20.544</v>
      </c>
      <c r="Q755" s="44" t="s">
        <v>26</v>
      </c>
      <c r="R755" s="65" t="str">
        <f t="shared" si="15"/>
        <v>1</v>
      </c>
      <c r="S755" s="23">
        <v>98</v>
      </c>
    </row>
    <row r="756" spans="1:19">
      <c r="A756" s="16">
        <v>43921</v>
      </c>
      <c r="B756" s="90">
        <v>3</v>
      </c>
      <c r="C756" s="89">
        <v>0</v>
      </c>
      <c r="L756" s="44">
        <v>46.031999999999996</v>
      </c>
      <c r="M756" s="69">
        <v>32.686</v>
      </c>
      <c r="N756" s="44">
        <v>5.766</v>
      </c>
      <c r="O756" s="44">
        <v>20.065999999999999</v>
      </c>
      <c r="P756" s="44">
        <v>65.67</v>
      </c>
      <c r="Q756" s="44" t="s">
        <v>26</v>
      </c>
      <c r="R756" s="65" t="str">
        <f t="shared" si="15"/>
        <v>1</v>
      </c>
      <c r="S756" s="23">
        <v>94</v>
      </c>
    </row>
    <row r="757" spans="1:19" s="66" customFormat="1">
      <c r="A757" s="64">
        <v>43922</v>
      </c>
      <c r="B757" s="114">
        <v>4</v>
      </c>
      <c r="C757" s="89">
        <v>0</v>
      </c>
      <c r="D757" s="65"/>
      <c r="F757" s="65"/>
      <c r="G757" s="67"/>
      <c r="I757" s="65"/>
      <c r="J757" s="68"/>
      <c r="K757" s="65"/>
      <c r="L757" s="69">
        <v>46.031999999999996</v>
      </c>
      <c r="M757" s="69">
        <v>32.686</v>
      </c>
      <c r="N757" s="69">
        <v>5.766</v>
      </c>
      <c r="O757" s="69">
        <v>20.065999999999999</v>
      </c>
      <c r="P757" s="69">
        <v>65.67</v>
      </c>
      <c r="Q757" s="69" t="s">
        <v>26</v>
      </c>
      <c r="R757" s="65" t="str">
        <f t="shared" si="15"/>
        <v>1</v>
      </c>
      <c r="S757" s="71">
        <v>94</v>
      </c>
    </row>
    <row r="758" spans="1:19">
      <c r="A758" s="16">
        <v>43923</v>
      </c>
      <c r="B758" s="114">
        <v>4</v>
      </c>
      <c r="C758" s="89">
        <v>0</v>
      </c>
      <c r="L758" s="44">
        <v>38.619999999999997</v>
      </c>
      <c r="M758" s="69">
        <v>28.18</v>
      </c>
      <c r="N758" s="44">
        <v>14.432</v>
      </c>
      <c r="O758" s="44">
        <v>31.137</v>
      </c>
      <c r="P758" s="44">
        <v>114.021</v>
      </c>
      <c r="Q758" s="44" t="s">
        <v>26</v>
      </c>
      <c r="R758" s="65" t="str">
        <f t="shared" si="15"/>
        <v>1</v>
      </c>
      <c r="S758" s="23">
        <v>85</v>
      </c>
    </row>
    <row r="759" spans="1:19">
      <c r="A759" s="16">
        <v>43924</v>
      </c>
      <c r="B759" s="114">
        <v>4</v>
      </c>
      <c r="C759" s="89">
        <v>0</v>
      </c>
      <c r="L759" s="44">
        <v>38.655999999999999</v>
      </c>
      <c r="M759" s="69">
        <v>28.181000000000001</v>
      </c>
      <c r="N759" s="44">
        <v>13.282</v>
      </c>
      <c r="O759" s="44">
        <v>31.864999999999998</v>
      </c>
      <c r="P759" s="44">
        <v>139.13800000000001</v>
      </c>
      <c r="Q759" s="44" t="s">
        <v>26</v>
      </c>
      <c r="R759" s="65" t="str">
        <f t="shared" si="15"/>
        <v>1</v>
      </c>
      <c r="S759" s="23">
        <v>85</v>
      </c>
    </row>
    <row r="760" spans="1:19">
      <c r="A760" s="16">
        <v>43925</v>
      </c>
      <c r="B760" s="114">
        <v>4</v>
      </c>
      <c r="C760" s="89">
        <v>0</v>
      </c>
      <c r="L760" s="17">
        <v>38.655999999999999</v>
      </c>
      <c r="M760" s="69">
        <v>28.181000000000001</v>
      </c>
      <c r="N760" s="17">
        <v>13.282</v>
      </c>
      <c r="O760" s="44">
        <v>31.864999999999998</v>
      </c>
      <c r="P760" s="17">
        <v>139.13800000000001</v>
      </c>
      <c r="Q760" s="17" t="s">
        <v>26</v>
      </c>
      <c r="R760" s="65" t="str">
        <f t="shared" si="15"/>
        <v>1</v>
      </c>
      <c r="S760" s="23">
        <v>85</v>
      </c>
    </row>
    <row r="761" spans="1:19">
      <c r="A761" s="16">
        <v>43926</v>
      </c>
      <c r="B761" s="114">
        <v>4</v>
      </c>
      <c r="C761" s="89">
        <v>0</v>
      </c>
      <c r="L761" s="17">
        <v>38.655999999999999</v>
      </c>
      <c r="M761" s="69">
        <v>28.181000000000001</v>
      </c>
      <c r="N761" s="17">
        <v>13.282</v>
      </c>
      <c r="O761" s="44">
        <v>31.864999999999998</v>
      </c>
      <c r="P761" s="17">
        <v>139.13800000000001</v>
      </c>
      <c r="Q761" s="17" t="s">
        <v>26</v>
      </c>
      <c r="R761" s="65" t="str">
        <f t="shared" si="15"/>
        <v>1</v>
      </c>
      <c r="S761" s="23">
        <v>85</v>
      </c>
    </row>
    <row r="762" spans="1:19">
      <c r="A762" s="16">
        <v>43927</v>
      </c>
      <c r="B762" s="114">
        <v>4</v>
      </c>
      <c r="C762" s="89">
        <v>0</v>
      </c>
      <c r="L762" s="17">
        <v>38.619999999999997</v>
      </c>
      <c r="M762" s="69">
        <v>28.18</v>
      </c>
      <c r="N762" s="17">
        <v>14.432</v>
      </c>
      <c r="O762" s="44">
        <v>31.137</v>
      </c>
      <c r="P762" s="17">
        <v>114.021</v>
      </c>
      <c r="Q762" s="17" t="s">
        <v>26</v>
      </c>
      <c r="R762" s="65" t="str">
        <f t="shared" si="15"/>
        <v>1</v>
      </c>
      <c r="S762" s="23">
        <v>85</v>
      </c>
    </row>
    <row r="763" spans="1:19">
      <c r="A763" s="16">
        <v>43928</v>
      </c>
      <c r="B763" s="114">
        <v>4</v>
      </c>
      <c r="C763" s="89">
        <v>0</v>
      </c>
      <c r="L763" s="17">
        <v>38.655999999999999</v>
      </c>
      <c r="M763" s="69">
        <v>28.181000000000001</v>
      </c>
      <c r="N763" s="17">
        <v>13.282</v>
      </c>
      <c r="O763" s="44">
        <v>31.864999999999998</v>
      </c>
      <c r="P763" s="17">
        <v>139.13800000000001</v>
      </c>
      <c r="Q763" s="17" t="s">
        <v>26</v>
      </c>
      <c r="R763" s="65" t="str">
        <f t="shared" si="15"/>
        <v>1</v>
      </c>
      <c r="S763" s="23">
        <v>85</v>
      </c>
    </row>
    <row r="764" spans="1:19">
      <c r="A764" s="16">
        <v>43935</v>
      </c>
      <c r="B764" s="114">
        <v>4</v>
      </c>
      <c r="C764" s="89">
        <v>0</v>
      </c>
      <c r="L764" s="20">
        <v>38.706000000000003</v>
      </c>
      <c r="M764" s="69">
        <v>28.18</v>
      </c>
      <c r="N764" s="20">
        <v>14.907</v>
      </c>
      <c r="O764" s="44">
        <v>17.143000000000001</v>
      </c>
      <c r="P764" s="20">
        <v>36.643999999999998</v>
      </c>
      <c r="Q764" s="20" t="s">
        <v>52</v>
      </c>
      <c r="R764" s="65" t="str">
        <f t="shared" si="15"/>
        <v>1</v>
      </c>
      <c r="S764" s="23">
        <v>85</v>
      </c>
    </row>
    <row r="765" spans="1:19">
      <c r="A765" s="16">
        <v>43936</v>
      </c>
      <c r="B765" s="114">
        <v>4</v>
      </c>
      <c r="C765" s="89">
        <v>0</v>
      </c>
      <c r="L765" s="20">
        <v>38.622999999999998</v>
      </c>
      <c r="M765" s="69">
        <v>28.18</v>
      </c>
      <c r="N765" s="20">
        <v>22.527999999999999</v>
      </c>
      <c r="O765" s="44">
        <v>19.742000000000001</v>
      </c>
      <c r="P765" s="20">
        <v>39.953000000000003</v>
      </c>
      <c r="Q765" s="20" t="s">
        <v>52</v>
      </c>
      <c r="R765" s="65" t="str">
        <f t="shared" si="15"/>
        <v>1</v>
      </c>
      <c r="S765" s="23">
        <v>85</v>
      </c>
    </row>
    <row r="766" spans="1:19">
      <c r="A766" s="16">
        <v>43937</v>
      </c>
      <c r="B766" s="114">
        <v>4</v>
      </c>
      <c r="C766" s="89">
        <v>0</v>
      </c>
      <c r="L766" s="20">
        <v>38.622999999999998</v>
      </c>
      <c r="M766" s="69">
        <v>28.18</v>
      </c>
      <c r="N766" s="20">
        <v>7.3150000000000004</v>
      </c>
      <c r="O766" s="44">
        <v>9.5329999999999995</v>
      </c>
      <c r="P766" s="20">
        <v>8.5980000000000008</v>
      </c>
      <c r="Q766" s="20" t="s">
        <v>52</v>
      </c>
      <c r="R766" s="65" t="str">
        <f t="shared" si="15"/>
        <v>1</v>
      </c>
      <c r="S766" s="23">
        <v>85</v>
      </c>
    </row>
    <row r="767" spans="1:19">
      <c r="A767" s="16">
        <v>43938</v>
      </c>
      <c r="B767" s="114">
        <v>4</v>
      </c>
      <c r="C767" s="89">
        <v>0</v>
      </c>
      <c r="L767" s="20">
        <v>44.209000000000003</v>
      </c>
      <c r="M767" s="69">
        <v>29.829000000000001</v>
      </c>
      <c r="N767" s="20">
        <v>9.5850000000000009</v>
      </c>
      <c r="O767" s="44">
        <v>14.237</v>
      </c>
      <c r="P767" s="20">
        <v>22.812000000000001</v>
      </c>
      <c r="Q767" s="20" t="s">
        <v>52</v>
      </c>
      <c r="R767" s="65" t="str">
        <f t="shared" si="15"/>
        <v>1</v>
      </c>
      <c r="S767" s="23">
        <v>88</v>
      </c>
    </row>
    <row r="768" spans="1:19">
      <c r="A768" s="16">
        <v>43939</v>
      </c>
      <c r="B768" s="114">
        <v>4</v>
      </c>
      <c r="C768" s="89">
        <v>0</v>
      </c>
      <c r="L768" s="20">
        <v>49.101999999999997</v>
      </c>
      <c r="M768" s="69">
        <v>31.271999999999998</v>
      </c>
      <c r="N768" s="20">
        <v>7.0890000000000004</v>
      </c>
      <c r="O768" s="44">
        <v>7.891</v>
      </c>
      <c r="P768" s="20">
        <v>2.2719999999999998</v>
      </c>
      <c r="Q768" s="20" t="s">
        <v>52</v>
      </c>
      <c r="R768" s="65" t="str">
        <f>IF(AND(M768&gt;0,M768&lt;=12),"0",IF(AND(M768&gt;=12.1,M768&lt;=35.4),"1",IF(AND(M768&gt;=35.5,M768&lt;=55.4),"2",IF(AND(M768&gt;=55.5,M768&lt;=150.4),"3",IF(AND(M768&gt;=150.5,M768&lt;=250.4),"4",IF(AND(M768&gt;=250.5,M768&lt;=350.4),"5",IF(AND(M768&gt;=350.5,M768&lt;=500.4),"6")))))))</f>
        <v>1</v>
      </c>
      <c r="S768" s="23">
        <v>91</v>
      </c>
    </row>
    <row r="769" spans="1:19">
      <c r="A769" s="16">
        <v>43940</v>
      </c>
      <c r="B769" s="114">
        <v>4</v>
      </c>
      <c r="C769" s="89">
        <v>0</v>
      </c>
      <c r="L769" s="20">
        <v>49.101999999999997</v>
      </c>
      <c r="M769" s="69">
        <v>31.271999999999998</v>
      </c>
      <c r="N769" s="20">
        <v>7.7530000000000001</v>
      </c>
      <c r="O769" s="44">
        <v>9.8339999999999996</v>
      </c>
      <c r="P769" s="20">
        <v>1.9990000000000001</v>
      </c>
      <c r="Q769" s="20" t="s">
        <v>52</v>
      </c>
      <c r="R769" s="65" t="str">
        <f t="shared" si="15"/>
        <v>1</v>
      </c>
      <c r="S769" s="23">
        <v>91</v>
      </c>
    </row>
    <row r="770" spans="1:19">
      <c r="A770" s="16">
        <v>43941</v>
      </c>
      <c r="B770" s="114">
        <v>4</v>
      </c>
      <c r="C770" s="89">
        <v>0</v>
      </c>
      <c r="L770" s="20">
        <v>49.103999999999999</v>
      </c>
      <c r="M770" s="69">
        <v>31.271999999999998</v>
      </c>
      <c r="N770" s="20">
        <v>8.6720000000000006</v>
      </c>
      <c r="O770" s="44">
        <v>9.6470000000000002</v>
      </c>
      <c r="P770" s="20">
        <v>1.9990000000000001</v>
      </c>
      <c r="Q770" s="20" t="s">
        <v>52</v>
      </c>
      <c r="R770" s="65" t="str">
        <f t="shared" si="15"/>
        <v>1</v>
      </c>
      <c r="S770" s="23">
        <v>91</v>
      </c>
    </row>
    <row r="771" spans="1:19">
      <c r="A771" s="16">
        <v>43942</v>
      </c>
      <c r="B771" s="114">
        <v>4</v>
      </c>
      <c r="C771" s="89">
        <v>0</v>
      </c>
      <c r="L771" s="20">
        <v>49.100999999999999</v>
      </c>
      <c r="M771" s="69">
        <v>31.271999999999998</v>
      </c>
      <c r="N771" s="20">
        <v>8.4179999999999993</v>
      </c>
      <c r="O771" s="44">
        <v>7.6280000000000001</v>
      </c>
      <c r="P771" s="20">
        <v>5.7389999999999999</v>
      </c>
      <c r="Q771" s="20" t="s">
        <v>53</v>
      </c>
      <c r="R771" s="65" t="str">
        <f t="shared" si="15"/>
        <v>1</v>
      </c>
      <c r="S771" s="23">
        <v>91</v>
      </c>
    </row>
    <row r="772" spans="1:19">
      <c r="A772" s="16">
        <v>43943</v>
      </c>
      <c r="B772" s="114">
        <v>4</v>
      </c>
      <c r="C772" s="89">
        <v>0</v>
      </c>
      <c r="L772" s="20">
        <v>49.100999999999999</v>
      </c>
      <c r="M772" s="69">
        <v>31.271999999999998</v>
      </c>
      <c r="N772" s="20">
        <v>22.184999999999999</v>
      </c>
      <c r="O772" s="44">
        <v>15.775</v>
      </c>
      <c r="P772" s="20">
        <v>5.7389999999999999</v>
      </c>
      <c r="Q772" s="2" t="s">
        <v>52</v>
      </c>
      <c r="R772" s="65" t="str">
        <f t="shared" si="15"/>
        <v>1</v>
      </c>
      <c r="S772" s="23">
        <v>91</v>
      </c>
    </row>
    <row r="773" spans="1:19">
      <c r="A773" s="16">
        <v>43944</v>
      </c>
      <c r="B773" s="114">
        <v>4</v>
      </c>
      <c r="C773" s="89">
        <v>0</v>
      </c>
      <c r="L773" s="20">
        <v>27.204999999999998</v>
      </c>
      <c r="M773" s="69">
        <v>44.057000000000002</v>
      </c>
      <c r="N773" s="20">
        <v>7.2549999999999999</v>
      </c>
      <c r="O773" s="44">
        <v>9.468</v>
      </c>
      <c r="P773" s="20">
        <v>5.5410000000000004</v>
      </c>
      <c r="Q773" s="2" t="s">
        <v>52</v>
      </c>
      <c r="R773" s="65" t="str">
        <f t="shared" si="15"/>
        <v>2</v>
      </c>
      <c r="S773" s="23">
        <v>122</v>
      </c>
    </row>
    <row r="774" spans="1:19" s="66" customFormat="1">
      <c r="A774" s="64">
        <v>43945</v>
      </c>
      <c r="B774" s="114">
        <v>4</v>
      </c>
      <c r="C774" s="89">
        <v>0</v>
      </c>
      <c r="D774" s="65"/>
      <c r="F774" s="65"/>
      <c r="G774" s="67"/>
      <c r="I774" s="65"/>
      <c r="J774" s="68"/>
      <c r="K774" s="65"/>
      <c r="L774" s="83">
        <v>40.231000000000002</v>
      </c>
      <c r="M774" s="69">
        <v>24.12</v>
      </c>
      <c r="N774" s="83">
        <v>5.88</v>
      </c>
      <c r="O774" s="69">
        <v>9.0570000000000004</v>
      </c>
      <c r="P774" s="83">
        <v>3.9540000000000002</v>
      </c>
      <c r="Q774" s="65" t="s">
        <v>52</v>
      </c>
      <c r="R774" s="65" t="str">
        <f t="shared" si="15"/>
        <v>1</v>
      </c>
      <c r="S774" s="71">
        <v>76</v>
      </c>
    </row>
    <row r="775" spans="1:19">
      <c r="A775" s="16">
        <v>43946</v>
      </c>
      <c r="B775" s="114">
        <v>4</v>
      </c>
      <c r="C775" s="89">
        <v>0</v>
      </c>
      <c r="L775" s="20">
        <v>40.231000000000002</v>
      </c>
      <c r="M775" s="69">
        <v>24.12</v>
      </c>
      <c r="N775" s="20">
        <v>6.2969999999999997</v>
      </c>
      <c r="O775" s="44">
        <v>10.622999999999999</v>
      </c>
      <c r="P775" s="20">
        <v>3.0510000000000002</v>
      </c>
      <c r="Q775" s="2" t="s">
        <v>52</v>
      </c>
      <c r="R775" s="65" t="str">
        <f t="shared" si="15"/>
        <v>1</v>
      </c>
      <c r="S775" s="23">
        <v>76</v>
      </c>
    </row>
    <row r="776" spans="1:19">
      <c r="L776" s="20"/>
      <c r="M776" s="44"/>
      <c r="N776" s="20"/>
      <c r="O776" s="44"/>
      <c r="P776" s="20"/>
      <c r="Q776" s="2"/>
    </row>
    <row r="777" spans="1:19">
      <c r="L777" s="20"/>
      <c r="M777" s="44"/>
      <c r="N777" s="20"/>
      <c r="O777" s="44"/>
      <c r="P777" s="20"/>
      <c r="Q777" s="2"/>
    </row>
    <row r="778" spans="1:19">
      <c r="L778" s="20"/>
      <c r="M778" s="44"/>
      <c r="N778" s="20"/>
      <c r="O778" s="44"/>
      <c r="P778" s="20"/>
      <c r="Q778" s="2"/>
    </row>
    <row r="779" spans="1:19">
      <c r="L779" s="20"/>
      <c r="M779" s="44"/>
      <c r="N779" s="20"/>
      <c r="O779" s="44"/>
      <c r="P779" s="20"/>
      <c r="Q779" s="2"/>
    </row>
    <row r="780" spans="1:19">
      <c r="L780" s="20"/>
      <c r="M780" s="44"/>
      <c r="N780" s="20"/>
      <c r="O780" s="44"/>
      <c r="P780" s="20"/>
      <c r="Q780" s="2"/>
    </row>
  </sheetData>
  <sortState xmlns:xlrd2="http://schemas.microsoft.com/office/spreadsheetml/2017/richdata2" ref="A2:K49">
    <sortCondition ref="A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F232-2BF7-4C10-926F-000058AF1CED}">
  <dimension ref="A1:K481"/>
  <sheetViews>
    <sheetView workbookViewId="0">
      <pane ySplit="1" topLeftCell="A80" activePane="bottomLeft" state="frozen"/>
      <selection activeCell="K29" sqref="K29"/>
      <selection pane="bottomLeft" activeCell="A448" sqref="A448:K481"/>
    </sheetView>
  </sheetViews>
  <sheetFormatPr defaultRowHeight="15"/>
  <cols>
    <col min="1" max="1" width="20.28515625" style="18" customWidth="1"/>
    <col min="2" max="3" width="20.28515625" style="86" customWidth="1"/>
    <col min="4" max="4" width="37.5703125" style="2" customWidth="1"/>
    <col min="5" max="5" width="38" style="2" customWidth="1"/>
    <col min="6" max="6" width="22" style="2" customWidth="1"/>
    <col min="7" max="7" width="25.5703125" style="2" customWidth="1"/>
    <col min="8" max="8" width="21.85546875" style="2" customWidth="1"/>
    <col min="9" max="9" width="14.28515625" style="2" customWidth="1"/>
    <col min="10" max="10" width="15.42578125" style="57" customWidth="1"/>
    <col min="11" max="11" width="9.140625" style="108"/>
  </cols>
  <sheetData>
    <row r="1" spans="1:11">
      <c r="A1" s="85" t="s">
        <v>189</v>
      </c>
      <c r="B1" s="87" t="s">
        <v>227</v>
      </c>
      <c r="C1" s="87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188</v>
      </c>
      <c r="J1" s="93" t="s">
        <v>21</v>
      </c>
      <c r="K1" s="106" t="s">
        <v>6</v>
      </c>
    </row>
    <row r="2" spans="1:11">
      <c r="A2" s="18">
        <v>43412</v>
      </c>
      <c r="B2" s="86">
        <v>11</v>
      </c>
      <c r="C2" s="86">
        <v>1</v>
      </c>
      <c r="D2" s="2">
        <v>347.20600000000002</v>
      </c>
      <c r="E2" s="2">
        <v>167.38499999999999</v>
      </c>
      <c r="F2" s="2">
        <v>317.10199999999998</v>
      </c>
      <c r="G2" s="2">
        <v>155.755</v>
      </c>
      <c r="H2" s="2">
        <v>41.110999999999997</v>
      </c>
      <c r="I2" s="2">
        <v>54.241</v>
      </c>
      <c r="J2" s="57" t="str">
        <f>IF(AND(E2&gt;0,E2&lt;=12),"0",IF(AND(E2&gt;=12.1,E2&lt;=35.4),"1",IF(AND(E2&gt;=35.5, E2&lt;=55.4),"2",IF(AND(E2&gt;=55.5, E2&lt;=150.4),"3",IF(AND(E2&gt;=150.5, E2&lt;=250.4),"4",IF(AND(E2&gt;=250.5, E2&lt;=350.4),"5",IF(AND(E2&gt;=350.5, E2&lt;=500.4),"6")))))))</f>
        <v>4</v>
      </c>
      <c r="K2" s="108">
        <f>IF(E2&lt;12,((50/12)*E2),IF(E2&lt;35.4,((((E2-12.1)*49)/23.3)+51),IF(E2&lt;55.4,((((E2-35.5)*49)/19.9)+101),IF(E2&lt;150.4,((((E2-55.5)*49)/94.9)+151),IF(E2&lt;250.4,((((E2-150.5)*99)/99.9)+201),IF(E2&lt;350.4,((((E2-250.5)*99)/99.9)+301),IF(E2&lt;500.4,((((E2-350.5)*99/149.9)+401)))))))))</f>
        <v>217.73288288288288</v>
      </c>
    </row>
    <row r="3" spans="1:11">
      <c r="A3" s="18">
        <v>43413</v>
      </c>
      <c r="B3" s="86">
        <v>11</v>
      </c>
      <c r="C3" s="86">
        <v>1</v>
      </c>
      <c r="D3" s="2">
        <v>301.16399999999999</v>
      </c>
      <c r="E3" s="2">
        <v>175.09200000000001</v>
      </c>
      <c r="F3" s="2">
        <v>317.10199999999998</v>
      </c>
      <c r="G3" s="2">
        <v>155.755</v>
      </c>
      <c r="H3" s="2">
        <v>43.218000000000004</v>
      </c>
      <c r="I3" s="2">
        <v>51.749000000000002</v>
      </c>
      <c r="J3" s="57" t="str">
        <f>IF(AND(E3&gt;0,E3&lt;=12),"0",IF(AND(E3&gt;=12.1,E3&lt;=35.4),"1",IF(AND(E3&gt;=35.5, E3&lt;=55.4),"2",IF(AND(E3&gt;=55.5, E3&lt;=150.4),"3",IF(AND(E3&gt;=150.5, E3&lt;=250.4),"4",IF(AND(E3&gt;=250.5, E3&lt;=350.4),"5",IF(AND(E3&gt;=350.5, E3&lt;=500.4),"6")))))))</f>
        <v>4</v>
      </c>
      <c r="K3" s="108">
        <f t="shared" ref="K3:K66" si="0">IF(E3&lt;12,((50/12)*E3),IF(E3&lt;35.4,((((E3-12)*49)/23.3)+51),IF(E3&lt;55.4,((((E3-35.5)*49)/24.9)+101),IF(E3&lt;150.5,((((E3-55.5)*49)/95)+151),IF(E3&lt;250.5,((((E3-150.4)*99)/99.9)+201),IF(E3&lt;350.5,((((E3-250.5)*99)/99.9)+301)))))))</f>
        <v>225.46954954954955</v>
      </c>
    </row>
    <row r="4" spans="1:11">
      <c r="A4" s="18">
        <v>43414</v>
      </c>
      <c r="B4" s="86">
        <v>11</v>
      </c>
      <c r="C4" s="86">
        <v>1</v>
      </c>
      <c r="D4" s="2">
        <v>271.35899999999998</v>
      </c>
      <c r="E4" s="2">
        <v>180.23099999999999</v>
      </c>
      <c r="F4" s="2">
        <v>317.10199999999998</v>
      </c>
      <c r="G4" s="2">
        <v>155.755</v>
      </c>
      <c r="H4" s="2">
        <v>48.378999999999998</v>
      </c>
      <c r="I4" s="2">
        <v>51.372999999999998</v>
      </c>
      <c r="J4" s="57" t="str">
        <f t="shared" ref="J4:J66" si="1">IF(AND(E4&gt;0,E4&lt;=12),"0",IF(AND(E4&gt;=12.1,E4&lt;=35.4),"1",IF(AND(E4&gt;=35.5, E4&lt;=55.4),"2",IF(AND(E4&gt;=55.5, E4&lt;=150.4),"3",IF(AND(E4&gt;=150.5, E4&lt;=250.4),"4",IF(AND(E4&gt;=250.5, E4&lt;=350.4),"5",IF(AND(E4&gt;=350.5, E4&lt;=500.4),"6")))))))</f>
        <v>4</v>
      </c>
      <c r="K4" s="108">
        <f t="shared" si="0"/>
        <v>230.56225225225225</v>
      </c>
    </row>
    <row r="5" spans="1:11">
      <c r="A5" s="18">
        <v>43415</v>
      </c>
      <c r="B5" s="86">
        <v>11</v>
      </c>
      <c r="C5" s="86">
        <v>1</v>
      </c>
      <c r="D5" s="2">
        <v>271.35899999999998</v>
      </c>
      <c r="E5" s="2">
        <v>180.23099999999999</v>
      </c>
      <c r="F5" s="2">
        <v>317.10199999999998</v>
      </c>
      <c r="G5" s="2">
        <v>155.755</v>
      </c>
      <c r="H5" s="2">
        <v>48.378999999999998</v>
      </c>
      <c r="I5" s="2">
        <v>51.372999999999998</v>
      </c>
      <c r="J5" s="57" t="str">
        <f t="shared" si="1"/>
        <v>4</v>
      </c>
      <c r="K5" s="108">
        <f t="shared" si="0"/>
        <v>230.56225225225225</v>
      </c>
    </row>
    <row r="6" spans="1:11">
      <c r="A6" s="18">
        <v>76288</v>
      </c>
      <c r="B6" s="86">
        <v>11</v>
      </c>
      <c r="C6" s="86">
        <v>1</v>
      </c>
      <c r="D6" s="2">
        <v>214.03100000000001</v>
      </c>
      <c r="E6" s="2">
        <v>163.25800000000001</v>
      </c>
      <c r="F6" s="2">
        <v>317.10199999999998</v>
      </c>
      <c r="G6" s="2">
        <v>155.755</v>
      </c>
      <c r="H6" s="2">
        <v>38.215000000000003</v>
      </c>
      <c r="I6" s="2">
        <v>27.341000000000001</v>
      </c>
      <c r="J6" s="57" t="str">
        <f t="shared" si="1"/>
        <v>4</v>
      </c>
      <c r="K6" s="108">
        <f t="shared" si="0"/>
        <v>213.74216216216217</v>
      </c>
    </row>
    <row r="7" spans="1:11">
      <c r="A7" s="18">
        <v>43417</v>
      </c>
      <c r="B7" s="86">
        <v>11</v>
      </c>
      <c r="C7" s="86">
        <v>1</v>
      </c>
      <c r="D7" s="2">
        <v>124.384</v>
      </c>
      <c r="E7" s="2">
        <v>91.603999999999999</v>
      </c>
      <c r="F7" s="2">
        <v>317.10199999999998</v>
      </c>
      <c r="G7" s="2">
        <v>155.755</v>
      </c>
      <c r="H7" s="2">
        <v>36.161000000000001</v>
      </c>
      <c r="I7" s="2">
        <v>23.454000000000001</v>
      </c>
      <c r="J7" s="57" t="str">
        <f t="shared" si="1"/>
        <v>3</v>
      </c>
      <c r="K7" s="108">
        <f t="shared" si="0"/>
        <v>169.62206315789473</v>
      </c>
    </row>
    <row r="8" spans="1:11">
      <c r="A8" s="18">
        <v>43418</v>
      </c>
      <c r="B8" s="86">
        <v>11</v>
      </c>
      <c r="C8" s="86">
        <v>1</v>
      </c>
      <c r="D8" s="2">
        <v>108.14</v>
      </c>
      <c r="E8" s="2">
        <v>73.039000000000001</v>
      </c>
      <c r="F8" s="2">
        <v>73.774000000000001</v>
      </c>
      <c r="G8" s="2">
        <v>43.203000000000003</v>
      </c>
      <c r="H8" s="2">
        <v>26.309000000000001</v>
      </c>
      <c r="I8" s="2">
        <v>16.385000000000002</v>
      </c>
      <c r="J8" s="57" t="str">
        <f t="shared" si="1"/>
        <v>3</v>
      </c>
      <c r="K8" s="108">
        <f t="shared" si="0"/>
        <v>160.04643157894736</v>
      </c>
    </row>
    <row r="9" spans="1:11">
      <c r="A9" s="18">
        <v>43419</v>
      </c>
      <c r="B9" s="86">
        <v>11</v>
      </c>
      <c r="C9" s="86">
        <v>1</v>
      </c>
      <c r="D9" s="2">
        <v>133.19</v>
      </c>
      <c r="E9" s="2">
        <v>94.046999999999997</v>
      </c>
      <c r="F9" s="2">
        <v>73.774000000000001</v>
      </c>
      <c r="G9" s="2">
        <v>43.203000000000003</v>
      </c>
      <c r="H9" s="2">
        <v>30.690999999999999</v>
      </c>
      <c r="I9" s="2">
        <v>27.937999999999999</v>
      </c>
      <c r="J9" s="57" t="str">
        <f t="shared" si="1"/>
        <v>3</v>
      </c>
      <c r="K9" s="108">
        <f t="shared" si="0"/>
        <v>170.88213684210527</v>
      </c>
    </row>
    <row r="10" spans="1:11">
      <c r="A10" s="18">
        <v>43420</v>
      </c>
      <c r="B10" s="86">
        <v>11</v>
      </c>
      <c r="C10" s="86">
        <v>1</v>
      </c>
      <c r="D10" s="2">
        <v>133.62700000000001</v>
      </c>
      <c r="E10" s="2">
        <v>98.960999999999999</v>
      </c>
      <c r="F10" s="2">
        <v>31.478000000000002</v>
      </c>
      <c r="G10" s="2">
        <v>127.514</v>
      </c>
      <c r="H10" s="2">
        <v>40.46</v>
      </c>
      <c r="I10" s="2">
        <v>32.776000000000003</v>
      </c>
      <c r="J10" s="57" t="str">
        <f t="shared" si="1"/>
        <v>3</v>
      </c>
      <c r="K10" s="108">
        <f t="shared" si="0"/>
        <v>173.41672631578948</v>
      </c>
    </row>
    <row r="11" spans="1:11">
      <c r="A11" s="18">
        <v>43421</v>
      </c>
      <c r="B11" s="86">
        <v>11</v>
      </c>
      <c r="C11" s="86">
        <v>1</v>
      </c>
      <c r="D11" s="2">
        <v>160.22499999999999</v>
      </c>
      <c r="E11" s="2">
        <v>117.175</v>
      </c>
      <c r="F11" s="2">
        <v>117.691</v>
      </c>
      <c r="G11" s="2">
        <v>139.28</v>
      </c>
      <c r="H11" s="2">
        <v>41.648000000000003</v>
      </c>
      <c r="I11" s="2">
        <v>36.18</v>
      </c>
      <c r="J11" s="57" t="str">
        <f t="shared" si="1"/>
        <v>3</v>
      </c>
      <c r="K11" s="108">
        <f t="shared" si="0"/>
        <v>182.81131578947367</v>
      </c>
    </row>
    <row r="12" spans="1:11">
      <c r="A12" s="18">
        <v>43422</v>
      </c>
      <c r="B12" s="86">
        <v>11</v>
      </c>
      <c r="C12" s="86">
        <v>1</v>
      </c>
      <c r="D12" s="2">
        <v>160.22499999999999</v>
      </c>
      <c r="E12" s="2">
        <v>117.175</v>
      </c>
      <c r="F12" s="2">
        <v>117.691</v>
      </c>
      <c r="G12" s="2">
        <v>139.28</v>
      </c>
      <c r="H12" s="2">
        <v>41.648000000000003</v>
      </c>
      <c r="I12" s="2">
        <v>36.18</v>
      </c>
      <c r="J12" s="57" t="str">
        <f t="shared" si="1"/>
        <v>3</v>
      </c>
      <c r="K12" s="108">
        <f t="shared" si="0"/>
        <v>182.81131578947367</v>
      </c>
    </row>
    <row r="13" spans="1:11">
      <c r="A13" s="18">
        <v>43423</v>
      </c>
      <c r="B13" s="86">
        <v>11</v>
      </c>
      <c r="C13" s="86">
        <v>1</v>
      </c>
      <c r="D13" s="2">
        <v>184.06700000000001</v>
      </c>
      <c r="E13" s="2">
        <v>144.30500000000001</v>
      </c>
      <c r="F13" s="2">
        <v>125.274</v>
      </c>
      <c r="G13" s="2">
        <v>149.733</v>
      </c>
      <c r="H13" s="2">
        <v>49.295000000000002</v>
      </c>
      <c r="I13" s="2">
        <v>30.238</v>
      </c>
      <c r="J13" s="57" t="str">
        <f t="shared" si="1"/>
        <v>3</v>
      </c>
      <c r="K13" s="108">
        <f t="shared" si="0"/>
        <v>196.80468421052632</v>
      </c>
    </row>
    <row r="14" spans="1:11">
      <c r="A14" s="18">
        <v>43424</v>
      </c>
      <c r="B14" s="86">
        <v>11</v>
      </c>
      <c r="C14" s="86">
        <v>1</v>
      </c>
      <c r="D14" s="2">
        <v>190.827</v>
      </c>
      <c r="E14" s="2">
        <v>152.72900000000001</v>
      </c>
      <c r="F14" s="2">
        <v>98.581000000000003</v>
      </c>
      <c r="G14" s="2">
        <v>157.672</v>
      </c>
      <c r="H14" s="2">
        <v>39.817</v>
      </c>
      <c r="I14" s="2">
        <v>34.255000000000003</v>
      </c>
      <c r="J14" s="57" t="str">
        <f t="shared" si="1"/>
        <v>4</v>
      </c>
      <c r="K14" s="108">
        <f t="shared" si="0"/>
        <v>203.30801801801803</v>
      </c>
    </row>
    <row r="15" spans="1:11">
      <c r="A15" s="18">
        <v>43425</v>
      </c>
      <c r="B15" s="86">
        <v>11</v>
      </c>
      <c r="C15" s="86">
        <v>1</v>
      </c>
      <c r="D15" s="2">
        <v>117.43300000000001</v>
      </c>
      <c r="E15" s="2">
        <v>80.331000000000003</v>
      </c>
      <c r="F15" s="2">
        <v>51.600999999999999</v>
      </c>
      <c r="G15" s="2">
        <v>100.715</v>
      </c>
      <c r="H15" s="2">
        <v>26.605</v>
      </c>
      <c r="I15" s="2">
        <v>43.436</v>
      </c>
      <c r="J15" s="57" t="str">
        <f t="shared" si="1"/>
        <v>3</v>
      </c>
      <c r="K15" s="108">
        <f t="shared" si="0"/>
        <v>163.80756842105262</v>
      </c>
    </row>
    <row r="16" spans="1:11">
      <c r="A16" s="18">
        <v>43426</v>
      </c>
      <c r="B16" s="86">
        <v>11</v>
      </c>
      <c r="C16" s="86">
        <v>1</v>
      </c>
      <c r="D16" s="2">
        <v>142.08799999999999</v>
      </c>
      <c r="E16" s="2">
        <v>104.22199999999999</v>
      </c>
      <c r="F16" s="2">
        <v>175.667</v>
      </c>
      <c r="G16" s="2">
        <v>123.29300000000001</v>
      </c>
      <c r="H16" s="2">
        <v>25.738</v>
      </c>
      <c r="I16" s="2">
        <v>43.436</v>
      </c>
      <c r="J16" s="57" t="str">
        <f t="shared" si="1"/>
        <v>3</v>
      </c>
      <c r="K16" s="108">
        <f t="shared" si="0"/>
        <v>176.1302947368421</v>
      </c>
    </row>
    <row r="17" spans="1:11">
      <c r="A17" s="18">
        <v>43427</v>
      </c>
      <c r="B17" s="86">
        <v>11</v>
      </c>
      <c r="C17" s="86">
        <v>1</v>
      </c>
      <c r="D17" s="2">
        <v>105.741</v>
      </c>
      <c r="E17" s="2">
        <v>71.233000000000004</v>
      </c>
      <c r="F17" s="2">
        <v>24.199000000000002</v>
      </c>
      <c r="G17" s="2">
        <v>76.200999999999993</v>
      </c>
      <c r="H17" s="2">
        <v>24.54</v>
      </c>
      <c r="I17" s="2">
        <v>33.292000000000002</v>
      </c>
      <c r="J17" s="57" t="str">
        <f t="shared" si="1"/>
        <v>3</v>
      </c>
      <c r="K17" s="108">
        <f t="shared" si="0"/>
        <v>159.11491578947368</v>
      </c>
    </row>
    <row r="18" spans="1:11">
      <c r="A18" s="18">
        <v>43428</v>
      </c>
      <c r="B18" s="86">
        <v>11</v>
      </c>
      <c r="C18" s="86">
        <v>1</v>
      </c>
      <c r="D18" s="2">
        <v>86.584000000000003</v>
      </c>
      <c r="E18" s="2">
        <v>60.512</v>
      </c>
      <c r="F18" s="2">
        <v>35.869999999999997</v>
      </c>
      <c r="G18" s="2">
        <v>86.144000000000005</v>
      </c>
      <c r="H18" s="2">
        <v>22.271000000000001</v>
      </c>
      <c r="I18" s="2">
        <v>32.463999999999999</v>
      </c>
      <c r="J18" s="57" t="str">
        <f t="shared" si="1"/>
        <v>3</v>
      </c>
      <c r="K18" s="108">
        <f t="shared" si="0"/>
        <v>153.58513684210527</v>
      </c>
    </row>
    <row r="19" spans="1:11">
      <c r="A19" s="18">
        <v>43429</v>
      </c>
      <c r="B19" s="86">
        <v>11</v>
      </c>
      <c r="C19" s="86">
        <v>1</v>
      </c>
      <c r="D19" s="2">
        <v>133.911</v>
      </c>
      <c r="E19" s="2">
        <v>100.50700000000001</v>
      </c>
      <c r="F19" s="2">
        <v>207.43100000000001</v>
      </c>
      <c r="G19" s="2">
        <v>124.19199999999999</v>
      </c>
      <c r="H19" s="2">
        <v>30.448</v>
      </c>
      <c r="I19" s="2">
        <v>51.866</v>
      </c>
      <c r="J19" s="57" t="str">
        <f t="shared" si="1"/>
        <v>3</v>
      </c>
      <c r="K19" s="108">
        <f t="shared" si="0"/>
        <v>174.21413684210526</v>
      </c>
    </row>
    <row r="20" spans="1:11">
      <c r="A20" s="18">
        <v>43430</v>
      </c>
      <c r="B20" s="86">
        <v>11</v>
      </c>
      <c r="C20" s="86">
        <v>1</v>
      </c>
      <c r="D20" s="2">
        <v>216.54900000000001</v>
      </c>
      <c r="E20" s="2">
        <v>182.41900000000001</v>
      </c>
      <c r="F20" s="2">
        <v>445.072</v>
      </c>
      <c r="G20" s="2">
        <v>206.02099999999999</v>
      </c>
      <c r="H20" s="2">
        <v>44.933999999999997</v>
      </c>
      <c r="I20" s="2">
        <v>51.77</v>
      </c>
      <c r="J20" s="57" t="str">
        <f t="shared" si="1"/>
        <v>4</v>
      </c>
      <c r="K20" s="108">
        <f t="shared" si="0"/>
        <v>232.73054054054055</v>
      </c>
    </row>
    <row r="21" spans="1:11">
      <c r="A21" s="18">
        <v>43431</v>
      </c>
      <c r="B21" s="86">
        <v>11</v>
      </c>
      <c r="C21" s="86">
        <v>1</v>
      </c>
      <c r="D21" s="2">
        <v>156.929</v>
      </c>
      <c r="E21" s="2">
        <v>141.768</v>
      </c>
      <c r="F21" s="2">
        <v>150.72</v>
      </c>
      <c r="G21" s="2">
        <v>154.74700000000001</v>
      </c>
      <c r="H21" s="2">
        <v>24.742999999999999</v>
      </c>
      <c r="I21" s="2">
        <v>41.853999999999999</v>
      </c>
      <c r="J21" s="57" t="str">
        <f t="shared" si="1"/>
        <v>3</v>
      </c>
      <c r="K21" s="108">
        <f t="shared" si="0"/>
        <v>195.49612631578947</v>
      </c>
    </row>
    <row r="22" spans="1:11">
      <c r="A22" s="18">
        <v>43432</v>
      </c>
      <c r="B22" s="86">
        <v>11</v>
      </c>
      <c r="C22" s="86">
        <v>1</v>
      </c>
      <c r="D22" s="2">
        <v>151.74299999999999</v>
      </c>
      <c r="E22" s="2">
        <v>140.54400000000001</v>
      </c>
      <c r="F22" s="2">
        <v>209.52799999999999</v>
      </c>
      <c r="G22" s="2">
        <v>129.65600000000001</v>
      </c>
      <c r="H22" s="2">
        <v>23.285</v>
      </c>
      <c r="I22" s="2">
        <v>42.433</v>
      </c>
      <c r="J22" s="57" t="str">
        <f t="shared" si="1"/>
        <v>3</v>
      </c>
      <c r="K22" s="108">
        <f t="shared" si="0"/>
        <v>194.8648</v>
      </c>
    </row>
    <row r="23" spans="1:11">
      <c r="A23" s="18">
        <v>43433</v>
      </c>
      <c r="B23" s="86">
        <v>11</v>
      </c>
      <c r="C23" s="86">
        <v>1</v>
      </c>
      <c r="D23" s="2">
        <v>167.88499999999999</v>
      </c>
      <c r="E23" s="2">
        <v>157.756</v>
      </c>
      <c r="F23" s="2">
        <v>128.803</v>
      </c>
      <c r="G23" s="2">
        <v>151.31800000000001</v>
      </c>
      <c r="H23" s="2">
        <v>35.823</v>
      </c>
      <c r="I23" s="2">
        <v>27.167999999999999</v>
      </c>
      <c r="J23" s="57" t="str">
        <f t="shared" si="1"/>
        <v>4</v>
      </c>
      <c r="K23" s="108">
        <f t="shared" si="0"/>
        <v>208.28972972972971</v>
      </c>
    </row>
    <row r="24" spans="1:11">
      <c r="A24" s="18">
        <v>43434</v>
      </c>
      <c r="B24" s="86">
        <v>11</v>
      </c>
      <c r="C24" s="86">
        <v>1</v>
      </c>
      <c r="D24" s="2">
        <v>127.41200000000001</v>
      </c>
      <c r="E24" s="2">
        <v>115.28100000000001</v>
      </c>
      <c r="F24" s="2">
        <v>287.21100000000001</v>
      </c>
      <c r="G24" s="2">
        <v>142.47300000000001</v>
      </c>
      <c r="H24" s="2">
        <v>50.670999999999999</v>
      </c>
      <c r="I24" s="2">
        <v>33.253</v>
      </c>
      <c r="J24" s="57" t="str">
        <f t="shared" si="1"/>
        <v>3</v>
      </c>
      <c r="K24" s="108">
        <f t="shared" si="0"/>
        <v>181.83441052631579</v>
      </c>
    </row>
    <row r="25" spans="1:11">
      <c r="A25" s="18">
        <v>43435</v>
      </c>
      <c r="B25" s="86">
        <v>12</v>
      </c>
      <c r="C25" s="86">
        <v>1</v>
      </c>
      <c r="D25" s="2">
        <v>111.136</v>
      </c>
      <c r="E25" s="2">
        <v>100.456</v>
      </c>
      <c r="F25" s="2">
        <v>252.434</v>
      </c>
      <c r="G25" s="2">
        <v>111.529</v>
      </c>
      <c r="H25" s="2">
        <v>35.366</v>
      </c>
      <c r="I25" s="2">
        <v>39.225999999999999</v>
      </c>
      <c r="J25" s="57" t="str">
        <f t="shared" si="1"/>
        <v>3</v>
      </c>
      <c r="K25" s="108">
        <f t="shared" si="0"/>
        <v>174.18783157894737</v>
      </c>
    </row>
    <row r="26" spans="1:11">
      <c r="A26" s="18">
        <v>43436</v>
      </c>
      <c r="B26" s="86">
        <v>12</v>
      </c>
      <c r="C26" s="86">
        <v>1</v>
      </c>
      <c r="D26" s="2">
        <v>126.767</v>
      </c>
      <c r="E26" s="2">
        <v>117.245</v>
      </c>
      <c r="F26" s="2">
        <v>370.66399999999999</v>
      </c>
      <c r="G26" s="2">
        <v>114.313</v>
      </c>
      <c r="H26" s="2">
        <v>19.710999999999999</v>
      </c>
      <c r="I26" s="2">
        <v>40.186999999999998</v>
      </c>
      <c r="J26" s="57" t="str">
        <f t="shared" si="1"/>
        <v>3</v>
      </c>
      <c r="K26" s="108">
        <f t="shared" si="0"/>
        <v>182.84742105263157</v>
      </c>
    </row>
    <row r="27" spans="1:11">
      <c r="A27" s="18">
        <v>43437</v>
      </c>
      <c r="B27" s="86">
        <v>12</v>
      </c>
      <c r="C27" s="86">
        <v>1</v>
      </c>
      <c r="D27" s="2">
        <v>180.34</v>
      </c>
      <c r="E27" s="2">
        <v>164.18799999999999</v>
      </c>
      <c r="F27" s="2">
        <v>390.851</v>
      </c>
      <c r="G27" s="2">
        <v>159.524</v>
      </c>
      <c r="H27" s="2">
        <v>30.376999999999999</v>
      </c>
      <c r="I27" s="2">
        <v>42.893999999999998</v>
      </c>
      <c r="J27" s="57" t="str">
        <f t="shared" si="1"/>
        <v>4</v>
      </c>
      <c r="K27" s="108">
        <f t="shared" si="0"/>
        <v>214.66378378378377</v>
      </c>
    </row>
    <row r="28" spans="1:11">
      <c r="A28" s="18">
        <v>43438</v>
      </c>
      <c r="B28" s="86">
        <v>12</v>
      </c>
      <c r="C28" s="86">
        <v>1</v>
      </c>
      <c r="D28" s="2">
        <v>195.69300000000001</v>
      </c>
      <c r="E28" s="2">
        <v>168.364</v>
      </c>
      <c r="F28" s="2">
        <v>317.10199999999998</v>
      </c>
      <c r="G28" s="2">
        <v>155.755</v>
      </c>
      <c r="H28" s="2">
        <v>26.39</v>
      </c>
      <c r="I28" s="2">
        <v>46.042000000000002</v>
      </c>
      <c r="J28" s="57" t="str">
        <f t="shared" si="1"/>
        <v>4</v>
      </c>
      <c r="K28" s="108">
        <f t="shared" si="0"/>
        <v>218.80216216216218</v>
      </c>
    </row>
    <row r="29" spans="1:11">
      <c r="A29" s="18">
        <v>43439</v>
      </c>
      <c r="B29" s="86">
        <v>12</v>
      </c>
      <c r="C29" s="86">
        <v>1</v>
      </c>
      <c r="D29" s="2">
        <v>200.124</v>
      </c>
      <c r="E29" s="2">
        <v>177.422</v>
      </c>
      <c r="F29" s="2">
        <v>313.23700000000002</v>
      </c>
      <c r="G29" s="2">
        <v>154.35599999999999</v>
      </c>
      <c r="H29" s="2">
        <v>21.872</v>
      </c>
      <c r="I29" s="2">
        <v>40.606999999999999</v>
      </c>
      <c r="J29" s="57" t="str">
        <f t="shared" si="1"/>
        <v>4</v>
      </c>
      <c r="K29" s="108">
        <f t="shared" si="0"/>
        <v>227.77855855855856</v>
      </c>
    </row>
    <row r="30" spans="1:11">
      <c r="A30" s="18">
        <v>43440</v>
      </c>
      <c r="B30" s="86">
        <v>12</v>
      </c>
      <c r="C30" s="86">
        <v>1</v>
      </c>
      <c r="D30" s="2">
        <v>174.67599999999999</v>
      </c>
      <c r="E30" s="2">
        <v>159.15799999999999</v>
      </c>
      <c r="F30" s="2">
        <v>188.70699999999999</v>
      </c>
      <c r="G30" s="2">
        <v>153.21</v>
      </c>
      <c r="H30" s="2">
        <v>23.501999999999999</v>
      </c>
      <c r="I30" s="2">
        <v>25.209</v>
      </c>
      <c r="J30" s="57" t="str">
        <f t="shared" si="1"/>
        <v>4</v>
      </c>
      <c r="K30" s="108">
        <f t="shared" si="0"/>
        <v>209.67909909909909</v>
      </c>
    </row>
    <row r="31" spans="1:11">
      <c r="A31" s="18">
        <v>43441</v>
      </c>
      <c r="B31" s="86">
        <v>12</v>
      </c>
      <c r="C31" s="86">
        <v>1</v>
      </c>
      <c r="D31" s="2">
        <v>173.74700000000001</v>
      </c>
      <c r="E31" s="2">
        <v>163.63399999999999</v>
      </c>
      <c r="F31" s="2">
        <v>242.50800000000001</v>
      </c>
      <c r="G31" s="2">
        <v>123.06100000000001</v>
      </c>
      <c r="H31" s="2">
        <v>29.187000000000001</v>
      </c>
      <c r="I31" s="2">
        <v>38.642000000000003</v>
      </c>
      <c r="J31" s="57" t="str">
        <f t="shared" si="1"/>
        <v>4</v>
      </c>
      <c r="K31" s="108">
        <f t="shared" si="0"/>
        <v>214.11477477477476</v>
      </c>
    </row>
    <row r="32" spans="1:11">
      <c r="A32" s="18">
        <v>43442</v>
      </c>
      <c r="B32" s="86">
        <v>12</v>
      </c>
      <c r="C32" s="86">
        <v>1</v>
      </c>
      <c r="D32" s="2">
        <v>175.03100000000001</v>
      </c>
      <c r="E32" s="2">
        <v>165.607</v>
      </c>
      <c r="F32" s="2">
        <v>316.267</v>
      </c>
      <c r="G32" s="2">
        <v>137.16</v>
      </c>
      <c r="H32" s="2">
        <v>28.527999999999999</v>
      </c>
      <c r="I32" s="2">
        <v>35.468000000000004</v>
      </c>
      <c r="J32" s="57" t="str">
        <f t="shared" si="1"/>
        <v>4</v>
      </c>
      <c r="K32" s="108">
        <f t="shared" si="0"/>
        <v>216.07</v>
      </c>
    </row>
    <row r="33" spans="1:11">
      <c r="A33" s="18">
        <v>43443</v>
      </c>
      <c r="B33" s="86">
        <v>12</v>
      </c>
      <c r="C33" s="86">
        <v>1</v>
      </c>
      <c r="D33" s="2">
        <v>175.03100000000001</v>
      </c>
      <c r="E33" s="2">
        <v>165.607</v>
      </c>
      <c r="F33" s="2">
        <v>316.267</v>
      </c>
      <c r="G33" s="2">
        <v>137.16</v>
      </c>
      <c r="H33" s="2">
        <v>28.527999999999999</v>
      </c>
      <c r="I33" s="2">
        <v>35.468000000000004</v>
      </c>
      <c r="J33" s="57" t="str">
        <f t="shared" si="1"/>
        <v>4</v>
      </c>
      <c r="K33" s="108">
        <f t="shared" si="0"/>
        <v>216.07</v>
      </c>
    </row>
    <row r="34" spans="1:11">
      <c r="A34" s="18">
        <v>43444</v>
      </c>
      <c r="B34" s="86">
        <v>12</v>
      </c>
      <c r="C34" s="86">
        <v>1</v>
      </c>
      <c r="D34" s="2">
        <v>126.16500000000001</v>
      </c>
      <c r="E34" s="2">
        <v>121.84099999999999</v>
      </c>
      <c r="F34" s="2">
        <v>41.348999999999997</v>
      </c>
      <c r="G34" s="2">
        <v>87.3</v>
      </c>
      <c r="H34" s="2">
        <v>19.123999999999999</v>
      </c>
      <c r="I34" s="2">
        <v>13.577</v>
      </c>
      <c r="J34" s="57" t="str">
        <f t="shared" si="1"/>
        <v>3</v>
      </c>
      <c r="K34" s="108">
        <f t="shared" si="0"/>
        <v>185.21798947368421</v>
      </c>
    </row>
    <row r="35" spans="1:11">
      <c r="A35" s="18">
        <v>43445</v>
      </c>
      <c r="B35" s="86">
        <v>12</v>
      </c>
      <c r="C35" s="86">
        <v>1</v>
      </c>
      <c r="D35" s="2">
        <v>58.765999999999998</v>
      </c>
      <c r="E35" s="2">
        <v>54.271000000000001</v>
      </c>
      <c r="F35" s="2">
        <v>41.567</v>
      </c>
      <c r="G35" s="2">
        <v>67.700999999999993</v>
      </c>
      <c r="H35" s="2">
        <v>24.760999999999999</v>
      </c>
      <c r="I35" s="2">
        <v>19.359000000000002</v>
      </c>
      <c r="J35" s="57" t="str">
        <f t="shared" si="1"/>
        <v>2</v>
      </c>
      <c r="K35" s="108">
        <f t="shared" si="0"/>
        <v>137.9389156626506</v>
      </c>
    </row>
    <row r="36" spans="1:11">
      <c r="A36" s="18">
        <v>43446</v>
      </c>
      <c r="B36" s="86">
        <v>12</v>
      </c>
      <c r="C36" s="86">
        <v>1</v>
      </c>
      <c r="D36" s="2">
        <v>63.081000000000003</v>
      </c>
      <c r="E36" s="2">
        <v>61.323</v>
      </c>
      <c r="F36" s="2">
        <v>36.982999999999997</v>
      </c>
      <c r="G36" s="2">
        <v>56.997999999999998</v>
      </c>
      <c r="H36" s="2">
        <v>22.388000000000002</v>
      </c>
      <c r="I36" s="2">
        <v>15.398</v>
      </c>
      <c r="J36" s="57" t="str">
        <f t="shared" si="1"/>
        <v>3</v>
      </c>
      <c r="K36" s="108">
        <f t="shared" si="0"/>
        <v>154.00344210526316</v>
      </c>
    </row>
    <row r="37" spans="1:11">
      <c r="A37" s="18">
        <v>43447</v>
      </c>
      <c r="B37" s="86">
        <v>12</v>
      </c>
      <c r="C37" s="86">
        <v>1</v>
      </c>
      <c r="D37" s="2">
        <v>72.244</v>
      </c>
      <c r="E37" s="2">
        <v>67.914000000000001</v>
      </c>
      <c r="F37" s="2">
        <v>75.293999999999997</v>
      </c>
      <c r="G37" s="2">
        <v>77.772999999999996</v>
      </c>
      <c r="H37" s="2">
        <v>39.03</v>
      </c>
      <c r="I37" s="2">
        <v>22.498000000000001</v>
      </c>
      <c r="J37" s="57" t="str">
        <f t="shared" si="1"/>
        <v>3</v>
      </c>
      <c r="K37" s="108">
        <f t="shared" si="0"/>
        <v>157.4030105263158</v>
      </c>
    </row>
    <row r="38" spans="1:11">
      <c r="A38" s="18">
        <v>43448</v>
      </c>
      <c r="B38" s="86">
        <v>12</v>
      </c>
      <c r="C38" s="86">
        <v>1</v>
      </c>
      <c r="D38" s="2">
        <v>80.647999999999996</v>
      </c>
      <c r="E38" s="2">
        <v>75.027000000000001</v>
      </c>
      <c r="F38" s="2">
        <v>89.736000000000004</v>
      </c>
      <c r="G38" s="2">
        <v>97.65</v>
      </c>
      <c r="H38" s="2">
        <v>32.765000000000001</v>
      </c>
      <c r="I38" s="2">
        <v>22.367000000000001</v>
      </c>
      <c r="J38" s="57" t="str">
        <f t="shared" si="1"/>
        <v>3</v>
      </c>
      <c r="K38" s="108">
        <f t="shared" si="0"/>
        <v>161.07182105263158</v>
      </c>
    </row>
    <row r="39" spans="1:11">
      <c r="A39" s="18">
        <v>43449</v>
      </c>
      <c r="B39" s="86">
        <v>12</v>
      </c>
      <c r="C39" s="86">
        <v>1</v>
      </c>
      <c r="D39" s="2">
        <v>96.459000000000003</v>
      </c>
      <c r="E39" s="2">
        <v>90.085999999999999</v>
      </c>
      <c r="F39" s="2">
        <v>90.840999999999994</v>
      </c>
      <c r="G39" s="2">
        <v>112.538</v>
      </c>
      <c r="H39" s="2">
        <v>50.462000000000003</v>
      </c>
      <c r="I39" s="2">
        <v>22.69</v>
      </c>
      <c r="J39" s="57" t="str">
        <f t="shared" si="1"/>
        <v>3</v>
      </c>
      <c r="K39" s="108">
        <f t="shared" si="0"/>
        <v>168.8390947368421</v>
      </c>
    </row>
    <row r="40" spans="1:11">
      <c r="A40" s="18">
        <v>43450</v>
      </c>
      <c r="B40" s="86">
        <v>12</v>
      </c>
      <c r="C40" s="86">
        <v>1</v>
      </c>
      <c r="D40" s="2">
        <v>104.896</v>
      </c>
      <c r="E40" s="2">
        <v>97.644000000000005</v>
      </c>
      <c r="F40" s="2">
        <v>194.75299999999999</v>
      </c>
      <c r="G40" s="2">
        <v>106.78400000000001</v>
      </c>
      <c r="H40" s="2">
        <v>26.826000000000001</v>
      </c>
      <c r="I40" s="2">
        <v>32.83</v>
      </c>
      <c r="J40" s="57" t="str">
        <f t="shared" si="1"/>
        <v>3</v>
      </c>
      <c r="K40" s="108">
        <f t="shared" si="0"/>
        <v>172.73743157894737</v>
      </c>
    </row>
    <row r="41" spans="1:11">
      <c r="A41" s="18">
        <v>43451</v>
      </c>
      <c r="B41" s="86">
        <v>12</v>
      </c>
      <c r="C41" s="86">
        <v>1</v>
      </c>
      <c r="D41" s="2">
        <v>142.90100000000001</v>
      </c>
      <c r="E41" s="2">
        <v>132.429</v>
      </c>
      <c r="F41" s="2">
        <v>331.072</v>
      </c>
      <c r="G41" s="2">
        <v>136.82300000000001</v>
      </c>
      <c r="H41" s="2">
        <v>40</v>
      </c>
      <c r="I41" s="2">
        <v>28.507000000000001</v>
      </c>
      <c r="J41" s="57" t="str">
        <f t="shared" si="1"/>
        <v>3</v>
      </c>
      <c r="K41" s="108">
        <f t="shared" si="0"/>
        <v>190.67916842105262</v>
      </c>
    </row>
    <row r="42" spans="1:11">
      <c r="A42" s="18">
        <v>43452</v>
      </c>
      <c r="B42" s="86">
        <v>12</v>
      </c>
      <c r="C42" s="86">
        <v>1</v>
      </c>
      <c r="D42" s="2">
        <v>125.236</v>
      </c>
      <c r="E42" s="2">
        <v>118.645</v>
      </c>
      <c r="F42" s="2">
        <v>313.58600000000001</v>
      </c>
      <c r="G42" s="2">
        <v>127.456</v>
      </c>
      <c r="H42" s="2">
        <v>42.677</v>
      </c>
      <c r="I42" s="2">
        <v>26.259</v>
      </c>
      <c r="J42" s="57" t="str">
        <f t="shared" si="1"/>
        <v>3</v>
      </c>
      <c r="K42" s="108">
        <f t="shared" si="0"/>
        <v>183.56952631578946</v>
      </c>
    </row>
    <row r="43" spans="1:11">
      <c r="A43" s="18">
        <v>43453</v>
      </c>
      <c r="B43" s="86">
        <v>12</v>
      </c>
      <c r="C43" s="86">
        <v>1</v>
      </c>
      <c r="D43" s="2">
        <v>107.33</v>
      </c>
      <c r="E43" s="2">
        <v>100.215</v>
      </c>
      <c r="F43" s="2">
        <v>266.35199999999998</v>
      </c>
      <c r="G43" s="2">
        <v>137.25399999999999</v>
      </c>
      <c r="H43" s="2">
        <v>44.834000000000003</v>
      </c>
      <c r="I43" s="2">
        <v>34.628999999999998</v>
      </c>
      <c r="J43" s="57" t="str">
        <f t="shared" si="1"/>
        <v>3</v>
      </c>
      <c r="K43" s="108">
        <f t="shared" si="0"/>
        <v>174.06352631578949</v>
      </c>
    </row>
    <row r="44" spans="1:11">
      <c r="A44" s="18">
        <v>43454</v>
      </c>
      <c r="B44" s="86">
        <v>12</v>
      </c>
      <c r="C44" s="86">
        <v>1</v>
      </c>
      <c r="D44" s="2">
        <v>152.68899999999999</v>
      </c>
      <c r="E44" s="2">
        <v>143.387</v>
      </c>
      <c r="F44" s="2">
        <v>492.30500000000001</v>
      </c>
      <c r="G44" s="2">
        <v>176.94900000000001</v>
      </c>
      <c r="H44" s="2">
        <v>48.96</v>
      </c>
      <c r="I44" s="2">
        <v>26.905000000000001</v>
      </c>
      <c r="J44" s="57" t="str">
        <f t="shared" si="1"/>
        <v>3</v>
      </c>
      <c r="K44" s="108">
        <f t="shared" si="0"/>
        <v>196.33118947368422</v>
      </c>
    </row>
    <row r="45" spans="1:11">
      <c r="A45" s="18">
        <v>43455</v>
      </c>
      <c r="B45" s="86">
        <v>12</v>
      </c>
      <c r="C45" s="86">
        <v>1</v>
      </c>
      <c r="D45" s="2">
        <v>109.51600000000001</v>
      </c>
      <c r="E45" s="2">
        <v>101.419</v>
      </c>
      <c r="F45" s="2">
        <v>335.94</v>
      </c>
      <c r="G45" s="2">
        <v>153.21899999999999</v>
      </c>
      <c r="H45" s="2">
        <v>47.927</v>
      </c>
      <c r="I45" s="2">
        <v>22.41</v>
      </c>
      <c r="J45" s="57" t="str">
        <f t="shared" si="1"/>
        <v>3</v>
      </c>
      <c r="K45" s="108">
        <f t="shared" si="0"/>
        <v>174.68453684210527</v>
      </c>
    </row>
    <row r="46" spans="1:11">
      <c r="A46" s="18">
        <v>43456</v>
      </c>
      <c r="B46" s="86">
        <v>12</v>
      </c>
      <c r="C46" s="86">
        <v>1</v>
      </c>
      <c r="D46" s="2">
        <v>139.4</v>
      </c>
      <c r="E46" s="2">
        <v>134.21299999999999</v>
      </c>
      <c r="F46" s="2">
        <v>476.85199999999998</v>
      </c>
      <c r="G46" s="2">
        <v>170.51599999999999</v>
      </c>
      <c r="H46" s="2">
        <v>56.396000000000001</v>
      </c>
      <c r="I46" s="2">
        <v>29.422999999999998</v>
      </c>
      <c r="J46" s="57" t="str">
        <f t="shared" si="1"/>
        <v>3</v>
      </c>
      <c r="K46" s="108">
        <f t="shared" si="0"/>
        <v>191.59933684210526</v>
      </c>
    </row>
    <row r="47" spans="1:11">
      <c r="A47" s="18">
        <v>43457</v>
      </c>
      <c r="B47" s="86">
        <v>12</v>
      </c>
      <c r="C47" s="86">
        <v>1</v>
      </c>
      <c r="D47" s="2">
        <v>179.309</v>
      </c>
      <c r="E47" s="2">
        <v>166.72</v>
      </c>
      <c r="F47" s="2">
        <v>232.14500000000001</v>
      </c>
      <c r="G47" s="2">
        <v>100.831</v>
      </c>
      <c r="H47" s="2">
        <v>13.574999999999999</v>
      </c>
      <c r="I47" s="2">
        <v>18.785</v>
      </c>
      <c r="J47" s="57" t="str">
        <f t="shared" si="1"/>
        <v>4</v>
      </c>
      <c r="K47" s="108">
        <f t="shared" si="0"/>
        <v>217.17297297297296</v>
      </c>
    </row>
    <row r="48" spans="1:11">
      <c r="A48" s="18">
        <v>43458</v>
      </c>
      <c r="B48" s="86">
        <v>12</v>
      </c>
      <c r="C48" s="86">
        <v>1</v>
      </c>
      <c r="D48" s="2">
        <v>200.881</v>
      </c>
      <c r="E48" s="2">
        <v>195.71</v>
      </c>
      <c r="F48" s="2">
        <v>204.084</v>
      </c>
      <c r="G48" s="2">
        <v>132.084</v>
      </c>
      <c r="H48" s="2">
        <v>26.088999999999999</v>
      </c>
      <c r="I48" s="2">
        <v>21.065000000000001</v>
      </c>
      <c r="J48" s="57" t="str">
        <f t="shared" si="1"/>
        <v>4</v>
      </c>
      <c r="K48" s="108">
        <f t="shared" si="0"/>
        <v>245.90180180180181</v>
      </c>
    </row>
    <row r="49" spans="1:11">
      <c r="A49" s="18">
        <v>43459</v>
      </c>
      <c r="B49" s="86">
        <v>12</v>
      </c>
      <c r="C49" s="86">
        <v>1</v>
      </c>
      <c r="D49" s="2">
        <v>163.90199999999999</v>
      </c>
      <c r="E49" s="2">
        <v>159.958</v>
      </c>
      <c r="F49" s="2">
        <v>48.491999999999997</v>
      </c>
      <c r="G49" s="2">
        <v>117.994</v>
      </c>
      <c r="H49" s="2">
        <v>44.472000000000001</v>
      </c>
      <c r="I49" s="2">
        <v>31.602</v>
      </c>
      <c r="J49" s="57" t="str">
        <f t="shared" si="1"/>
        <v>4</v>
      </c>
      <c r="K49" s="108">
        <f t="shared" si="0"/>
        <v>210.47189189189189</v>
      </c>
    </row>
    <row r="50" spans="1:11">
      <c r="A50" s="18">
        <v>43460</v>
      </c>
      <c r="B50" s="86">
        <v>12</v>
      </c>
      <c r="C50" s="86">
        <v>1</v>
      </c>
      <c r="D50" s="2">
        <v>163.90199999999999</v>
      </c>
      <c r="E50" s="2">
        <v>282.71300000000002</v>
      </c>
      <c r="F50" s="2">
        <v>48.491999999999997</v>
      </c>
      <c r="G50" s="2">
        <v>117.994</v>
      </c>
      <c r="H50" s="2">
        <v>30.55</v>
      </c>
      <c r="I50" s="2">
        <v>31.602</v>
      </c>
      <c r="J50" s="57" t="str">
        <f t="shared" si="1"/>
        <v>5</v>
      </c>
      <c r="K50" s="108">
        <f t="shared" si="0"/>
        <v>332.92279279279279</v>
      </c>
    </row>
    <row r="51" spans="1:11">
      <c r="A51" s="18">
        <v>43461</v>
      </c>
      <c r="B51" s="86">
        <v>12</v>
      </c>
      <c r="C51" s="86">
        <v>1</v>
      </c>
      <c r="D51" s="2">
        <v>198.11500000000001</v>
      </c>
      <c r="E51" s="2">
        <v>193.483</v>
      </c>
      <c r="F51" s="2">
        <v>167.51300000000001</v>
      </c>
      <c r="G51" s="2">
        <v>126.949</v>
      </c>
      <c r="H51" s="2">
        <v>33.091000000000001</v>
      </c>
      <c r="I51" s="2">
        <v>21.315999999999999</v>
      </c>
      <c r="J51" s="57" t="str">
        <f t="shared" si="1"/>
        <v>4</v>
      </c>
      <c r="K51" s="108">
        <f t="shared" si="0"/>
        <v>243.69486486486485</v>
      </c>
    </row>
    <row r="52" spans="1:11">
      <c r="A52" s="18">
        <v>43462</v>
      </c>
      <c r="B52" s="86">
        <v>12</v>
      </c>
      <c r="C52" s="86">
        <v>1</v>
      </c>
      <c r="D52" s="2">
        <v>152.797</v>
      </c>
      <c r="E52" s="2">
        <v>149.88200000000001</v>
      </c>
      <c r="F52" s="2">
        <v>232.50899999999999</v>
      </c>
      <c r="G52" s="2">
        <v>117.96899999999999</v>
      </c>
      <c r="H52" s="2">
        <v>38.442999999999998</v>
      </c>
      <c r="I52" s="2">
        <v>24.870999999999999</v>
      </c>
      <c r="J52" s="57" t="str">
        <f t="shared" si="1"/>
        <v>3</v>
      </c>
      <c r="K52" s="108">
        <f t="shared" si="0"/>
        <v>199.68124210526315</v>
      </c>
    </row>
    <row r="53" spans="1:11">
      <c r="A53" s="18">
        <v>43463</v>
      </c>
      <c r="B53" s="86">
        <v>12</v>
      </c>
      <c r="C53" s="86">
        <v>1</v>
      </c>
      <c r="D53" s="2">
        <v>205.958</v>
      </c>
      <c r="E53" s="2">
        <v>197.70099999999999</v>
      </c>
      <c r="F53" s="2">
        <v>583.75199999999995</v>
      </c>
      <c r="G53" s="2">
        <v>173.46600000000001</v>
      </c>
      <c r="H53" s="2">
        <v>48.069000000000003</v>
      </c>
      <c r="I53" s="2">
        <v>26.91</v>
      </c>
      <c r="J53" s="57" t="str">
        <f t="shared" si="1"/>
        <v>4</v>
      </c>
      <c r="K53" s="108">
        <f t="shared" si="0"/>
        <v>247.87486486486486</v>
      </c>
    </row>
    <row r="54" spans="1:11">
      <c r="A54" s="18">
        <v>43464</v>
      </c>
      <c r="B54" s="86">
        <v>12</v>
      </c>
      <c r="C54" s="86">
        <v>1</v>
      </c>
      <c r="D54" s="2">
        <v>153.267</v>
      </c>
      <c r="E54" s="2">
        <v>148.31100000000001</v>
      </c>
      <c r="F54" s="2">
        <v>221.04400000000001</v>
      </c>
      <c r="G54" s="2">
        <v>107.504</v>
      </c>
      <c r="H54" s="2">
        <v>22.713999999999999</v>
      </c>
      <c r="I54" s="2">
        <v>29.760999999999999</v>
      </c>
      <c r="J54" s="57" t="str">
        <f t="shared" si="1"/>
        <v>3</v>
      </c>
      <c r="K54" s="108">
        <f t="shared" si="0"/>
        <v>198.87093684210527</v>
      </c>
    </row>
    <row r="55" spans="1:11">
      <c r="A55" s="18">
        <v>43465</v>
      </c>
      <c r="B55" s="86">
        <v>12</v>
      </c>
      <c r="C55" s="86">
        <v>1</v>
      </c>
      <c r="D55" s="2">
        <v>188.03700000000001</v>
      </c>
      <c r="E55" s="2">
        <v>177.697</v>
      </c>
      <c r="F55" s="2">
        <v>232.56800000000001</v>
      </c>
      <c r="G55" s="2">
        <v>142.20400000000001</v>
      </c>
      <c r="H55" s="2">
        <v>41.658000000000001</v>
      </c>
      <c r="I55" s="2">
        <v>20.225000000000001</v>
      </c>
      <c r="J55" s="57" t="str">
        <f t="shared" si="1"/>
        <v>4</v>
      </c>
      <c r="K55" s="108">
        <f t="shared" si="0"/>
        <v>228.05108108108107</v>
      </c>
    </row>
    <row r="56" spans="1:11">
      <c r="A56" s="18">
        <v>43466</v>
      </c>
      <c r="B56" s="86">
        <v>1</v>
      </c>
      <c r="C56" s="86">
        <v>1</v>
      </c>
      <c r="D56" s="2">
        <v>166.35599999999999</v>
      </c>
      <c r="E56" s="2">
        <v>159.09299999999999</v>
      </c>
      <c r="F56" s="2">
        <v>125.98099999999999</v>
      </c>
      <c r="G56" s="2">
        <v>160.803</v>
      </c>
      <c r="H56" s="2">
        <v>58.484999999999999</v>
      </c>
      <c r="I56" s="2">
        <v>14.56</v>
      </c>
      <c r="J56" s="57" t="str">
        <f t="shared" si="1"/>
        <v>4</v>
      </c>
      <c r="K56" s="108">
        <f t="shared" si="0"/>
        <v>209.61468468468468</v>
      </c>
    </row>
    <row r="57" spans="1:11">
      <c r="A57" s="18">
        <v>43467</v>
      </c>
      <c r="B57" s="86">
        <v>1</v>
      </c>
      <c r="C57" s="86">
        <v>1</v>
      </c>
      <c r="D57" s="2">
        <v>113.68600000000001</v>
      </c>
      <c r="E57" s="2">
        <v>111.831</v>
      </c>
      <c r="F57" s="2">
        <v>160.61199999999999</v>
      </c>
      <c r="G57" s="2">
        <v>116.473</v>
      </c>
      <c r="H57" s="2">
        <v>33.345999999999997</v>
      </c>
      <c r="I57" s="2">
        <v>18.077000000000002</v>
      </c>
      <c r="J57" s="57" t="str">
        <f t="shared" si="1"/>
        <v>3</v>
      </c>
      <c r="K57" s="108">
        <f t="shared" si="0"/>
        <v>180.05493684210526</v>
      </c>
    </row>
    <row r="58" spans="1:11">
      <c r="A58" s="18">
        <v>43468</v>
      </c>
      <c r="B58" s="86">
        <v>1</v>
      </c>
      <c r="C58" s="86">
        <v>1</v>
      </c>
      <c r="D58" s="2">
        <v>65.106999999999999</v>
      </c>
      <c r="E58" s="2">
        <v>63.487000000000002</v>
      </c>
      <c r="F58" s="2">
        <v>208.25</v>
      </c>
      <c r="G58" s="2">
        <v>110.271</v>
      </c>
      <c r="H58" s="2">
        <v>32.152999999999999</v>
      </c>
      <c r="I58" s="2">
        <v>13.743</v>
      </c>
      <c r="J58" s="57" t="str">
        <f t="shared" si="1"/>
        <v>3</v>
      </c>
      <c r="K58" s="108">
        <f t="shared" si="0"/>
        <v>155.1196105263158</v>
      </c>
    </row>
    <row r="59" spans="1:11">
      <c r="A59" s="18">
        <v>43469</v>
      </c>
      <c r="B59" s="86">
        <v>1</v>
      </c>
      <c r="C59" s="86">
        <v>1</v>
      </c>
      <c r="D59" s="2">
        <v>115.88200000000001</v>
      </c>
      <c r="E59" s="2">
        <v>113.901</v>
      </c>
      <c r="F59" s="2">
        <v>210.857</v>
      </c>
      <c r="G59" s="2">
        <v>132.73599999999999</v>
      </c>
      <c r="H59" s="2">
        <v>42.686999999999998</v>
      </c>
      <c r="I59" s="2">
        <v>19.541</v>
      </c>
      <c r="J59" s="57" t="str">
        <f t="shared" si="1"/>
        <v>3</v>
      </c>
      <c r="K59" s="108">
        <f t="shared" si="0"/>
        <v>181.12262105263159</v>
      </c>
    </row>
    <row r="60" spans="1:11">
      <c r="A60" s="18">
        <v>43470</v>
      </c>
      <c r="B60" s="86">
        <v>1</v>
      </c>
      <c r="C60" s="86">
        <v>1</v>
      </c>
      <c r="D60" s="2">
        <v>90.731999999999999</v>
      </c>
      <c r="E60" s="2">
        <v>90.38</v>
      </c>
      <c r="F60" s="2">
        <v>61.097000000000001</v>
      </c>
      <c r="G60" s="2">
        <v>65.707999999999998</v>
      </c>
      <c r="H60" s="2">
        <v>21.449000000000002</v>
      </c>
      <c r="I60" s="2">
        <v>11.999000000000001</v>
      </c>
      <c r="J60" s="57" t="str">
        <f t="shared" si="1"/>
        <v>3</v>
      </c>
      <c r="K60" s="108">
        <f t="shared" si="0"/>
        <v>168.99073684210526</v>
      </c>
    </row>
    <row r="61" spans="1:11">
      <c r="A61" s="18">
        <v>43471</v>
      </c>
      <c r="B61" s="86">
        <v>1</v>
      </c>
      <c r="C61" s="86">
        <v>1</v>
      </c>
      <c r="D61" s="2">
        <v>62.933999999999997</v>
      </c>
      <c r="E61" s="2">
        <v>62.731999999999999</v>
      </c>
      <c r="F61" s="2">
        <v>60.927</v>
      </c>
      <c r="G61" s="2">
        <v>56.325000000000003</v>
      </c>
      <c r="H61" s="2">
        <v>21.265999999999998</v>
      </c>
      <c r="I61" s="2">
        <v>17.649999999999999</v>
      </c>
      <c r="J61" s="57" t="str">
        <f t="shared" si="1"/>
        <v>3</v>
      </c>
      <c r="K61" s="108">
        <f t="shared" si="0"/>
        <v>154.73018947368422</v>
      </c>
    </row>
    <row r="62" spans="1:11">
      <c r="A62" s="18">
        <v>43472</v>
      </c>
      <c r="B62" s="86">
        <v>1</v>
      </c>
      <c r="C62" s="86">
        <v>1</v>
      </c>
      <c r="D62" s="2">
        <v>62.933999999999997</v>
      </c>
      <c r="E62" s="2">
        <v>62.731999999999999</v>
      </c>
      <c r="F62" s="2">
        <v>60.927</v>
      </c>
      <c r="G62" s="2">
        <v>56.325000000000003</v>
      </c>
      <c r="H62" s="2">
        <v>21.265999999999998</v>
      </c>
      <c r="I62" s="2">
        <v>17.649999999999999</v>
      </c>
      <c r="J62" s="57" t="str">
        <f t="shared" si="1"/>
        <v>3</v>
      </c>
      <c r="K62" s="108">
        <f t="shared" si="0"/>
        <v>154.73018947368422</v>
      </c>
    </row>
    <row r="63" spans="1:11">
      <c r="A63" s="18">
        <v>43473</v>
      </c>
      <c r="B63" s="86">
        <v>1</v>
      </c>
      <c r="C63" s="86">
        <v>1</v>
      </c>
      <c r="D63" s="2">
        <v>94.856999999999999</v>
      </c>
      <c r="E63" s="2">
        <v>93.594999999999999</v>
      </c>
      <c r="F63" s="2">
        <v>101.074</v>
      </c>
      <c r="G63" s="2">
        <v>92.787999999999997</v>
      </c>
      <c r="H63" s="2">
        <v>29.635999999999999</v>
      </c>
      <c r="I63" s="2">
        <v>14.92</v>
      </c>
      <c r="J63" s="57" t="str">
        <f t="shared" si="1"/>
        <v>3</v>
      </c>
      <c r="K63" s="108">
        <f t="shared" si="0"/>
        <v>170.649</v>
      </c>
    </row>
    <row r="64" spans="1:11">
      <c r="A64" s="18">
        <v>43474</v>
      </c>
      <c r="B64" s="86">
        <v>1</v>
      </c>
      <c r="C64" s="86">
        <v>1</v>
      </c>
      <c r="D64" s="2">
        <v>76.227999999999994</v>
      </c>
      <c r="E64" s="2">
        <v>72.257999999999996</v>
      </c>
      <c r="F64" s="2">
        <v>49.481999999999999</v>
      </c>
      <c r="G64" s="2">
        <v>103.111</v>
      </c>
      <c r="H64" s="2">
        <v>52.070999999999998</v>
      </c>
      <c r="I64" s="2">
        <v>19.138000000000002</v>
      </c>
      <c r="J64" s="57" t="str">
        <f t="shared" si="1"/>
        <v>3</v>
      </c>
      <c r="K64" s="108">
        <f t="shared" si="0"/>
        <v>159.64359999999999</v>
      </c>
    </row>
    <row r="65" spans="1:11">
      <c r="A65" s="18">
        <v>43475</v>
      </c>
      <c r="B65" s="86">
        <v>1</v>
      </c>
      <c r="C65" s="86">
        <v>1</v>
      </c>
      <c r="D65" s="2">
        <v>89.659000000000006</v>
      </c>
      <c r="E65" s="2">
        <v>82.335999999999999</v>
      </c>
      <c r="F65" s="2">
        <v>115.104</v>
      </c>
      <c r="G65" s="2">
        <v>124.045</v>
      </c>
      <c r="H65" s="2">
        <v>67.150000000000006</v>
      </c>
      <c r="I65" s="2">
        <v>23.709</v>
      </c>
      <c r="J65" s="57" t="str">
        <f t="shared" si="1"/>
        <v>3</v>
      </c>
      <c r="K65" s="108">
        <f t="shared" si="0"/>
        <v>164.84172631578946</v>
      </c>
    </row>
    <row r="66" spans="1:11">
      <c r="A66" s="18">
        <v>43476</v>
      </c>
      <c r="B66" s="86">
        <v>1</v>
      </c>
      <c r="C66" s="86">
        <v>1</v>
      </c>
      <c r="D66" s="2">
        <v>101.205</v>
      </c>
      <c r="E66" s="2">
        <v>99.025999999999996</v>
      </c>
      <c r="F66" s="2">
        <v>126.831</v>
      </c>
      <c r="G66" s="2">
        <v>110.536</v>
      </c>
      <c r="H66" s="2">
        <v>56.167999999999999</v>
      </c>
      <c r="I66" s="2">
        <v>19.637</v>
      </c>
      <c r="J66" s="57" t="str">
        <f t="shared" si="1"/>
        <v>3</v>
      </c>
      <c r="K66" s="108">
        <f t="shared" si="0"/>
        <v>173.45025263157893</v>
      </c>
    </row>
    <row r="67" spans="1:11">
      <c r="A67" s="18">
        <v>43477</v>
      </c>
      <c r="B67" s="86">
        <v>1</v>
      </c>
      <c r="C67" s="86">
        <v>1</v>
      </c>
      <c r="D67" s="2">
        <v>77.790000000000006</v>
      </c>
      <c r="E67" s="2">
        <v>76.448999999999998</v>
      </c>
      <c r="F67" s="2">
        <v>123.33</v>
      </c>
      <c r="G67" s="2">
        <v>92.022999999999996</v>
      </c>
      <c r="H67" s="2">
        <v>43.814</v>
      </c>
      <c r="I67" s="2">
        <v>9.7919999999999998</v>
      </c>
      <c r="J67" s="57" t="str">
        <f t="shared" ref="J67:J130" si="2">IF(AND(E67&gt;0,E67&lt;=12),"0",IF(AND(E67&gt;=12.1,E67&lt;=35.4),"1",IF(AND(E67&gt;=35.5, E67&lt;=55.4),"2",IF(AND(E67&gt;=55.5, E67&lt;=150.4),"3",IF(AND(E67&gt;=150.5, E67&lt;=250.4),"4",IF(AND(E67&gt;=250.5, E67&lt;=350.4),"5",IF(AND(E67&gt;=350.5, E67&lt;=500.4),"6")))))))</f>
        <v>3</v>
      </c>
      <c r="K67" s="108">
        <f t="shared" ref="K67:K130" si="3">IF(E67&lt;12,((50/12)*E67),IF(E67&lt;35.4,((((E67-12)*49)/23.3)+51),IF(E67&lt;55.4,((((E67-35.5)*49)/24.9)+101),IF(E67&lt;150.5,((((E67-55.5)*49)/95)+151),IF(E67&lt;250.5,((((E67-150.4)*99)/99.9)+201),IF(E67&lt;350.5,((((E67-250.5)*99)/99.9)+301)))))))</f>
        <v>161.80527368421053</v>
      </c>
    </row>
    <row r="68" spans="1:11">
      <c r="A68" s="18">
        <v>43478</v>
      </c>
      <c r="B68" s="86">
        <v>1</v>
      </c>
      <c r="C68" s="86">
        <v>1</v>
      </c>
      <c r="D68" s="2">
        <v>33.479999999999997</v>
      </c>
      <c r="E68" s="2">
        <v>31.984000000000002</v>
      </c>
      <c r="F68" s="2">
        <v>38.255000000000003</v>
      </c>
      <c r="G68" s="2">
        <v>56.322000000000003</v>
      </c>
      <c r="H68" s="2">
        <v>14.137</v>
      </c>
      <c r="I68" s="2">
        <v>27.263000000000002</v>
      </c>
      <c r="J68" s="57" t="str">
        <f t="shared" si="2"/>
        <v>1</v>
      </c>
      <c r="K68" s="108">
        <f t="shared" si="3"/>
        <v>93.026437768240356</v>
      </c>
    </row>
    <row r="69" spans="1:11">
      <c r="A69" s="18">
        <v>43479</v>
      </c>
      <c r="B69" s="86">
        <v>1</v>
      </c>
      <c r="C69" s="86">
        <v>1</v>
      </c>
      <c r="D69" s="2">
        <v>40.034999999999997</v>
      </c>
      <c r="E69" s="2">
        <v>37.462000000000003</v>
      </c>
      <c r="F69" s="2">
        <v>29.117999999999999</v>
      </c>
      <c r="G69" s="2">
        <v>82.521000000000001</v>
      </c>
      <c r="H69" s="2">
        <v>21.201000000000001</v>
      </c>
      <c r="I69" s="2">
        <v>27.849</v>
      </c>
      <c r="J69" s="57" t="str">
        <f t="shared" si="2"/>
        <v>2</v>
      </c>
      <c r="K69" s="108">
        <f t="shared" si="3"/>
        <v>104.86096385542169</v>
      </c>
    </row>
    <row r="70" spans="1:11">
      <c r="A70" s="18">
        <v>43480</v>
      </c>
      <c r="B70" s="86">
        <v>1</v>
      </c>
      <c r="C70" s="86">
        <v>1</v>
      </c>
      <c r="D70" s="2">
        <v>83.186999999999998</v>
      </c>
      <c r="E70" s="2">
        <v>70.989000000000004</v>
      </c>
      <c r="F70" s="2">
        <v>155.072</v>
      </c>
      <c r="G70" s="2">
        <v>114.68300000000001</v>
      </c>
      <c r="H70" s="2">
        <v>74.918000000000006</v>
      </c>
      <c r="I70" s="2">
        <v>21.329000000000001</v>
      </c>
      <c r="J70" s="57" t="str">
        <f t="shared" si="2"/>
        <v>3</v>
      </c>
      <c r="K70" s="108">
        <f t="shared" si="3"/>
        <v>158.98906315789475</v>
      </c>
    </row>
    <row r="71" spans="1:11">
      <c r="A71" s="18">
        <v>43481</v>
      </c>
      <c r="B71" s="86">
        <v>1</v>
      </c>
      <c r="C71" s="86">
        <v>1</v>
      </c>
      <c r="D71" s="2">
        <v>71.399000000000001</v>
      </c>
      <c r="E71" s="2">
        <v>67.197999999999993</v>
      </c>
      <c r="F71" s="2">
        <v>171.35900000000001</v>
      </c>
      <c r="G71" s="2">
        <v>109.746</v>
      </c>
      <c r="H71" s="2">
        <v>46.482999999999997</v>
      </c>
      <c r="I71" s="2">
        <v>19.846</v>
      </c>
      <c r="J71" s="57" t="str">
        <f t="shared" si="2"/>
        <v>3</v>
      </c>
      <c r="K71" s="108">
        <f t="shared" si="3"/>
        <v>157.03370526315788</v>
      </c>
    </row>
    <row r="72" spans="1:11">
      <c r="A72" s="18">
        <v>43482</v>
      </c>
      <c r="B72" s="86">
        <v>1</v>
      </c>
      <c r="C72" s="86">
        <v>1</v>
      </c>
      <c r="D72" s="2">
        <v>94.912999999999997</v>
      </c>
      <c r="E72" s="2">
        <v>91.003</v>
      </c>
      <c r="F72" s="2">
        <v>277.625</v>
      </c>
      <c r="G72" s="2">
        <v>122.19</v>
      </c>
      <c r="H72" s="2">
        <v>31.718</v>
      </c>
      <c r="I72" s="2">
        <v>22.510999999999999</v>
      </c>
      <c r="J72" s="57" t="str">
        <f t="shared" si="2"/>
        <v>3</v>
      </c>
      <c r="K72" s="108">
        <f t="shared" si="3"/>
        <v>169.31207368421053</v>
      </c>
    </row>
    <row r="73" spans="1:11">
      <c r="A73" s="18">
        <v>43483</v>
      </c>
      <c r="B73" s="86">
        <v>1</v>
      </c>
      <c r="C73" s="86">
        <v>1</v>
      </c>
      <c r="D73" s="2">
        <v>68.542000000000002</v>
      </c>
      <c r="E73" s="2">
        <v>63.152999999999999</v>
      </c>
      <c r="F73" s="2">
        <v>190.78399999999999</v>
      </c>
      <c r="G73" s="2">
        <v>132.58000000000001</v>
      </c>
      <c r="H73" s="2">
        <v>53.64</v>
      </c>
      <c r="I73" s="2">
        <v>22.786000000000001</v>
      </c>
      <c r="J73" s="57" t="str">
        <f t="shared" si="2"/>
        <v>3</v>
      </c>
      <c r="K73" s="108">
        <f t="shared" si="3"/>
        <v>154.94733684210527</v>
      </c>
    </row>
    <row r="74" spans="1:11">
      <c r="A74" s="18">
        <v>43484</v>
      </c>
      <c r="B74" s="86">
        <v>1</v>
      </c>
      <c r="C74" s="86">
        <v>1</v>
      </c>
      <c r="D74" s="2">
        <v>64.194999999999993</v>
      </c>
      <c r="E74" s="2">
        <v>57.165999999999997</v>
      </c>
      <c r="F74" s="2">
        <v>246.21899999999999</v>
      </c>
      <c r="G74" s="2">
        <v>115.157</v>
      </c>
      <c r="H74" s="2">
        <v>55.518999999999998</v>
      </c>
      <c r="I74" s="2">
        <v>20.518999999999998</v>
      </c>
      <c r="J74" s="57" t="str">
        <f t="shared" si="2"/>
        <v>3</v>
      </c>
      <c r="K74" s="108">
        <f t="shared" si="3"/>
        <v>151.85930526315789</v>
      </c>
    </row>
    <row r="75" spans="1:11">
      <c r="A75" s="18">
        <v>43485</v>
      </c>
      <c r="B75" s="86">
        <v>1</v>
      </c>
      <c r="C75" s="86">
        <v>1</v>
      </c>
      <c r="D75" s="2">
        <v>40.03</v>
      </c>
      <c r="E75" s="2">
        <v>36.792999999999999</v>
      </c>
      <c r="F75" s="2">
        <v>119.628</v>
      </c>
      <c r="G75" s="2">
        <v>80.745999999999995</v>
      </c>
      <c r="H75" s="2">
        <v>46.003</v>
      </c>
      <c r="I75" s="2">
        <v>25.152999999999999</v>
      </c>
      <c r="J75" s="57" t="str">
        <f t="shared" si="2"/>
        <v>2</v>
      </c>
      <c r="K75" s="108">
        <f t="shared" si="3"/>
        <v>103.5444578313253</v>
      </c>
    </row>
    <row r="76" spans="1:11">
      <c r="A76" s="18">
        <v>43486</v>
      </c>
      <c r="B76" s="86">
        <v>1</v>
      </c>
      <c r="C76" s="86">
        <v>1</v>
      </c>
      <c r="D76" s="2">
        <v>30.387</v>
      </c>
      <c r="E76" s="2">
        <v>30.324999999999999</v>
      </c>
      <c r="F76" s="2">
        <v>43.917000000000002</v>
      </c>
      <c r="G76" s="2">
        <v>59.680999999999997</v>
      </c>
      <c r="H76" s="2">
        <v>13.993</v>
      </c>
      <c r="I76" s="2">
        <v>12.503</v>
      </c>
      <c r="J76" s="57" t="str">
        <f t="shared" si="2"/>
        <v>1</v>
      </c>
      <c r="K76" s="108">
        <f t="shared" si="3"/>
        <v>89.537553648068666</v>
      </c>
    </row>
    <row r="77" spans="1:11">
      <c r="A77" s="18">
        <v>43487</v>
      </c>
      <c r="B77" s="86">
        <v>1</v>
      </c>
      <c r="C77" s="86">
        <v>1</v>
      </c>
      <c r="D77" s="2">
        <v>24.494</v>
      </c>
      <c r="E77" s="2">
        <v>24.382000000000001</v>
      </c>
      <c r="F77" s="2">
        <v>18.78</v>
      </c>
      <c r="G77" s="2">
        <v>37.350999999999999</v>
      </c>
      <c r="H77" s="2">
        <v>4.67</v>
      </c>
      <c r="I77" s="2">
        <v>24.094000000000001</v>
      </c>
      <c r="J77" s="57" t="str">
        <f t="shared" si="2"/>
        <v>1</v>
      </c>
      <c r="K77" s="108">
        <f t="shared" si="3"/>
        <v>77.039399141630895</v>
      </c>
    </row>
    <row r="78" spans="1:11">
      <c r="A78" s="18">
        <v>43488</v>
      </c>
      <c r="B78" s="86">
        <v>1</v>
      </c>
      <c r="C78" s="86">
        <v>1</v>
      </c>
      <c r="D78" s="2">
        <v>47.1</v>
      </c>
      <c r="E78" s="2">
        <v>45.201000000000001</v>
      </c>
      <c r="F78" s="2">
        <v>118.877</v>
      </c>
      <c r="G78" s="2">
        <v>82.86</v>
      </c>
      <c r="H78" s="2">
        <v>13.1</v>
      </c>
      <c r="I78" s="2">
        <v>22.158000000000001</v>
      </c>
      <c r="J78" s="57" t="str">
        <f t="shared" si="2"/>
        <v>2</v>
      </c>
      <c r="K78" s="108">
        <f t="shared" si="3"/>
        <v>120.09032128514056</v>
      </c>
    </row>
    <row r="79" spans="1:11">
      <c r="A79" s="18">
        <v>43489</v>
      </c>
      <c r="B79" s="86">
        <v>1</v>
      </c>
      <c r="C79" s="86">
        <v>1</v>
      </c>
      <c r="D79" s="2">
        <v>81.269000000000005</v>
      </c>
      <c r="E79" s="2">
        <v>79.850999999999999</v>
      </c>
      <c r="F79" s="2">
        <v>175.88800000000001</v>
      </c>
      <c r="G79" s="2">
        <v>84.460999999999999</v>
      </c>
      <c r="H79" s="2">
        <v>39.201999999999998</v>
      </c>
      <c r="I79" s="2">
        <v>20.196999999999999</v>
      </c>
      <c r="J79" s="57" t="str">
        <f t="shared" si="2"/>
        <v>3</v>
      </c>
      <c r="K79" s="108">
        <f t="shared" si="3"/>
        <v>163.5599894736842</v>
      </c>
    </row>
    <row r="80" spans="1:11">
      <c r="A80" s="18">
        <v>43490</v>
      </c>
      <c r="B80" s="86">
        <v>1</v>
      </c>
      <c r="C80" s="86">
        <v>1</v>
      </c>
      <c r="D80" s="2">
        <v>66.004999999999995</v>
      </c>
      <c r="E80" s="2">
        <v>64.373999999999995</v>
      </c>
      <c r="F80" s="2">
        <v>118.137</v>
      </c>
      <c r="G80" s="2">
        <v>83.736000000000004</v>
      </c>
      <c r="H80" s="2">
        <v>33.954999999999998</v>
      </c>
      <c r="I80" s="2">
        <v>28.042999999999999</v>
      </c>
      <c r="J80" s="57" t="str">
        <f t="shared" si="2"/>
        <v>3</v>
      </c>
      <c r="K80" s="108">
        <f t="shared" si="3"/>
        <v>155.57711578947368</v>
      </c>
    </row>
    <row r="81" spans="1:11">
      <c r="A81" s="18">
        <v>43491</v>
      </c>
      <c r="B81" s="86">
        <v>1</v>
      </c>
      <c r="C81" s="86">
        <v>1</v>
      </c>
      <c r="D81" s="2">
        <v>79.647999999999996</v>
      </c>
      <c r="E81" s="2">
        <v>77.873000000000005</v>
      </c>
      <c r="F81" s="2">
        <v>172.65299999999999</v>
      </c>
      <c r="G81" s="2">
        <v>84.322000000000003</v>
      </c>
      <c r="H81" s="2">
        <v>40.415999999999997</v>
      </c>
      <c r="I81" s="2">
        <v>27.495999999999999</v>
      </c>
      <c r="J81" s="57" t="str">
        <f t="shared" si="2"/>
        <v>3</v>
      </c>
      <c r="K81" s="108">
        <f t="shared" si="3"/>
        <v>162.53975789473685</v>
      </c>
    </row>
    <row r="82" spans="1:11">
      <c r="A82" s="18">
        <v>43492</v>
      </c>
      <c r="B82" s="86">
        <v>1</v>
      </c>
      <c r="C82" s="86">
        <v>1</v>
      </c>
      <c r="D82" s="2">
        <v>53.377000000000002</v>
      </c>
      <c r="E82" s="2">
        <v>52.023000000000003</v>
      </c>
      <c r="F82" s="2">
        <v>96.811000000000007</v>
      </c>
      <c r="G82" s="2">
        <v>79.147999999999996</v>
      </c>
      <c r="H82" s="2">
        <v>54.149000000000001</v>
      </c>
      <c r="I82" s="2">
        <v>25.808</v>
      </c>
      <c r="J82" s="57" t="str">
        <f t="shared" si="2"/>
        <v>2</v>
      </c>
      <c r="K82" s="108">
        <f t="shared" si="3"/>
        <v>133.515140562249</v>
      </c>
    </row>
    <row r="83" spans="1:11">
      <c r="A83" s="18">
        <v>43493</v>
      </c>
      <c r="B83" s="86">
        <v>1</v>
      </c>
      <c r="C83" s="86">
        <v>1</v>
      </c>
      <c r="D83" s="2">
        <v>56.517000000000003</v>
      </c>
      <c r="E83" s="2">
        <v>55.692</v>
      </c>
      <c r="F83" s="2">
        <v>153.17699999999999</v>
      </c>
      <c r="G83" s="2">
        <v>103.88200000000001</v>
      </c>
      <c r="H83" s="2">
        <v>68.894999999999996</v>
      </c>
      <c r="I83" s="2">
        <v>22.071000000000002</v>
      </c>
      <c r="J83" s="57" t="str">
        <f t="shared" si="2"/>
        <v>3</v>
      </c>
      <c r="K83" s="108">
        <f t="shared" si="3"/>
        <v>151.09903157894738</v>
      </c>
    </row>
    <row r="84" spans="1:11">
      <c r="A84" s="18">
        <v>43494</v>
      </c>
      <c r="B84" s="86">
        <v>1</v>
      </c>
      <c r="C84" s="86">
        <v>1</v>
      </c>
      <c r="D84" s="2">
        <v>45.889000000000003</v>
      </c>
      <c r="E84" s="2">
        <v>44.914000000000001</v>
      </c>
      <c r="F84" s="2">
        <v>166.465</v>
      </c>
      <c r="G84" s="2">
        <v>116.05200000000001</v>
      </c>
      <c r="H84" s="2">
        <v>65.796000000000006</v>
      </c>
      <c r="I84" s="2">
        <v>24.001999999999999</v>
      </c>
      <c r="J84" s="57" t="str">
        <f t="shared" si="2"/>
        <v>2</v>
      </c>
      <c r="K84" s="108">
        <f t="shared" si="3"/>
        <v>119.5255421686747</v>
      </c>
    </row>
    <row r="85" spans="1:11">
      <c r="A85" s="18">
        <v>43495</v>
      </c>
      <c r="B85" s="86">
        <v>1</v>
      </c>
      <c r="C85" s="86">
        <v>1</v>
      </c>
      <c r="D85" s="2">
        <v>39.770000000000003</v>
      </c>
      <c r="E85" s="2">
        <v>39.459000000000003</v>
      </c>
      <c r="F85" s="2">
        <v>161.53899999999999</v>
      </c>
      <c r="G85" s="2">
        <v>109.40600000000001</v>
      </c>
      <c r="H85" s="2">
        <v>68.843000000000004</v>
      </c>
      <c r="I85" s="2">
        <v>11.358000000000001</v>
      </c>
      <c r="J85" s="57" t="str">
        <f t="shared" si="2"/>
        <v>2</v>
      </c>
      <c r="K85" s="108">
        <f t="shared" si="3"/>
        <v>108.79080321285142</v>
      </c>
    </row>
    <row r="86" spans="1:11">
      <c r="A86" s="18">
        <v>43496</v>
      </c>
      <c r="B86" s="86">
        <v>1</v>
      </c>
      <c r="C86" s="86">
        <v>1</v>
      </c>
      <c r="D86" s="2">
        <v>15.301</v>
      </c>
      <c r="E86" s="2">
        <v>15.281000000000001</v>
      </c>
      <c r="F86" s="2">
        <v>34.04</v>
      </c>
      <c r="G86" s="2">
        <v>55.052999999999997</v>
      </c>
      <c r="H86" s="2">
        <v>18.38</v>
      </c>
      <c r="I86" s="2">
        <v>15.27</v>
      </c>
      <c r="J86" s="57" t="str">
        <f t="shared" si="2"/>
        <v>1</v>
      </c>
      <c r="K86" s="108">
        <f t="shared" si="3"/>
        <v>57.899957081545068</v>
      </c>
    </row>
    <row r="87" spans="1:11">
      <c r="A87" s="18">
        <v>43497</v>
      </c>
      <c r="B87" s="86">
        <v>2</v>
      </c>
      <c r="C87" s="86">
        <v>1</v>
      </c>
      <c r="D87" s="2">
        <v>26.164999999999999</v>
      </c>
      <c r="E87" s="2">
        <v>26.123000000000001</v>
      </c>
      <c r="F87" s="2">
        <v>40.67</v>
      </c>
      <c r="G87" s="2">
        <v>56.476999999999997</v>
      </c>
      <c r="H87" s="2">
        <v>21.056999999999999</v>
      </c>
      <c r="I87" s="2">
        <v>22.661999999999999</v>
      </c>
      <c r="J87" s="57" t="str">
        <f t="shared" si="2"/>
        <v>1</v>
      </c>
      <c r="K87" s="108">
        <f t="shared" si="3"/>
        <v>80.700729613733898</v>
      </c>
    </row>
    <row r="88" spans="1:11">
      <c r="A88" s="18">
        <v>43498</v>
      </c>
      <c r="B88" s="86">
        <v>2</v>
      </c>
      <c r="C88" s="86">
        <v>1</v>
      </c>
      <c r="D88" s="2">
        <v>26.643000000000001</v>
      </c>
      <c r="E88" s="2">
        <v>26.533000000000001</v>
      </c>
      <c r="F88" s="2">
        <v>46.598999999999997</v>
      </c>
      <c r="G88" s="2">
        <v>72.498999999999995</v>
      </c>
      <c r="H88" s="2">
        <v>40.472999999999999</v>
      </c>
      <c r="I88" s="2">
        <v>25.904</v>
      </c>
      <c r="J88" s="57" t="str">
        <f t="shared" si="2"/>
        <v>1</v>
      </c>
      <c r="K88" s="108">
        <f t="shared" si="3"/>
        <v>81.562961373390564</v>
      </c>
    </row>
    <row r="89" spans="1:11">
      <c r="A89" s="18">
        <v>43499</v>
      </c>
      <c r="B89" s="86">
        <v>2</v>
      </c>
      <c r="C89" s="86">
        <v>1</v>
      </c>
      <c r="D89" s="2">
        <v>30.087</v>
      </c>
      <c r="E89" s="2">
        <v>29.891999999999999</v>
      </c>
      <c r="F89" s="2">
        <v>137.81299999999999</v>
      </c>
      <c r="G89" s="2">
        <v>88.832999999999998</v>
      </c>
      <c r="H89" s="2">
        <v>40.847999999999999</v>
      </c>
      <c r="I89" s="2">
        <v>24.300999999999998</v>
      </c>
      <c r="J89" s="57" t="str">
        <f t="shared" si="2"/>
        <v>1</v>
      </c>
      <c r="K89" s="108">
        <f t="shared" si="3"/>
        <v>88.626952789699573</v>
      </c>
    </row>
    <row r="90" spans="1:11">
      <c r="A90" s="18">
        <v>43500</v>
      </c>
      <c r="B90" s="86">
        <v>2</v>
      </c>
      <c r="C90" s="86">
        <v>1</v>
      </c>
      <c r="D90" s="2">
        <v>30.332000000000001</v>
      </c>
      <c r="E90" s="2">
        <v>30.126000000000001</v>
      </c>
      <c r="F90" s="2">
        <v>261.67399999999998</v>
      </c>
      <c r="G90" s="2">
        <v>117.681</v>
      </c>
      <c r="H90" s="2">
        <v>56.389000000000003</v>
      </c>
      <c r="I90" s="2">
        <v>22.411999999999999</v>
      </c>
      <c r="J90" s="57" t="str">
        <f t="shared" si="2"/>
        <v>1</v>
      </c>
      <c r="K90" s="108">
        <f t="shared" si="3"/>
        <v>89.119055793991421</v>
      </c>
    </row>
    <row r="91" spans="1:11">
      <c r="A91" s="18">
        <v>43501</v>
      </c>
      <c r="B91" s="86">
        <v>2</v>
      </c>
      <c r="C91" s="86">
        <v>1</v>
      </c>
      <c r="D91" s="2">
        <v>17.745000000000001</v>
      </c>
      <c r="E91" s="2">
        <v>17.545000000000002</v>
      </c>
      <c r="F91" s="2">
        <v>166.76499999999999</v>
      </c>
      <c r="G91" s="2">
        <v>193.26300000000001</v>
      </c>
      <c r="H91" s="2">
        <v>60.58</v>
      </c>
      <c r="I91" s="2">
        <v>18.843</v>
      </c>
      <c r="J91" s="57" t="str">
        <f t="shared" si="2"/>
        <v>1</v>
      </c>
      <c r="K91" s="108">
        <f t="shared" si="3"/>
        <v>62.661158798283267</v>
      </c>
    </row>
    <row r="92" spans="1:11">
      <c r="A92" s="18">
        <v>43502</v>
      </c>
      <c r="B92" s="86">
        <v>2</v>
      </c>
      <c r="C92" s="86">
        <v>1</v>
      </c>
      <c r="D92" s="2">
        <v>8.5730000000000004</v>
      </c>
      <c r="E92" s="2">
        <v>8.4</v>
      </c>
      <c r="F92" s="2">
        <v>56.566000000000003</v>
      </c>
      <c r="G92" s="2">
        <v>159.02699999999999</v>
      </c>
      <c r="H92" s="2">
        <v>55.616</v>
      </c>
      <c r="I92" s="2">
        <v>18.323</v>
      </c>
      <c r="J92" s="57" t="str">
        <f t="shared" si="2"/>
        <v>0</v>
      </c>
      <c r="K92" s="108">
        <f t="shared" si="3"/>
        <v>35.000000000000007</v>
      </c>
    </row>
    <row r="93" spans="1:11">
      <c r="A93" s="18">
        <v>43503</v>
      </c>
      <c r="B93" s="86">
        <v>2</v>
      </c>
      <c r="C93" s="86">
        <v>1</v>
      </c>
      <c r="D93" s="2">
        <v>8.5730000000000004</v>
      </c>
      <c r="E93" s="2">
        <v>8.4</v>
      </c>
      <c r="F93" s="2">
        <v>16.164000000000001</v>
      </c>
      <c r="G93" s="2">
        <v>77.754000000000005</v>
      </c>
      <c r="H93" s="2">
        <v>19.114000000000001</v>
      </c>
      <c r="I93" s="2">
        <v>24.800999999999998</v>
      </c>
      <c r="J93" s="57" t="str">
        <f t="shared" si="2"/>
        <v>0</v>
      </c>
      <c r="K93" s="108">
        <f t="shared" si="3"/>
        <v>35.000000000000007</v>
      </c>
    </row>
    <row r="94" spans="1:11">
      <c r="A94" s="18">
        <v>43504</v>
      </c>
      <c r="B94" s="86">
        <v>2</v>
      </c>
      <c r="C94" s="86">
        <v>1</v>
      </c>
      <c r="D94" s="2">
        <v>15.301</v>
      </c>
      <c r="E94" s="2">
        <v>15.281000000000001</v>
      </c>
      <c r="F94" s="2">
        <v>19.518000000000001</v>
      </c>
      <c r="G94" s="2">
        <v>41.274999999999999</v>
      </c>
      <c r="H94" s="2">
        <v>11.792999999999999</v>
      </c>
      <c r="I94" s="2">
        <v>37.677</v>
      </c>
      <c r="J94" s="57" t="str">
        <f t="shared" si="2"/>
        <v>1</v>
      </c>
      <c r="K94" s="108">
        <f t="shared" si="3"/>
        <v>57.899957081545068</v>
      </c>
    </row>
    <row r="95" spans="1:11">
      <c r="A95" s="18">
        <v>43505</v>
      </c>
      <c r="B95" s="86">
        <v>2</v>
      </c>
      <c r="C95" s="86">
        <v>1</v>
      </c>
      <c r="D95" s="2">
        <v>31.859000000000002</v>
      </c>
      <c r="E95" s="2">
        <v>31.683</v>
      </c>
      <c r="F95" s="2">
        <v>58.12</v>
      </c>
      <c r="G95" s="2">
        <v>59.149000000000001</v>
      </c>
      <c r="H95" s="2">
        <v>24.568999999999999</v>
      </c>
      <c r="I95" s="2">
        <v>27.471</v>
      </c>
      <c r="J95" s="57" t="str">
        <f t="shared" si="2"/>
        <v>1</v>
      </c>
      <c r="K95" s="108">
        <f t="shared" si="3"/>
        <v>92.393433476394847</v>
      </c>
    </row>
    <row r="96" spans="1:11">
      <c r="A96" s="18">
        <v>43506</v>
      </c>
      <c r="B96" s="86">
        <v>2</v>
      </c>
      <c r="C96" s="86">
        <v>1</v>
      </c>
      <c r="D96" s="2">
        <v>31.859000000000002</v>
      </c>
      <c r="E96" s="2">
        <v>31.683</v>
      </c>
      <c r="F96" s="2">
        <v>232.61199999999999</v>
      </c>
      <c r="G96" s="2">
        <v>79.759</v>
      </c>
      <c r="H96" s="2">
        <v>30.669</v>
      </c>
      <c r="I96" s="2">
        <v>31.364000000000001</v>
      </c>
      <c r="J96" s="57" t="str">
        <f t="shared" si="2"/>
        <v>1</v>
      </c>
      <c r="K96" s="108">
        <f t="shared" si="3"/>
        <v>92.393433476394847</v>
      </c>
    </row>
    <row r="97" spans="1:11">
      <c r="A97" s="18">
        <v>43507</v>
      </c>
      <c r="B97" s="86">
        <v>2</v>
      </c>
      <c r="C97" s="86">
        <v>1</v>
      </c>
      <c r="D97" s="2">
        <v>31.859000000000002</v>
      </c>
      <c r="E97" s="2">
        <v>31.683</v>
      </c>
      <c r="F97" s="2">
        <v>202.21299999999999</v>
      </c>
      <c r="G97" s="2">
        <v>91.477999999999994</v>
      </c>
      <c r="H97" s="2">
        <v>10.048999999999999</v>
      </c>
      <c r="I97" s="2">
        <v>45.585999999999999</v>
      </c>
      <c r="J97" s="57" t="str">
        <f t="shared" si="2"/>
        <v>1</v>
      </c>
      <c r="K97" s="108">
        <f t="shared" si="3"/>
        <v>92.393433476394847</v>
      </c>
    </row>
    <row r="98" spans="1:11">
      <c r="A98" s="18">
        <v>43508</v>
      </c>
      <c r="B98" s="86">
        <v>2</v>
      </c>
      <c r="C98" s="86">
        <v>1</v>
      </c>
      <c r="D98" s="2">
        <v>194.61799999999999</v>
      </c>
      <c r="E98" s="2">
        <v>96.545000000000002</v>
      </c>
      <c r="F98" s="2">
        <v>153.68700000000001</v>
      </c>
      <c r="G98" s="2">
        <v>105.249</v>
      </c>
      <c r="H98" s="2">
        <v>41.737000000000002</v>
      </c>
      <c r="I98" s="2">
        <v>13.944000000000001</v>
      </c>
      <c r="J98" s="57" t="str">
        <f t="shared" si="2"/>
        <v>3</v>
      </c>
      <c r="K98" s="108">
        <f t="shared" si="3"/>
        <v>172.17057894736843</v>
      </c>
    </row>
    <row r="99" spans="1:11">
      <c r="A99" s="18">
        <v>43509</v>
      </c>
      <c r="B99" s="86">
        <v>2</v>
      </c>
      <c r="C99" s="86">
        <v>1</v>
      </c>
      <c r="D99" s="2">
        <v>226.476</v>
      </c>
      <c r="E99" s="2">
        <v>51.305999999999997</v>
      </c>
      <c r="F99" s="2">
        <v>128.29499999999999</v>
      </c>
      <c r="G99" s="2">
        <v>83.38</v>
      </c>
      <c r="H99" s="2">
        <v>33.926000000000002</v>
      </c>
      <c r="I99" s="2">
        <v>24.75</v>
      </c>
      <c r="J99" s="57" t="str">
        <f t="shared" si="2"/>
        <v>2</v>
      </c>
      <c r="K99" s="108">
        <f t="shared" si="3"/>
        <v>132.1041767068273</v>
      </c>
    </row>
    <row r="100" spans="1:11">
      <c r="A100" s="18">
        <v>43510</v>
      </c>
      <c r="B100" s="86">
        <v>2</v>
      </c>
      <c r="C100" s="86">
        <v>1</v>
      </c>
      <c r="D100" s="2">
        <v>125.279</v>
      </c>
      <c r="E100" s="2">
        <v>103.276</v>
      </c>
      <c r="F100" s="2">
        <v>86.116</v>
      </c>
      <c r="G100" s="2">
        <v>55.158000000000001</v>
      </c>
      <c r="H100" s="2">
        <v>17.581</v>
      </c>
      <c r="I100" s="2">
        <v>86.116</v>
      </c>
      <c r="J100" s="57" t="str">
        <f t="shared" si="2"/>
        <v>3</v>
      </c>
      <c r="K100" s="108">
        <f t="shared" si="3"/>
        <v>175.64235789473685</v>
      </c>
    </row>
    <row r="101" spans="1:11">
      <c r="A101" s="18">
        <v>43511</v>
      </c>
      <c r="B101" s="86">
        <v>2</v>
      </c>
      <c r="C101" s="86">
        <v>1</v>
      </c>
      <c r="D101" s="2">
        <v>91.367999999999995</v>
      </c>
      <c r="E101" s="2">
        <v>123.086</v>
      </c>
      <c r="F101" s="2">
        <v>73.414000000000001</v>
      </c>
      <c r="G101" s="2">
        <v>48.31</v>
      </c>
      <c r="H101" s="2">
        <v>11.457000000000001</v>
      </c>
      <c r="I101" s="2">
        <v>9.69</v>
      </c>
      <c r="J101" s="57" t="str">
        <f t="shared" si="2"/>
        <v>3</v>
      </c>
      <c r="K101" s="108">
        <f t="shared" si="3"/>
        <v>185.86014736842105</v>
      </c>
    </row>
    <row r="102" spans="1:11">
      <c r="A102" s="18">
        <v>43512</v>
      </c>
      <c r="B102" s="86">
        <v>2</v>
      </c>
      <c r="C102" s="86">
        <v>1</v>
      </c>
      <c r="D102" s="2">
        <v>166.32300000000001</v>
      </c>
      <c r="E102" s="2">
        <v>105.12</v>
      </c>
      <c r="F102" s="2">
        <v>77.495000000000005</v>
      </c>
      <c r="G102" s="2">
        <v>61.295999999999999</v>
      </c>
      <c r="H102" s="2">
        <v>28.163</v>
      </c>
      <c r="I102" s="2">
        <v>20.137</v>
      </c>
      <c r="J102" s="57" t="str">
        <f t="shared" si="2"/>
        <v>3</v>
      </c>
      <c r="K102" s="108">
        <f t="shared" si="3"/>
        <v>176.59347368421052</v>
      </c>
    </row>
    <row r="103" spans="1:11">
      <c r="A103" s="18">
        <v>43513</v>
      </c>
      <c r="B103" s="86">
        <v>2</v>
      </c>
      <c r="C103" s="86">
        <v>1</v>
      </c>
      <c r="D103" s="2">
        <v>148.94800000000001</v>
      </c>
      <c r="E103" s="2">
        <v>88.474000000000004</v>
      </c>
      <c r="F103" s="2">
        <v>43.463999999999999</v>
      </c>
      <c r="G103" s="2">
        <v>66.92</v>
      </c>
      <c r="H103" s="2">
        <v>37.380000000000003</v>
      </c>
      <c r="I103" s="2">
        <v>21.771000000000001</v>
      </c>
      <c r="J103" s="57" t="str">
        <f t="shared" si="2"/>
        <v>3</v>
      </c>
      <c r="K103" s="108">
        <f t="shared" si="3"/>
        <v>168.00764210526316</v>
      </c>
    </row>
    <row r="104" spans="1:11">
      <c r="A104" s="97" t="s">
        <v>195</v>
      </c>
      <c r="B104" s="86">
        <v>2</v>
      </c>
      <c r="C104" s="86">
        <v>1</v>
      </c>
      <c r="D104" s="57">
        <v>64.197000000000003</v>
      </c>
      <c r="E104" s="57">
        <v>45.283999999999999</v>
      </c>
      <c r="F104" s="57">
        <v>23.727</v>
      </c>
      <c r="G104" s="57">
        <v>40.194000000000003</v>
      </c>
      <c r="H104" s="57">
        <v>8.5220000000000002</v>
      </c>
      <c r="I104" s="57">
        <v>25.247</v>
      </c>
      <c r="J104" s="57" t="str">
        <f t="shared" si="2"/>
        <v>2</v>
      </c>
      <c r="K104" s="108">
        <f t="shared" si="3"/>
        <v>120.25365461847389</v>
      </c>
    </row>
    <row r="105" spans="1:11">
      <c r="A105" s="97" t="s">
        <v>196</v>
      </c>
      <c r="B105" s="86">
        <v>2</v>
      </c>
      <c r="C105" s="86">
        <v>1</v>
      </c>
      <c r="D105" s="57">
        <v>112.471</v>
      </c>
      <c r="E105" s="57">
        <v>70.123999999999995</v>
      </c>
      <c r="F105" s="57">
        <v>34.076999999999998</v>
      </c>
      <c r="G105" s="57">
        <v>49.886000000000003</v>
      </c>
      <c r="H105" s="57">
        <v>15.593999999999999</v>
      </c>
      <c r="I105" s="57">
        <v>24.943000000000001</v>
      </c>
      <c r="J105" s="57" t="str">
        <f t="shared" si="2"/>
        <v>3</v>
      </c>
      <c r="K105" s="108">
        <f t="shared" si="3"/>
        <v>158.54290526315791</v>
      </c>
    </row>
    <row r="106" spans="1:11">
      <c r="A106" s="97" t="s">
        <v>197</v>
      </c>
      <c r="B106" s="86">
        <v>2</v>
      </c>
      <c r="C106" s="86">
        <v>1</v>
      </c>
      <c r="D106" s="57">
        <v>105.53700000000001</v>
      </c>
      <c r="E106" s="57">
        <v>72.692999999999998</v>
      </c>
      <c r="F106" s="57">
        <v>29.065999999999999</v>
      </c>
      <c r="G106" s="57">
        <v>38.658999999999999</v>
      </c>
      <c r="H106" s="57">
        <v>15.646000000000001</v>
      </c>
      <c r="I106" s="57">
        <v>15.71</v>
      </c>
      <c r="J106" s="57" t="str">
        <f t="shared" si="2"/>
        <v>3</v>
      </c>
      <c r="K106" s="108">
        <f t="shared" si="3"/>
        <v>159.86796842105264</v>
      </c>
    </row>
    <row r="107" spans="1:11">
      <c r="A107" s="97" t="s">
        <v>198</v>
      </c>
      <c r="B107" s="86">
        <v>2</v>
      </c>
      <c r="C107" s="86">
        <v>1</v>
      </c>
      <c r="D107" s="57">
        <v>55.771999999999998</v>
      </c>
      <c r="E107" s="57">
        <v>43.539000000000001</v>
      </c>
      <c r="F107" s="57">
        <v>31.262</v>
      </c>
      <c r="G107" s="57">
        <v>23.050999999999998</v>
      </c>
      <c r="H107" s="57">
        <v>4.7629999999999999</v>
      </c>
      <c r="I107" s="57">
        <v>12.423</v>
      </c>
      <c r="J107" s="57" t="str">
        <f t="shared" si="2"/>
        <v>2</v>
      </c>
      <c r="K107" s="108">
        <f t="shared" si="3"/>
        <v>116.81971887550201</v>
      </c>
    </row>
    <row r="108" spans="1:11">
      <c r="A108" s="97" t="s">
        <v>25</v>
      </c>
      <c r="B108" s="86">
        <v>2</v>
      </c>
      <c r="C108" s="86">
        <v>1</v>
      </c>
      <c r="D108" s="57">
        <v>101.044</v>
      </c>
      <c r="E108" s="57">
        <v>51.469000000000001</v>
      </c>
      <c r="F108" s="57">
        <v>26.530999999999999</v>
      </c>
      <c r="G108" s="57">
        <v>41.947000000000003</v>
      </c>
      <c r="H108" s="57">
        <v>5.2119999999999997</v>
      </c>
      <c r="I108" s="57">
        <v>18.344999999999999</v>
      </c>
      <c r="J108" s="57" t="str">
        <f t="shared" si="2"/>
        <v>2</v>
      </c>
      <c r="K108" s="108">
        <f t="shared" si="3"/>
        <v>132.42493975903614</v>
      </c>
    </row>
    <row r="109" spans="1:11">
      <c r="A109" s="97" t="s">
        <v>27</v>
      </c>
      <c r="B109" s="86">
        <v>2</v>
      </c>
      <c r="C109" s="86">
        <v>1</v>
      </c>
      <c r="D109" s="57">
        <v>140.53299999999999</v>
      </c>
      <c r="E109" s="57">
        <v>78.335999999999999</v>
      </c>
      <c r="F109" s="57">
        <v>63.405000000000001</v>
      </c>
      <c r="G109" s="57">
        <v>50.918999999999997</v>
      </c>
      <c r="H109" s="57">
        <v>14.352</v>
      </c>
      <c r="I109" s="57">
        <v>22.579000000000001</v>
      </c>
      <c r="J109" s="57" t="str">
        <f t="shared" si="2"/>
        <v>3</v>
      </c>
      <c r="K109" s="108">
        <f t="shared" si="3"/>
        <v>162.77856842105263</v>
      </c>
    </row>
    <row r="110" spans="1:11">
      <c r="A110" s="97" t="s">
        <v>28</v>
      </c>
      <c r="B110" s="86">
        <v>2</v>
      </c>
      <c r="C110" s="86">
        <v>1</v>
      </c>
      <c r="D110" s="57">
        <v>139.46100000000001</v>
      </c>
      <c r="E110" s="57">
        <v>76.263999999999996</v>
      </c>
      <c r="F110" s="57">
        <v>96.361999999999995</v>
      </c>
      <c r="G110" s="57">
        <v>49.1</v>
      </c>
      <c r="H110" s="57">
        <v>13.173</v>
      </c>
      <c r="I110" s="57">
        <v>28.338000000000001</v>
      </c>
      <c r="J110" s="57" t="str">
        <f t="shared" si="2"/>
        <v>3</v>
      </c>
      <c r="K110" s="108">
        <f t="shared" si="3"/>
        <v>161.70985263157894</v>
      </c>
    </row>
    <row r="111" spans="1:11">
      <c r="A111" s="97" t="s">
        <v>29</v>
      </c>
      <c r="B111" s="86">
        <v>2</v>
      </c>
      <c r="C111" s="86">
        <v>1</v>
      </c>
      <c r="D111" s="57">
        <v>149.22300000000001</v>
      </c>
      <c r="E111" s="57">
        <v>86.01</v>
      </c>
      <c r="F111" s="57">
        <v>135.54900000000001</v>
      </c>
      <c r="G111" s="57">
        <v>56.026000000000003</v>
      </c>
      <c r="H111" s="57">
        <v>10.824999999999999</v>
      </c>
      <c r="I111" s="57">
        <v>26.21</v>
      </c>
      <c r="J111" s="57" t="str">
        <f t="shared" si="2"/>
        <v>3</v>
      </c>
      <c r="K111" s="108">
        <f t="shared" si="3"/>
        <v>166.73673684210527</v>
      </c>
    </row>
    <row r="112" spans="1:11">
      <c r="A112" s="97" t="s">
        <v>30</v>
      </c>
      <c r="B112" s="86">
        <v>2</v>
      </c>
      <c r="C112" s="86">
        <v>1</v>
      </c>
      <c r="D112" s="57">
        <v>81.799000000000007</v>
      </c>
      <c r="E112" s="57">
        <v>55.716999999999999</v>
      </c>
      <c r="F112" s="57">
        <v>19.645</v>
      </c>
      <c r="G112" s="57">
        <v>35.063000000000002</v>
      </c>
      <c r="H112" s="57">
        <v>6.3730000000000002</v>
      </c>
      <c r="I112" s="57">
        <v>26.120999999999999</v>
      </c>
      <c r="J112" s="57" t="str">
        <f t="shared" si="2"/>
        <v>3</v>
      </c>
      <c r="K112" s="108">
        <f t="shared" si="3"/>
        <v>151.11192631578947</v>
      </c>
    </row>
    <row r="113" spans="1:11">
      <c r="A113" s="97" t="s">
        <v>31</v>
      </c>
      <c r="B113" s="86">
        <v>2</v>
      </c>
      <c r="C113" s="86">
        <v>1</v>
      </c>
      <c r="D113" s="57">
        <v>109.78400000000001</v>
      </c>
      <c r="E113" s="57">
        <v>63.475999999999999</v>
      </c>
      <c r="F113" s="57">
        <v>34.493000000000002</v>
      </c>
      <c r="G113" s="57">
        <v>43.953000000000003</v>
      </c>
      <c r="H113" s="57">
        <v>6.4850000000000003</v>
      </c>
      <c r="I113" s="57">
        <v>18.803999999999998</v>
      </c>
      <c r="J113" s="57" t="str">
        <f t="shared" si="2"/>
        <v>3</v>
      </c>
      <c r="K113" s="108">
        <f t="shared" si="3"/>
        <v>155.11393684210526</v>
      </c>
    </row>
    <row r="114" spans="1:11">
      <c r="A114" s="97" t="s">
        <v>32</v>
      </c>
      <c r="B114" s="86">
        <v>2</v>
      </c>
      <c r="C114" s="86">
        <v>1</v>
      </c>
      <c r="D114" s="57">
        <v>147.53299999999999</v>
      </c>
      <c r="E114" s="57">
        <v>82.903000000000006</v>
      </c>
      <c r="F114" s="57">
        <v>56.365000000000002</v>
      </c>
      <c r="G114" s="57">
        <v>55.923000000000002</v>
      </c>
      <c r="H114" s="57">
        <v>12.702</v>
      </c>
      <c r="I114" s="57">
        <v>21.35</v>
      </c>
      <c r="J114" s="57" t="str">
        <f t="shared" si="2"/>
        <v>3</v>
      </c>
      <c r="K114" s="108">
        <f t="shared" si="3"/>
        <v>165.13417894736841</v>
      </c>
    </row>
    <row r="115" spans="1:11">
      <c r="A115" s="97">
        <v>43468</v>
      </c>
      <c r="B115" s="90">
        <v>3</v>
      </c>
      <c r="C115" s="86">
        <v>1</v>
      </c>
      <c r="D115" s="57">
        <v>155.15100000000001</v>
      </c>
      <c r="E115" s="57">
        <v>97.28</v>
      </c>
      <c r="F115" s="57">
        <v>110.074</v>
      </c>
      <c r="G115" s="57">
        <v>61.865000000000002</v>
      </c>
      <c r="H115" s="57">
        <v>17.21</v>
      </c>
      <c r="I115" s="57">
        <v>16.114999999999998</v>
      </c>
      <c r="J115" s="57" t="str">
        <f t="shared" si="2"/>
        <v>3</v>
      </c>
      <c r="K115" s="108">
        <f t="shared" si="3"/>
        <v>172.54968421052632</v>
      </c>
    </row>
    <row r="116" spans="1:11">
      <c r="A116" s="97">
        <v>43499</v>
      </c>
      <c r="B116" s="90">
        <v>3</v>
      </c>
      <c r="C116" s="86">
        <v>1</v>
      </c>
      <c r="D116" s="57">
        <v>56.32</v>
      </c>
      <c r="E116" s="57">
        <v>39.124000000000002</v>
      </c>
      <c r="F116" s="57">
        <v>22.109000000000002</v>
      </c>
      <c r="G116" s="57">
        <v>38.975000000000001</v>
      </c>
      <c r="H116" s="57">
        <v>8.3320000000000007</v>
      </c>
      <c r="I116" s="57">
        <v>13.063000000000001</v>
      </c>
      <c r="J116" s="57" t="str">
        <f t="shared" si="2"/>
        <v>2</v>
      </c>
      <c r="K116" s="108">
        <f t="shared" si="3"/>
        <v>108.13156626506024</v>
      </c>
    </row>
    <row r="117" spans="1:11">
      <c r="A117" s="97">
        <v>43527</v>
      </c>
      <c r="B117" s="90">
        <v>3</v>
      </c>
      <c r="C117" s="86">
        <v>1</v>
      </c>
      <c r="D117" s="57">
        <v>62.776000000000003</v>
      </c>
      <c r="E117" s="57">
        <v>50.929000000000002</v>
      </c>
      <c r="F117" s="57">
        <v>24.849</v>
      </c>
      <c r="G117" s="57">
        <v>25.584</v>
      </c>
      <c r="H117" s="57">
        <v>2.4220000000000002</v>
      </c>
      <c r="I117" s="57">
        <v>12.946</v>
      </c>
      <c r="J117" s="57" t="str">
        <f t="shared" si="2"/>
        <v>2</v>
      </c>
      <c r="K117" s="108">
        <f t="shared" si="3"/>
        <v>131.3622891566265</v>
      </c>
    </row>
    <row r="118" spans="1:11">
      <c r="A118" s="97">
        <v>43558</v>
      </c>
      <c r="B118" s="90">
        <v>3</v>
      </c>
      <c r="C118" s="86">
        <v>1</v>
      </c>
      <c r="D118" s="57">
        <v>103.887</v>
      </c>
      <c r="E118" s="57">
        <v>67.768000000000001</v>
      </c>
      <c r="F118" s="57">
        <v>39.491999999999997</v>
      </c>
      <c r="G118" s="57">
        <v>39.491999999999997</v>
      </c>
      <c r="H118" s="57">
        <v>5.0940000000000003</v>
      </c>
      <c r="I118" s="57">
        <v>13.786</v>
      </c>
      <c r="J118" s="57" t="str">
        <f t="shared" si="2"/>
        <v>3</v>
      </c>
      <c r="K118" s="108">
        <f t="shared" si="3"/>
        <v>157.3277052631579</v>
      </c>
    </row>
    <row r="119" spans="1:11">
      <c r="A119" s="97">
        <v>43588</v>
      </c>
      <c r="B119" s="90">
        <v>3</v>
      </c>
      <c r="C119" s="86">
        <v>1</v>
      </c>
      <c r="D119" s="57">
        <v>146.52799999999999</v>
      </c>
      <c r="E119" s="57">
        <v>78.363</v>
      </c>
      <c r="F119" s="57">
        <v>51.121000000000002</v>
      </c>
      <c r="G119" s="57">
        <v>51.518000000000001</v>
      </c>
      <c r="H119" s="57">
        <v>11.329000000000001</v>
      </c>
      <c r="I119" s="57">
        <v>16.864999999999998</v>
      </c>
      <c r="J119" s="57" t="str">
        <f t="shared" si="2"/>
        <v>3</v>
      </c>
      <c r="K119" s="108">
        <f t="shared" si="3"/>
        <v>162.79249473684212</v>
      </c>
    </row>
    <row r="120" spans="1:11">
      <c r="A120" s="97">
        <v>43619</v>
      </c>
      <c r="B120" s="90">
        <v>3</v>
      </c>
      <c r="C120" s="86">
        <v>1</v>
      </c>
      <c r="D120" s="57">
        <v>153.96100000000001</v>
      </c>
      <c r="E120" s="57">
        <v>69.498000000000005</v>
      </c>
      <c r="F120" s="57">
        <v>35.595999999999997</v>
      </c>
      <c r="G120" s="57">
        <v>57.756</v>
      </c>
      <c r="H120" s="57">
        <v>16.943000000000001</v>
      </c>
      <c r="I120" s="57">
        <v>20.414000000000001</v>
      </c>
      <c r="J120" s="57" t="str">
        <f t="shared" si="2"/>
        <v>3</v>
      </c>
      <c r="K120" s="108">
        <f t="shared" si="3"/>
        <v>158.22002105263158</v>
      </c>
    </row>
    <row r="121" spans="1:11">
      <c r="A121" s="97">
        <v>43649</v>
      </c>
      <c r="B121" s="90">
        <v>3</v>
      </c>
      <c r="C121" s="86">
        <v>1</v>
      </c>
      <c r="D121" s="57">
        <v>149.01300000000001</v>
      </c>
      <c r="E121" s="57">
        <v>79.168000000000006</v>
      </c>
      <c r="F121" s="57">
        <v>108.80800000000001</v>
      </c>
      <c r="G121" s="57">
        <v>54.34</v>
      </c>
      <c r="H121" s="57">
        <v>14.486000000000001</v>
      </c>
      <c r="I121" s="57">
        <v>22.454999999999998</v>
      </c>
      <c r="J121" s="57" t="str">
        <f t="shared" si="2"/>
        <v>3</v>
      </c>
      <c r="K121" s="108">
        <f t="shared" si="3"/>
        <v>163.20770526315789</v>
      </c>
    </row>
    <row r="122" spans="1:11">
      <c r="A122" s="97">
        <v>43680</v>
      </c>
      <c r="B122" s="90">
        <v>3</v>
      </c>
      <c r="C122" s="86">
        <v>1</v>
      </c>
      <c r="D122" s="57">
        <v>152.499</v>
      </c>
      <c r="E122" s="57">
        <v>76.308000000000007</v>
      </c>
      <c r="F122" s="57">
        <v>33.668999999999997</v>
      </c>
      <c r="G122" s="57">
        <v>57.220999999999997</v>
      </c>
      <c r="H122" s="57">
        <v>17.622</v>
      </c>
      <c r="I122" s="57">
        <v>16.254999999999999</v>
      </c>
      <c r="J122" s="57" t="str">
        <f t="shared" si="2"/>
        <v>3</v>
      </c>
      <c r="K122" s="108">
        <f t="shared" si="3"/>
        <v>161.73254736842105</v>
      </c>
    </row>
    <row r="123" spans="1:11">
      <c r="A123" s="97">
        <v>43711</v>
      </c>
      <c r="B123" s="90">
        <v>3</v>
      </c>
      <c r="C123" s="86">
        <v>1</v>
      </c>
      <c r="D123" s="57">
        <v>137.202</v>
      </c>
      <c r="E123" s="57">
        <v>72.38</v>
      </c>
      <c r="F123" s="57">
        <v>28.844000000000001</v>
      </c>
      <c r="G123" s="57">
        <v>56.834000000000003</v>
      </c>
      <c r="H123" s="57">
        <v>21.782</v>
      </c>
      <c r="I123" s="57">
        <v>20.286999999999999</v>
      </c>
      <c r="J123" s="57" t="str">
        <f t="shared" si="2"/>
        <v>3</v>
      </c>
      <c r="K123" s="108">
        <f t="shared" si="3"/>
        <v>159.70652631578946</v>
      </c>
    </row>
    <row r="124" spans="1:11">
      <c r="A124" s="97">
        <v>43741</v>
      </c>
      <c r="B124" s="90">
        <v>3</v>
      </c>
      <c r="C124" s="86">
        <v>1</v>
      </c>
      <c r="D124" s="57">
        <v>121.5</v>
      </c>
      <c r="E124" s="57">
        <v>60.529000000000003</v>
      </c>
      <c r="F124" s="57">
        <v>23.446000000000002</v>
      </c>
      <c r="G124" s="57">
        <v>45.731999999999999</v>
      </c>
      <c r="H124" s="57">
        <v>19.085999999999999</v>
      </c>
      <c r="I124" s="57">
        <v>30.077999999999999</v>
      </c>
      <c r="J124" s="57" t="str">
        <f t="shared" si="2"/>
        <v>3</v>
      </c>
      <c r="K124" s="108">
        <f t="shared" si="3"/>
        <v>153.59390526315789</v>
      </c>
    </row>
    <row r="125" spans="1:11">
      <c r="A125" s="97">
        <v>43772</v>
      </c>
      <c r="B125" s="90">
        <v>3</v>
      </c>
      <c r="C125" s="86">
        <v>1</v>
      </c>
      <c r="D125" s="57">
        <v>76.578999999999994</v>
      </c>
      <c r="E125" s="57">
        <v>48.957999999999998</v>
      </c>
      <c r="F125" s="57">
        <v>27.024999999999999</v>
      </c>
      <c r="G125" s="57">
        <v>33.243000000000002</v>
      </c>
      <c r="H125" s="57">
        <v>3.169</v>
      </c>
      <c r="I125" s="57">
        <v>14.871</v>
      </c>
      <c r="J125" s="57" t="str">
        <f t="shared" si="2"/>
        <v>2</v>
      </c>
      <c r="K125" s="108">
        <f t="shared" si="3"/>
        <v>127.48361445783132</v>
      </c>
    </row>
    <row r="126" spans="1:11">
      <c r="A126" s="97">
        <v>43802</v>
      </c>
      <c r="B126" s="90">
        <v>3</v>
      </c>
      <c r="C126" s="86">
        <v>1</v>
      </c>
      <c r="D126" s="57">
        <v>140.80199999999999</v>
      </c>
      <c r="E126" s="57">
        <v>74.762</v>
      </c>
      <c r="F126" s="57">
        <v>48.15</v>
      </c>
      <c r="G126" s="57">
        <v>43.145000000000003</v>
      </c>
      <c r="H126" s="57">
        <v>6.7039999999999997</v>
      </c>
      <c r="I126" s="57">
        <v>16.632000000000001</v>
      </c>
      <c r="J126" s="57" t="str">
        <f t="shared" si="2"/>
        <v>3</v>
      </c>
      <c r="K126" s="108">
        <f t="shared" si="3"/>
        <v>160.93513684210527</v>
      </c>
    </row>
    <row r="127" spans="1:11">
      <c r="A127" s="97" t="s">
        <v>33</v>
      </c>
      <c r="B127" s="90">
        <v>3</v>
      </c>
      <c r="C127" s="86">
        <v>1</v>
      </c>
      <c r="D127" s="57">
        <v>128.494</v>
      </c>
      <c r="E127" s="57">
        <v>72.456999999999994</v>
      </c>
      <c r="F127" s="57">
        <v>38.686</v>
      </c>
      <c r="G127" s="57">
        <v>53.707999999999998</v>
      </c>
      <c r="H127" s="57">
        <v>17.946000000000002</v>
      </c>
      <c r="I127" s="57">
        <v>18.536000000000001</v>
      </c>
      <c r="J127" s="57" t="str">
        <f t="shared" si="2"/>
        <v>3</v>
      </c>
      <c r="K127" s="108">
        <f t="shared" si="3"/>
        <v>159.74624210526315</v>
      </c>
    </row>
    <row r="128" spans="1:11">
      <c r="A128" s="97" t="s">
        <v>34</v>
      </c>
      <c r="B128" s="90">
        <v>3</v>
      </c>
      <c r="C128" s="86">
        <v>1</v>
      </c>
      <c r="D128" s="57">
        <v>125.917</v>
      </c>
      <c r="E128" s="57">
        <v>74.658000000000001</v>
      </c>
      <c r="F128" s="57">
        <v>42.512999999999998</v>
      </c>
      <c r="G128" s="57">
        <v>54.57</v>
      </c>
      <c r="H128" s="57">
        <v>9.5180000000000007</v>
      </c>
      <c r="I128" s="57">
        <v>15.211</v>
      </c>
      <c r="J128" s="57" t="str">
        <f t="shared" si="2"/>
        <v>3</v>
      </c>
      <c r="K128" s="108">
        <f t="shared" si="3"/>
        <v>160.88149473684211</v>
      </c>
    </row>
    <row r="129" spans="1:11">
      <c r="A129" s="97" t="s">
        <v>35</v>
      </c>
      <c r="B129" s="90">
        <v>3</v>
      </c>
      <c r="C129" s="86">
        <v>1</v>
      </c>
      <c r="D129" s="57">
        <v>121.072</v>
      </c>
      <c r="E129" s="57">
        <v>69.747</v>
      </c>
      <c r="F129" s="57">
        <v>46.881999999999998</v>
      </c>
      <c r="G129" s="57">
        <v>43.621000000000002</v>
      </c>
      <c r="H129" s="57">
        <v>10.401999999999999</v>
      </c>
      <c r="I129" s="57">
        <v>22.155999999999999</v>
      </c>
      <c r="J129" s="57" t="str">
        <f t="shared" si="2"/>
        <v>3</v>
      </c>
      <c r="K129" s="108">
        <f t="shared" si="3"/>
        <v>158.34845263157894</v>
      </c>
    </row>
    <row r="130" spans="1:11">
      <c r="A130" s="97" t="s">
        <v>36</v>
      </c>
      <c r="B130" s="90">
        <v>3</v>
      </c>
      <c r="C130" s="86">
        <v>1</v>
      </c>
      <c r="D130" s="57">
        <v>125.753</v>
      </c>
      <c r="E130" s="57">
        <v>70.186999999999998</v>
      </c>
      <c r="F130" s="57">
        <v>44.993000000000002</v>
      </c>
      <c r="G130" s="57">
        <v>54.765000000000001</v>
      </c>
      <c r="H130" s="57">
        <v>26.908000000000001</v>
      </c>
      <c r="I130" s="57">
        <v>23.393999999999998</v>
      </c>
      <c r="J130" s="57" t="str">
        <f t="shared" si="2"/>
        <v>3</v>
      </c>
      <c r="K130" s="108">
        <f t="shared" si="3"/>
        <v>158.5754</v>
      </c>
    </row>
    <row r="131" spans="1:11">
      <c r="A131" s="97" t="s">
        <v>37</v>
      </c>
      <c r="B131" s="90">
        <v>3</v>
      </c>
      <c r="C131" s="86">
        <v>1</v>
      </c>
      <c r="D131" s="57">
        <v>122.414</v>
      </c>
      <c r="E131" s="57">
        <v>61.850999999999999</v>
      </c>
      <c r="F131" s="57">
        <v>49.63</v>
      </c>
      <c r="G131" s="57">
        <v>52.231000000000002</v>
      </c>
      <c r="H131" s="57">
        <v>23.306999999999999</v>
      </c>
      <c r="I131" s="57">
        <v>27.547999999999998</v>
      </c>
      <c r="J131" s="57" t="str">
        <f t="shared" ref="J131:J194" si="4">IF(AND(E131&gt;0,E131&lt;=12),"0",IF(AND(E131&gt;=12.1,E131&lt;=35.4),"1",IF(AND(E131&gt;=35.5, E131&lt;=55.4),"2",IF(AND(E131&gt;=55.5, E131&lt;=150.4),"3",IF(AND(E131&gt;=150.5, E131&lt;=250.4),"4",IF(AND(E131&gt;=250.5, E131&lt;=350.4),"5",IF(AND(E131&gt;=350.5, E131&lt;=500.4),"6")))))))</f>
        <v>3</v>
      </c>
      <c r="K131" s="108">
        <f t="shared" ref="K131:K194" si="5">IF(E131&lt;12,((50/12)*E131),IF(E131&lt;35.4,((((E131-12)*49)/23.3)+51),IF(E131&lt;55.4,((((E131-35.5)*49)/24.9)+101),IF(E131&lt;150.5,((((E131-55.5)*49)/95)+151),IF(E131&lt;250.5,((((E131-150.4)*99)/99.9)+201),IF(E131&lt;350.5,((((E131-250.5)*99)/99.9)+301)))))))</f>
        <v>154.27577894736842</v>
      </c>
    </row>
    <row r="132" spans="1:11">
      <c r="A132" s="97" t="s">
        <v>38</v>
      </c>
      <c r="B132" s="90">
        <v>3</v>
      </c>
      <c r="C132" s="86">
        <v>1</v>
      </c>
      <c r="D132" s="57">
        <v>146.81100000000001</v>
      </c>
      <c r="E132" s="57">
        <v>78.037000000000006</v>
      </c>
      <c r="F132" s="57">
        <v>64.311999999999998</v>
      </c>
      <c r="G132" s="57">
        <v>63.622</v>
      </c>
      <c r="H132" s="57">
        <v>21.254999999999999</v>
      </c>
      <c r="I132" s="57">
        <v>29.600999999999999</v>
      </c>
      <c r="J132" s="57" t="str">
        <f t="shared" si="4"/>
        <v>3</v>
      </c>
      <c r="K132" s="108">
        <f t="shared" si="5"/>
        <v>162.62434736842107</v>
      </c>
    </row>
    <row r="133" spans="1:11">
      <c r="A133" s="97" t="s">
        <v>39</v>
      </c>
      <c r="B133" s="90">
        <v>3</v>
      </c>
      <c r="C133" s="86">
        <v>1</v>
      </c>
      <c r="D133" s="57">
        <v>123.029</v>
      </c>
      <c r="E133" s="57">
        <v>68.33</v>
      </c>
      <c r="F133" s="57">
        <v>76.132000000000005</v>
      </c>
      <c r="G133" s="57">
        <v>49.256</v>
      </c>
      <c r="H133" s="57">
        <v>14.87</v>
      </c>
      <c r="I133" s="57">
        <v>26.657</v>
      </c>
      <c r="J133" s="57" t="str">
        <f t="shared" si="4"/>
        <v>3</v>
      </c>
      <c r="K133" s="108">
        <f t="shared" si="5"/>
        <v>157.61757894736843</v>
      </c>
    </row>
    <row r="134" spans="1:11">
      <c r="A134" s="97" t="s">
        <v>40</v>
      </c>
      <c r="B134" s="90">
        <v>3</v>
      </c>
      <c r="C134" s="86">
        <v>1</v>
      </c>
      <c r="D134" s="57">
        <v>92.382000000000005</v>
      </c>
      <c r="E134" s="57">
        <v>28.754999999999999</v>
      </c>
      <c r="F134" s="57">
        <v>15.907</v>
      </c>
      <c r="G134" s="57">
        <v>30.062999999999999</v>
      </c>
      <c r="H134" s="57">
        <v>6.9180000000000001</v>
      </c>
      <c r="I134" s="57">
        <v>25.433</v>
      </c>
      <c r="J134" s="57" t="str">
        <f t="shared" si="4"/>
        <v>1</v>
      </c>
      <c r="K134" s="108">
        <f t="shared" si="5"/>
        <v>86.235836909871239</v>
      </c>
    </row>
    <row r="135" spans="1:11">
      <c r="A135" s="97" t="s">
        <v>41</v>
      </c>
      <c r="B135" s="90">
        <v>3</v>
      </c>
      <c r="C135" s="86">
        <v>1</v>
      </c>
      <c r="D135" s="57">
        <v>110.748</v>
      </c>
      <c r="E135" s="57">
        <v>52.965000000000003</v>
      </c>
      <c r="F135" s="57">
        <v>32.978000000000002</v>
      </c>
      <c r="G135" s="57">
        <v>51.113999999999997</v>
      </c>
      <c r="H135" s="57">
        <v>12.145</v>
      </c>
      <c r="I135" s="57">
        <v>23.369</v>
      </c>
      <c r="J135" s="57" t="str">
        <f t="shared" si="4"/>
        <v>2</v>
      </c>
      <c r="K135" s="108">
        <f t="shared" si="5"/>
        <v>135.36887550200805</v>
      </c>
    </row>
    <row r="136" spans="1:11">
      <c r="A136" s="97" t="s">
        <v>42</v>
      </c>
      <c r="B136" s="90">
        <v>3</v>
      </c>
      <c r="C136" s="86">
        <v>1</v>
      </c>
      <c r="D136" s="57">
        <v>126.914</v>
      </c>
      <c r="E136" s="57">
        <v>59.298999999999999</v>
      </c>
      <c r="F136" s="57">
        <v>34.988</v>
      </c>
      <c r="G136" s="57">
        <v>63.767000000000003</v>
      </c>
      <c r="H136" s="57">
        <v>25.939</v>
      </c>
      <c r="I136" s="57">
        <v>24.256</v>
      </c>
      <c r="J136" s="57" t="str">
        <f t="shared" si="4"/>
        <v>3</v>
      </c>
      <c r="K136" s="108">
        <f t="shared" si="5"/>
        <v>152.95948421052631</v>
      </c>
    </row>
    <row r="137" spans="1:11">
      <c r="A137" s="97" t="s">
        <v>43</v>
      </c>
      <c r="B137" s="90">
        <v>3</v>
      </c>
      <c r="C137" s="86">
        <v>1</v>
      </c>
      <c r="D137" s="57">
        <v>92.432000000000002</v>
      </c>
      <c r="E137" s="57">
        <v>48.506999999999998</v>
      </c>
      <c r="F137" s="57">
        <v>17.625</v>
      </c>
      <c r="G137" s="57">
        <v>40.834000000000003</v>
      </c>
      <c r="H137" s="57">
        <v>20.367999999999999</v>
      </c>
      <c r="I137" s="57">
        <v>22.946000000000002</v>
      </c>
      <c r="J137" s="57" t="str">
        <f t="shared" si="4"/>
        <v>2</v>
      </c>
      <c r="K137" s="108">
        <f t="shared" si="5"/>
        <v>126.59610441767067</v>
      </c>
    </row>
    <row r="138" spans="1:11">
      <c r="A138" s="97" t="s">
        <v>44</v>
      </c>
      <c r="B138" s="90">
        <v>3</v>
      </c>
      <c r="C138" s="86">
        <v>1</v>
      </c>
      <c r="D138" s="57">
        <v>90.451999999999998</v>
      </c>
      <c r="E138" s="57">
        <v>53.180999999999997</v>
      </c>
      <c r="F138" s="57">
        <v>24.821000000000002</v>
      </c>
      <c r="G138" s="57">
        <v>35.475000000000001</v>
      </c>
      <c r="H138" s="57">
        <v>4.8079999999999998</v>
      </c>
      <c r="I138" s="57">
        <v>18.957000000000001</v>
      </c>
      <c r="J138" s="57" t="str">
        <f t="shared" si="4"/>
        <v>2</v>
      </c>
      <c r="K138" s="108">
        <f t="shared" si="5"/>
        <v>135.79393574297188</v>
      </c>
    </row>
    <row r="139" spans="1:11">
      <c r="A139" s="97" t="s">
        <v>45</v>
      </c>
      <c r="B139" s="90">
        <v>3</v>
      </c>
      <c r="C139" s="86">
        <v>1</v>
      </c>
      <c r="D139" s="57">
        <v>121.86799999999999</v>
      </c>
      <c r="E139" s="57">
        <v>70.906999999999996</v>
      </c>
      <c r="F139" s="57">
        <v>61.244</v>
      </c>
      <c r="G139" s="57">
        <v>52.280999999999999</v>
      </c>
      <c r="H139" s="57">
        <v>24.184999999999999</v>
      </c>
      <c r="I139" s="57">
        <v>20.396000000000001</v>
      </c>
      <c r="J139" s="57" t="str">
        <f t="shared" si="4"/>
        <v>3</v>
      </c>
      <c r="K139" s="108">
        <f t="shared" si="5"/>
        <v>158.94676842105264</v>
      </c>
    </row>
    <row r="140" spans="1:11">
      <c r="A140" s="97" t="s">
        <v>46</v>
      </c>
      <c r="B140" s="90">
        <v>3</v>
      </c>
      <c r="C140" s="86">
        <v>1</v>
      </c>
      <c r="D140" s="57">
        <v>134.30099999999999</v>
      </c>
      <c r="E140" s="57">
        <v>72.91</v>
      </c>
      <c r="F140" s="57">
        <v>43.502000000000002</v>
      </c>
      <c r="G140" s="57">
        <v>55.856000000000002</v>
      </c>
      <c r="H140" s="57">
        <v>19.297999999999998</v>
      </c>
      <c r="I140" s="57">
        <v>23.620999999999999</v>
      </c>
      <c r="J140" s="57" t="str">
        <f t="shared" si="4"/>
        <v>3</v>
      </c>
      <c r="K140" s="108">
        <f t="shared" si="5"/>
        <v>159.97989473684211</v>
      </c>
    </row>
    <row r="141" spans="1:11">
      <c r="A141" s="97" t="s">
        <v>47</v>
      </c>
      <c r="B141" s="90">
        <v>3</v>
      </c>
      <c r="C141" s="86">
        <v>1</v>
      </c>
      <c r="D141" s="57">
        <v>147.63999999999999</v>
      </c>
      <c r="E141" s="57">
        <v>84.879000000000005</v>
      </c>
      <c r="F141" s="57">
        <v>143.94300000000001</v>
      </c>
      <c r="G141" s="57">
        <v>62.933</v>
      </c>
      <c r="H141" s="57">
        <v>21.446000000000002</v>
      </c>
      <c r="I141" s="57">
        <v>21.78</v>
      </c>
      <c r="J141" s="57" t="str">
        <f t="shared" si="4"/>
        <v>3</v>
      </c>
      <c r="K141" s="108">
        <f t="shared" si="5"/>
        <v>166.15337894736842</v>
      </c>
    </row>
    <row r="142" spans="1:11">
      <c r="A142" s="97" t="s">
        <v>48</v>
      </c>
      <c r="B142" s="90">
        <v>3</v>
      </c>
      <c r="C142" s="86">
        <v>1</v>
      </c>
      <c r="D142" s="57">
        <v>118.68</v>
      </c>
      <c r="E142" s="57">
        <v>69.778999999999996</v>
      </c>
      <c r="F142" s="57">
        <v>52.682000000000002</v>
      </c>
      <c r="G142" s="57">
        <v>56.331000000000003</v>
      </c>
      <c r="H142" s="57">
        <v>14.151</v>
      </c>
      <c r="I142" s="57">
        <v>19.044</v>
      </c>
      <c r="J142" s="57" t="str">
        <f t="shared" si="4"/>
        <v>3</v>
      </c>
      <c r="K142" s="108">
        <f t="shared" si="5"/>
        <v>158.36495789473685</v>
      </c>
    </row>
    <row r="143" spans="1:11">
      <c r="A143" s="97" t="s">
        <v>49</v>
      </c>
      <c r="B143" s="90">
        <v>3</v>
      </c>
      <c r="C143" s="86">
        <v>1</v>
      </c>
      <c r="D143" s="57">
        <v>137.47800000000001</v>
      </c>
      <c r="E143" s="57">
        <v>82.260999999999996</v>
      </c>
      <c r="F143" s="57">
        <v>65.759</v>
      </c>
      <c r="G143" s="57">
        <v>53.676000000000002</v>
      </c>
      <c r="H143" s="57">
        <v>14.861000000000001</v>
      </c>
      <c r="I143" s="57">
        <v>15.33</v>
      </c>
      <c r="J143" s="57" t="str">
        <f t="shared" si="4"/>
        <v>3</v>
      </c>
      <c r="K143" s="108">
        <f t="shared" si="5"/>
        <v>164.80304210526316</v>
      </c>
    </row>
    <row r="144" spans="1:11">
      <c r="A144" s="97" t="s">
        <v>50</v>
      </c>
      <c r="B144" s="90">
        <v>3</v>
      </c>
      <c r="C144" s="86">
        <v>1</v>
      </c>
      <c r="D144" s="57">
        <v>81.123999999999995</v>
      </c>
      <c r="E144" s="57">
        <v>30.059000000000001</v>
      </c>
      <c r="F144" s="57">
        <v>13.331</v>
      </c>
      <c r="G144" s="57">
        <v>35.729999999999997</v>
      </c>
      <c r="H144" s="57">
        <v>9.7639999999999993</v>
      </c>
      <c r="I144" s="57">
        <v>26.884</v>
      </c>
      <c r="J144" s="57" t="str">
        <f t="shared" si="4"/>
        <v>1</v>
      </c>
      <c r="K144" s="108">
        <f t="shared" si="5"/>
        <v>88.978154506437761</v>
      </c>
    </row>
    <row r="145" spans="1:11">
      <c r="A145" s="97" t="s">
        <v>51</v>
      </c>
      <c r="B145" s="90">
        <v>3</v>
      </c>
      <c r="C145" s="86">
        <v>1</v>
      </c>
      <c r="D145" s="57">
        <v>81.123999999999995</v>
      </c>
      <c r="E145" s="57">
        <v>30.059000000000001</v>
      </c>
      <c r="F145" s="57">
        <v>13.331</v>
      </c>
      <c r="G145" s="57">
        <v>35.729999999999997</v>
      </c>
      <c r="H145" s="57">
        <v>9.7639999999999993</v>
      </c>
      <c r="I145" s="57">
        <v>26.884</v>
      </c>
      <c r="J145" s="57" t="str">
        <f t="shared" si="4"/>
        <v>1</v>
      </c>
      <c r="K145" s="108">
        <f t="shared" si="5"/>
        <v>88.978154506437761</v>
      </c>
    </row>
    <row r="146" spans="1:11">
      <c r="A146" s="97">
        <v>43469</v>
      </c>
      <c r="B146" s="90">
        <v>4</v>
      </c>
      <c r="C146" s="86">
        <v>1</v>
      </c>
      <c r="D146" s="57">
        <v>128.68799999999999</v>
      </c>
      <c r="E146" s="57">
        <v>51.743000000000002</v>
      </c>
      <c r="F146" s="57">
        <v>37.112000000000002</v>
      </c>
      <c r="G146" s="57">
        <v>51.853000000000002</v>
      </c>
      <c r="H146" s="57">
        <v>24.925000000000001</v>
      </c>
      <c r="I146" s="57">
        <v>23.602</v>
      </c>
      <c r="J146" s="57" t="str">
        <f t="shared" si="4"/>
        <v>2</v>
      </c>
      <c r="K146" s="108">
        <f t="shared" si="5"/>
        <v>132.96413654618476</v>
      </c>
    </row>
    <row r="147" spans="1:11">
      <c r="A147" s="97">
        <v>43500</v>
      </c>
      <c r="B147" s="90">
        <v>4</v>
      </c>
      <c r="C147" s="86">
        <v>1</v>
      </c>
      <c r="D147" s="57">
        <v>131.548</v>
      </c>
      <c r="E147" s="57">
        <v>62.149000000000001</v>
      </c>
      <c r="F147" s="57">
        <v>63.433</v>
      </c>
      <c r="G147" s="57">
        <v>67.721999999999994</v>
      </c>
      <c r="H147" s="57">
        <v>28.783000000000001</v>
      </c>
      <c r="I147" s="57">
        <v>25.776</v>
      </c>
      <c r="J147" s="57" t="str">
        <f t="shared" si="4"/>
        <v>3</v>
      </c>
      <c r="K147" s="108">
        <f t="shared" si="5"/>
        <v>154.42948421052631</v>
      </c>
    </row>
    <row r="148" spans="1:11">
      <c r="A148" s="97">
        <v>43528</v>
      </c>
      <c r="B148" s="90">
        <v>4</v>
      </c>
      <c r="C148" s="86">
        <v>1</v>
      </c>
      <c r="D148" s="57">
        <v>148.732</v>
      </c>
      <c r="E148" s="57">
        <v>68.765000000000001</v>
      </c>
      <c r="F148" s="57">
        <v>53.978999999999999</v>
      </c>
      <c r="G148" s="57">
        <v>65.010999999999996</v>
      </c>
      <c r="H148" s="57">
        <v>46.296999999999997</v>
      </c>
      <c r="I148" s="57">
        <v>26.507000000000001</v>
      </c>
      <c r="J148" s="57" t="str">
        <f t="shared" si="4"/>
        <v>3</v>
      </c>
      <c r="K148" s="108">
        <f t="shared" si="5"/>
        <v>157.84194736842105</v>
      </c>
    </row>
    <row r="149" spans="1:11">
      <c r="A149" s="97">
        <v>43559</v>
      </c>
      <c r="B149" s="90">
        <v>4</v>
      </c>
      <c r="C149" s="86">
        <v>1</v>
      </c>
      <c r="D149" s="57">
        <v>197.358</v>
      </c>
      <c r="E149" s="57">
        <v>99.162000000000006</v>
      </c>
      <c r="F149" s="57">
        <v>86.382999999999996</v>
      </c>
      <c r="G149" s="57">
        <v>73.731999999999999</v>
      </c>
      <c r="H149" s="57">
        <v>23.044</v>
      </c>
      <c r="I149" s="57">
        <v>20.966999999999999</v>
      </c>
      <c r="J149" s="57" t="str">
        <f t="shared" si="4"/>
        <v>3</v>
      </c>
      <c r="K149" s="108">
        <f t="shared" si="5"/>
        <v>173.5204</v>
      </c>
    </row>
    <row r="150" spans="1:11">
      <c r="A150" s="97">
        <v>43589</v>
      </c>
      <c r="B150" s="90">
        <v>4</v>
      </c>
      <c r="C150" s="86">
        <v>1</v>
      </c>
      <c r="D150" s="57">
        <v>161.613</v>
      </c>
      <c r="E150" s="57">
        <v>93.483999999999995</v>
      </c>
      <c r="F150" s="57">
        <v>71.944999999999993</v>
      </c>
      <c r="G150" s="57">
        <v>68.793000000000006</v>
      </c>
      <c r="H150" s="57">
        <v>21.975999999999999</v>
      </c>
      <c r="I150" s="57">
        <v>19.884</v>
      </c>
      <c r="J150" s="57" t="str">
        <f t="shared" si="4"/>
        <v>3</v>
      </c>
      <c r="K150" s="108">
        <f t="shared" si="5"/>
        <v>170.59174736842104</v>
      </c>
    </row>
    <row r="151" spans="1:11">
      <c r="A151" s="97">
        <v>43620</v>
      </c>
      <c r="B151" s="90">
        <v>4</v>
      </c>
      <c r="C151" s="86">
        <v>1</v>
      </c>
      <c r="D151" s="57">
        <v>133.91300000000001</v>
      </c>
      <c r="E151" s="57">
        <v>65.2</v>
      </c>
      <c r="F151" s="57">
        <v>27.233000000000001</v>
      </c>
      <c r="G151" s="57">
        <v>48.332000000000001</v>
      </c>
      <c r="H151" s="57">
        <v>11.65</v>
      </c>
      <c r="I151" s="57">
        <v>27.763000000000002</v>
      </c>
      <c r="J151" s="57" t="str">
        <f t="shared" si="4"/>
        <v>3</v>
      </c>
      <c r="K151" s="108">
        <f t="shared" si="5"/>
        <v>156.00315789473683</v>
      </c>
    </row>
    <row r="152" spans="1:11">
      <c r="A152" s="97">
        <v>43650</v>
      </c>
      <c r="B152" s="90">
        <v>4</v>
      </c>
      <c r="C152" s="86">
        <v>1</v>
      </c>
      <c r="D152" s="57">
        <v>88.957999999999998</v>
      </c>
      <c r="E152" s="57">
        <v>28.861000000000001</v>
      </c>
      <c r="F152" s="57">
        <v>18.503</v>
      </c>
      <c r="G152" s="57">
        <v>29.661000000000001</v>
      </c>
      <c r="H152" s="57">
        <v>5.5510000000000002</v>
      </c>
      <c r="I152" s="57">
        <v>18.503</v>
      </c>
      <c r="J152" s="57" t="str">
        <f t="shared" si="4"/>
        <v>1</v>
      </c>
      <c r="K152" s="108">
        <f t="shared" si="5"/>
        <v>86.458755364806876</v>
      </c>
    </row>
    <row r="153" spans="1:11">
      <c r="A153" s="97">
        <v>43681</v>
      </c>
      <c r="B153" s="90">
        <v>4</v>
      </c>
      <c r="C153" s="86">
        <v>1</v>
      </c>
      <c r="D153" s="57">
        <v>110.003</v>
      </c>
      <c r="E153" s="57">
        <v>35.807000000000002</v>
      </c>
      <c r="F153" s="57">
        <v>23.617000000000001</v>
      </c>
      <c r="G153" s="57">
        <v>32.613</v>
      </c>
      <c r="H153" s="57">
        <v>2.0089999999999999</v>
      </c>
      <c r="I153" s="57">
        <v>22.907</v>
      </c>
      <c r="J153" s="57" t="str">
        <f t="shared" si="4"/>
        <v>2</v>
      </c>
      <c r="K153" s="108">
        <f t="shared" si="5"/>
        <v>101.60413654618475</v>
      </c>
    </row>
    <row r="154" spans="1:11">
      <c r="A154" s="97">
        <v>43712</v>
      </c>
      <c r="B154" s="90">
        <v>4</v>
      </c>
      <c r="C154" s="86">
        <v>1</v>
      </c>
      <c r="D154" s="57">
        <v>123.94199999999999</v>
      </c>
      <c r="E154" s="57">
        <v>50.942999999999998</v>
      </c>
      <c r="F154" s="57">
        <v>21.420999999999999</v>
      </c>
      <c r="G154" s="57">
        <v>42.689</v>
      </c>
      <c r="H154" s="57">
        <v>2.8809999999999998</v>
      </c>
      <c r="I154" s="57">
        <v>24.623000000000001</v>
      </c>
      <c r="J154" s="57" t="str">
        <f t="shared" si="4"/>
        <v>2</v>
      </c>
      <c r="K154" s="108">
        <f t="shared" si="5"/>
        <v>131.38983935742971</v>
      </c>
    </row>
    <row r="155" spans="1:11">
      <c r="A155" s="97">
        <v>43742</v>
      </c>
      <c r="B155" s="90">
        <v>4</v>
      </c>
      <c r="C155" s="86">
        <v>1</v>
      </c>
      <c r="D155" s="57">
        <v>121.218</v>
      </c>
      <c r="E155" s="57">
        <v>39.469000000000001</v>
      </c>
      <c r="F155" s="57">
        <v>22.23</v>
      </c>
      <c r="G155" s="57">
        <v>42.968000000000004</v>
      </c>
      <c r="H155" s="57">
        <v>6.0540000000000003</v>
      </c>
      <c r="I155" s="57">
        <v>25.324000000000002</v>
      </c>
      <c r="J155" s="57" t="str">
        <f t="shared" si="4"/>
        <v>2</v>
      </c>
      <c r="K155" s="108">
        <f t="shared" si="5"/>
        <v>108.81048192771084</v>
      </c>
    </row>
    <row r="156" spans="1:11">
      <c r="A156" s="97">
        <v>43773</v>
      </c>
      <c r="B156" s="90">
        <v>4</v>
      </c>
      <c r="C156" s="86">
        <v>1</v>
      </c>
      <c r="D156" s="57">
        <v>102.101</v>
      </c>
      <c r="E156" s="57">
        <v>41.21</v>
      </c>
      <c r="F156" s="57">
        <v>21.937999999999999</v>
      </c>
      <c r="G156" s="57">
        <v>53.83</v>
      </c>
      <c r="H156" s="57">
        <v>11.432</v>
      </c>
      <c r="I156" s="57">
        <v>25.565000000000001</v>
      </c>
      <c r="J156" s="57" t="str">
        <f t="shared" si="4"/>
        <v>2</v>
      </c>
      <c r="K156" s="108">
        <f t="shared" si="5"/>
        <v>112.23654618473896</v>
      </c>
    </row>
    <row r="157" spans="1:11">
      <c r="A157" s="97">
        <v>43803</v>
      </c>
      <c r="B157" s="90">
        <v>4</v>
      </c>
      <c r="C157" s="86">
        <v>1</v>
      </c>
      <c r="D157" s="57">
        <v>76.248999999999995</v>
      </c>
      <c r="E157" s="57">
        <v>30.808</v>
      </c>
      <c r="F157" s="57">
        <v>20.198</v>
      </c>
      <c r="G157" s="57">
        <v>40.082999999999998</v>
      </c>
      <c r="H157" s="57">
        <v>8.7829999999999995</v>
      </c>
      <c r="I157" s="57">
        <v>23.238</v>
      </c>
      <c r="J157" s="57" t="str">
        <f t="shared" si="4"/>
        <v>1</v>
      </c>
      <c r="K157" s="108">
        <f t="shared" si="5"/>
        <v>90.553304721030031</v>
      </c>
    </row>
    <row r="158" spans="1:11">
      <c r="A158" s="97" t="s">
        <v>56</v>
      </c>
      <c r="B158" s="90">
        <v>4</v>
      </c>
      <c r="C158" s="86">
        <v>1</v>
      </c>
      <c r="D158" s="57">
        <v>74.599000000000004</v>
      </c>
      <c r="E158" s="57">
        <v>34.450000000000003</v>
      </c>
      <c r="F158" s="57">
        <v>29.901</v>
      </c>
      <c r="G158" s="57">
        <v>32.64</v>
      </c>
      <c r="H158" s="57">
        <v>2.702</v>
      </c>
      <c r="I158" s="57">
        <v>15.776999999999999</v>
      </c>
      <c r="J158" s="57" t="str">
        <f t="shared" si="4"/>
        <v>1</v>
      </c>
      <c r="K158" s="108">
        <f t="shared" si="5"/>
        <v>98.212446351931334</v>
      </c>
    </row>
    <row r="159" spans="1:11">
      <c r="A159" s="97" t="s">
        <v>57</v>
      </c>
      <c r="B159" s="90">
        <v>4</v>
      </c>
      <c r="C159" s="86">
        <v>1</v>
      </c>
      <c r="D159" s="57">
        <v>62.226999999999997</v>
      </c>
      <c r="E159" s="57">
        <v>29.722999999999999</v>
      </c>
      <c r="F159" s="57">
        <v>34.662999999999997</v>
      </c>
      <c r="G159" s="57">
        <v>30.609000000000002</v>
      </c>
      <c r="H159" s="57">
        <v>2.0099999999999998</v>
      </c>
      <c r="I159" s="57">
        <v>21.06</v>
      </c>
      <c r="J159" s="57" t="str">
        <f t="shared" si="4"/>
        <v>1</v>
      </c>
      <c r="K159" s="108">
        <f t="shared" si="5"/>
        <v>88.271545064377676</v>
      </c>
    </row>
    <row r="160" spans="1:11">
      <c r="A160" s="97" t="s">
        <v>58</v>
      </c>
      <c r="B160" s="90">
        <v>4</v>
      </c>
      <c r="C160" s="86">
        <v>1</v>
      </c>
      <c r="D160" s="57">
        <v>187.476</v>
      </c>
      <c r="E160" s="57">
        <v>48.213000000000001</v>
      </c>
      <c r="F160" s="57">
        <v>33.636000000000003</v>
      </c>
      <c r="G160" s="57">
        <v>32.767000000000003</v>
      </c>
      <c r="H160" s="57">
        <v>7.2640000000000002</v>
      </c>
      <c r="I160" s="57">
        <v>23.817</v>
      </c>
      <c r="J160" s="57" t="str">
        <f t="shared" si="4"/>
        <v>2</v>
      </c>
      <c r="K160" s="108">
        <f t="shared" si="5"/>
        <v>126.01755020080321</v>
      </c>
    </row>
    <row r="161" spans="1:11">
      <c r="A161" s="97" t="s">
        <v>59</v>
      </c>
      <c r="B161" s="90">
        <v>4</v>
      </c>
      <c r="C161" s="86">
        <v>1</v>
      </c>
      <c r="D161" s="57">
        <v>36.956000000000003</v>
      </c>
      <c r="E161" s="57">
        <v>18.806999999999999</v>
      </c>
      <c r="F161" s="57">
        <v>16.22</v>
      </c>
      <c r="G161" s="57">
        <v>15.635999999999999</v>
      </c>
      <c r="H161" s="57">
        <v>7.2640000000000002</v>
      </c>
      <c r="I161" s="57">
        <v>15.532999999999999</v>
      </c>
      <c r="J161" s="57" t="str">
        <f t="shared" si="4"/>
        <v>1</v>
      </c>
      <c r="K161" s="108">
        <f t="shared" si="5"/>
        <v>65.315150214592279</v>
      </c>
    </row>
    <row r="162" spans="1:11">
      <c r="A162" s="97" t="s">
        <v>60</v>
      </c>
      <c r="B162" s="90">
        <v>4</v>
      </c>
      <c r="C162" s="86">
        <v>1</v>
      </c>
      <c r="D162" s="57">
        <v>41.207999999999998</v>
      </c>
      <c r="E162" s="57">
        <v>30.613</v>
      </c>
      <c r="F162" s="57">
        <v>26.837</v>
      </c>
      <c r="G162" s="57">
        <v>12.958</v>
      </c>
      <c r="H162" s="57">
        <v>7.2640000000000002</v>
      </c>
      <c r="I162" s="57">
        <v>10.836</v>
      </c>
      <c r="J162" s="57" t="str">
        <f t="shared" si="4"/>
        <v>1</v>
      </c>
      <c r="K162" s="108">
        <f t="shared" si="5"/>
        <v>90.143218884120174</v>
      </c>
    </row>
    <row r="163" spans="1:11">
      <c r="A163" s="97" t="s">
        <v>61</v>
      </c>
      <c r="B163" s="90">
        <v>4</v>
      </c>
      <c r="C163" s="86">
        <v>1</v>
      </c>
      <c r="D163" s="57">
        <v>104.655</v>
      </c>
      <c r="E163" s="57">
        <v>47.57</v>
      </c>
      <c r="F163" s="57">
        <v>25.43</v>
      </c>
      <c r="G163" s="57">
        <v>31.978000000000002</v>
      </c>
      <c r="H163" s="57">
        <v>4.3789999999999996</v>
      </c>
      <c r="I163" s="57">
        <v>14.805999999999999</v>
      </c>
      <c r="J163" s="57" t="str">
        <f t="shared" si="4"/>
        <v>2</v>
      </c>
      <c r="K163" s="108">
        <f t="shared" si="5"/>
        <v>124.75220883534138</v>
      </c>
    </row>
    <row r="164" spans="1:11">
      <c r="A164" s="97" t="s">
        <v>62</v>
      </c>
      <c r="B164" s="90">
        <v>4</v>
      </c>
      <c r="C164" s="86">
        <v>1</v>
      </c>
      <c r="D164" s="57">
        <v>166.941</v>
      </c>
      <c r="E164" s="57">
        <v>67.241</v>
      </c>
      <c r="F164" s="57">
        <v>44.863</v>
      </c>
      <c r="G164" s="57">
        <v>46.225000000000001</v>
      </c>
      <c r="H164" s="57">
        <v>4.3789999999999996</v>
      </c>
      <c r="I164" s="57">
        <v>19.510999999999999</v>
      </c>
      <c r="J164" s="57" t="str">
        <f t="shared" si="4"/>
        <v>3</v>
      </c>
      <c r="K164" s="108">
        <f t="shared" si="5"/>
        <v>157.0558842105263</v>
      </c>
    </row>
    <row r="165" spans="1:11">
      <c r="A165" s="97" t="s">
        <v>63</v>
      </c>
      <c r="B165" s="90">
        <v>4</v>
      </c>
      <c r="C165" s="86">
        <v>1</v>
      </c>
      <c r="D165" s="57">
        <v>159.06800000000001</v>
      </c>
      <c r="E165" s="57">
        <v>65.716999999999999</v>
      </c>
      <c r="F165" s="57">
        <v>80.171000000000006</v>
      </c>
      <c r="G165" s="57">
        <v>44.753999999999998</v>
      </c>
      <c r="H165" s="57">
        <v>4.7389999999999999</v>
      </c>
      <c r="I165" s="57">
        <v>18.972999999999999</v>
      </c>
      <c r="J165" s="57" t="str">
        <f t="shared" si="4"/>
        <v>3</v>
      </c>
      <c r="K165" s="108">
        <f t="shared" si="5"/>
        <v>156.26982105263158</v>
      </c>
    </row>
    <row r="166" spans="1:11">
      <c r="A166" s="97" t="s">
        <v>64</v>
      </c>
      <c r="B166" s="90">
        <v>4</v>
      </c>
      <c r="C166" s="86">
        <v>1</v>
      </c>
      <c r="D166" s="57">
        <v>156.685</v>
      </c>
      <c r="E166" s="57">
        <v>64.376999999999995</v>
      </c>
      <c r="F166" s="57">
        <v>55.984999999999999</v>
      </c>
      <c r="G166" s="57">
        <v>43.478999999999999</v>
      </c>
      <c r="H166" s="57">
        <v>4.2270000000000003</v>
      </c>
      <c r="I166" s="57">
        <v>24.975000000000001</v>
      </c>
      <c r="J166" s="57" t="str">
        <f t="shared" si="4"/>
        <v>3</v>
      </c>
      <c r="K166" s="108">
        <f t="shared" si="5"/>
        <v>155.57866315789474</v>
      </c>
    </row>
    <row r="167" spans="1:11">
      <c r="A167" s="97" t="s">
        <v>65</v>
      </c>
      <c r="B167" s="90">
        <v>4</v>
      </c>
      <c r="C167" s="86">
        <v>1</v>
      </c>
      <c r="D167" s="57">
        <v>153.92699999999999</v>
      </c>
      <c r="E167" s="57">
        <v>59.29</v>
      </c>
      <c r="F167" s="57">
        <v>43.101999999999997</v>
      </c>
      <c r="G167" s="57">
        <v>47.618000000000002</v>
      </c>
      <c r="H167" s="57">
        <v>4.343</v>
      </c>
      <c r="I167" s="57">
        <v>20.792000000000002</v>
      </c>
      <c r="J167" s="57" t="str">
        <f t="shared" si="4"/>
        <v>3</v>
      </c>
      <c r="K167" s="108">
        <f t="shared" si="5"/>
        <v>152.95484210526317</v>
      </c>
    </row>
    <row r="168" spans="1:11">
      <c r="A168" s="97" t="s">
        <v>66</v>
      </c>
      <c r="B168" s="90">
        <v>4</v>
      </c>
      <c r="C168" s="86">
        <v>1</v>
      </c>
      <c r="D168" s="57">
        <v>277.38600000000002</v>
      </c>
      <c r="E168" s="57">
        <v>62.853999999999999</v>
      </c>
      <c r="F168" s="57">
        <v>54.366</v>
      </c>
      <c r="G168" s="57">
        <v>48.436999999999998</v>
      </c>
      <c r="H168" s="57">
        <v>5.056</v>
      </c>
      <c r="I168" s="57">
        <v>26.343</v>
      </c>
      <c r="J168" s="57" t="str">
        <f t="shared" si="4"/>
        <v>3</v>
      </c>
      <c r="K168" s="108">
        <f t="shared" si="5"/>
        <v>154.79311578947369</v>
      </c>
    </row>
    <row r="169" spans="1:11">
      <c r="A169" s="97" t="s">
        <v>67</v>
      </c>
      <c r="B169" s="90">
        <v>4</v>
      </c>
      <c r="C169" s="86">
        <v>1</v>
      </c>
      <c r="D169" s="57">
        <v>231.428</v>
      </c>
      <c r="E169" s="57">
        <v>36.759</v>
      </c>
      <c r="F169" s="57">
        <v>15.842000000000001</v>
      </c>
      <c r="G169" s="57">
        <v>24.373000000000001</v>
      </c>
      <c r="H169" s="57">
        <v>1.1930000000000001</v>
      </c>
      <c r="I169" s="57">
        <v>15.842000000000001</v>
      </c>
      <c r="J169" s="57" t="str">
        <f t="shared" si="4"/>
        <v>2</v>
      </c>
      <c r="K169" s="108">
        <f t="shared" si="5"/>
        <v>103.47755020080321</v>
      </c>
    </row>
    <row r="170" spans="1:11">
      <c r="A170" s="97" t="s">
        <v>68</v>
      </c>
      <c r="B170" s="90">
        <v>4</v>
      </c>
      <c r="C170" s="86">
        <v>1</v>
      </c>
      <c r="D170" s="57">
        <v>111.15</v>
      </c>
      <c r="E170" s="57">
        <v>41.530999999999999</v>
      </c>
      <c r="F170" s="57">
        <v>18.213999999999999</v>
      </c>
      <c r="G170" s="57">
        <v>31.731999999999999</v>
      </c>
      <c r="H170" s="57">
        <v>1.367</v>
      </c>
      <c r="I170" s="57">
        <v>27.225999999999999</v>
      </c>
      <c r="J170" s="57" t="str">
        <f t="shared" si="4"/>
        <v>2</v>
      </c>
      <c r="K170" s="108">
        <f t="shared" si="5"/>
        <v>112.86823293172691</v>
      </c>
    </row>
    <row r="171" spans="1:11">
      <c r="A171" s="97" t="s">
        <v>69</v>
      </c>
      <c r="B171" s="90">
        <v>4</v>
      </c>
      <c r="C171" s="86">
        <v>1</v>
      </c>
      <c r="D171" s="57">
        <v>106.76600000000001</v>
      </c>
      <c r="E171" s="57">
        <v>31.946000000000002</v>
      </c>
      <c r="F171" s="57">
        <v>11.308999999999999</v>
      </c>
      <c r="G171" s="57">
        <v>74.192999999999998</v>
      </c>
      <c r="H171" s="57">
        <v>9.2219999999999995</v>
      </c>
      <c r="I171" s="57">
        <v>50.256</v>
      </c>
      <c r="J171" s="57" t="str">
        <f t="shared" si="4"/>
        <v>1</v>
      </c>
      <c r="K171" s="108">
        <f t="shared" si="5"/>
        <v>92.946523605150219</v>
      </c>
    </row>
    <row r="172" spans="1:11">
      <c r="A172" s="97" t="s">
        <v>70</v>
      </c>
      <c r="B172" s="90">
        <v>4</v>
      </c>
      <c r="C172" s="86">
        <v>1</v>
      </c>
      <c r="D172" s="57">
        <v>168.422</v>
      </c>
      <c r="E172" s="57">
        <v>49.935000000000002</v>
      </c>
      <c r="F172" s="57">
        <v>33.777000000000001</v>
      </c>
      <c r="G172" s="57">
        <v>77.212000000000003</v>
      </c>
      <c r="H172" s="57">
        <v>35.319000000000003</v>
      </c>
      <c r="I172" s="57">
        <v>53.359000000000002</v>
      </c>
      <c r="J172" s="57" t="str">
        <f t="shared" si="4"/>
        <v>2</v>
      </c>
      <c r="K172" s="108">
        <f t="shared" si="5"/>
        <v>129.40622489959839</v>
      </c>
    </row>
    <row r="173" spans="1:11">
      <c r="A173" s="97" t="s">
        <v>71</v>
      </c>
      <c r="B173" s="90">
        <v>4</v>
      </c>
      <c r="C173" s="86">
        <v>1</v>
      </c>
      <c r="D173" s="57">
        <v>206.59899999999999</v>
      </c>
      <c r="E173" s="57">
        <v>64.147999999999996</v>
      </c>
      <c r="F173" s="57">
        <v>47.673000000000002</v>
      </c>
      <c r="G173" s="57">
        <v>81.736000000000004</v>
      </c>
      <c r="H173" s="57">
        <v>49.893000000000001</v>
      </c>
      <c r="I173" s="57">
        <v>57.103000000000002</v>
      </c>
      <c r="J173" s="57" t="str">
        <f t="shared" si="4"/>
        <v>3</v>
      </c>
      <c r="K173" s="108">
        <f t="shared" si="5"/>
        <v>155.46054736842106</v>
      </c>
    </row>
    <row r="174" spans="1:11">
      <c r="A174" s="97" t="s">
        <v>72</v>
      </c>
      <c r="B174" s="90">
        <v>4</v>
      </c>
      <c r="C174" s="86">
        <v>1</v>
      </c>
      <c r="D174" s="57">
        <v>165.81299999999999</v>
      </c>
      <c r="E174" s="57">
        <v>50.073999999999998</v>
      </c>
      <c r="F174" s="57">
        <v>48.113</v>
      </c>
      <c r="G174" s="57">
        <v>101.711</v>
      </c>
      <c r="H174" s="57">
        <v>38.433999999999997</v>
      </c>
      <c r="I174" s="57">
        <v>60.578000000000003</v>
      </c>
      <c r="J174" s="57" t="str">
        <f t="shared" si="4"/>
        <v>2</v>
      </c>
      <c r="K174" s="108">
        <f t="shared" si="5"/>
        <v>129.67975903614456</v>
      </c>
    </row>
    <row r="175" spans="1:11">
      <c r="A175" s="97" t="s">
        <v>73</v>
      </c>
      <c r="B175" s="90">
        <v>4</v>
      </c>
      <c r="C175" s="86">
        <v>1</v>
      </c>
      <c r="D175" s="57">
        <v>179.79300000000001</v>
      </c>
      <c r="E175" s="57">
        <v>35.229999999999997</v>
      </c>
      <c r="F175" s="57">
        <v>15.404</v>
      </c>
      <c r="G175" s="57">
        <v>49.484000000000002</v>
      </c>
      <c r="H175" s="57">
        <v>12.898</v>
      </c>
      <c r="I175" s="57">
        <v>68.983999999999995</v>
      </c>
      <c r="J175" s="57" t="str">
        <f t="shared" si="4"/>
        <v>1</v>
      </c>
      <c r="K175" s="108">
        <f t="shared" si="5"/>
        <v>99.852789699570806</v>
      </c>
    </row>
    <row r="176" spans="1:11">
      <c r="A176" s="97">
        <v>43470</v>
      </c>
      <c r="B176" s="90">
        <v>5</v>
      </c>
      <c r="C176" s="86">
        <v>1</v>
      </c>
      <c r="D176" s="57">
        <v>126.617</v>
      </c>
      <c r="E176" s="57">
        <v>39.125</v>
      </c>
      <c r="F176" s="57">
        <v>16.021000000000001</v>
      </c>
      <c r="G176" s="57">
        <v>59.329000000000001</v>
      </c>
      <c r="H176" s="57">
        <v>33.081000000000003</v>
      </c>
      <c r="I176" s="57">
        <v>73.512</v>
      </c>
      <c r="J176" s="57" t="str">
        <f t="shared" si="4"/>
        <v>2</v>
      </c>
      <c r="K176" s="108">
        <f t="shared" si="5"/>
        <v>108.13353413654619</v>
      </c>
    </row>
    <row r="177" spans="1:11">
      <c r="A177" s="97">
        <v>43501</v>
      </c>
      <c r="B177" s="90">
        <v>5</v>
      </c>
      <c r="C177" s="86">
        <v>1</v>
      </c>
      <c r="D177" s="57">
        <v>144.77099999999999</v>
      </c>
      <c r="E177" s="57">
        <v>30.35</v>
      </c>
      <c r="F177" s="57">
        <v>14.215999999999999</v>
      </c>
      <c r="G177" s="57">
        <v>57.887999999999998</v>
      </c>
      <c r="H177" s="57">
        <v>15.467000000000001</v>
      </c>
      <c r="I177" s="57">
        <v>90.301000000000002</v>
      </c>
      <c r="J177" s="57" t="str">
        <f t="shared" si="4"/>
        <v>1</v>
      </c>
      <c r="K177" s="108">
        <f t="shared" si="5"/>
        <v>89.590128755364816</v>
      </c>
    </row>
    <row r="178" spans="1:11">
      <c r="A178" s="97">
        <v>43529</v>
      </c>
      <c r="B178" s="90">
        <v>5</v>
      </c>
      <c r="C178" s="86">
        <v>1</v>
      </c>
      <c r="D178" s="57">
        <v>121.92400000000001</v>
      </c>
      <c r="E178" s="57">
        <v>31.898</v>
      </c>
      <c r="F178" s="57">
        <v>26.085000000000001</v>
      </c>
      <c r="G178" s="57">
        <v>66.545000000000002</v>
      </c>
      <c r="H178" s="57">
        <v>23.765999999999998</v>
      </c>
      <c r="I178" s="57">
        <v>78.447999999999993</v>
      </c>
      <c r="J178" s="57" t="str">
        <f t="shared" si="4"/>
        <v>1</v>
      </c>
      <c r="K178" s="108">
        <f t="shared" si="5"/>
        <v>92.845579399141627</v>
      </c>
    </row>
    <row r="179" spans="1:11">
      <c r="A179" s="97">
        <v>43560</v>
      </c>
      <c r="B179" s="90">
        <v>5</v>
      </c>
      <c r="C179" s="86">
        <v>1</v>
      </c>
      <c r="D179" s="57">
        <v>155.34700000000001</v>
      </c>
      <c r="E179" s="57">
        <v>39.268000000000001</v>
      </c>
      <c r="F179" s="57">
        <v>40.063000000000002</v>
      </c>
      <c r="G179" s="57">
        <v>98.244</v>
      </c>
      <c r="H179" s="57">
        <v>40.905000000000001</v>
      </c>
      <c r="I179" s="57">
        <v>60.148000000000003</v>
      </c>
      <c r="J179" s="57" t="str">
        <f t="shared" si="4"/>
        <v>2</v>
      </c>
      <c r="K179" s="108">
        <f t="shared" si="5"/>
        <v>108.41493975903614</v>
      </c>
    </row>
    <row r="180" spans="1:11">
      <c r="A180" s="97">
        <v>43590</v>
      </c>
      <c r="B180" s="90">
        <v>5</v>
      </c>
      <c r="C180" s="86">
        <v>1</v>
      </c>
      <c r="D180" s="57">
        <v>198.81299999999999</v>
      </c>
      <c r="E180" s="57">
        <v>55.737000000000002</v>
      </c>
      <c r="F180" s="57">
        <v>35.075000000000003</v>
      </c>
      <c r="G180" s="57">
        <v>90.114000000000004</v>
      </c>
      <c r="H180" s="57">
        <v>35.447000000000003</v>
      </c>
      <c r="I180" s="57">
        <v>87.093999999999994</v>
      </c>
      <c r="J180" s="57" t="str">
        <f t="shared" si="4"/>
        <v>3</v>
      </c>
      <c r="K180" s="108">
        <f t="shared" si="5"/>
        <v>151.12224210526315</v>
      </c>
    </row>
    <row r="181" spans="1:11">
      <c r="A181" s="97">
        <v>43621</v>
      </c>
      <c r="B181" s="90">
        <v>5</v>
      </c>
      <c r="C181" s="86">
        <v>1</v>
      </c>
      <c r="D181" s="57">
        <v>182.80699999999999</v>
      </c>
      <c r="E181" s="57">
        <v>55.287999999999997</v>
      </c>
      <c r="F181" s="57">
        <v>78.382000000000005</v>
      </c>
      <c r="G181" s="57">
        <v>111.628</v>
      </c>
      <c r="H181" s="57">
        <v>38.293999999999997</v>
      </c>
      <c r="I181" s="57">
        <v>76.025999999999996</v>
      </c>
      <c r="J181" s="57" t="str">
        <f t="shared" si="4"/>
        <v>2</v>
      </c>
      <c r="K181" s="108">
        <f t="shared" si="5"/>
        <v>139.94024096385542</v>
      </c>
    </row>
    <row r="182" spans="1:11">
      <c r="A182" s="97">
        <v>43651</v>
      </c>
      <c r="B182" s="90">
        <v>5</v>
      </c>
      <c r="C182" s="86">
        <v>1</v>
      </c>
      <c r="D182" s="57">
        <v>181.22900000000001</v>
      </c>
      <c r="E182" s="57">
        <v>55.447000000000003</v>
      </c>
      <c r="F182" s="57">
        <v>71.483999999999995</v>
      </c>
      <c r="G182" s="57">
        <v>121.25</v>
      </c>
      <c r="H182" s="57">
        <v>39.497</v>
      </c>
      <c r="I182" s="57">
        <v>95.057000000000002</v>
      </c>
      <c r="J182" s="57">
        <v>3</v>
      </c>
      <c r="K182" s="108">
        <f t="shared" si="5"/>
        <v>150.97266315789474</v>
      </c>
    </row>
    <row r="183" spans="1:11">
      <c r="A183" s="97">
        <v>43682</v>
      </c>
      <c r="B183" s="90">
        <v>5</v>
      </c>
      <c r="C183" s="86">
        <v>1</v>
      </c>
      <c r="D183" s="57">
        <v>187.68700000000001</v>
      </c>
      <c r="E183" s="57">
        <v>52.936999999999998</v>
      </c>
      <c r="F183" s="57">
        <v>79.962999999999994</v>
      </c>
      <c r="G183" s="57">
        <v>120.8</v>
      </c>
      <c r="H183" s="57">
        <v>52.124000000000002</v>
      </c>
      <c r="I183" s="57">
        <v>76.391000000000005</v>
      </c>
      <c r="J183" s="57" t="str">
        <f t="shared" si="4"/>
        <v>2</v>
      </c>
      <c r="K183" s="108">
        <f t="shared" si="5"/>
        <v>135.31377510040161</v>
      </c>
    </row>
    <row r="184" spans="1:11">
      <c r="A184" s="97">
        <v>43713</v>
      </c>
      <c r="B184" s="90">
        <v>5</v>
      </c>
      <c r="C184" s="86">
        <v>1</v>
      </c>
      <c r="D184" s="57">
        <v>316.66500000000002</v>
      </c>
      <c r="E184" s="57">
        <v>74.763000000000005</v>
      </c>
      <c r="F184" s="57">
        <v>55.081000000000003</v>
      </c>
      <c r="G184" s="57">
        <v>97.662000000000006</v>
      </c>
      <c r="H184" s="57">
        <v>55.792000000000002</v>
      </c>
      <c r="I184" s="57">
        <v>86.113</v>
      </c>
      <c r="J184" s="57" t="str">
        <f t="shared" si="4"/>
        <v>3</v>
      </c>
      <c r="K184" s="108">
        <f t="shared" si="5"/>
        <v>160.93565263157896</v>
      </c>
    </row>
    <row r="185" spans="1:11">
      <c r="A185" s="97">
        <v>43743</v>
      </c>
      <c r="B185" s="90">
        <v>5</v>
      </c>
      <c r="C185" s="86">
        <v>1</v>
      </c>
      <c r="D185" s="57">
        <v>334.25900000000001</v>
      </c>
      <c r="E185" s="57">
        <v>55.085999999999999</v>
      </c>
      <c r="F185" s="57">
        <v>4.2480000000000002</v>
      </c>
      <c r="G185" s="57">
        <v>56.743000000000002</v>
      </c>
      <c r="H185" s="57">
        <v>19.027999999999999</v>
      </c>
      <c r="I185" s="57">
        <v>87.097999999999999</v>
      </c>
      <c r="J185" s="57" t="str">
        <f t="shared" si="4"/>
        <v>2</v>
      </c>
      <c r="K185" s="108">
        <f t="shared" si="5"/>
        <v>139.54273092369476</v>
      </c>
    </row>
    <row r="186" spans="1:11">
      <c r="A186" s="97">
        <v>43774</v>
      </c>
      <c r="B186" s="90">
        <v>5</v>
      </c>
      <c r="C186" s="86">
        <v>1</v>
      </c>
      <c r="D186" s="57">
        <v>155.255</v>
      </c>
      <c r="E186" s="57">
        <v>47.741999999999997</v>
      </c>
      <c r="F186" s="57">
        <v>8.1980000000000004</v>
      </c>
      <c r="G186" s="57">
        <v>175.35</v>
      </c>
      <c r="H186" s="57">
        <v>36.941000000000003</v>
      </c>
      <c r="I186" s="57">
        <v>43.406999999999996</v>
      </c>
      <c r="J186" s="57" t="str">
        <f t="shared" si="4"/>
        <v>2</v>
      </c>
      <c r="K186" s="108">
        <f t="shared" si="5"/>
        <v>125.09068273092369</v>
      </c>
    </row>
    <row r="187" spans="1:11">
      <c r="A187" s="97">
        <v>43804</v>
      </c>
      <c r="B187" s="90">
        <v>5</v>
      </c>
      <c r="C187" s="86">
        <v>1</v>
      </c>
      <c r="D187" s="57">
        <v>140.77099999999999</v>
      </c>
      <c r="E187" s="57">
        <v>53.112000000000002</v>
      </c>
      <c r="F187" s="57">
        <v>9</v>
      </c>
      <c r="G187" s="57">
        <v>213.86099999999999</v>
      </c>
      <c r="H187" s="57">
        <v>75.700999999999993</v>
      </c>
      <c r="I187" s="57">
        <v>27.477</v>
      </c>
      <c r="J187" s="57" t="str">
        <f t="shared" si="4"/>
        <v>2</v>
      </c>
      <c r="K187" s="108">
        <f t="shared" si="5"/>
        <v>135.65815261044179</v>
      </c>
    </row>
    <row r="188" spans="1:11">
      <c r="A188" s="97" t="s">
        <v>74</v>
      </c>
      <c r="B188" s="90">
        <v>5</v>
      </c>
      <c r="C188" s="86">
        <v>1</v>
      </c>
      <c r="D188" s="57">
        <v>188.21600000000001</v>
      </c>
      <c r="E188" s="57">
        <v>61.360999999999997</v>
      </c>
      <c r="F188" s="57">
        <v>11.461</v>
      </c>
      <c r="G188" s="57">
        <v>113.343</v>
      </c>
      <c r="H188" s="57">
        <v>38.779000000000003</v>
      </c>
      <c r="I188" s="57">
        <v>41.149000000000001</v>
      </c>
      <c r="J188" s="57" t="str">
        <f t="shared" si="4"/>
        <v>3</v>
      </c>
      <c r="K188" s="108">
        <f t="shared" si="5"/>
        <v>154.02304210526316</v>
      </c>
    </row>
    <row r="189" spans="1:11">
      <c r="A189" s="97" t="s">
        <v>75</v>
      </c>
      <c r="B189" s="90">
        <v>5</v>
      </c>
      <c r="C189" s="86">
        <v>1</v>
      </c>
      <c r="D189" s="57">
        <v>76.105000000000004</v>
      </c>
      <c r="E189" s="57">
        <v>27.71</v>
      </c>
      <c r="F189" s="57">
        <v>17.789000000000001</v>
      </c>
      <c r="G189" s="57">
        <v>62.904000000000003</v>
      </c>
      <c r="H189" s="57">
        <v>4.2510000000000003</v>
      </c>
      <c r="I189" s="57">
        <v>84.12</v>
      </c>
      <c r="J189" s="57" t="str">
        <f t="shared" si="4"/>
        <v>1</v>
      </c>
      <c r="K189" s="108">
        <f t="shared" si="5"/>
        <v>84.038197424892701</v>
      </c>
    </row>
    <row r="190" spans="1:11">
      <c r="A190" s="97" t="s">
        <v>76</v>
      </c>
      <c r="B190" s="90">
        <v>5</v>
      </c>
      <c r="C190" s="86">
        <v>1</v>
      </c>
      <c r="D190" s="57">
        <v>135.80099999999999</v>
      </c>
      <c r="E190" s="57">
        <v>45.253999999999998</v>
      </c>
      <c r="F190" s="57">
        <v>13.673999999999999</v>
      </c>
      <c r="G190" s="57">
        <v>63.128999999999998</v>
      </c>
      <c r="H190" s="57">
        <v>24.172999999999998</v>
      </c>
      <c r="I190" s="57">
        <v>83.954999999999998</v>
      </c>
      <c r="J190" s="57" t="str">
        <f t="shared" si="4"/>
        <v>2</v>
      </c>
      <c r="K190" s="108">
        <f t="shared" si="5"/>
        <v>120.19461847389559</v>
      </c>
    </row>
    <row r="191" spans="1:11">
      <c r="A191" s="97" t="s">
        <v>77</v>
      </c>
      <c r="B191" s="90">
        <v>5</v>
      </c>
      <c r="C191" s="86">
        <v>1</v>
      </c>
      <c r="D191" s="57">
        <v>112.569</v>
      </c>
      <c r="E191" s="57">
        <v>48.435000000000002</v>
      </c>
      <c r="F191" s="57">
        <v>17.283999999999999</v>
      </c>
      <c r="G191" s="57">
        <v>73.295000000000002</v>
      </c>
      <c r="H191" s="57">
        <v>12.074</v>
      </c>
      <c r="I191" s="57">
        <v>91.296000000000006</v>
      </c>
      <c r="J191" s="57" t="str">
        <f t="shared" si="4"/>
        <v>2</v>
      </c>
      <c r="K191" s="108">
        <f t="shared" si="5"/>
        <v>126.45441767068273</v>
      </c>
    </row>
    <row r="192" spans="1:11">
      <c r="A192" s="97" t="s">
        <v>78</v>
      </c>
      <c r="B192" s="90">
        <v>5</v>
      </c>
      <c r="C192" s="86">
        <v>1</v>
      </c>
      <c r="D192" s="57">
        <v>146.04599999999999</v>
      </c>
      <c r="E192" s="57">
        <v>53.192</v>
      </c>
      <c r="F192" s="57">
        <v>28.89</v>
      </c>
      <c r="G192" s="57">
        <v>60.496000000000002</v>
      </c>
      <c r="H192" s="57">
        <v>10.847</v>
      </c>
      <c r="I192" s="57">
        <v>59.77</v>
      </c>
      <c r="J192" s="57" t="str">
        <f t="shared" si="4"/>
        <v>2</v>
      </c>
      <c r="K192" s="108">
        <f t="shared" si="5"/>
        <v>135.81558232931727</v>
      </c>
    </row>
    <row r="193" spans="1:11">
      <c r="A193" s="97" t="s">
        <v>79</v>
      </c>
      <c r="B193" s="90">
        <v>5</v>
      </c>
      <c r="C193" s="86">
        <v>1</v>
      </c>
      <c r="D193" s="57">
        <v>85.290999999999997</v>
      </c>
      <c r="E193" s="57">
        <v>37.124000000000002</v>
      </c>
      <c r="F193" s="57">
        <v>10.826000000000001</v>
      </c>
      <c r="G193" s="57">
        <v>55.277000000000001</v>
      </c>
      <c r="H193" s="57">
        <v>18.459</v>
      </c>
      <c r="I193" s="57">
        <v>86.32</v>
      </c>
      <c r="J193" s="57" t="str">
        <f t="shared" si="4"/>
        <v>2</v>
      </c>
      <c r="K193" s="108">
        <f t="shared" si="5"/>
        <v>104.19582329317269</v>
      </c>
    </row>
    <row r="194" spans="1:11">
      <c r="A194" s="97" t="s">
        <v>80</v>
      </c>
      <c r="B194" s="90">
        <v>5</v>
      </c>
      <c r="C194" s="86">
        <v>1</v>
      </c>
      <c r="D194" s="57">
        <v>197.99600000000001</v>
      </c>
      <c r="E194" s="57">
        <v>49.344999999999999</v>
      </c>
      <c r="F194" s="57">
        <v>7.0430000000000001</v>
      </c>
      <c r="G194" s="57">
        <v>45.247999999999998</v>
      </c>
      <c r="H194" s="57">
        <v>25.056999999999999</v>
      </c>
      <c r="I194" s="57">
        <v>111.30500000000001</v>
      </c>
      <c r="J194" s="57" t="str">
        <f t="shared" si="4"/>
        <v>2</v>
      </c>
      <c r="K194" s="108">
        <f t="shared" si="5"/>
        <v>128.24518072289158</v>
      </c>
    </row>
    <row r="195" spans="1:11">
      <c r="A195" s="97" t="s">
        <v>81</v>
      </c>
      <c r="B195" s="90">
        <v>5</v>
      </c>
      <c r="C195" s="86">
        <v>1</v>
      </c>
      <c r="D195" s="57">
        <v>114.19499999999999</v>
      </c>
      <c r="E195" s="57">
        <v>32.593000000000004</v>
      </c>
      <c r="F195" s="57">
        <v>12.503</v>
      </c>
      <c r="G195" s="57">
        <v>73.7</v>
      </c>
      <c r="H195" s="57">
        <v>27.709</v>
      </c>
      <c r="I195" s="57">
        <v>88.536000000000001</v>
      </c>
      <c r="J195" s="57" t="str">
        <f t="shared" ref="J195:J258" si="6">IF(AND(E195&gt;0,E195&lt;=12),"0",IF(AND(E195&gt;=12.1,E195&lt;=35.4),"1",IF(AND(E195&gt;=35.5, E195&lt;=55.4),"2",IF(AND(E195&gt;=55.5, E195&lt;=150.4),"3",IF(AND(E195&gt;=150.5, E195&lt;=250.4),"4",IF(AND(E195&gt;=250.5, E195&lt;=350.4),"5",IF(AND(E195&gt;=350.5, E195&lt;=500.4),"6")))))))</f>
        <v>1</v>
      </c>
      <c r="K195" s="108">
        <f t="shared" ref="K195:K258" si="7">IF(E195&lt;12,((50/12)*E195),IF(E195&lt;35.4,((((E195-12)*49)/23.3)+51),IF(E195&lt;55.4,((((E195-35.5)*49)/24.9)+101),IF(E195&lt;150.5,((((E195-55.5)*49)/95)+151),IF(E195&lt;250.5,((((E195-150.4)*99)/99.9)+201),IF(E195&lt;350.5,((((E195-250.5)*99)/99.9)+301)))))))</f>
        <v>94.307167381974253</v>
      </c>
    </row>
    <row r="196" spans="1:11">
      <c r="A196" s="97" t="s">
        <v>82</v>
      </c>
      <c r="B196" s="90">
        <v>5</v>
      </c>
      <c r="C196" s="86">
        <v>1</v>
      </c>
      <c r="D196" s="57">
        <v>124.849</v>
      </c>
      <c r="E196" s="57">
        <v>37.198</v>
      </c>
      <c r="F196" s="57">
        <v>16.786000000000001</v>
      </c>
      <c r="G196" s="57">
        <v>84.491</v>
      </c>
      <c r="H196" s="57">
        <v>32.750999999999998</v>
      </c>
      <c r="I196" s="57">
        <v>97.052999999999997</v>
      </c>
      <c r="J196" s="57" t="str">
        <f t="shared" si="6"/>
        <v>2</v>
      </c>
      <c r="K196" s="108">
        <f t="shared" si="7"/>
        <v>104.34144578313253</v>
      </c>
    </row>
    <row r="197" spans="1:11">
      <c r="A197" s="97" t="s">
        <v>83</v>
      </c>
      <c r="B197" s="90">
        <v>5</v>
      </c>
      <c r="C197" s="86">
        <v>1</v>
      </c>
      <c r="D197" s="57">
        <v>173.57300000000001</v>
      </c>
      <c r="E197" s="57">
        <v>54.841000000000001</v>
      </c>
      <c r="F197" s="57">
        <v>23.469000000000001</v>
      </c>
      <c r="G197" s="57">
        <v>85.284999999999997</v>
      </c>
      <c r="H197" s="57">
        <v>52.203000000000003</v>
      </c>
      <c r="I197" s="57">
        <v>96.186999999999998</v>
      </c>
      <c r="J197" s="57" t="str">
        <f t="shared" si="6"/>
        <v>2</v>
      </c>
      <c r="K197" s="108">
        <f t="shared" si="7"/>
        <v>139.06060240963856</v>
      </c>
    </row>
    <row r="198" spans="1:11">
      <c r="A198" s="97" t="s">
        <v>84</v>
      </c>
      <c r="B198" s="90">
        <v>5</v>
      </c>
      <c r="C198" s="86">
        <v>1</v>
      </c>
      <c r="D198" s="57">
        <v>115.288</v>
      </c>
      <c r="E198" s="57">
        <v>27.613</v>
      </c>
      <c r="F198" s="57">
        <v>14.558999999999999</v>
      </c>
      <c r="G198" s="57">
        <v>49.216000000000001</v>
      </c>
      <c r="H198" s="57">
        <v>11.818</v>
      </c>
      <c r="I198" s="57">
        <v>77.89</v>
      </c>
      <c r="J198" s="57" t="str">
        <f t="shared" si="6"/>
        <v>1</v>
      </c>
      <c r="K198" s="108">
        <f t="shared" si="7"/>
        <v>83.834206008583692</v>
      </c>
    </row>
    <row r="199" spans="1:11">
      <c r="A199" s="97" t="s">
        <v>85</v>
      </c>
      <c r="B199" s="90">
        <v>5</v>
      </c>
      <c r="C199" s="86">
        <v>1</v>
      </c>
      <c r="D199" s="57">
        <v>69.201999999999998</v>
      </c>
      <c r="E199" s="57">
        <v>19.937999999999999</v>
      </c>
      <c r="F199" s="57">
        <v>10.055</v>
      </c>
      <c r="G199" s="57">
        <v>39.420999999999999</v>
      </c>
      <c r="H199" s="57">
        <v>4.6470000000000002</v>
      </c>
      <c r="I199" s="57">
        <v>99.992999999999995</v>
      </c>
      <c r="J199" s="57" t="str">
        <f t="shared" si="6"/>
        <v>1</v>
      </c>
      <c r="K199" s="108">
        <f t="shared" si="7"/>
        <v>67.693648068669518</v>
      </c>
    </row>
    <row r="200" spans="1:11">
      <c r="A200" s="97" t="s">
        <v>86</v>
      </c>
      <c r="B200" s="90">
        <v>5</v>
      </c>
      <c r="C200" s="86">
        <v>1</v>
      </c>
      <c r="D200" s="57">
        <v>57.186999999999998</v>
      </c>
      <c r="E200" s="57">
        <v>23.824999999999999</v>
      </c>
      <c r="F200" s="57">
        <v>10.678000000000001</v>
      </c>
      <c r="G200" s="57">
        <v>55.357999999999997</v>
      </c>
      <c r="H200" s="57">
        <v>4.6150000000000002</v>
      </c>
      <c r="I200" s="57">
        <v>88.396000000000001</v>
      </c>
      <c r="J200" s="57" t="str">
        <f t="shared" si="6"/>
        <v>1</v>
      </c>
      <c r="K200" s="108">
        <f t="shared" si="7"/>
        <v>75.868025751072963</v>
      </c>
    </row>
    <row r="201" spans="1:11">
      <c r="A201" s="97" t="s">
        <v>87</v>
      </c>
      <c r="B201" s="90">
        <v>5</v>
      </c>
      <c r="C201" s="86">
        <v>1</v>
      </c>
      <c r="D201" s="57">
        <v>101.06399999999999</v>
      </c>
      <c r="E201" s="57">
        <v>35.57</v>
      </c>
      <c r="F201" s="57">
        <v>23.92</v>
      </c>
      <c r="G201" s="57">
        <v>88.397000000000006</v>
      </c>
      <c r="H201" s="57">
        <v>49.186</v>
      </c>
      <c r="I201" s="57">
        <v>89.575000000000003</v>
      </c>
      <c r="J201" s="57" t="str">
        <f t="shared" si="6"/>
        <v>2</v>
      </c>
      <c r="K201" s="108">
        <f t="shared" si="7"/>
        <v>101.13775100401607</v>
      </c>
    </row>
    <row r="202" spans="1:11">
      <c r="A202" s="97" t="s">
        <v>88</v>
      </c>
      <c r="B202" s="90">
        <v>5</v>
      </c>
      <c r="C202" s="86">
        <v>1</v>
      </c>
      <c r="D202" s="57">
        <v>116.396</v>
      </c>
      <c r="E202" s="57">
        <v>33.546999999999997</v>
      </c>
      <c r="F202" s="57">
        <v>28.015999999999998</v>
      </c>
      <c r="G202" s="57">
        <v>100.538</v>
      </c>
      <c r="H202" s="57">
        <v>30.56</v>
      </c>
      <c r="I202" s="57">
        <v>72.733999999999995</v>
      </c>
      <c r="J202" s="57" t="str">
        <f t="shared" si="6"/>
        <v>1</v>
      </c>
      <c r="K202" s="108">
        <f t="shared" si="7"/>
        <v>96.313433476394835</v>
      </c>
    </row>
    <row r="203" spans="1:11">
      <c r="A203" s="97" t="s">
        <v>89</v>
      </c>
      <c r="B203" s="90">
        <v>5</v>
      </c>
      <c r="C203" s="86">
        <v>1</v>
      </c>
      <c r="D203" s="57">
        <v>138.80600000000001</v>
      </c>
      <c r="E203" s="57">
        <v>41.231999999999999</v>
      </c>
      <c r="F203" s="57">
        <v>28.367000000000001</v>
      </c>
      <c r="G203" s="57">
        <v>113.108</v>
      </c>
      <c r="H203" s="57">
        <v>35.746000000000002</v>
      </c>
      <c r="I203" s="57">
        <v>84.728999999999999</v>
      </c>
      <c r="J203" s="57" t="str">
        <f t="shared" si="6"/>
        <v>2</v>
      </c>
      <c r="K203" s="108">
        <f t="shared" si="7"/>
        <v>112.27983935742972</v>
      </c>
    </row>
    <row r="204" spans="1:11">
      <c r="A204" s="97" t="s">
        <v>90</v>
      </c>
      <c r="B204" s="90">
        <v>5</v>
      </c>
      <c r="C204" s="86">
        <v>1</v>
      </c>
      <c r="D204" s="57">
        <v>155.71799999999999</v>
      </c>
      <c r="E204" s="57">
        <v>46.67</v>
      </c>
      <c r="F204" s="57">
        <v>43.170999999999999</v>
      </c>
      <c r="G204" s="57">
        <v>111.881</v>
      </c>
      <c r="H204" s="57">
        <v>37.026000000000003</v>
      </c>
      <c r="I204" s="57">
        <v>95.701999999999998</v>
      </c>
      <c r="J204" s="57" t="str">
        <f t="shared" si="6"/>
        <v>2</v>
      </c>
      <c r="K204" s="108">
        <f t="shared" si="7"/>
        <v>122.98112449799197</v>
      </c>
    </row>
    <row r="205" spans="1:11">
      <c r="A205" s="97" t="s">
        <v>91</v>
      </c>
      <c r="B205" s="90">
        <v>5</v>
      </c>
      <c r="C205" s="86">
        <v>1</v>
      </c>
      <c r="D205" s="57">
        <v>176.63200000000001</v>
      </c>
      <c r="E205" s="57">
        <v>58.468000000000004</v>
      </c>
      <c r="F205" s="57">
        <v>25.286999999999999</v>
      </c>
      <c r="G205" s="57">
        <v>106.621</v>
      </c>
      <c r="H205" s="57">
        <v>54.676000000000002</v>
      </c>
      <c r="I205" s="57">
        <v>117.83799999999999</v>
      </c>
      <c r="J205" s="57" t="str">
        <f t="shared" si="6"/>
        <v>3</v>
      </c>
      <c r="K205" s="108">
        <f t="shared" si="7"/>
        <v>152.53086315789474</v>
      </c>
    </row>
    <row r="206" spans="1:11">
      <c r="A206" s="97" t="s">
        <v>92</v>
      </c>
      <c r="B206" s="90">
        <v>5</v>
      </c>
      <c r="C206" s="86">
        <v>1</v>
      </c>
      <c r="D206" s="57">
        <v>170.803</v>
      </c>
      <c r="E206" s="57">
        <v>46.088999999999999</v>
      </c>
      <c r="F206" s="57">
        <v>70.137</v>
      </c>
      <c r="G206" s="57">
        <v>109.242</v>
      </c>
      <c r="H206" s="57">
        <v>46.094000000000001</v>
      </c>
      <c r="I206" s="57">
        <v>92.668999999999997</v>
      </c>
      <c r="J206" s="57" t="str">
        <f t="shared" si="6"/>
        <v>2</v>
      </c>
      <c r="K206" s="108">
        <f t="shared" si="7"/>
        <v>121.83779116465863</v>
      </c>
    </row>
    <row r="207" spans="1:11">
      <c r="A207" s="97">
        <v>43471</v>
      </c>
      <c r="B207" s="90">
        <v>6</v>
      </c>
      <c r="C207" s="86">
        <v>1</v>
      </c>
      <c r="D207" s="57">
        <v>190.98</v>
      </c>
      <c r="E207" s="57">
        <v>52.131</v>
      </c>
      <c r="F207" s="57">
        <v>52.45</v>
      </c>
      <c r="G207" s="57">
        <v>108.102</v>
      </c>
      <c r="H207" s="57">
        <v>42.869</v>
      </c>
      <c r="I207" s="57">
        <v>121.7</v>
      </c>
      <c r="J207" s="57" t="str">
        <f t="shared" si="6"/>
        <v>2</v>
      </c>
      <c r="K207" s="108">
        <f t="shared" si="7"/>
        <v>133.72767068273092</v>
      </c>
    </row>
    <row r="208" spans="1:11">
      <c r="A208" s="97">
        <v>43502</v>
      </c>
      <c r="B208" s="90">
        <v>6</v>
      </c>
      <c r="C208" s="86">
        <v>1</v>
      </c>
      <c r="D208" s="57">
        <v>153.19800000000001</v>
      </c>
      <c r="E208" s="57">
        <v>40.555999999999997</v>
      </c>
      <c r="F208" s="57">
        <v>118.809</v>
      </c>
      <c r="G208" s="57">
        <v>93.412000000000006</v>
      </c>
      <c r="H208" s="57">
        <v>26.114000000000001</v>
      </c>
      <c r="I208" s="57">
        <v>85.522999999999996</v>
      </c>
      <c r="J208" s="57" t="str">
        <f t="shared" si="6"/>
        <v>2</v>
      </c>
      <c r="K208" s="108">
        <f t="shared" si="7"/>
        <v>110.94955823293172</v>
      </c>
    </row>
    <row r="209" spans="1:11">
      <c r="A209" s="97">
        <v>43530</v>
      </c>
      <c r="B209" s="90">
        <v>6</v>
      </c>
      <c r="C209" s="86">
        <v>1</v>
      </c>
      <c r="D209" s="57">
        <v>263.483</v>
      </c>
      <c r="E209" s="57">
        <v>62.475000000000001</v>
      </c>
      <c r="F209" s="57">
        <v>134.91800000000001</v>
      </c>
      <c r="G209" s="57">
        <v>74.403000000000006</v>
      </c>
      <c r="H209" s="57">
        <v>37.414999999999999</v>
      </c>
      <c r="I209" s="57">
        <v>94.936999999999998</v>
      </c>
      <c r="J209" s="57" t="str">
        <f t="shared" si="6"/>
        <v>3</v>
      </c>
      <c r="K209" s="108">
        <f t="shared" si="7"/>
        <v>154.59763157894736</v>
      </c>
    </row>
    <row r="210" spans="1:11">
      <c r="A210" s="97">
        <v>43561</v>
      </c>
      <c r="B210" s="90">
        <v>6</v>
      </c>
      <c r="C210" s="86">
        <v>1</v>
      </c>
      <c r="D210" s="57">
        <v>126.224</v>
      </c>
      <c r="E210" s="57">
        <v>28.454999999999998</v>
      </c>
      <c r="F210" s="57">
        <v>10.253</v>
      </c>
      <c r="G210" s="57">
        <v>41.487000000000002</v>
      </c>
      <c r="H210" s="57">
        <v>4.093</v>
      </c>
      <c r="I210" s="57">
        <v>110.48699999999999</v>
      </c>
      <c r="J210" s="57" t="str">
        <f t="shared" si="6"/>
        <v>1</v>
      </c>
      <c r="K210" s="108">
        <f t="shared" si="7"/>
        <v>85.604935622317583</v>
      </c>
    </row>
    <row r="211" spans="1:11">
      <c r="A211" s="97">
        <v>43591</v>
      </c>
      <c r="B211" s="90">
        <v>6</v>
      </c>
      <c r="C211" s="86">
        <v>1</v>
      </c>
      <c r="D211" s="57">
        <v>130.19800000000001</v>
      </c>
      <c r="E211" s="57">
        <v>30.879000000000001</v>
      </c>
      <c r="F211" s="57">
        <v>7.8230000000000004</v>
      </c>
      <c r="G211" s="57">
        <v>40.415999999999997</v>
      </c>
      <c r="H211" s="57">
        <v>8.5139999999999993</v>
      </c>
      <c r="I211" s="57">
        <v>111.119</v>
      </c>
      <c r="J211" s="57" t="str">
        <f t="shared" si="6"/>
        <v>1</v>
      </c>
      <c r="K211" s="108">
        <f t="shared" si="7"/>
        <v>90.702618025751065</v>
      </c>
    </row>
    <row r="212" spans="1:11">
      <c r="A212" s="97">
        <v>43622</v>
      </c>
      <c r="B212" s="90">
        <v>6</v>
      </c>
      <c r="C212" s="86">
        <v>1</v>
      </c>
      <c r="D212" s="57">
        <v>77.295000000000002</v>
      </c>
      <c r="E212" s="57">
        <v>15.430999999999999</v>
      </c>
      <c r="F212" s="57">
        <v>8.0839999999999996</v>
      </c>
      <c r="G212" s="57">
        <v>26.731999999999999</v>
      </c>
      <c r="H212" s="57">
        <v>2.4660000000000002</v>
      </c>
      <c r="I212" s="57">
        <v>114.01</v>
      </c>
      <c r="J212" s="57" t="str">
        <f t="shared" si="6"/>
        <v>1</v>
      </c>
      <c r="K212" s="108">
        <f t="shared" si="7"/>
        <v>58.215407725321889</v>
      </c>
    </row>
    <row r="213" spans="1:11">
      <c r="A213" s="97">
        <v>43652</v>
      </c>
      <c r="B213" s="90">
        <v>6</v>
      </c>
      <c r="C213" s="86">
        <v>1</v>
      </c>
      <c r="D213" s="57">
        <v>78.896000000000001</v>
      </c>
      <c r="E213" s="57">
        <v>21.9</v>
      </c>
      <c r="F213" s="57">
        <v>43.524999999999999</v>
      </c>
      <c r="G213" s="57">
        <v>61.835000000000001</v>
      </c>
      <c r="H213" s="57">
        <v>5.3159999999999998</v>
      </c>
      <c r="I213" s="57">
        <v>97.984999999999999</v>
      </c>
      <c r="J213" s="57" t="str">
        <f t="shared" si="6"/>
        <v>1</v>
      </c>
      <c r="K213" s="108">
        <f t="shared" si="7"/>
        <v>71.819742489270382</v>
      </c>
    </row>
    <row r="214" spans="1:11">
      <c r="A214" s="97">
        <v>43683</v>
      </c>
      <c r="B214" s="90">
        <v>6</v>
      </c>
      <c r="C214" s="86">
        <v>1</v>
      </c>
      <c r="D214" s="57">
        <v>112.48</v>
      </c>
      <c r="E214" s="57">
        <v>32.146000000000001</v>
      </c>
      <c r="F214" s="57">
        <v>21.408999999999999</v>
      </c>
      <c r="G214" s="57">
        <v>75.191000000000003</v>
      </c>
      <c r="H214" s="57">
        <v>35.439</v>
      </c>
      <c r="I214" s="57">
        <v>99.784000000000006</v>
      </c>
      <c r="J214" s="57" t="str">
        <f t="shared" si="6"/>
        <v>1</v>
      </c>
      <c r="K214" s="108">
        <f t="shared" si="7"/>
        <v>93.367124463519303</v>
      </c>
    </row>
    <row r="215" spans="1:11">
      <c r="A215" s="97">
        <v>43714</v>
      </c>
      <c r="B215" s="90">
        <v>6</v>
      </c>
      <c r="C215" s="86">
        <v>1</v>
      </c>
      <c r="D215" s="57">
        <v>112.089</v>
      </c>
      <c r="E215" s="57">
        <v>32.186</v>
      </c>
      <c r="F215" s="57">
        <v>45.566000000000003</v>
      </c>
      <c r="G215" s="57">
        <v>78.637</v>
      </c>
      <c r="H215" s="57">
        <v>19.341999999999999</v>
      </c>
      <c r="I215" s="57">
        <v>93.272000000000006</v>
      </c>
      <c r="J215" s="57" t="str">
        <f t="shared" si="6"/>
        <v>1</v>
      </c>
      <c r="K215" s="108">
        <f t="shared" si="7"/>
        <v>93.451244635193135</v>
      </c>
    </row>
    <row r="216" spans="1:11">
      <c r="A216" s="97">
        <v>43744</v>
      </c>
      <c r="B216" s="90">
        <v>6</v>
      </c>
      <c r="C216" s="86">
        <v>1</v>
      </c>
      <c r="D216" s="57">
        <v>151.34800000000001</v>
      </c>
      <c r="E216" s="57">
        <v>39.700000000000003</v>
      </c>
      <c r="F216" s="57">
        <v>67.183999999999997</v>
      </c>
      <c r="G216" s="57">
        <v>89.185000000000002</v>
      </c>
      <c r="H216" s="57">
        <v>23.449000000000002</v>
      </c>
      <c r="I216" s="57">
        <v>104.14100000000001</v>
      </c>
      <c r="J216" s="57" t="str">
        <f t="shared" si="6"/>
        <v>2</v>
      </c>
      <c r="K216" s="108">
        <f t="shared" si="7"/>
        <v>109.26506024096386</v>
      </c>
    </row>
    <row r="217" spans="1:11">
      <c r="A217" s="97">
        <v>43775</v>
      </c>
      <c r="B217" s="90">
        <v>6</v>
      </c>
      <c r="C217" s="86">
        <v>1</v>
      </c>
      <c r="D217" s="57">
        <v>253.64599999999999</v>
      </c>
      <c r="E217" s="57">
        <v>46.478000000000002</v>
      </c>
      <c r="F217" s="57">
        <v>59.311999999999998</v>
      </c>
      <c r="G217" s="57">
        <v>65.972999999999999</v>
      </c>
      <c r="H217" s="57">
        <v>22.099</v>
      </c>
      <c r="I217" s="57">
        <v>86.382999999999996</v>
      </c>
      <c r="J217" s="57" t="str">
        <f t="shared" si="6"/>
        <v>2</v>
      </c>
      <c r="K217" s="108">
        <f t="shared" si="7"/>
        <v>122.60329317269077</v>
      </c>
    </row>
    <row r="218" spans="1:11">
      <c r="A218" s="97">
        <v>43805</v>
      </c>
      <c r="B218" s="90">
        <v>6</v>
      </c>
      <c r="C218" s="86">
        <v>1</v>
      </c>
      <c r="D218" s="57">
        <v>173.31399999999999</v>
      </c>
      <c r="E218" s="57">
        <v>35.048999999999999</v>
      </c>
      <c r="F218" s="57">
        <v>35</v>
      </c>
      <c r="G218" s="57">
        <v>36.747</v>
      </c>
      <c r="H218" s="57">
        <v>5.9169999999999998</v>
      </c>
      <c r="I218" s="57">
        <v>86.078999999999994</v>
      </c>
      <c r="J218" s="57" t="str">
        <f t="shared" si="6"/>
        <v>1</v>
      </c>
      <c r="K218" s="108">
        <f t="shared" si="7"/>
        <v>99.47214592274679</v>
      </c>
    </row>
    <row r="219" spans="1:11">
      <c r="A219" s="97" t="s">
        <v>93</v>
      </c>
      <c r="B219" s="90">
        <v>6</v>
      </c>
      <c r="C219" s="86">
        <v>1</v>
      </c>
      <c r="D219" s="57">
        <v>122.654</v>
      </c>
      <c r="E219" s="57">
        <v>29.873999999999999</v>
      </c>
      <c r="F219" s="57">
        <v>13.913</v>
      </c>
      <c r="G219" s="57">
        <v>66.391999999999996</v>
      </c>
      <c r="H219" s="57">
        <v>8.9589999999999996</v>
      </c>
      <c r="I219" s="57">
        <v>86.462000000000003</v>
      </c>
      <c r="J219" s="57" t="str">
        <f t="shared" si="6"/>
        <v>1</v>
      </c>
      <c r="K219" s="108">
        <f t="shared" si="7"/>
        <v>88.589098712446344</v>
      </c>
    </row>
    <row r="220" spans="1:11">
      <c r="A220" s="97" t="s">
        <v>94</v>
      </c>
      <c r="B220" s="90">
        <v>6</v>
      </c>
      <c r="C220" s="86">
        <v>1</v>
      </c>
      <c r="D220" s="57">
        <v>129.28399999999999</v>
      </c>
      <c r="E220" s="57">
        <v>29.652999999999999</v>
      </c>
      <c r="F220" s="57">
        <v>13.138999999999999</v>
      </c>
      <c r="G220" s="57">
        <v>92.448999999999998</v>
      </c>
      <c r="H220" s="57">
        <v>19.753</v>
      </c>
      <c r="I220" s="57">
        <v>109.69799999999999</v>
      </c>
      <c r="J220" s="57" t="str">
        <f t="shared" si="6"/>
        <v>1</v>
      </c>
      <c r="K220" s="108">
        <f t="shared" si="7"/>
        <v>88.124334763948497</v>
      </c>
    </row>
    <row r="221" spans="1:11">
      <c r="A221" s="97" t="s">
        <v>95</v>
      </c>
      <c r="B221" s="90">
        <v>6</v>
      </c>
      <c r="C221" s="86">
        <v>1</v>
      </c>
      <c r="D221" s="57">
        <v>170.69800000000001</v>
      </c>
      <c r="E221" s="57">
        <v>38.511000000000003</v>
      </c>
      <c r="F221" s="57">
        <v>1.119</v>
      </c>
      <c r="G221" s="57">
        <v>59.174999999999997</v>
      </c>
      <c r="H221" s="57">
        <v>19.277999999999999</v>
      </c>
      <c r="I221" s="57">
        <v>87.593000000000004</v>
      </c>
      <c r="J221" s="57" t="str">
        <f t="shared" si="6"/>
        <v>2</v>
      </c>
      <c r="K221" s="108">
        <f t="shared" si="7"/>
        <v>106.92526104417671</v>
      </c>
    </row>
    <row r="222" spans="1:11">
      <c r="A222" s="97" t="s">
        <v>229</v>
      </c>
      <c r="B222" s="90">
        <v>6</v>
      </c>
      <c r="C222" s="86">
        <v>1</v>
      </c>
      <c r="D222" s="57">
        <v>126.324</v>
      </c>
      <c r="E222" s="57">
        <v>33.933999999999997</v>
      </c>
      <c r="F222" s="57">
        <v>9.5920000000000005</v>
      </c>
      <c r="G222" s="57">
        <v>43.485999999999997</v>
      </c>
      <c r="H222" s="57">
        <v>77.831000000000003</v>
      </c>
      <c r="I222" s="57">
        <v>77.831000000000003</v>
      </c>
      <c r="J222" s="57" t="str">
        <f t="shared" si="6"/>
        <v>1</v>
      </c>
      <c r="K222" s="108">
        <f t="shared" si="7"/>
        <v>97.127296137339044</v>
      </c>
    </row>
    <row r="223" spans="1:11">
      <c r="A223" s="97" t="s">
        <v>230</v>
      </c>
      <c r="B223" s="90">
        <v>6</v>
      </c>
      <c r="C223" s="86">
        <v>1</v>
      </c>
      <c r="D223" s="57">
        <v>75.058999999999997</v>
      </c>
      <c r="E223" s="57">
        <v>20.079999999999998</v>
      </c>
      <c r="F223" s="57">
        <v>9.4969999999999999</v>
      </c>
      <c r="G223" s="57">
        <v>54.44</v>
      </c>
      <c r="H223" s="57">
        <v>1.1020000000000001</v>
      </c>
      <c r="I223" s="57">
        <v>81.781999999999996</v>
      </c>
      <c r="J223" s="57" t="str">
        <f t="shared" si="6"/>
        <v>1</v>
      </c>
      <c r="K223" s="108">
        <f t="shared" si="7"/>
        <v>67.992274678111585</v>
      </c>
    </row>
    <row r="224" spans="1:11">
      <c r="A224" s="97" t="s">
        <v>96</v>
      </c>
      <c r="B224" s="90">
        <v>6</v>
      </c>
      <c r="C224" s="86">
        <v>1</v>
      </c>
      <c r="D224" s="57">
        <v>118.65900000000001</v>
      </c>
      <c r="E224" s="57">
        <v>42.052999999999997</v>
      </c>
      <c r="F224" s="57">
        <v>7.8609999999999998</v>
      </c>
      <c r="G224" s="57">
        <v>27.818999999999999</v>
      </c>
      <c r="H224" s="57">
        <v>6.7</v>
      </c>
      <c r="I224" s="57">
        <v>98.067999999999998</v>
      </c>
      <c r="J224" s="57" t="str">
        <f t="shared" si="6"/>
        <v>2</v>
      </c>
      <c r="K224" s="108">
        <f t="shared" si="7"/>
        <v>113.89546184738956</v>
      </c>
    </row>
    <row r="225" spans="1:11">
      <c r="A225" s="97" t="s">
        <v>97</v>
      </c>
      <c r="B225" s="90">
        <v>6</v>
      </c>
      <c r="C225" s="86">
        <v>1</v>
      </c>
      <c r="D225" s="57">
        <v>179.31299999999999</v>
      </c>
      <c r="E225" s="57">
        <v>63.183999999999997</v>
      </c>
      <c r="F225" s="57">
        <v>7.8609999999999998</v>
      </c>
      <c r="G225" s="57">
        <v>53.555999999999997</v>
      </c>
      <c r="H225" s="57">
        <v>7.7460000000000004</v>
      </c>
      <c r="I225" s="57">
        <v>114.29</v>
      </c>
      <c r="J225" s="57" t="str">
        <f t="shared" si="6"/>
        <v>3</v>
      </c>
      <c r="K225" s="108">
        <f t="shared" si="7"/>
        <v>154.96332631578946</v>
      </c>
    </row>
    <row r="226" spans="1:11">
      <c r="A226" s="97" t="s">
        <v>98</v>
      </c>
      <c r="B226" s="90">
        <v>6</v>
      </c>
      <c r="C226" s="86">
        <v>1</v>
      </c>
      <c r="D226" s="57">
        <v>119.88</v>
      </c>
      <c r="E226" s="57">
        <v>42.531999999999996</v>
      </c>
      <c r="F226" s="57">
        <v>9.9700000000000006</v>
      </c>
      <c r="G226" s="57">
        <v>66.144999999999996</v>
      </c>
      <c r="H226" s="57">
        <v>15.15</v>
      </c>
      <c r="I226" s="57">
        <v>82.960999999999999</v>
      </c>
      <c r="J226" s="57" t="str">
        <f t="shared" si="6"/>
        <v>2</v>
      </c>
      <c r="K226" s="108">
        <f t="shared" si="7"/>
        <v>114.83807228915661</v>
      </c>
    </row>
    <row r="227" spans="1:11">
      <c r="A227" s="97" t="s">
        <v>99</v>
      </c>
      <c r="B227" s="90">
        <v>6</v>
      </c>
      <c r="C227" s="86">
        <v>1</v>
      </c>
      <c r="D227" s="57">
        <v>145.27000000000001</v>
      </c>
      <c r="E227" s="57">
        <v>48.253999999999998</v>
      </c>
      <c r="F227" s="57">
        <v>8.0039999999999996</v>
      </c>
      <c r="G227" s="57">
        <v>61.048000000000002</v>
      </c>
      <c r="H227" s="57">
        <v>15.313000000000001</v>
      </c>
      <c r="I227" s="57">
        <v>145.53</v>
      </c>
      <c r="J227" s="57" t="str">
        <f t="shared" si="6"/>
        <v>2</v>
      </c>
      <c r="K227" s="108">
        <f t="shared" si="7"/>
        <v>126.0982329317269</v>
      </c>
    </row>
    <row r="228" spans="1:11">
      <c r="A228" s="97">
        <v>43472</v>
      </c>
      <c r="B228" s="90">
        <v>7</v>
      </c>
      <c r="C228" s="86">
        <v>1</v>
      </c>
      <c r="D228" s="57">
        <v>162.387</v>
      </c>
      <c r="E228" s="57">
        <v>34.938000000000002</v>
      </c>
      <c r="F228" s="57">
        <v>14.504</v>
      </c>
      <c r="G228" s="57">
        <v>60.585999999999999</v>
      </c>
      <c r="H228" s="57">
        <v>12.375</v>
      </c>
      <c r="I228" s="57">
        <v>97.442999999999998</v>
      </c>
      <c r="J228" s="57" t="str">
        <f t="shared" si="6"/>
        <v>1</v>
      </c>
      <c r="K228" s="108">
        <f t="shared" si="7"/>
        <v>99.23871244635194</v>
      </c>
    </row>
    <row r="229" spans="1:11">
      <c r="A229" s="97">
        <v>43531</v>
      </c>
      <c r="B229" s="90">
        <v>7</v>
      </c>
      <c r="C229" s="86">
        <v>1</v>
      </c>
      <c r="D229" s="57">
        <v>109.38500000000001</v>
      </c>
      <c r="E229" s="57">
        <v>37.645000000000003</v>
      </c>
      <c r="F229" s="57">
        <v>5.52</v>
      </c>
      <c r="G229" s="57">
        <v>27.745999999999999</v>
      </c>
      <c r="H229" s="57">
        <v>11.385</v>
      </c>
      <c r="I229" s="57">
        <v>113.792</v>
      </c>
      <c r="J229" s="57" t="str">
        <f t="shared" si="6"/>
        <v>2</v>
      </c>
      <c r="K229" s="108">
        <f t="shared" si="7"/>
        <v>105.22108433734941</v>
      </c>
    </row>
    <row r="230" spans="1:11">
      <c r="A230" s="97">
        <v>43562</v>
      </c>
      <c r="B230" s="90">
        <v>7</v>
      </c>
      <c r="C230" s="86">
        <v>1</v>
      </c>
      <c r="D230" s="57">
        <v>85.075000000000003</v>
      </c>
      <c r="E230" s="57">
        <v>36.652999999999999</v>
      </c>
      <c r="F230" s="57">
        <v>7.234</v>
      </c>
      <c r="G230" s="57">
        <v>27.507999999999999</v>
      </c>
      <c r="H230" s="57">
        <v>10.686</v>
      </c>
      <c r="I230" s="57">
        <v>131.43</v>
      </c>
      <c r="J230" s="57" t="str">
        <f t="shared" si="6"/>
        <v>2</v>
      </c>
      <c r="K230" s="108">
        <f t="shared" si="7"/>
        <v>103.26895582329317</v>
      </c>
    </row>
    <row r="231" spans="1:11">
      <c r="A231" s="97">
        <v>43592</v>
      </c>
      <c r="B231" s="90">
        <v>7</v>
      </c>
      <c r="C231" s="86">
        <v>1</v>
      </c>
      <c r="D231" s="57">
        <v>38.136000000000003</v>
      </c>
      <c r="E231" s="57">
        <v>20.378</v>
      </c>
      <c r="F231" s="57">
        <v>8.7439999999999998</v>
      </c>
      <c r="G231" s="57">
        <v>41.442999999999998</v>
      </c>
      <c r="H231" s="57">
        <v>10.686</v>
      </c>
      <c r="I231" s="57">
        <v>110.395</v>
      </c>
      <c r="J231" s="57" t="str">
        <f t="shared" si="6"/>
        <v>1</v>
      </c>
      <c r="K231" s="108">
        <f t="shared" si="7"/>
        <v>68.618969957081546</v>
      </c>
    </row>
    <row r="232" spans="1:11">
      <c r="A232" s="97">
        <v>43623</v>
      </c>
      <c r="B232" s="90">
        <v>7</v>
      </c>
      <c r="C232" s="86">
        <v>1</v>
      </c>
      <c r="D232" s="57">
        <v>65.863</v>
      </c>
      <c r="E232" s="57">
        <v>33.19</v>
      </c>
      <c r="F232" s="57">
        <v>16.603000000000002</v>
      </c>
      <c r="G232" s="57">
        <v>80.204999999999998</v>
      </c>
      <c r="H232" s="57">
        <v>10.686</v>
      </c>
      <c r="I232" s="57">
        <v>59.305999999999997</v>
      </c>
      <c r="J232" s="57" t="str">
        <f t="shared" si="6"/>
        <v>1</v>
      </c>
      <c r="K232" s="108">
        <f t="shared" si="7"/>
        <v>95.562660944206002</v>
      </c>
    </row>
    <row r="233" spans="1:11">
      <c r="A233" s="97">
        <v>43653</v>
      </c>
      <c r="B233" s="90">
        <v>7</v>
      </c>
      <c r="C233" s="86">
        <v>1</v>
      </c>
      <c r="D233" s="57">
        <v>67.236999999999995</v>
      </c>
      <c r="E233" s="57">
        <v>36.837000000000003</v>
      </c>
      <c r="F233" s="57">
        <v>10.493</v>
      </c>
      <c r="G233" s="57">
        <v>32.881</v>
      </c>
      <c r="H233" s="57">
        <v>10.686</v>
      </c>
      <c r="I233" s="57">
        <v>89.799000000000007</v>
      </c>
      <c r="J233" s="57" t="str">
        <f t="shared" si="6"/>
        <v>2</v>
      </c>
      <c r="K233" s="108">
        <f t="shared" si="7"/>
        <v>103.63104417670684</v>
      </c>
    </row>
    <row r="234" spans="1:11">
      <c r="A234" s="97">
        <v>43684</v>
      </c>
      <c r="B234" s="90">
        <v>7</v>
      </c>
      <c r="C234" s="86">
        <v>1</v>
      </c>
      <c r="D234" s="57">
        <v>90.728999999999999</v>
      </c>
      <c r="E234" s="57">
        <v>40.457999999999998</v>
      </c>
      <c r="F234" s="57">
        <v>6.4039999999999999</v>
      </c>
      <c r="G234" s="57">
        <v>37.963000000000001</v>
      </c>
      <c r="H234" s="57">
        <v>10.686</v>
      </c>
      <c r="I234" s="57">
        <v>69.981999999999999</v>
      </c>
      <c r="J234" s="57" t="str">
        <f t="shared" si="6"/>
        <v>2</v>
      </c>
      <c r="K234" s="108">
        <f t="shared" si="7"/>
        <v>110.75670682730923</v>
      </c>
    </row>
    <row r="235" spans="1:11">
      <c r="A235" s="97">
        <v>43715</v>
      </c>
      <c r="B235" s="90">
        <v>7</v>
      </c>
      <c r="C235" s="86">
        <v>1</v>
      </c>
      <c r="D235" s="57">
        <v>69.248999999999995</v>
      </c>
      <c r="E235" s="57">
        <v>29.510999999999999</v>
      </c>
      <c r="F235" s="57">
        <v>8.3040000000000003</v>
      </c>
      <c r="G235" s="57">
        <v>21.724</v>
      </c>
      <c r="H235" s="57">
        <v>10.686</v>
      </c>
      <c r="I235" s="57">
        <v>90.465000000000003</v>
      </c>
      <c r="J235" s="57" t="str">
        <f t="shared" si="6"/>
        <v>1</v>
      </c>
      <c r="K235" s="108">
        <f t="shared" si="7"/>
        <v>87.82570815450643</v>
      </c>
    </row>
    <row r="236" spans="1:11">
      <c r="A236" s="97">
        <v>43745</v>
      </c>
      <c r="B236" s="90">
        <v>7</v>
      </c>
      <c r="C236" s="86">
        <v>1</v>
      </c>
      <c r="D236" s="57">
        <v>112.199</v>
      </c>
      <c r="E236" s="57">
        <v>45.075000000000003</v>
      </c>
      <c r="F236" s="57">
        <v>7.1619999999999999</v>
      </c>
      <c r="G236" s="57">
        <v>21.646999999999998</v>
      </c>
      <c r="H236" s="57">
        <v>10.686</v>
      </c>
      <c r="I236" s="57">
        <v>68.710999999999999</v>
      </c>
      <c r="J236" s="57" t="str">
        <f t="shared" si="6"/>
        <v>2</v>
      </c>
      <c r="K236" s="108">
        <f t="shared" si="7"/>
        <v>119.84236947791166</v>
      </c>
    </row>
    <row r="237" spans="1:11">
      <c r="A237" s="97">
        <v>43806</v>
      </c>
      <c r="B237" s="90">
        <v>7</v>
      </c>
      <c r="C237" s="86">
        <v>1</v>
      </c>
      <c r="D237" s="57">
        <v>232.732</v>
      </c>
      <c r="E237" s="57">
        <v>90.801000000000002</v>
      </c>
      <c r="F237" s="57">
        <v>10.180999999999999</v>
      </c>
      <c r="G237" s="57">
        <v>193.47800000000001</v>
      </c>
      <c r="H237" s="57">
        <v>10.686</v>
      </c>
      <c r="I237" s="57">
        <v>60.262999999999998</v>
      </c>
      <c r="J237" s="57" t="str">
        <f t="shared" si="6"/>
        <v>3</v>
      </c>
      <c r="K237" s="108">
        <f t="shared" si="7"/>
        <v>169.20788421052632</v>
      </c>
    </row>
    <row r="238" spans="1:11">
      <c r="A238" s="97" t="s">
        <v>100</v>
      </c>
      <c r="B238" s="90">
        <v>7</v>
      </c>
      <c r="C238" s="86">
        <v>1</v>
      </c>
      <c r="D238" s="57">
        <v>84.432000000000002</v>
      </c>
      <c r="E238" s="57">
        <v>45.732999999999997</v>
      </c>
      <c r="F238" s="57">
        <v>8.5210000000000008</v>
      </c>
      <c r="G238" s="57">
        <v>299.97199999999998</v>
      </c>
      <c r="H238" s="57">
        <v>6.4589999999999996</v>
      </c>
      <c r="I238" s="57">
        <v>109.72199999999999</v>
      </c>
      <c r="J238" s="57" t="str">
        <f t="shared" si="6"/>
        <v>2</v>
      </c>
      <c r="K238" s="108">
        <f t="shared" si="7"/>
        <v>121.13722891566265</v>
      </c>
    </row>
    <row r="239" spans="1:11">
      <c r="A239" s="97" t="s">
        <v>101</v>
      </c>
      <c r="B239" s="90">
        <v>7</v>
      </c>
      <c r="C239" s="86">
        <v>1</v>
      </c>
      <c r="D239" s="57">
        <v>31.239000000000001</v>
      </c>
      <c r="E239" s="57">
        <v>18.692</v>
      </c>
      <c r="F239" s="57">
        <v>7.3520000000000003</v>
      </c>
      <c r="G239" s="57">
        <v>27.454000000000001</v>
      </c>
      <c r="H239" s="57">
        <v>6.4589999999999996</v>
      </c>
      <c r="I239" s="57">
        <v>87.411000000000001</v>
      </c>
      <c r="J239" s="57" t="str">
        <f t="shared" si="6"/>
        <v>1</v>
      </c>
      <c r="K239" s="108">
        <f t="shared" si="7"/>
        <v>65.073304721030041</v>
      </c>
    </row>
    <row r="240" spans="1:11">
      <c r="A240" s="97" t="s">
        <v>102</v>
      </c>
      <c r="B240" s="90">
        <v>7</v>
      </c>
      <c r="C240" s="86">
        <v>1</v>
      </c>
      <c r="D240" s="57">
        <v>48.956000000000003</v>
      </c>
      <c r="E240" s="57">
        <v>29.577000000000002</v>
      </c>
      <c r="F240" s="57">
        <v>9.2690000000000001</v>
      </c>
      <c r="G240" s="57">
        <v>29.866</v>
      </c>
      <c r="H240" s="57">
        <v>6.4589999999999996</v>
      </c>
      <c r="I240" s="57">
        <v>72.730999999999995</v>
      </c>
      <c r="J240" s="57" t="str">
        <f t="shared" si="6"/>
        <v>1</v>
      </c>
      <c r="K240" s="108">
        <f t="shared" si="7"/>
        <v>87.96450643776825</v>
      </c>
    </row>
    <row r="241" spans="1:11">
      <c r="A241" s="97" t="s">
        <v>103</v>
      </c>
      <c r="B241" s="90">
        <v>7</v>
      </c>
      <c r="C241" s="86">
        <v>1</v>
      </c>
      <c r="D241" s="57">
        <v>63.718000000000004</v>
      </c>
      <c r="E241" s="57">
        <v>30.645</v>
      </c>
      <c r="F241" s="57">
        <v>13.244999999999999</v>
      </c>
      <c r="G241" s="57">
        <v>29.866</v>
      </c>
      <c r="H241" s="57">
        <v>14.920999999999999</v>
      </c>
      <c r="I241" s="57">
        <v>72.730999999999995</v>
      </c>
      <c r="J241" s="57" t="str">
        <f t="shared" si="6"/>
        <v>1</v>
      </c>
      <c r="K241" s="108">
        <f t="shared" si="7"/>
        <v>90.21051502145923</v>
      </c>
    </row>
    <row r="242" spans="1:11">
      <c r="A242" s="97" t="s">
        <v>104</v>
      </c>
      <c r="B242" s="90">
        <v>7</v>
      </c>
      <c r="C242" s="86">
        <v>1</v>
      </c>
      <c r="D242" s="57">
        <v>19.408999999999999</v>
      </c>
      <c r="E242" s="57">
        <v>13.795</v>
      </c>
      <c r="F242" s="57">
        <v>5.585</v>
      </c>
      <c r="G242" s="57">
        <v>29.866</v>
      </c>
      <c r="H242" s="57">
        <v>6.6920000000000002</v>
      </c>
      <c r="I242" s="57">
        <v>72.730999999999995</v>
      </c>
      <c r="J242" s="57" t="str">
        <f t="shared" si="6"/>
        <v>1</v>
      </c>
      <c r="K242" s="108">
        <f t="shared" si="7"/>
        <v>54.774892703862662</v>
      </c>
    </row>
    <row r="243" spans="1:11">
      <c r="A243" s="97">
        <v>43504</v>
      </c>
      <c r="B243" s="90">
        <v>8</v>
      </c>
      <c r="C243" s="86">
        <v>1</v>
      </c>
      <c r="D243" s="57">
        <v>21.690999999999999</v>
      </c>
      <c r="E243" s="57">
        <v>12.225</v>
      </c>
      <c r="F243" s="57">
        <v>8.4239999999999995</v>
      </c>
      <c r="G243" s="57">
        <v>71.180000000000007</v>
      </c>
      <c r="H243" s="57">
        <v>2.6179999999999999</v>
      </c>
      <c r="I243" s="57">
        <v>62.776000000000003</v>
      </c>
      <c r="J243" s="57" t="str">
        <f t="shared" si="6"/>
        <v>1</v>
      </c>
      <c r="K243" s="108">
        <f t="shared" si="7"/>
        <v>51.473175965665234</v>
      </c>
    </row>
    <row r="244" spans="1:11">
      <c r="A244" s="97">
        <v>43532</v>
      </c>
      <c r="B244" s="90">
        <v>8</v>
      </c>
      <c r="C244" s="86">
        <v>1</v>
      </c>
      <c r="D244" s="57">
        <v>35.712000000000003</v>
      </c>
      <c r="E244" s="57">
        <v>23.61</v>
      </c>
      <c r="F244" s="57">
        <v>7.5289999999999999</v>
      </c>
      <c r="G244" s="57">
        <v>73.994</v>
      </c>
      <c r="H244" s="57">
        <v>2.6179999999999999</v>
      </c>
      <c r="I244" s="57">
        <v>62.776000000000003</v>
      </c>
      <c r="J244" s="57" t="str">
        <f t="shared" si="6"/>
        <v>1</v>
      </c>
      <c r="K244" s="108">
        <f t="shared" si="7"/>
        <v>75.415879828326183</v>
      </c>
    </row>
    <row r="245" spans="1:11">
      <c r="A245" s="97">
        <v>43563</v>
      </c>
      <c r="B245" s="90">
        <v>8</v>
      </c>
      <c r="C245" s="86">
        <v>1</v>
      </c>
      <c r="D245" s="57">
        <v>34.616</v>
      </c>
      <c r="E245" s="57">
        <v>20.852</v>
      </c>
      <c r="F245" s="57">
        <v>6.093</v>
      </c>
      <c r="G245" s="57">
        <v>73.369</v>
      </c>
      <c r="H245" s="57">
        <v>2.6179999999999999</v>
      </c>
      <c r="I245" s="57">
        <v>62.776000000000003</v>
      </c>
      <c r="J245" s="57" t="str">
        <f t="shared" si="6"/>
        <v>1</v>
      </c>
      <c r="K245" s="108">
        <f t="shared" si="7"/>
        <v>69.615793991416311</v>
      </c>
    </row>
    <row r="246" spans="1:11">
      <c r="A246" s="97">
        <v>43716</v>
      </c>
      <c r="B246" s="90">
        <v>8</v>
      </c>
      <c r="C246" s="86">
        <v>1</v>
      </c>
      <c r="D246" s="57">
        <v>71.006</v>
      </c>
      <c r="E246" s="57">
        <v>48.398000000000003</v>
      </c>
      <c r="F246" s="57">
        <v>6.093</v>
      </c>
      <c r="G246" s="57">
        <v>73.369</v>
      </c>
      <c r="H246" s="57">
        <v>18.120999999999999</v>
      </c>
      <c r="I246" s="57">
        <v>62.776000000000003</v>
      </c>
      <c r="J246" s="57" t="str">
        <f t="shared" si="6"/>
        <v>2</v>
      </c>
      <c r="K246" s="108">
        <f t="shared" si="7"/>
        <v>126.38160642570281</v>
      </c>
    </row>
    <row r="247" spans="1:11">
      <c r="A247" s="97">
        <v>43746</v>
      </c>
      <c r="B247" s="90">
        <v>8</v>
      </c>
      <c r="C247" s="86">
        <v>1</v>
      </c>
      <c r="D247" s="57">
        <v>35.520000000000003</v>
      </c>
      <c r="E247" s="57">
        <v>23.024000000000001</v>
      </c>
      <c r="F247" s="57">
        <v>6.093</v>
      </c>
      <c r="G247" s="57">
        <v>73.369</v>
      </c>
      <c r="H247" s="57">
        <v>2.6179999999999999</v>
      </c>
      <c r="I247" s="57">
        <v>62.776000000000003</v>
      </c>
      <c r="J247" s="57" t="str">
        <f t="shared" si="6"/>
        <v>1</v>
      </c>
      <c r="K247" s="108">
        <f t="shared" si="7"/>
        <v>74.183519313304714</v>
      </c>
    </row>
    <row r="248" spans="1:11">
      <c r="A248" s="97">
        <v>43777</v>
      </c>
      <c r="B248" s="90">
        <v>8</v>
      </c>
      <c r="C248" s="86">
        <v>1</v>
      </c>
      <c r="D248" s="57">
        <v>31.829000000000001</v>
      </c>
      <c r="E248" s="57">
        <v>19.015999999999998</v>
      </c>
      <c r="F248" s="57">
        <v>6.093</v>
      </c>
      <c r="G248" s="57">
        <v>73.369</v>
      </c>
      <c r="H248" s="57">
        <v>2.6179999999999999</v>
      </c>
      <c r="I248" s="57">
        <v>31.829000000000001</v>
      </c>
      <c r="J248" s="57" t="str">
        <f t="shared" si="6"/>
        <v>1</v>
      </c>
      <c r="K248" s="108">
        <f t="shared" si="7"/>
        <v>65.754678111587978</v>
      </c>
    </row>
    <row r="249" spans="1:11">
      <c r="A249" s="97">
        <v>43807</v>
      </c>
      <c r="B249" s="90">
        <v>8</v>
      </c>
      <c r="C249" s="86">
        <v>1</v>
      </c>
      <c r="D249" s="57">
        <v>32.063000000000002</v>
      </c>
      <c r="E249" s="57">
        <v>19.938800000000001</v>
      </c>
      <c r="F249" s="57">
        <v>6.093</v>
      </c>
      <c r="G249" s="57">
        <v>73.369</v>
      </c>
      <c r="H249" s="57">
        <v>2.6179999999999999</v>
      </c>
      <c r="I249" s="57">
        <v>68.841999999999999</v>
      </c>
      <c r="J249" s="57" t="str">
        <f t="shared" si="6"/>
        <v>1</v>
      </c>
      <c r="K249" s="108">
        <f t="shared" si="7"/>
        <v>67.695330472103009</v>
      </c>
    </row>
    <row r="250" spans="1:11">
      <c r="A250" s="97" t="s">
        <v>105</v>
      </c>
      <c r="B250" s="90">
        <v>8</v>
      </c>
      <c r="C250" s="86">
        <v>1</v>
      </c>
      <c r="D250" s="57">
        <v>31.963000000000001</v>
      </c>
      <c r="E250" s="57">
        <v>17.204999999999998</v>
      </c>
      <c r="F250" s="57">
        <v>6.093</v>
      </c>
      <c r="G250" s="57">
        <v>73.369</v>
      </c>
      <c r="H250" s="57">
        <v>12.173</v>
      </c>
      <c r="I250" s="57">
        <v>66.350999999999999</v>
      </c>
      <c r="J250" s="57" t="str">
        <f t="shared" si="6"/>
        <v>1</v>
      </c>
      <c r="K250" s="108">
        <f t="shared" si="7"/>
        <v>61.946137339055788</v>
      </c>
    </row>
    <row r="251" spans="1:11">
      <c r="A251" s="97" t="s">
        <v>106</v>
      </c>
      <c r="B251" s="90">
        <v>8</v>
      </c>
      <c r="C251" s="86">
        <v>1</v>
      </c>
      <c r="D251" s="57">
        <v>33.338000000000001</v>
      </c>
      <c r="E251" s="57">
        <v>21.117000000000001</v>
      </c>
      <c r="F251" s="57">
        <v>6.093</v>
      </c>
      <c r="G251" s="57">
        <v>73.369</v>
      </c>
      <c r="H251" s="57">
        <v>13.396000000000001</v>
      </c>
      <c r="I251" s="57">
        <v>38.564</v>
      </c>
      <c r="J251" s="57" t="str">
        <f t="shared" si="6"/>
        <v>1</v>
      </c>
      <c r="K251" s="108">
        <f t="shared" si="7"/>
        <v>70.173090128755362</v>
      </c>
    </row>
    <row r="252" spans="1:11">
      <c r="A252" s="97" t="s">
        <v>107</v>
      </c>
      <c r="B252" s="90">
        <v>8</v>
      </c>
      <c r="C252" s="86">
        <v>1</v>
      </c>
      <c r="D252" s="57">
        <v>28.808</v>
      </c>
      <c r="E252" s="57">
        <v>16.809999999999999</v>
      </c>
      <c r="F252" s="57">
        <v>6.093</v>
      </c>
      <c r="G252" s="57">
        <v>73.369</v>
      </c>
      <c r="H252" s="57">
        <v>13.396000000000001</v>
      </c>
      <c r="I252" s="57">
        <v>28.808</v>
      </c>
      <c r="J252" s="57" t="str">
        <f t="shared" si="6"/>
        <v>1</v>
      </c>
      <c r="K252" s="108">
        <f t="shared" si="7"/>
        <v>61.115450643776825</v>
      </c>
    </row>
    <row r="253" spans="1:11">
      <c r="A253" s="97" t="s">
        <v>108</v>
      </c>
      <c r="B253" s="90">
        <v>8</v>
      </c>
      <c r="C253" s="86">
        <v>1</v>
      </c>
      <c r="D253" s="57">
        <v>22.576000000000001</v>
      </c>
      <c r="E253" s="57">
        <v>15.228</v>
      </c>
      <c r="F253" s="57">
        <v>6.093</v>
      </c>
      <c r="G253" s="57">
        <v>73.369</v>
      </c>
      <c r="H253" s="57">
        <v>14.69</v>
      </c>
      <c r="I253" s="57">
        <v>26.404</v>
      </c>
      <c r="J253" s="57" t="str">
        <f t="shared" si="6"/>
        <v>1</v>
      </c>
      <c r="K253" s="108">
        <f t="shared" si="7"/>
        <v>57.788497854077249</v>
      </c>
    </row>
    <row r="254" spans="1:11">
      <c r="A254" s="97" t="s">
        <v>109</v>
      </c>
      <c r="B254" s="90">
        <v>8</v>
      </c>
      <c r="C254" s="86">
        <v>1</v>
      </c>
      <c r="D254" s="57">
        <v>20.196000000000002</v>
      </c>
      <c r="E254" s="57">
        <v>14.992000000000001</v>
      </c>
      <c r="F254" s="57">
        <v>6.093</v>
      </c>
      <c r="G254" s="57">
        <v>73.369</v>
      </c>
      <c r="H254" s="57">
        <v>15.422000000000001</v>
      </c>
      <c r="I254" s="57">
        <v>21.175000000000001</v>
      </c>
      <c r="J254" s="57" t="str">
        <f t="shared" si="6"/>
        <v>1</v>
      </c>
      <c r="K254" s="108">
        <f t="shared" si="7"/>
        <v>57.292188841201721</v>
      </c>
    </row>
    <row r="255" spans="1:11">
      <c r="A255" s="97" t="s">
        <v>110</v>
      </c>
      <c r="B255" s="90">
        <v>8</v>
      </c>
      <c r="C255" s="86">
        <v>1</v>
      </c>
      <c r="D255" s="57">
        <v>27.251000000000001</v>
      </c>
      <c r="E255" s="57">
        <v>15.295</v>
      </c>
      <c r="F255" s="57">
        <v>6.093</v>
      </c>
      <c r="G255" s="57">
        <v>73.369</v>
      </c>
      <c r="H255" s="57">
        <v>15.422000000000001</v>
      </c>
      <c r="I255" s="57">
        <v>75.206000000000003</v>
      </c>
      <c r="J255" s="57" t="str">
        <f t="shared" si="6"/>
        <v>1</v>
      </c>
      <c r="K255" s="108">
        <f t="shared" si="7"/>
        <v>57.929399141630903</v>
      </c>
    </row>
    <row r="256" spans="1:11">
      <c r="A256" s="97" t="s">
        <v>111</v>
      </c>
      <c r="B256" s="90">
        <v>8</v>
      </c>
      <c r="C256" s="86">
        <v>1</v>
      </c>
      <c r="D256" s="57">
        <v>28.064</v>
      </c>
      <c r="E256" s="57">
        <v>11.554</v>
      </c>
      <c r="F256" s="57">
        <v>6.093</v>
      </c>
      <c r="G256" s="57">
        <v>73.369</v>
      </c>
      <c r="H256" s="57">
        <v>15.422000000000001</v>
      </c>
      <c r="I256" s="57">
        <v>79.007000000000005</v>
      </c>
      <c r="J256" s="57" t="str">
        <f t="shared" si="6"/>
        <v>0</v>
      </c>
      <c r="K256" s="108">
        <f t="shared" si="7"/>
        <v>48.141666666666673</v>
      </c>
    </row>
    <row r="257" spans="1:11">
      <c r="A257" s="97" t="s">
        <v>112</v>
      </c>
      <c r="B257" s="90">
        <v>8</v>
      </c>
      <c r="C257" s="86">
        <v>1</v>
      </c>
      <c r="D257" s="57">
        <v>44.94</v>
      </c>
      <c r="E257" s="57">
        <v>22.751000000000001</v>
      </c>
      <c r="F257" s="57">
        <v>6.093</v>
      </c>
      <c r="G257" s="57">
        <v>73.369</v>
      </c>
      <c r="H257" s="57">
        <v>17.795999999999999</v>
      </c>
      <c r="I257" s="57">
        <v>70.099999999999994</v>
      </c>
      <c r="J257" s="57" t="str">
        <f t="shared" si="6"/>
        <v>1</v>
      </c>
      <c r="K257" s="108">
        <f t="shared" si="7"/>
        <v>73.609399141630902</v>
      </c>
    </row>
    <row r="258" spans="1:11">
      <c r="A258" s="97" t="s">
        <v>113</v>
      </c>
      <c r="B258" s="90">
        <v>8</v>
      </c>
      <c r="C258" s="86">
        <v>1</v>
      </c>
      <c r="D258" s="57">
        <v>67.908000000000001</v>
      </c>
      <c r="E258" s="57">
        <v>32.03</v>
      </c>
      <c r="F258" s="57">
        <v>6.093</v>
      </c>
      <c r="G258" s="57">
        <v>73.369</v>
      </c>
      <c r="H258" s="57">
        <v>16.831</v>
      </c>
      <c r="I258" s="57">
        <v>50.828000000000003</v>
      </c>
      <c r="J258" s="57" t="str">
        <f t="shared" si="6"/>
        <v>1</v>
      </c>
      <c r="K258" s="108">
        <f t="shared" si="7"/>
        <v>93.12317596566524</v>
      </c>
    </row>
    <row r="259" spans="1:11">
      <c r="A259" s="97" t="s">
        <v>114</v>
      </c>
      <c r="B259" s="90">
        <v>8</v>
      </c>
      <c r="C259" s="86">
        <v>1</v>
      </c>
      <c r="D259" s="57">
        <v>48.584000000000003</v>
      </c>
      <c r="E259" s="57">
        <v>24.036000000000001</v>
      </c>
      <c r="F259" s="57">
        <v>6.093</v>
      </c>
      <c r="G259" s="57">
        <v>73.369</v>
      </c>
      <c r="H259" s="57">
        <v>18.600999999999999</v>
      </c>
      <c r="I259" s="57">
        <v>27.62</v>
      </c>
      <c r="J259" s="57" t="str">
        <f t="shared" ref="J259:J322" si="8">IF(AND(E259&gt;0,E259&lt;=12),"0",IF(AND(E259&gt;=12.1,E259&lt;=35.4),"1",IF(AND(E259&gt;=35.5, E259&lt;=55.4),"2",IF(AND(E259&gt;=55.5, E259&lt;=150.4),"3",IF(AND(E259&gt;=150.5, E259&lt;=250.4),"4",IF(AND(E259&gt;=250.5, E259&lt;=350.4),"5",IF(AND(E259&gt;=350.5, E259&lt;=500.4),"6")))))))</f>
        <v>1</v>
      </c>
      <c r="K259" s="108">
        <f t="shared" ref="K259:K322" si="9">IF(E259&lt;12,((50/12)*E259),IF(E259&lt;35.4,((((E259-12)*49)/23.3)+51),IF(E259&lt;55.4,((((E259-35.5)*49)/24.9)+101),IF(E259&lt;150.5,((((E259-55.5)*49)/95)+151),IF(E259&lt;250.5,((((E259-150.4)*99)/99.9)+201),IF(E259&lt;350.5,((((E259-250.5)*99)/99.9)+301)))))))</f>
        <v>76.31175965665237</v>
      </c>
    </row>
    <row r="260" spans="1:11">
      <c r="A260" s="97" t="s">
        <v>115</v>
      </c>
      <c r="B260" s="90">
        <v>8</v>
      </c>
      <c r="C260" s="86">
        <v>1</v>
      </c>
      <c r="D260" s="57">
        <v>45.755000000000003</v>
      </c>
      <c r="E260" s="57">
        <v>23.562999999999999</v>
      </c>
      <c r="F260" s="57">
        <v>7.3979999999999997</v>
      </c>
      <c r="G260" s="57">
        <v>21.382999999999999</v>
      </c>
      <c r="H260" s="57">
        <v>10.686</v>
      </c>
      <c r="I260" s="57">
        <v>80.698999999999998</v>
      </c>
      <c r="J260" s="57" t="str">
        <f t="shared" si="8"/>
        <v>1</v>
      </c>
      <c r="K260" s="108">
        <f t="shared" si="9"/>
        <v>75.317038626609445</v>
      </c>
    </row>
    <row r="261" spans="1:11">
      <c r="A261" s="97" t="s">
        <v>116</v>
      </c>
      <c r="B261" s="90">
        <v>8</v>
      </c>
      <c r="C261" s="86">
        <v>1</v>
      </c>
      <c r="D261" s="57">
        <v>65.061000000000007</v>
      </c>
      <c r="E261" s="57">
        <v>31.33</v>
      </c>
      <c r="F261" s="57">
        <v>7.3979999999999997</v>
      </c>
      <c r="G261" s="57">
        <v>21.382999999999999</v>
      </c>
      <c r="H261" s="57">
        <v>23.768999999999998</v>
      </c>
      <c r="I261" s="57">
        <v>80.751999999999995</v>
      </c>
      <c r="J261" s="57" t="str">
        <f t="shared" si="8"/>
        <v>1</v>
      </c>
      <c r="K261" s="108">
        <f t="shared" si="9"/>
        <v>91.651072961373387</v>
      </c>
    </row>
    <row r="262" spans="1:11">
      <c r="A262" s="97" t="s">
        <v>117</v>
      </c>
      <c r="B262" s="90">
        <v>8</v>
      </c>
      <c r="C262" s="86">
        <v>1</v>
      </c>
      <c r="D262" s="57">
        <v>42.984000000000002</v>
      </c>
      <c r="E262" s="57">
        <v>26.827999999999999</v>
      </c>
      <c r="F262" s="57">
        <v>7.3979999999999997</v>
      </c>
      <c r="G262" s="57">
        <v>21.382999999999999</v>
      </c>
      <c r="H262" s="57">
        <v>16.152999999999999</v>
      </c>
      <c r="I262" s="57">
        <v>76.968000000000004</v>
      </c>
      <c r="J262" s="57" t="str">
        <f t="shared" si="8"/>
        <v>1</v>
      </c>
      <c r="K262" s="108">
        <f t="shared" si="9"/>
        <v>82.183347639484978</v>
      </c>
    </row>
    <row r="263" spans="1:11">
      <c r="A263" s="97" t="s">
        <v>118</v>
      </c>
      <c r="B263" s="90">
        <v>8</v>
      </c>
      <c r="C263" s="86">
        <v>1</v>
      </c>
      <c r="D263" s="57">
        <v>59.051000000000002</v>
      </c>
      <c r="E263" s="57">
        <v>34.759</v>
      </c>
      <c r="F263" s="57">
        <v>7.3979999999999997</v>
      </c>
      <c r="G263" s="57">
        <v>21.382999999999999</v>
      </c>
      <c r="H263" s="57">
        <v>19.998999999999999</v>
      </c>
      <c r="I263" s="57">
        <v>56.054000000000002</v>
      </c>
      <c r="J263" s="57" t="str">
        <f t="shared" si="8"/>
        <v>1</v>
      </c>
      <c r="K263" s="108">
        <f t="shared" si="9"/>
        <v>98.862274678111589</v>
      </c>
    </row>
    <row r="264" spans="1:11">
      <c r="A264" s="97" t="s">
        <v>119</v>
      </c>
      <c r="B264" s="90">
        <v>8</v>
      </c>
      <c r="C264" s="86">
        <v>1</v>
      </c>
      <c r="D264" s="57">
        <v>47.027000000000001</v>
      </c>
      <c r="E264" s="57">
        <v>29.231999999999999</v>
      </c>
      <c r="F264" s="57">
        <v>7.3979999999999997</v>
      </c>
      <c r="G264" s="57">
        <v>21.382999999999999</v>
      </c>
      <c r="H264" s="57">
        <v>19.998999999999999</v>
      </c>
      <c r="I264" s="57">
        <v>62.076000000000001</v>
      </c>
      <c r="J264" s="57" t="str">
        <f t="shared" si="8"/>
        <v>1</v>
      </c>
      <c r="K264" s="108">
        <f t="shared" si="9"/>
        <v>87.238969957081537</v>
      </c>
    </row>
    <row r="265" spans="1:11">
      <c r="A265" s="97" t="s">
        <v>120</v>
      </c>
      <c r="B265" s="90">
        <v>8</v>
      </c>
      <c r="C265" s="86">
        <v>1</v>
      </c>
      <c r="D265" s="57">
        <v>35.448</v>
      </c>
      <c r="E265" s="57">
        <v>22.379000000000001</v>
      </c>
      <c r="F265" s="57">
        <v>7.3979999999999997</v>
      </c>
      <c r="G265" s="57">
        <v>21.382999999999999</v>
      </c>
      <c r="H265" s="57">
        <v>41.197000000000003</v>
      </c>
      <c r="I265" s="57">
        <v>33.209000000000003</v>
      </c>
      <c r="J265" s="57" t="str">
        <f t="shared" si="8"/>
        <v>1</v>
      </c>
      <c r="K265" s="108">
        <f t="shared" si="9"/>
        <v>72.827081545064374</v>
      </c>
    </row>
    <row r="266" spans="1:11">
      <c r="A266" s="97" t="s">
        <v>121</v>
      </c>
      <c r="B266" s="90">
        <v>8</v>
      </c>
      <c r="C266" s="86">
        <v>1</v>
      </c>
      <c r="D266" s="57">
        <v>48.884</v>
      </c>
      <c r="E266" s="57">
        <v>34.124000000000002</v>
      </c>
      <c r="F266" s="57">
        <v>7.3979999999999997</v>
      </c>
      <c r="G266" s="57">
        <v>21.382999999999999</v>
      </c>
      <c r="H266" s="57">
        <v>45.679000000000002</v>
      </c>
      <c r="I266" s="57">
        <v>40.799999999999997</v>
      </c>
      <c r="J266" s="57" t="str">
        <f t="shared" si="8"/>
        <v>1</v>
      </c>
      <c r="K266" s="108">
        <f t="shared" si="9"/>
        <v>97.526866952789703</v>
      </c>
    </row>
    <row r="267" spans="1:11">
      <c r="A267" s="97">
        <v>43474</v>
      </c>
      <c r="B267" s="90">
        <v>9</v>
      </c>
      <c r="C267" s="86">
        <v>1</v>
      </c>
      <c r="D267" s="57">
        <v>56.22</v>
      </c>
      <c r="E267" s="57">
        <v>37.823999999999998</v>
      </c>
      <c r="F267" s="57">
        <v>7.3979999999999997</v>
      </c>
      <c r="G267" s="57">
        <v>21.382999999999999</v>
      </c>
      <c r="H267" s="57">
        <v>47.942</v>
      </c>
      <c r="I267" s="57">
        <v>40.799999999999997</v>
      </c>
      <c r="J267" s="57" t="str">
        <f t="shared" si="8"/>
        <v>2</v>
      </c>
      <c r="K267" s="108">
        <f t="shared" si="9"/>
        <v>105.57333333333332</v>
      </c>
    </row>
    <row r="268" spans="1:11">
      <c r="A268" s="97">
        <v>43505</v>
      </c>
      <c r="B268" s="90">
        <v>9</v>
      </c>
      <c r="C268" s="86">
        <v>1</v>
      </c>
      <c r="D268" s="57">
        <v>51.192999999999998</v>
      </c>
      <c r="E268" s="57">
        <v>26.850999999999999</v>
      </c>
      <c r="F268" s="57">
        <v>7.3979999999999997</v>
      </c>
      <c r="G268" s="57">
        <v>21.382999999999999</v>
      </c>
      <c r="H268" s="57">
        <v>43.393999999999998</v>
      </c>
      <c r="I268" s="57">
        <v>46.762999999999998</v>
      </c>
      <c r="J268" s="57" t="str">
        <f t="shared" si="8"/>
        <v>1</v>
      </c>
      <c r="K268" s="108">
        <f t="shared" si="9"/>
        <v>82.23171673819742</v>
      </c>
    </row>
    <row r="269" spans="1:11">
      <c r="A269" s="97">
        <v>43533</v>
      </c>
      <c r="B269" s="90">
        <v>9</v>
      </c>
      <c r="C269" s="86">
        <v>1</v>
      </c>
      <c r="D269" s="57">
        <v>67.52</v>
      </c>
      <c r="E269" s="57">
        <v>36.627000000000002</v>
      </c>
      <c r="F269" s="57">
        <v>7.3979999999999997</v>
      </c>
      <c r="G269" s="57">
        <v>21.382999999999999</v>
      </c>
      <c r="H269" s="57">
        <v>43.393999999999998</v>
      </c>
      <c r="I269" s="57">
        <v>85.819000000000003</v>
      </c>
      <c r="J269" s="57" t="str">
        <f t="shared" si="8"/>
        <v>2</v>
      </c>
      <c r="K269" s="108">
        <f t="shared" si="9"/>
        <v>103.21779116465864</v>
      </c>
    </row>
    <row r="270" spans="1:11">
      <c r="A270" s="97">
        <v>43564</v>
      </c>
      <c r="B270" s="90">
        <v>9</v>
      </c>
      <c r="C270" s="86">
        <v>1</v>
      </c>
      <c r="D270" s="57">
        <v>53.439</v>
      </c>
      <c r="E270" s="57">
        <v>35.56</v>
      </c>
      <c r="F270" s="57">
        <v>7.3979999999999997</v>
      </c>
      <c r="G270" s="57">
        <v>21.382999999999999</v>
      </c>
      <c r="H270" s="57">
        <v>45.77</v>
      </c>
      <c r="I270" s="57">
        <v>85.819000000000003</v>
      </c>
      <c r="J270" s="57" t="str">
        <f t="shared" si="8"/>
        <v>2</v>
      </c>
      <c r="K270" s="108">
        <f t="shared" si="9"/>
        <v>101.11807228915663</v>
      </c>
    </row>
    <row r="271" spans="1:11">
      <c r="A271" s="97">
        <v>43594</v>
      </c>
      <c r="B271" s="90">
        <v>9</v>
      </c>
      <c r="C271" s="86">
        <v>1</v>
      </c>
      <c r="D271" s="57">
        <v>23.47</v>
      </c>
      <c r="E271" s="57">
        <v>14.69</v>
      </c>
      <c r="F271" s="57">
        <v>7.3979999999999997</v>
      </c>
      <c r="G271" s="57">
        <v>21.382999999999999</v>
      </c>
      <c r="H271" s="57">
        <v>40.61</v>
      </c>
      <c r="I271" s="57">
        <v>85.819000000000003</v>
      </c>
      <c r="J271" s="57" t="str">
        <f t="shared" si="8"/>
        <v>1</v>
      </c>
      <c r="K271" s="108">
        <f t="shared" si="9"/>
        <v>56.657081545064379</v>
      </c>
    </row>
    <row r="272" spans="1:11">
      <c r="A272" s="97">
        <v>43625</v>
      </c>
      <c r="B272" s="90">
        <v>9</v>
      </c>
      <c r="C272" s="86">
        <v>1</v>
      </c>
      <c r="D272" s="57">
        <v>42.738</v>
      </c>
      <c r="E272" s="57">
        <v>25.283999999999999</v>
      </c>
      <c r="F272" s="57">
        <v>7.3979999999999997</v>
      </c>
      <c r="G272" s="57">
        <v>21.382999999999999</v>
      </c>
      <c r="H272" s="57">
        <v>41.034999999999997</v>
      </c>
      <c r="I272" s="57">
        <v>14.89</v>
      </c>
      <c r="J272" s="57" t="str">
        <f t="shared" si="8"/>
        <v>1</v>
      </c>
      <c r="K272" s="108">
        <f t="shared" si="9"/>
        <v>78.93630901287554</v>
      </c>
    </row>
    <row r="273" spans="1:11">
      <c r="A273" s="97">
        <v>43655</v>
      </c>
      <c r="B273" s="90">
        <v>9</v>
      </c>
      <c r="C273" s="86">
        <v>1</v>
      </c>
      <c r="D273" s="57">
        <v>41.790999999999997</v>
      </c>
      <c r="E273" s="57">
        <v>22.888999999999999</v>
      </c>
      <c r="F273" s="57">
        <v>7.3979999999999997</v>
      </c>
      <c r="G273" s="57">
        <v>21.382999999999999</v>
      </c>
      <c r="H273" s="57">
        <v>35.183999999999997</v>
      </c>
      <c r="I273" s="57">
        <v>71.003</v>
      </c>
      <c r="J273" s="57" t="str">
        <f t="shared" si="8"/>
        <v>1</v>
      </c>
      <c r="K273" s="108">
        <f t="shared" si="9"/>
        <v>73.899613733905568</v>
      </c>
    </row>
    <row r="274" spans="1:11">
      <c r="A274" s="97">
        <v>43686</v>
      </c>
      <c r="B274" s="90">
        <v>9</v>
      </c>
      <c r="C274" s="86">
        <v>1</v>
      </c>
      <c r="D274" s="57">
        <v>44.634</v>
      </c>
      <c r="E274" s="57">
        <v>22.933</v>
      </c>
      <c r="F274" s="57">
        <v>7.3979999999999997</v>
      </c>
      <c r="G274" s="57">
        <v>21.382999999999999</v>
      </c>
      <c r="H274" s="57">
        <v>35.183999999999997</v>
      </c>
      <c r="I274" s="57">
        <v>94.399000000000001</v>
      </c>
      <c r="J274" s="57" t="str">
        <f t="shared" si="8"/>
        <v>1</v>
      </c>
      <c r="K274" s="108">
        <f t="shared" si="9"/>
        <v>73.992145922746772</v>
      </c>
    </row>
    <row r="275" spans="1:11">
      <c r="A275" s="97">
        <v>43717</v>
      </c>
      <c r="B275" s="90">
        <v>9</v>
      </c>
      <c r="C275" s="86">
        <v>1</v>
      </c>
      <c r="D275" s="57">
        <v>49.9</v>
      </c>
      <c r="E275" s="57">
        <v>29.64</v>
      </c>
      <c r="F275" s="57">
        <v>7.3979999999999997</v>
      </c>
      <c r="G275" s="57">
        <v>21.382999999999999</v>
      </c>
      <c r="H275" s="57">
        <v>35.183999999999997</v>
      </c>
      <c r="I275" s="57">
        <v>70.135999999999996</v>
      </c>
      <c r="J275" s="57" t="str">
        <f t="shared" si="8"/>
        <v>1</v>
      </c>
      <c r="K275" s="108">
        <f t="shared" si="9"/>
        <v>88.096995708154509</v>
      </c>
    </row>
    <row r="276" spans="1:11">
      <c r="A276" s="97">
        <v>43747</v>
      </c>
      <c r="B276" s="90">
        <v>9</v>
      </c>
      <c r="C276" s="86">
        <v>1</v>
      </c>
      <c r="D276" s="57">
        <v>42.143000000000001</v>
      </c>
      <c r="E276" s="57">
        <v>23.594999999999999</v>
      </c>
      <c r="F276" s="57">
        <v>7.3979999999999997</v>
      </c>
      <c r="G276" s="57">
        <v>21.382999999999999</v>
      </c>
      <c r="H276" s="57">
        <v>37.378</v>
      </c>
      <c r="I276" s="57">
        <v>70.135999999999996</v>
      </c>
      <c r="J276" s="57" t="str">
        <f t="shared" si="8"/>
        <v>1</v>
      </c>
      <c r="K276" s="108">
        <f t="shared" si="9"/>
        <v>75.384334763948488</v>
      </c>
    </row>
    <row r="277" spans="1:11">
      <c r="A277" s="97">
        <v>43778</v>
      </c>
      <c r="B277" s="90">
        <v>9</v>
      </c>
      <c r="C277" s="86">
        <v>1</v>
      </c>
      <c r="D277" s="57">
        <v>48.137</v>
      </c>
      <c r="E277" s="57">
        <v>32.393999999999998</v>
      </c>
      <c r="F277" s="57">
        <v>7.3979999999999997</v>
      </c>
      <c r="G277" s="57">
        <v>21.382999999999999</v>
      </c>
      <c r="H277" s="57">
        <v>36.146000000000001</v>
      </c>
      <c r="I277" s="57">
        <v>70.135999999999996</v>
      </c>
      <c r="J277" s="57" t="str">
        <f t="shared" si="8"/>
        <v>1</v>
      </c>
      <c r="K277" s="108">
        <f t="shared" si="9"/>
        <v>93.888669527896994</v>
      </c>
    </row>
    <row r="278" spans="1:11">
      <c r="A278" s="97">
        <v>43808</v>
      </c>
      <c r="B278" s="90">
        <v>9</v>
      </c>
      <c r="C278" s="86">
        <v>1</v>
      </c>
      <c r="D278" s="57">
        <v>48.137</v>
      </c>
      <c r="E278" s="57">
        <v>32.393999999999998</v>
      </c>
      <c r="F278" s="57">
        <v>7.3979999999999997</v>
      </c>
      <c r="G278" s="57">
        <v>21.382999999999999</v>
      </c>
      <c r="H278" s="57">
        <v>36.146000000000001</v>
      </c>
      <c r="I278" s="57">
        <v>70.135999999999996</v>
      </c>
      <c r="J278" s="57" t="str">
        <f t="shared" si="8"/>
        <v>1</v>
      </c>
      <c r="K278" s="108">
        <f t="shared" si="9"/>
        <v>93.888669527896994</v>
      </c>
    </row>
    <row r="279" spans="1:11">
      <c r="A279" s="97" t="s">
        <v>122</v>
      </c>
      <c r="B279" s="90">
        <v>9</v>
      </c>
      <c r="C279" s="86">
        <v>1</v>
      </c>
      <c r="D279" s="57">
        <v>48.137</v>
      </c>
      <c r="E279" s="57">
        <v>32.393999999999998</v>
      </c>
      <c r="F279" s="57">
        <v>7.3979999999999997</v>
      </c>
      <c r="G279" s="57">
        <v>21.382999999999999</v>
      </c>
      <c r="H279" s="57">
        <v>36.146000000000001</v>
      </c>
      <c r="I279" s="57">
        <v>70.135999999999996</v>
      </c>
      <c r="J279" s="57" t="str">
        <f t="shared" si="8"/>
        <v>1</v>
      </c>
      <c r="K279" s="108">
        <f t="shared" si="9"/>
        <v>93.888669527896994</v>
      </c>
    </row>
    <row r="280" spans="1:11">
      <c r="A280" s="97" t="s">
        <v>123</v>
      </c>
      <c r="B280" s="90">
        <v>9</v>
      </c>
      <c r="C280" s="86">
        <v>1</v>
      </c>
      <c r="D280" s="57">
        <v>48.137</v>
      </c>
      <c r="E280" s="57">
        <v>32.393999999999998</v>
      </c>
      <c r="F280" s="57">
        <v>7.3979999999999997</v>
      </c>
      <c r="G280" s="57">
        <v>21.382999999999999</v>
      </c>
      <c r="H280" s="57">
        <v>36.146000000000001</v>
      </c>
      <c r="I280" s="57">
        <v>70.135999999999996</v>
      </c>
      <c r="J280" s="57" t="str">
        <f t="shared" si="8"/>
        <v>1</v>
      </c>
      <c r="K280" s="108">
        <f t="shared" si="9"/>
        <v>93.888669527896994</v>
      </c>
    </row>
    <row r="281" spans="1:11">
      <c r="A281" s="97" t="s">
        <v>124</v>
      </c>
      <c r="B281" s="90">
        <v>9</v>
      </c>
      <c r="C281" s="86">
        <v>1</v>
      </c>
      <c r="D281" s="57">
        <v>48.137</v>
      </c>
      <c r="E281" s="57">
        <v>32.393999999999998</v>
      </c>
      <c r="F281" s="57">
        <v>7.3979999999999997</v>
      </c>
      <c r="G281" s="57">
        <v>21.382999999999999</v>
      </c>
      <c r="H281" s="57">
        <v>36.146000000000001</v>
      </c>
      <c r="I281" s="57">
        <v>70.135999999999996</v>
      </c>
      <c r="J281" s="57" t="str">
        <f t="shared" si="8"/>
        <v>1</v>
      </c>
      <c r="K281" s="108">
        <f t="shared" si="9"/>
        <v>93.888669527896994</v>
      </c>
    </row>
    <row r="282" spans="1:11">
      <c r="A282" s="97" t="s">
        <v>125</v>
      </c>
      <c r="B282" s="90">
        <v>9</v>
      </c>
      <c r="C282" s="86">
        <v>1</v>
      </c>
      <c r="D282" s="57">
        <v>48.137</v>
      </c>
      <c r="E282" s="57">
        <v>32.393999999999998</v>
      </c>
      <c r="F282" s="57">
        <v>7.3979999999999997</v>
      </c>
      <c r="G282" s="57">
        <v>21.382999999999999</v>
      </c>
      <c r="H282" s="57">
        <v>36.146000000000001</v>
      </c>
      <c r="I282" s="57">
        <v>70.135999999999996</v>
      </c>
      <c r="J282" s="57" t="str">
        <f t="shared" si="8"/>
        <v>1</v>
      </c>
      <c r="K282" s="108">
        <f t="shared" si="9"/>
        <v>93.888669527896994</v>
      </c>
    </row>
    <row r="283" spans="1:11">
      <c r="A283" s="97" t="s">
        <v>126</v>
      </c>
      <c r="B283" s="90">
        <v>9</v>
      </c>
      <c r="C283" s="86">
        <v>1</v>
      </c>
      <c r="D283" s="57">
        <v>40.966000000000001</v>
      </c>
      <c r="E283" s="57">
        <v>25.611999999999998</v>
      </c>
      <c r="F283" s="57">
        <v>7.3979999999999997</v>
      </c>
      <c r="G283" s="57">
        <v>21.382999999999999</v>
      </c>
      <c r="H283" s="57">
        <v>36.146000000000001</v>
      </c>
      <c r="I283" s="57">
        <v>70.135999999999996</v>
      </c>
      <c r="J283" s="57" t="str">
        <f t="shared" si="8"/>
        <v>1</v>
      </c>
      <c r="K283" s="108">
        <f t="shared" si="9"/>
        <v>79.62609442060085</v>
      </c>
    </row>
    <row r="284" spans="1:11">
      <c r="A284" s="97" t="s">
        <v>127</v>
      </c>
      <c r="B284" s="90">
        <v>9</v>
      </c>
      <c r="C284" s="86">
        <v>1</v>
      </c>
      <c r="D284" s="57">
        <v>40.966000000000001</v>
      </c>
      <c r="E284" s="57">
        <v>25.611999999999998</v>
      </c>
      <c r="F284" s="57">
        <v>7.3979999999999997</v>
      </c>
      <c r="G284" s="57">
        <v>21.382999999999999</v>
      </c>
      <c r="H284" s="57">
        <v>36.146000000000001</v>
      </c>
      <c r="I284" s="57">
        <v>70.135999999999996</v>
      </c>
      <c r="J284" s="57" t="str">
        <f t="shared" si="8"/>
        <v>1</v>
      </c>
      <c r="K284" s="108">
        <f t="shared" si="9"/>
        <v>79.62609442060085</v>
      </c>
    </row>
    <row r="285" spans="1:11">
      <c r="A285" s="97" t="s">
        <v>128</v>
      </c>
      <c r="B285" s="90">
        <v>9</v>
      </c>
      <c r="C285" s="86">
        <v>1</v>
      </c>
      <c r="D285" s="57">
        <v>40.966000000000001</v>
      </c>
      <c r="E285" s="57">
        <v>25.611999999999998</v>
      </c>
      <c r="F285" s="57">
        <v>7.3979999999999997</v>
      </c>
      <c r="G285" s="57">
        <v>21.382999999999999</v>
      </c>
      <c r="H285" s="57">
        <v>10.061999999999999</v>
      </c>
      <c r="I285" s="57">
        <v>70.135999999999996</v>
      </c>
      <c r="J285" s="57" t="str">
        <f t="shared" si="8"/>
        <v>1</v>
      </c>
      <c r="K285" s="108">
        <f t="shared" si="9"/>
        <v>79.62609442060085</v>
      </c>
    </row>
    <row r="286" spans="1:11">
      <c r="A286" s="97" t="s">
        <v>129</v>
      </c>
      <c r="B286" s="90">
        <v>9</v>
      </c>
      <c r="C286" s="86">
        <v>1</v>
      </c>
      <c r="D286" s="57">
        <v>40.966000000000001</v>
      </c>
      <c r="E286" s="57">
        <v>35.042000000000002</v>
      </c>
      <c r="F286" s="57">
        <v>7.3979999999999997</v>
      </c>
      <c r="G286" s="57">
        <v>21.382999999999999</v>
      </c>
      <c r="H286" s="57">
        <v>10.061999999999999</v>
      </c>
      <c r="I286" s="57">
        <v>70.135999999999996</v>
      </c>
      <c r="J286" s="57" t="str">
        <f t="shared" si="8"/>
        <v>1</v>
      </c>
      <c r="K286" s="108">
        <f t="shared" si="9"/>
        <v>99.45742489270387</v>
      </c>
    </row>
    <row r="287" spans="1:11">
      <c r="A287" s="97" t="s">
        <v>130</v>
      </c>
      <c r="B287" s="90">
        <v>9</v>
      </c>
      <c r="C287" s="86">
        <v>1</v>
      </c>
      <c r="D287" s="57">
        <v>40.966000000000001</v>
      </c>
      <c r="E287" s="57">
        <v>35.042000000000002</v>
      </c>
      <c r="F287" s="57">
        <v>7.3979999999999997</v>
      </c>
      <c r="G287" s="57">
        <v>21.382999999999999</v>
      </c>
      <c r="H287" s="57">
        <v>10.061999999999999</v>
      </c>
      <c r="I287" s="57">
        <v>70.135999999999996</v>
      </c>
      <c r="J287" s="57" t="str">
        <f t="shared" si="8"/>
        <v>1</v>
      </c>
      <c r="K287" s="108">
        <f t="shared" si="9"/>
        <v>99.45742489270387</v>
      </c>
    </row>
    <row r="288" spans="1:11">
      <c r="A288" s="97" t="s">
        <v>131</v>
      </c>
      <c r="B288" s="90">
        <v>9</v>
      </c>
      <c r="C288" s="86">
        <v>1</v>
      </c>
      <c r="D288" s="57">
        <v>40.966000000000001</v>
      </c>
      <c r="E288" s="57">
        <v>35.042000000000002</v>
      </c>
      <c r="F288" s="57">
        <v>7.3979999999999997</v>
      </c>
      <c r="G288" s="57">
        <v>21.382999999999999</v>
      </c>
      <c r="H288" s="57">
        <v>10.061999999999999</v>
      </c>
      <c r="I288" s="57">
        <v>46.345999999999997</v>
      </c>
      <c r="J288" s="57" t="str">
        <f t="shared" si="8"/>
        <v>1</v>
      </c>
      <c r="K288" s="108">
        <f t="shared" si="9"/>
        <v>99.45742489270387</v>
      </c>
    </row>
    <row r="289" spans="1:11">
      <c r="A289" s="97" t="s">
        <v>132</v>
      </c>
      <c r="B289" s="90">
        <v>9</v>
      </c>
      <c r="C289" s="86">
        <v>1</v>
      </c>
      <c r="D289" s="57">
        <v>30.4</v>
      </c>
      <c r="E289" s="57">
        <v>35.042000000000002</v>
      </c>
      <c r="F289" s="57">
        <v>7.3979999999999997</v>
      </c>
      <c r="G289" s="57">
        <v>21.382999999999999</v>
      </c>
      <c r="H289" s="57">
        <v>10.061999999999999</v>
      </c>
      <c r="I289" s="57">
        <v>46.345999999999997</v>
      </c>
      <c r="J289" s="57" t="str">
        <f t="shared" si="8"/>
        <v>1</v>
      </c>
      <c r="K289" s="108">
        <f t="shared" si="9"/>
        <v>99.45742489270387</v>
      </c>
    </row>
    <row r="290" spans="1:11">
      <c r="A290" s="97" t="s">
        <v>133</v>
      </c>
      <c r="B290" s="90">
        <v>9</v>
      </c>
      <c r="C290" s="86">
        <v>1</v>
      </c>
      <c r="D290" s="57">
        <v>30.4</v>
      </c>
      <c r="E290" s="57">
        <v>27.7</v>
      </c>
      <c r="F290" s="57">
        <v>8.2460000000000004</v>
      </c>
      <c r="G290" s="57">
        <v>22.419</v>
      </c>
      <c r="H290" s="57">
        <v>10.061999999999999</v>
      </c>
      <c r="I290" s="57">
        <v>46.345999999999997</v>
      </c>
      <c r="J290" s="57" t="str">
        <f t="shared" si="8"/>
        <v>1</v>
      </c>
      <c r="K290" s="108">
        <f t="shared" si="9"/>
        <v>84.017167381974247</v>
      </c>
    </row>
    <row r="291" spans="1:11">
      <c r="A291" s="97" t="s">
        <v>134</v>
      </c>
      <c r="B291" s="90">
        <v>9</v>
      </c>
      <c r="C291" s="86">
        <v>1</v>
      </c>
      <c r="D291" s="57">
        <v>30.4</v>
      </c>
      <c r="E291" s="57">
        <v>24.9</v>
      </c>
      <c r="F291" s="57">
        <v>8.2460000000000004</v>
      </c>
      <c r="G291" s="57">
        <v>22.419</v>
      </c>
      <c r="H291" s="57">
        <v>10.061999999999999</v>
      </c>
      <c r="I291" s="57">
        <v>46.345999999999997</v>
      </c>
      <c r="J291" s="57" t="str">
        <f t="shared" si="8"/>
        <v>1</v>
      </c>
      <c r="K291" s="108">
        <f t="shared" si="9"/>
        <v>78.128755364806864</v>
      </c>
    </row>
    <row r="292" spans="1:11">
      <c r="A292" s="97" t="s">
        <v>135</v>
      </c>
      <c r="B292" s="90">
        <v>9</v>
      </c>
      <c r="C292" s="86">
        <v>1</v>
      </c>
      <c r="D292" s="57">
        <v>34.58</v>
      </c>
      <c r="E292" s="57">
        <v>27.7</v>
      </c>
      <c r="F292" s="57">
        <v>8.2460000000000004</v>
      </c>
      <c r="G292" s="57">
        <v>22.419</v>
      </c>
      <c r="H292" s="57">
        <v>10.061999999999999</v>
      </c>
      <c r="I292" s="57">
        <v>46.345999999999997</v>
      </c>
      <c r="J292" s="57" t="str">
        <f t="shared" si="8"/>
        <v>1</v>
      </c>
      <c r="K292" s="108">
        <f t="shared" si="9"/>
        <v>84.017167381974247</v>
      </c>
    </row>
    <row r="293" spans="1:11">
      <c r="A293" s="97" t="s">
        <v>136</v>
      </c>
      <c r="B293" s="90">
        <v>9</v>
      </c>
      <c r="C293" s="86">
        <v>1</v>
      </c>
      <c r="D293" s="57">
        <v>34.58</v>
      </c>
      <c r="E293" s="57">
        <v>30.699000000000002</v>
      </c>
      <c r="F293" s="57">
        <v>8.2460000000000004</v>
      </c>
      <c r="G293" s="57">
        <v>22.419</v>
      </c>
      <c r="H293" s="57">
        <v>8.8770000000000007</v>
      </c>
      <c r="I293" s="57">
        <v>46.345999999999997</v>
      </c>
      <c r="J293" s="57" t="str">
        <f t="shared" si="8"/>
        <v>1</v>
      </c>
      <c r="K293" s="108">
        <f t="shared" si="9"/>
        <v>90.324077253218888</v>
      </c>
    </row>
    <row r="294" spans="1:11">
      <c r="A294" s="97" t="s">
        <v>137</v>
      </c>
      <c r="B294" s="90">
        <v>9</v>
      </c>
      <c r="C294" s="86">
        <v>1</v>
      </c>
      <c r="D294" s="57">
        <v>20.59</v>
      </c>
      <c r="E294" s="57">
        <v>17.722999999999999</v>
      </c>
      <c r="F294" s="57">
        <v>6.5720000000000001</v>
      </c>
      <c r="G294" s="57">
        <v>9.5839999999999996</v>
      </c>
      <c r="H294" s="57">
        <v>5.71</v>
      </c>
      <c r="I294" s="57">
        <v>55.709000000000003</v>
      </c>
      <c r="J294" s="57" t="str">
        <f t="shared" si="8"/>
        <v>1</v>
      </c>
      <c r="K294" s="108">
        <f t="shared" si="9"/>
        <v>63.035493562231757</v>
      </c>
    </row>
    <row r="295" spans="1:11">
      <c r="A295" s="97" t="s">
        <v>186</v>
      </c>
      <c r="B295" s="90">
        <v>9</v>
      </c>
      <c r="C295" s="86">
        <v>1</v>
      </c>
      <c r="D295" s="57">
        <v>26.343</v>
      </c>
      <c r="E295" s="57">
        <v>20.553000000000001</v>
      </c>
      <c r="F295" s="57">
        <v>6.8920000000000003</v>
      </c>
      <c r="G295" s="57">
        <v>11.121</v>
      </c>
      <c r="H295" s="57">
        <v>5.71</v>
      </c>
      <c r="I295" s="57">
        <v>41.512</v>
      </c>
      <c r="J295" s="57" t="str">
        <f t="shared" si="8"/>
        <v>1</v>
      </c>
      <c r="K295" s="108">
        <f t="shared" si="9"/>
        <v>68.98699570815451</v>
      </c>
    </row>
    <row r="296" spans="1:11">
      <c r="A296" s="97" t="s">
        <v>138</v>
      </c>
      <c r="B296" s="90">
        <v>9</v>
      </c>
      <c r="C296" s="86">
        <v>1</v>
      </c>
      <c r="D296" s="57">
        <v>60.231000000000002</v>
      </c>
      <c r="E296" s="57">
        <v>34.189</v>
      </c>
      <c r="F296" s="57">
        <v>24.997</v>
      </c>
      <c r="G296" s="57">
        <v>37.621000000000002</v>
      </c>
      <c r="H296" s="57">
        <v>3.016</v>
      </c>
      <c r="I296" s="57">
        <v>50.843000000000004</v>
      </c>
      <c r="J296" s="57" t="str">
        <f t="shared" si="8"/>
        <v>1</v>
      </c>
      <c r="K296" s="108">
        <f t="shared" si="9"/>
        <v>97.663562231759656</v>
      </c>
    </row>
    <row r="297" spans="1:11">
      <c r="A297" s="97">
        <v>43475</v>
      </c>
      <c r="B297" s="90">
        <v>10</v>
      </c>
      <c r="C297" s="86">
        <v>1</v>
      </c>
      <c r="D297" s="57">
        <v>47.134</v>
      </c>
      <c r="E297" s="57">
        <v>34.774999999999999</v>
      </c>
      <c r="F297" s="57">
        <v>26.917000000000002</v>
      </c>
      <c r="G297" s="57">
        <v>29.151</v>
      </c>
      <c r="H297" s="57">
        <v>2.8679999999999999</v>
      </c>
      <c r="I297" s="57">
        <v>22.291</v>
      </c>
      <c r="J297" s="57" t="str">
        <f t="shared" si="8"/>
        <v>1</v>
      </c>
      <c r="K297" s="108">
        <f t="shared" si="9"/>
        <v>98.89592274678111</v>
      </c>
    </row>
    <row r="298" spans="1:11">
      <c r="A298" s="97">
        <v>43506</v>
      </c>
      <c r="B298" s="90">
        <v>10</v>
      </c>
      <c r="C298" s="86">
        <v>1</v>
      </c>
      <c r="D298" s="57">
        <v>59.417000000000002</v>
      </c>
      <c r="E298" s="57">
        <v>32.396000000000001</v>
      </c>
      <c r="F298" s="57">
        <v>25.763999999999999</v>
      </c>
      <c r="G298" s="57">
        <v>37.521999999999998</v>
      </c>
      <c r="H298" s="57">
        <v>11.252000000000001</v>
      </c>
      <c r="I298" s="57">
        <v>57.058</v>
      </c>
      <c r="J298" s="57" t="str">
        <f t="shared" si="8"/>
        <v>1</v>
      </c>
      <c r="K298" s="108">
        <f t="shared" si="9"/>
        <v>93.892875536480688</v>
      </c>
    </row>
    <row r="299" spans="1:11">
      <c r="A299" s="97">
        <v>43534</v>
      </c>
      <c r="B299" s="90">
        <v>10</v>
      </c>
      <c r="C299" s="86">
        <v>1</v>
      </c>
      <c r="D299" s="57">
        <v>48.734000000000002</v>
      </c>
      <c r="E299" s="57">
        <v>27.916</v>
      </c>
      <c r="F299" s="57">
        <v>13.911</v>
      </c>
      <c r="G299" s="57">
        <v>27.681000000000001</v>
      </c>
      <c r="H299" s="57">
        <v>7.7759999999999998</v>
      </c>
      <c r="I299" s="57">
        <v>56.143000000000001</v>
      </c>
      <c r="J299" s="57" t="str">
        <f t="shared" si="8"/>
        <v>1</v>
      </c>
      <c r="K299" s="108">
        <f t="shared" si="9"/>
        <v>84.471416309012881</v>
      </c>
    </row>
    <row r="300" spans="1:11">
      <c r="A300" s="97">
        <v>43565</v>
      </c>
      <c r="B300" s="90">
        <v>10</v>
      </c>
      <c r="C300" s="86">
        <v>1</v>
      </c>
      <c r="D300" s="57">
        <v>64.843000000000004</v>
      </c>
      <c r="E300" s="57">
        <v>45.372</v>
      </c>
      <c r="F300" s="57">
        <v>30.268999999999998</v>
      </c>
      <c r="G300" s="57">
        <v>41.095999999999997</v>
      </c>
      <c r="H300" s="57">
        <v>9.2420000000000009</v>
      </c>
      <c r="I300" s="57">
        <v>51.209000000000003</v>
      </c>
      <c r="J300" s="57" t="str">
        <f t="shared" si="8"/>
        <v>2</v>
      </c>
      <c r="K300" s="108">
        <f t="shared" si="9"/>
        <v>120.42682730923696</v>
      </c>
    </row>
    <row r="301" spans="1:11">
      <c r="A301" s="97">
        <v>43595</v>
      </c>
      <c r="B301" s="90">
        <v>10</v>
      </c>
      <c r="C301" s="86">
        <v>1</v>
      </c>
      <c r="D301" s="57">
        <v>87.613</v>
      </c>
      <c r="E301" s="57">
        <v>60.996000000000002</v>
      </c>
      <c r="F301" s="57">
        <v>52.927999999999997</v>
      </c>
      <c r="G301" s="57">
        <v>36.045999999999999</v>
      </c>
      <c r="H301" s="57">
        <v>23.161999999999999</v>
      </c>
      <c r="I301" s="57">
        <v>56.485999999999997</v>
      </c>
      <c r="J301" s="57" t="str">
        <f t="shared" si="8"/>
        <v>3</v>
      </c>
      <c r="K301" s="108">
        <f t="shared" si="9"/>
        <v>153.83477894736842</v>
      </c>
    </row>
    <row r="302" spans="1:11">
      <c r="A302" s="97">
        <v>43626</v>
      </c>
      <c r="B302" s="90">
        <v>10</v>
      </c>
      <c r="C302" s="86">
        <v>1</v>
      </c>
      <c r="D302" s="57">
        <v>76.838999999999999</v>
      </c>
      <c r="E302" s="57">
        <v>44.536999999999999</v>
      </c>
      <c r="F302" s="57">
        <v>11.25</v>
      </c>
      <c r="G302" s="57">
        <v>32.241999999999997</v>
      </c>
      <c r="H302" s="57">
        <v>16.946999999999999</v>
      </c>
      <c r="I302" s="57">
        <v>56.585999999999999</v>
      </c>
      <c r="J302" s="57" t="str">
        <f t="shared" si="8"/>
        <v>2</v>
      </c>
      <c r="K302" s="108">
        <f t="shared" si="9"/>
        <v>118.78365461847389</v>
      </c>
    </row>
    <row r="303" spans="1:11">
      <c r="A303" s="97">
        <v>43656</v>
      </c>
      <c r="B303" s="90">
        <v>10</v>
      </c>
      <c r="C303" s="86">
        <v>1</v>
      </c>
      <c r="D303" s="57">
        <v>56.957000000000001</v>
      </c>
      <c r="E303" s="57">
        <v>30.306000000000001</v>
      </c>
      <c r="F303" s="57">
        <v>12.835000000000001</v>
      </c>
      <c r="G303" s="57">
        <v>27.507000000000001</v>
      </c>
      <c r="H303" s="57">
        <v>15.712</v>
      </c>
      <c r="I303" s="57">
        <v>63.274000000000001</v>
      </c>
      <c r="J303" s="57" t="str">
        <f t="shared" si="8"/>
        <v>1</v>
      </c>
      <c r="K303" s="108">
        <f t="shared" si="9"/>
        <v>89.497596566523612</v>
      </c>
    </row>
    <row r="304" spans="1:11">
      <c r="A304" s="97">
        <v>43687</v>
      </c>
      <c r="B304" s="90">
        <v>10</v>
      </c>
      <c r="C304" s="86">
        <v>1</v>
      </c>
      <c r="D304" s="57">
        <v>57.994999999999997</v>
      </c>
      <c r="E304" s="57">
        <v>35.686999999999998</v>
      </c>
      <c r="F304" s="57">
        <v>39.713000000000001</v>
      </c>
      <c r="G304" s="57">
        <v>44.284999999999997</v>
      </c>
      <c r="H304" s="57">
        <v>22.117000000000001</v>
      </c>
      <c r="I304" s="57">
        <v>47.615000000000002</v>
      </c>
      <c r="J304" s="57" t="str">
        <f t="shared" si="8"/>
        <v>2</v>
      </c>
      <c r="K304" s="108">
        <f t="shared" si="9"/>
        <v>101.36799196787148</v>
      </c>
    </row>
    <row r="305" spans="1:11">
      <c r="A305" s="97">
        <v>43718</v>
      </c>
      <c r="B305" s="90">
        <v>10</v>
      </c>
      <c r="C305" s="86">
        <v>1</v>
      </c>
      <c r="D305" s="57">
        <v>67.709999999999994</v>
      </c>
      <c r="E305" s="57">
        <v>48.634999999999998</v>
      </c>
      <c r="F305" s="57">
        <v>54.600999999999999</v>
      </c>
      <c r="G305" s="57">
        <v>46.642000000000003</v>
      </c>
      <c r="H305" s="57">
        <v>21.736000000000001</v>
      </c>
      <c r="I305" s="57">
        <v>55.332000000000001</v>
      </c>
      <c r="J305" s="57" t="str">
        <f t="shared" si="8"/>
        <v>2</v>
      </c>
      <c r="K305" s="108">
        <f t="shared" si="9"/>
        <v>126.84799196787148</v>
      </c>
    </row>
    <row r="306" spans="1:11">
      <c r="A306" s="97">
        <v>43748</v>
      </c>
      <c r="B306" s="90">
        <v>10</v>
      </c>
      <c r="C306" s="86">
        <v>1</v>
      </c>
      <c r="D306" s="57">
        <v>52.308</v>
      </c>
      <c r="E306" s="57">
        <v>43.886000000000003</v>
      </c>
      <c r="F306" s="57">
        <v>38.823</v>
      </c>
      <c r="G306" s="57">
        <v>40.097999999999999</v>
      </c>
      <c r="H306" s="57">
        <v>25.600999999999999</v>
      </c>
      <c r="I306" s="57">
        <v>42.494</v>
      </c>
      <c r="J306" s="57" t="str">
        <f t="shared" si="8"/>
        <v>2</v>
      </c>
      <c r="K306" s="108">
        <f t="shared" si="9"/>
        <v>117.50257028112451</v>
      </c>
    </row>
    <row r="307" spans="1:11">
      <c r="A307" s="97">
        <v>43779</v>
      </c>
      <c r="B307" s="90">
        <v>10</v>
      </c>
      <c r="C307" s="86">
        <v>1</v>
      </c>
      <c r="D307" s="57">
        <v>57.393999999999998</v>
      </c>
      <c r="E307" s="57">
        <v>35.319000000000003</v>
      </c>
      <c r="F307" s="57">
        <v>44.823999999999998</v>
      </c>
      <c r="G307" s="57">
        <v>56.039000000000001</v>
      </c>
      <c r="H307" s="57">
        <v>16.396000000000001</v>
      </c>
      <c r="I307" s="57">
        <v>60.707999999999998</v>
      </c>
      <c r="J307" s="57" t="str">
        <f t="shared" si="8"/>
        <v>1</v>
      </c>
      <c r="K307" s="108">
        <f t="shared" si="9"/>
        <v>100.03995708154507</v>
      </c>
    </row>
    <row r="308" spans="1:11">
      <c r="A308" s="97">
        <v>43809</v>
      </c>
      <c r="B308" s="90">
        <v>10</v>
      </c>
      <c r="C308" s="86">
        <v>1</v>
      </c>
      <c r="D308" s="57">
        <v>69.653000000000006</v>
      </c>
      <c r="E308" s="57">
        <v>50.936</v>
      </c>
      <c r="F308" s="57">
        <v>91.055000000000007</v>
      </c>
      <c r="G308" s="57">
        <v>49.392000000000003</v>
      </c>
      <c r="H308" s="57">
        <v>23.422999999999998</v>
      </c>
      <c r="I308" s="57">
        <v>63.667999999999999</v>
      </c>
      <c r="J308" s="57" t="str">
        <f t="shared" si="8"/>
        <v>2</v>
      </c>
      <c r="K308" s="108">
        <f t="shared" si="9"/>
        <v>131.3760642570281</v>
      </c>
    </row>
    <row r="309" spans="1:11">
      <c r="A309" s="97" t="s">
        <v>139</v>
      </c>
      <c r="B309" s="90">
        <v>10</v>
      </c>
      <c r="C309" s="86">
        <v>1</v>
      </c>
      <c r="D309" s="57">
        <v>57.826000000000001</v>
      </c>
      <c r="E309" s="57">
        <v>40.509</v>
      </c>
      <c r="F309" s="57">
        <v>66.966999999999999</v>
      </c>
      <c r="G309" s="57">
        <v>45.33</v>
      </c>
      <c r="H309" s="57">
        <v>25.545000000000002</v>
      </c>
      <c r="I309" s="57">
        <v>57.826000000000001</v>
      </c>
      <c r="J309" s="57" t="str">
        <f t="shared" si="8"/>
        <v>2</v>
      </c>
      <c r="K309" s="108">
        <f t="shared" si="9"/>
        <v>110.85706827309237</v>
      </c>
    </row>
    <row r="310" spans="1:11">
      <c r="A310" s="97" t="s">
        <v>140</v>
      </c>
      <c r="B310" s="90">
        <v>10</v>
      </c>
      <c r="C310" s="86">
        <v>1</v>
      </c>
      <c r="D310" s="57">
        <v>52.110999999999997</v>
      </c>
      <c r="E310" s="57">
        <v>35.207999999999998</v>
      </c>
      <c r="F310" s="57">
        <v>39.686</v>
      </c>
      <c r="G310" s="57">
        <v>50.889000000000003</v>
      </c>
      <c r="H310" s="57">
        <v>22.969000000000001</v>
      </c>
      <c r="I310" s="57">
        <v>62.628999999999998</v>
      </c>
      <c r="J310" s="57" t="str">
        <f t="shared" si="8"/>
        <v>1</v>
      </c>
      <c r="K310" s="108">
        <f t="shared" si="9"/>
        <v>99.806523605150204</v>
      </c>
    </row>
    <row r="311" spans="1:11">
      <c r="A311" s="97" t="s">
        <v>141</v>
      </c>
      <c r="B311" s="90">
        <v>10</v>
      </c>
      <c r="C311" s="86">
        <v>1</v>
      </c>
      <c r="D311" s="57">
        <v>52.110999999999997</v>
      </c>
      <c r="E311" s="57">
        <v>35.207999999999998</v>
      </c>
      <c r="F311" s="57">
        <v>32.006999999999998</v>
      </c>
      <c r="G311" s="57">
        <v>45.265000000000001</v>
      </c>
      <c r="H311" s="57">
        <v>10.804</v>
      </c>
      <c r="I311" s="57">
        <v>19.739999999999998</v>
      </c>
      <c r="J311" s="57" t="str">
        <f t="shared" si="8"/>
        <v>1</v>
      </c>
      <c r="K311" s="108">
        <f t="shared" si="9"/>
        <v>99.806523605150204</v>
      </c>
    </row>
    <row r="312" spans="1:11">
      <c r="A312" s="97" t="s">
        <v>142</v>
      </c>
      <c r="B312" s="90">
        <v>10</v>
      </c>
      <c r="C312" s="86">
        <v>1</v>
      </c>
      <c r="D312" s="57">
        <v>52.110999999999997</v>
      </c>
      <c r="E312" s="57">
        <v>40.021000000000001</v>
      </c>
      <c r="F312" s="57">
        <v>14.295999999999999</v>
      </c>
      <c r="G312" s="57">
        <v>43.417000000000002</v>
      </c>
      <c r="H312" s="57">
        <v>13.038</v>
      </c>
      <c r="I312" s="57">
        <v>66.311000000000007</v>
      </c>
      <c r="J312" s="57" t="str">
        <f t="shared" si="8"/>
        <v>2</v>
      </c>
      <c r="K312" s="108">
        <f t="shared" si="9"/>
        <v>109.89674698795181</v>
      </c>
    </row>
    <row r="313" spans="1:11">
      <c r="A313" s="97" t="s">
        <v>143</v>
      </c>
      <c r="B313" s="90">
        <v>10</v>
      </c>
      <c r="C313" s="86">
        <v>1</v>
      </c>
      <c r="D313" s="57">
        <v>52.110999999999997</v>
      </c>
      <c r="E313" s="57">
        <v>51.024000000000001</v>
      </c>
      <c r="F313" s="57">
        <v>12.678000000000001</v>
      </c>
      <c r="G313" s="57">
        <v>44.942</v>
      </c>
      <c r="H313" s="57">
        <v>13.833</v>
      </c>
      <c r="I313" s="57">
        <v>17.238</v>
      </c>
      <c r="J313" s="57" t="str">
        <f t="shared" si="8"/>
        <v>2</v>
      </c>
      <c r="K313" s="108">
        <f t="shared" si="9"/>
        <v>131.54923694779117</v>
      </c>
    </row>
    <row r="314" spans="1:11">
      <c r="A314" s="97" t="s">
        <v>144</v>
      </c>
      <c r="B314" s="90">
        <v>10</v>
      </c>
      <c r="C314" s="86">
        <v>1</v>
      </c>
      <c r="D314" s="57">
        <v>52.110999999999997</v>
      </c>
      <c r="E314" s="57">
        <v>20.518999999999998</v>
      </c>
      <c r="F314" s="57">
        <v>9.0359999999999996</v>
      </c>
      <c r="G314" s="57">
        <v>13.249000000000001</v>
      </c>
      <c r="H314" s="57">
        <v>9.3829999999999991</v>
      </c>
      <c r="I314" s="57">
        <v>59.017000000000003</v>
      </c>
      <c r="J314" s="57" t="str">
        <f t="shared" si="8"/>
        <v>1</v>
      </c>
      <c r="K314" s="108">
        <f t="shared" si="9"/>
        <v>68.915493562231759</v>
      </c>
    </row>
    <row r="315" spans="1:11">
      <c r="A315" s="97" t="s">
        <v>145</v>
      </c>
      <c r="B315" s="90">
        <v>10</v>
      </c>
      <c r="C315" s="86">
        <v>1</v>
      </c>
      <c r="D315" s="57">
        <v>40.966000000000001</v>
      </c>
      <c r="E315" s="57">
        <v>25.611999999999998</v>
      </c>
      <c r="F315" s="57">
        <v>7.3979999999999997</v>
      </c>
      <c r="G315" s="57">
        <v>21.382999999999999</v>
      </c>
      <c r="H315" s="57">
        <v>10.061999999999999</v>
      </c>
      <c r="I315" s="57" t="s">
        <v>52</v>
      </c>
      <c r="J315" s="57" t="str">
        <f t="shared" si="8"/>
        <v>1</v>
      </c>
      <c r="K315" s="108">
        <f t="shared" si="9"/>
        <v>79.62609442060085</v>
      </c>
    </row>
    <row r="316" spans="1:11">
      <c r="A316" s="97" t="s">
        <v>146</v>
      </c>
      <c r="B316" s="90">
        <v>10</v>
      </c>
      <c r="C316" s="86">
        <v>1</v>
      </c>
      <c r="D316" s="57">
        <v>146.03200000000001</v>
      </c>
      <c r="E316" s="57">
        <v>32.253999999999998</v>
      </c>
      <c r="F316" s="57">
        <v>6.3310000000000004</v>
      </c>
      <c r="G316" s="57">
        <v>30.459</v>
      </c>
      <c r="H316" s="57">
        <v>9.0960000000000001</v>
      </c>
      <c r="I316" s="57" t="s">
        <v>52</v>
      </c>
      <c r="J316" s="57" t="str">
        <f t="shared" si="8"/>
        <v>1</v>
      </c>
      <c r="K316" s="108">
        <f t="shared" si="9"/>
        <v>93.59424892703862</v>
      </c>
    </row>
    <row r="317" spans="1:11">
      <c r="A317" s="97" t="s">
        <v>147</v>
      </c>
      <c r="B317" s="90">
        <v>10</v>
      </c>
      <c r="C317" s="86">
        <v>1</v>
      </c>
      <c r="D317" s="57">
        <v>172.27799999999999</v>
      </c>
      <c r="E317" s="57">
        <v>39.04</v>
      </c>
      <c r="F317" s="57">
        <v>7.3360000000000003</v>
      </c>
      <c r="G317" s="57">
        <v>28.946999999999999</v>
      </c>
      <c r="H317" s="57">
        <v>28.946999999999999</v>
      </c>
      <c r="I317" s="57">
        <v>44.534999999999997</v>
      </c>
      <c r="J317" s="57" t="str">
        <f t="shared" si="8"/>
        <v>2</v>
      </c>
      <c r="K317" s="108">
        <f t="shared" si="9"/>
        <v>107.96626506024096</v>
      </c>
    </row>
    <row r="318" spans="1:11">
      <c r="A318" s="97" t="s">
        <v>148</v>
      </c>
      <c r="B318" s="90">
        <v>10</v>
      </c>
      <c r="C318" s="86">
        <v>1</v>
      </c>
      <c r="D318" s="57">
        <v>182.50899999999999</v>
      </c>
      <c r="E318" s="57">
        <v>48.091000000000001</v>
      </c>
      <c r="F318" s="57">
        <v>7.7670000000000003</v>
      </c>
      <c r="G318" s="57">
        <v>26.521999999999998</v>
      </c>
      <c r="H318" s="57">
        <v>18.004000000000001</v>
      </c>
      <c r="I318" s="57">
        <v>53.683</v>
      </c>
      <c r="J318" s="57" t="str">
        <f t="shared" si="8"/>
        <v>2</v>
      </c>
      <c r="K318" s="108">
        <f t="shared" si="9"/>
        <v>125.77746987951808</v>
      </c>
    </row>
    <row r="319" spans="1:11">
      <c r="A319" s="97" t="s">
        <v>149</v>
      </c>
      <c r="B319" s="90">
        <v>10</v>
      </c>
      <c r="C319" s="86">
        <v>1</v>
      </c>
      <c r="D319" s="57">
        <v>133.98500000000001</v>
      </c>
      <c r="E319" s="57">
        <v>41.97</v>
      </c>
      <c r="F319" s="57">
        <v>4.4930000000000003</v>
      </c>
      <c r="G319" s="57">
        <v>21.161000000000001</v>
      </c>
      <c r="H319" s="57">
        <v>17.768000000000001</v>
      </c>
      <c r="I319" s="57">
        <v>52.368000000000002</v>
      </c>
      <c r="J319" s="57" t="str">
        <f t="shared" si="8"/>
        <v>2</v>
      </c>
      <c r="K319" s="108">
        <f t="shared" si="9"/>
        <v>113.73212851405623</v>
      </c>
    </row>
    <row r="320" spans="1:11">
      <c r="A320" s="97" t="s">
        <v>150</v>
      </c>
      <c r="B320" s="90">
        <v>10</v>
      </c>
      <c r="C320" s="86">
        <v>1</v>
      </c>
      <c r="D320" s="57">
        <v>111.011</v>
      </c>
      <c r="E320" s="57">
        <v>33.06</v>
      </c>
      <c r="F320" s="57">
        <v>3.0779999999999998</v>
      </c>
      <c r="G320" s="57">
        <v>20.742999999999999</v>
      </c>
      <c r="H320" s="57">
        <v>22.052</v>
      </c>
      <c r="I320" s="57">
        <v>56.448999999999998</v>
      </c>
      <c r="J320" s="57" t="str">
        <f t="shared" si="8"/>
        <v>1</v>
      </c>
      <c r="K320" s="108">
        <f t="shared" si="9"/>
        <v>95.289270386266097</v>
      </c>
    </row>
    <row r="321" spans="1:11">
      <c r="A321" s="97" t="s">
        <v>151</v>
      </c>
      <c r="B321" s="90">
        <v>10</v>
      </c>
      <c r="C321" s="86">
        <v>1</v>
      </c>
      <c r="D321" s="57">
        <v>110.938</v>
      </c>
      <c r="E321" s="57">
        <v>33.01</v>
      </c>
      <c r="F321" s="57">
        <v>2.569</v>
      </c>
      <c r="G321" s="57">
        <v>15.682</v>
      </c>
      <c r="H321" s="57">
        <v>15.81</v>
      </c>
      <c r="I321" s="57">
        <v>56.585000000000001</v>
      </c>
      <c r="J321" s="57" t="str">
        <f t="shared" si="8"/>
        <v>1</v>
      </c>
      <c r="K321" s="108">
        <f t="shared" si="9"/>
        <v>95.184120171673811</v>
      </c>
    </row>
    <row r="322" spans="1:11">
      <c r="A322" s="97" t="s">
        <v>152</v>
      </c>
      <c r="B322" s="90">
        <v>10</v>
      </c>
      <c r="C322" s="86">
        <v>1</v>
      </c>
      <c r="D322" s="57">
        <v>162.41800000000001</v>
      </c>
      <c r="E322" s="57">
        <v>98.015000000000001</v>
      </c>
      <c r="F322" s="57">
        <v>2.7829999999999999</v>
      </c>
      <c r="G322" s="57">
        <v>18.956</v>
      </c>
      <c r="H322" s="57">
        <v>2.7829999999999999</v>
      </c>
      <c r="I322" s="57">
        <v>2.7829999999999999</v>
      </c>
      <c r="J322" s="57" t="str">
        <f t="shared" si="8"/>
        <v>3</v>
      </c>
      <c r="K322" s="108">
        <f t="shared" si="9"/>
        <v>172.92878947368422</v>
      </c>
    </row>
    <row r="323" spans="1:11">
      <c r="A323" s="97" t="s">
        <v>153</v>
      </c>
      <c r="B323" s="90">
        <v>10</v>
      </c>
      <c r="C323" s="86">
        <v>1</v>
      </c>
      <c r="D323" s="57">
        <v>91.911000000000001</v>
      </c>
      <c r="E323" s="57">
        <v>71.494</v>
      </c>
      <c r="F323" s="57">
        <v>17.041</v>
      </c>
      <c r="G323" s="57">
        <v>40.692</v>
      </c>
      <c r="H323" s="57">
        <v>43.67</v>
      </c>
      <c r="I323" s="57">
        <v>17.041</v>
      </c>
      <c r="J323" s="57" t="str">
        <f t="shared" ref="J323:J386" si="10">IF(AND(E323&gt;0,E323&lt;=12),"0",IF(AND(E323&gt;=12.1,E323&lt;=35.4),"1",IF(AND(E323&gt;=35.5, E323&lt;=55.4),"2",IF(AND(E323&gt;=55.5, E323&lt;=150.4),"3",IF(AND(E323&gt;=150.5, E323&lt;=250.4),"4",IF(AND(E323&gt;=250.5, E323&lt;=350.4),"5",IF(AND(E323&gt;=350.5, E323&lt;=500.4),"6")))))))</f>
        <v>3</v>
      </c>
      <c r="K323" s="108">
        <f t="shared" ref="K323:K386" si="11">IF(E323&lt;12,((50/12)*E323),IF(E323&lt;35.4,((((E323-12)*49)/23.3)+51),IF(E323&lt;55.4,((((E323-35.5)*49)/24.9)+101),IF(E323&lt;150.5,((((E323-55.5)*49)/95)+151),IF(E323&lt;250.5,((((E323-150.4)*99)/99.9)+201),IF(E323&lt;350.5,((((E323-250.5)*99)/99.9)+301)))))))</f>
        <v>159.24953684210527</v>
      </c>
    </row>
    <row r="324" spans="1:11">
      <c r="A324" s="97" t="s">
        <v>154</v>
      </c>
      <c r="B324" s="90">
        <v>10</v>
      </c>
      <c r="C324" s="86">
        <v>1</v>
      </c>
      <c r="D324" s="57">
        <v>299.01</v>
      </c>
      <c r="E324" s="57">
        <v>94.012</v>
      </c>
      <c r="F324" s="57">
        <v>4.5449999999999999</v>
      </c>
      <c r="G324" s="57">
        <v>32.008000000000003</v>
      </c>
      <c r="H324" s="57">
        <v>17.085000000000001</v>
      </c>
      <c r="I324" s="57">
        <v>57.695</v>
      </c>
      <c r="J324" s="57" t="str">
        <f t="shared" si="10"/>
        <v>3</v>
      </c>
      <c r="K324" s="108">
        <f t="shared" si="11"/>
        <v>170.8640842105263</v>
      </c>
    </row>
    <row r="325" spans="1:11">
      <c r="A325" s="97" t="s">
        <v>155</v>
      </c>
      <c r="B325" s="90">
        <v>10</v>
      </c>
      <c r="C325" s="86">
        <v>1</v>
      </c>
      <c r="D325" s="57">
        <v>106.812</v>
      </c>
      <c r="E325" s="57">
        <v>93.120999999999995</v>
      </c>
      <c r="F325" s="57">
        <v>153.41800000000001</v>
      </c>
      <c r="G325" s="57">
        <v>106.262</v>
      </c>
      <c r="H325" s="57">
        <v>32.856000000000002</v>
      </c>
      <c r="I325" s="57">
        <v>19.649000000000001</v>
      </c>
      <c r="J325" s="57" t="str">
        <f t="shared" si="10"/>
        <v>3</v>
      </c>
      <c r="K325" s="108">
        <f t="shared" si="11"/>
        <v>170.40451578947369</v>
      </c>
    </row>
    <row r="326" spans="1:11">
      <c r="A326" s="97" t="s">
        <v>156</v>
      </c>
      <c r="B326" s="90">
        <v>10</v>
      </c>
      <c r="C326" s="86">
        <v>1</v>
      </c>
      <c r="D326" s="57">
        <v>120.85</v>
      </c>
      <c r="E326" s="57">
        <v>115.45099999999999</v>
      </c>
      <c r="F326" s="57">
        <v>153.41800000000001</v>
      </c>
      <c r="G326" s="57">
        <v>106.262</v>
      </c>
      <c r="H326" s="57">
        <v>36.651000000000003</v>
      </c>
      <c r="I326" s="57">
        <v>59.235999999999997</v>
      </c>
      <c r="J326" s="57" t="str">
        <f t="shared" si="10"/>
        <v>3</v>
      </c>
      <c r="K326" s="108">
        <f t="shared" si="11"/>
        <v>181.9220947368421</v>
      </c>
    </row>
    <row r="327" spans="1:11">
      <c r="A327" s="97" t="s">
        <v>157</v>
      </c>
      <c r="B327" s="90">
        <v>10</v>
      </c>
      <c r="C327" s="86">
        <v>1</v>
      </c>
      <c r="D327" s="57">
        <v>159.625</v>
      </c>
      <c r="E327" s="57">
        <v>124.48</v>
      </c>
      <c r="F327" s="57">
        <v>152.684</v>
      </c>
      <c r="G327" s="57">
        <v>107.324</v>
      </c>
      <c r="H327" s="57">
        <v>39.118000000000002</v>
      </c>
      <c r="I327" s="57">
        <v>20.606999999999999</v>
      </c>
      <c r="J327" s="57" t="str">
        <f t="shared" si="10"/>
        <v>3</v>
      </c>
      <c r="K327" s="108">
        <f t="shared" si="11"/>
        <v>186.57915789473685</v>
      </c>
    </row>
    <row r="328" spans="1:11">
      <c r="A328" s="97">
        <v>43476</v>
      </c>
      <c r="B328" s="90">
        <v>11</v>
      </c>
      <c r="C328" s="86">
        <v>1</v>
      </c>
      <c r="D328" s="57">
        <v>183.029</v>
      </c>
      <c r="E328" s="57">
        <v>130.35300000000001</v>
      </c>
      <c r="F328" s="57">
        <v>4.5229999999999997</v>
      </c>
      <c r="G328" s="57">
        <v>70.576999999999998</v>
      </c>
      <c r="H328" s="57">
        <v>57.265000000000001</v>
      </c>
      <c r="I328" s="57">
        <v>36.665999999999997</v>
      </c>
      <c r="J328" s="57" t="str">
        <f t="shared" si="10"/>
        <v>3</v>
      </c>
      <c r="K328" s="108">
        <f t="shared" si="11"/>
        <v>189.60838947368421</v>
      </c>
    </row>
    <row r="329" spans="1:11">
      <c r="A329" s="97">
        <v>43507</v>
      </c>
      <c r="B329" s="90">
        <v>11</v>
      </c>
      <c r="C329" s="86">
        <v>1</v>
      </c>
      <c r="D329" s="57">
        <v>148.15700000000001</v>
      </c>
      <c r="E329" s="57">
        <v>110.31699999999999</v>
      </c>
      <c r="F329" s="57">
        <v>10.282</v>
      </c>
      <c r="G329" s="57">
        <v>29.533999999999999</v>
      </c>
      <c r="H329" s="57">
        <v>46.731999999999999</v>
      </c>
      <c r="I329" s="57">
        <v>25.623999999999999</v>
      </c>
      <c r="J329" s="57" t="str">
        <f t="shared" si="10"/>
        <v>3</v>
      </c>
      <c r="K329" s="108">
        <f t="shared" si="11"/>
        <v>179.27403157894736</v>
      </c>
    </row>
    <row r="330" spans="1:11">
      <c r="A330" s="97">
        <v>43535</v>
      </c>
      <c r="B330" s="90">
        <v>11</v>
      </c>
      <c r="C330" s="86">
        <v>1</v>
      </c>
      <c r="D330" s="57">
        <v>113.89700000000001</v>
      </c>
      <c r="E330" s="57">
        <v>74.957999999999998</v>
      </c>
      <c r="F330" s="57">
        <v>102.053</v>
      </c>
      <c r="G330" s="57">
        <v>81.900999999999996</v>
      </c>
      <c r="H330" s="57">
        <v>39.94</v>
      </c>
      <c r="I330" s="57">
        <v>39.94</v>
      </c>
      <c r="J330" s="57" t="str">
        <f t="shared" si="10"/>
        <v>3</v>
      </c>
      <c r="K330" s="108">
        <f t="shared" si="11"/>
        <v>161.03623157894737</v>
      </c>
    </row>
    <row r="331" spans="1:11">
      <c r="A331" s="97">
        <v>43566</v>
      </c>
      <c r="B331" s="90">
        <v>11</v>
      </c>
      <c r="C331" s="86">
        <v>1</v>
      </c>
      <c r="D331" s="57">
        <v>123.34099999999999</v>
      </c>
      <c r="E331" s="57">
        <v>76.313000000000002</v>
      </c>
      <c r="F331" s="57">
        <v>142.66800000000001</v>
      </c>
      <c r="G331" s="57">
        <v>96.665000000000006</v>
      </c>
      <c r="H331" s="57">
        <v>39.710999999999999</v>
      </c>
      <c r="I331" s="57">
        <v>32.43</v>
      </c>
      <c r="J331" s="57" t="str">
        <f t="shared" si="10"/>
        <v>3</v>
      </c>
      <c r="K331" s="108">
        <f t="shared" si="11"/>
        <v>161.73512631578947</v>
      </c>
    </row>
    <row r="332" spans="1:11">
      <c r="A332" s="97">
        <v>43596</v>
      </c>
      <c r="B332" s="90">
        <v>11</v>
      </c>
      <c r="C332" s="86">
        <v>1</v>
      </c>
      <c r="D332" s="57">
        <v>122.133</v>
      </c>
      <c r="E332" s="57">
        <v>73.631</v>
      </c>
      <c r="F332" s="57">
        <v>61.328000000000003</v>
      </c>
      <c r="G332" s="57">
        <v>88.472999999999999</v>
      </c>
      <c r="H332" s="57">
        <v>49.991999999999997</v>
      </c>
      <c r="I332" s="57">
        <v>39.956000000000003</v>
      </c>
      <c r="J332" s="57" t="str">
        <f t="shared" si="10"/>
        <v>3</v>
      </c>
      <c r="K332" s="108">
        <f t="shared" si="11"/>
        <v>160.35177894736842</v>
      </c>
    </row>
    <row r="333" spans="1:11">
      <c r="A333" s="97">
        <v>43627</v>
      </c>
      <c r="B333" s="90">
        <v>11</v>
      </c>
      <c r="C333" s="86">
        <v>1</v>
      </c>
      <c r="D333" s="57">
        <v>157.02699999999999</v>
      </c>
      <c r="E333" s="57">
        <v>105.447</v>
      </c>
      <c r="F333" s="57">
        <v>58.183999999999997</v>
      </c>
      <c r="G333" s="57">
        <v>66.153000000000006</v>
      </c>
      <c r="H333" s="57">
        <v>25.257999999999999</v>
      </c>
      <c r="I333" s="57">
        <v>46.686</v>
      </c>
      <c r="J333" s="57" t="str">
        <f t="shared" si="10"/>
        <v>3</v>
      </c>
      <c r="K333" s="108">
        <f t="shared" si="11"/>
        <v>176.76213684210526</v>
      </c>
    </row>
    <row r="334" spans="1:11">
      <c r="A334" s="97">
        <v>43657</v>
      </c>
      <c r="B334" s="90">
        <v>11</v>
      </c>
      <c r="C334" s="86">
        <v>1</v>
      </c>
      <c r="D334" s="57">
        <v>40.493000000000002</v>
      </c>
      <c r="E334" s="57">
        <v>30.763999999999999</v>
      </c>
      <c r="F334" s="57">
        <v>21.594999999999999</v>
      </c>
      <c r="G334" s="57">
        <v>38.418999999999997</v>
      </c>
      <c r="H334" s="57">
        <v>14.148</v>
      </c>
      <c r="I334" s="57">
        <v>17.777000000000001</v>
      </c>
      <c r="J334" s="57" t="str">
        <f t="shared" si="10"/>
        <v>1</v>
      </c>
      <c r="K334" s="108">
        <f t="shared" si="11"/>
        <v>90.460772532188827</v>
      </c>
    </row>
    <row r="335" spans="1:11">
      <c r="A335" s="97">
        <v>43688</v>
      </c>
      <c r="B335" s="90">
        <v>11</v>
      </c>
      <c r="C335" s="86">
        <v>1</v>
      </c>
      <c r="D335" s="57">
        <v>65.198999999999998</v>
      </c>
      <c r="E335" s="57">
        <v>26.024999999999999</v>
      </c>
      <c r="F335" s="57">
        <v>2.9940000000000002</v>
      </c>
      <c r="G335" s="57">
        <v>16.523</v>
      </c>
      <c r="H335" s="57">
        <v>6.1849999999999996</v>
      </c>
      <c r="I335" s="57">
        <v>39.572000000000003</v>
      </c>
      <c r="J335" s="57" t="str">
        <f t="shared" si="10"/>
        <v>1</v>
      </c>
      <c r="K335" s="108">
        <f t="shared" si="11"/>
        <v>80.494635193133036</v>
      </c>
    </row>
    <row r="336" spans="1:11">
      <c r="A336" s="97">
        <v>43719</v>
      </c>
      <c r="B336" s="90">
        <v>11</v>
      </c>
      <c r="C336" s="86">
        <v>1</v>
      </c>
      <c r="D336" s="57">
        <v>154.733</v>
      </c>
      <c r="E336" s="57">
        <v>40.837000000000003</v>
      </c>
      <c r="F336" s="57">
        <v>7.4039999999999999</v>
      </c>
      <c r="G336" s="57">
        <v>30.821000000000002</v>
      </c>
      <c r="H336" s="57">
        <v>15.295</v>
      </c>
      <c r="I336" s="57">
        <v>25.280999999999999</v>
      </c>
      <c r="J336" s="57" t="str">
        <f t="shared" si="10"/>
        <v>2</v>
      </c>
      <c r="K336" s="108">
        <f t="shared" si="11"/>
        <v>111.50253012048194</v>
      </c>
    </row>
    <row r="337" spans="1:11">
      <c r="A337" s="97">
        <v>43749</v>
      </c>
      <c r="B337" s="90">
        <v>11</v>
      </c>
      <c r="C337" s="86">
        <v>1</v>
      </c>
      <c r="D337" s="57">
        <v>112.081</v>
      </c>
      <c r="E337" s="57">
        <v>32.680999999999997</v>
      </c>
      <c r="F337" s="57">
        <v>3.5350000000000001</v>
      </c>
      <c r="G337" s="57">
        <v>20.219000000000001</v>
      </c>
      <c r="H337" s="57">
        <v>12.098000000000001</v>
      </c>
      <c r="I337" s="57">
        <v>36.28</v>
      </c>
      <c r="J337" s="57" t="str">
        <f t="shared" si="10"/>
        <v>1</v>
      </c>
      <c r="K337" s="108">
        <f t="shared" si="11"/>
        <v>94.492231759656647</v>
      </c>
    </row>
    <row r="338" spans="1:11">
      <c r="A338" s="97">
        <v>43780</v>
      </c>
      <c r="B338" s="90">
        <v>11</v>
      </c>
      <c r="C338" s="86">
        <v>1</v>
      </c>
      <c r="D338" s="57">
        <v>184.81399999999999</v>
      </c>
      <c r="E338" s="57">
        <v>81.566000000000003</v>
      </c>
      <c r="F338" s="57">
        <v>22.084</v>
      </c>
      <c r="G338" s="57">
        <v>114.83499999999999</v>
      </c>
      <c r="H338" s="57">
        <v>19.036000000000001</v>
      </c>
      <c r="I338" s="57">
        <v>41.301000000000002</v>
      </c>
      <c r="J338" s="57" t="str">
        <f t="shared" si="10"/>
        <v>3</v>
      </c>
      <c r="K338" s="108">
        <f t="shared" si="11"/>
        <v>164.44456842105262</v>
      </c>
    </row>
    <row r="339" spans="1:11">
      <c r="A339" s="97">
        <v>43810</v>
      </c>
      <c r="B339" s="90">
        <v>11</v>
      </c>
      <c r="C339" s="86">
        <v>1</v>
      </c>
      <c r="D339" s="57">
        <v>227.50700000000001</v>
      </c>
      <c r="E339" s="57">
        <v>142.26599999999999</v>
      </c>
      <c r="F339" s="57">
        <v>55.862000000000002</v>
      </c>
      <c r="G339" s="57">
        <v>123.774</v>
      </c>
      <c r="H339" s="57">
        <v>26.63</v>
      </c>
      <c r="I339" s="57">
        <v>17.655000000000001</v>
      </c>
      <c r="J339" s="57" t="str">
        <f t="shared" si="10"/>
        <v>3</v>
      </c>
      <c r="K339" s="108">
        <f t="shared" si="11"/>
        <v>195.75298947368421</v>
      </c>
    </row>
    <row r="340" spans="1:11">
      <c r="A340" s="97" t="s">
        <v>158</v>
      </c>
      <c r="B340" s="90">
        <v>11</v>
      </c>
      <c r="C340" s="86">
        <v>1</v>
      </c>
      <c r="D340" s="57">
        <v>262.61099999999999</v>
      </c>
      <c r="E340" s="57">
        <v>187.49799999999999</v>
      </c>
      <c r="F340" s="57">
        <v>137.339</v>
      </c>
      <c r="G340" s="57">
        <v>129.35</v>
      </c>
      <c r="H340" s="57">
        <v>28.902000000000001</v>
      </c>
      <c r="I340" s="57">
        <v>18.513000000000002</v>
      </c>
      <c r="J340" s="57" t="str">
        <f t="shared" si="10"/>
        <v>4</v>
      </c>
      <c r="K340" s="108">
        <f t="shared" si="11"/>
        <v>237.76378378378377</v>
      </c>
    </row>
    <row r="341" spans="1:11">
      <c r="A341" s="97" t="s">
        <v>159</v>
      </c>
      <c r="B341" s="90">
        <v>11</v>
      </c>
      <c r="C341" s="86">
        <v>1</v>
      </c>
      <c r="D341" s="57">
        <v>111.568</v>
      </c>
      <c r="E341" s="57">
        <v>89.400999999999996</v>
      </c>
      <c r="F341" s="57">
        <v>49.243000000000002</v>
      </c>
      <c r="G341" s="57">
        <v>149.87899999999999</v>
      </c>
      <c r="H341" s="57">
        <v>46.337000000000003</v>
      </c>
      <c r="I341" s="57">
        <v>24.123000000000001</v>
      </c>
      <c r="J341" s="57" t="str">
        <f t="shared" si="10"/>
        <v>3</v>
      </c>
      <c r="K341" s="108">
        <f t="shared" si="11"/>
        <v>168.48577894736843</v>
      </c>
    </row>
    <row r="342" spans="1:11">
      <c r="A342" s="97" t="s">
        <v>160</v>
      </c>
      <c r="B342" s="90">
        <v>11</v>
      </c>
      <c r="C342" s="86">
        <v>1</v>
      </c>
      <c r="D342" s="57">
        <v>98.308000000000007</v>
      </c>
      <c r="E342" s="57">
        <v>83.754999999999995</v>
      </c>
      <c r="F342" s="57">
        <v>135.78399999999999</v>
      </c>
      <c r="G342" s="57">
        <v>150.292</v>
      </c>
      <c r="H342" s="57">
        <v>44.322000000000003</v>
      </c>
      <c r="I342" s="57">
        <v>13.407999999999999</v>
      </c>
      <c r="J342" s="57" t="str">
        <f t="shared" si="10"/>
        <v>3</v>
      </c>
      <c r="K342" s="108">
        <f t="shared" si="11"/>
        <v>165.57363157894736</v>
      </c>
    </row>
    <row r="343" spans="1:11">
      <c r="A343" s="97" t="s">
        <v>161</v>
      </c>
      <c r="B343" s="90">
        <v>11</v>
      </c>
      <c r="C343" s="86">
        <v>1</v>
      </c>
      <c r="D343" s="57">
        <v>82.501000000000005</v>
      </c>
      <c r="E343" s="57">
        <v>72.751999999999995</v>
      </c>
      <c r="F343" s="57">
        <v>29.931000000000001</v>
      </c>
      <c r="G343" s="57">
        <v>549.33000000000004</v>
      </c>
      <c r="H343" s="57">
        <v>51.655000000000001</v>
      </c>
      <c r="I343" s="57">
        <v>13.407999999999999</v>
      </c>
      <c r="J343" s="57" t="str">
        <f t="shared" si="10"/>
        <v>3</v>
      </c>
      <c r="K343" s="108">
        <f t="shared" si="11"/>
        <v>159.89840000000001</v>
      </c>
    </row>
    <row r="344" spans="1:11">
      <c r="A344" s="97" t="s">
        <v>162</v>
      </c>
      <c r="B344" s="90">
        <v>11</v>
      </c>
      <c r="C344" s="86">
        <v>1</v>
      </c>
      <c r="D344" s="57">
        <v>57.375999999999998</v>
      </c>
      <c r="E344" s="57">
        <v>46.789000000000001</v>
      </c>
      <c r="F344" s="57">
        <v>29.931000000000001</v>
      </c>
      <c r="G344" s="57">
        <v>57.375999999999998</v>
      </c>
      <c r="H344" s="57">
        <v>21.777000000000001</v>
      </c>
      <c r="I344" s="57">
        <v>25.427</v>
      </c>
      <c r="J344" s="57" t="str">
        <f t="shared" si="10"/>
        <v>2</v>
      </c>
      <c r="K344" s="108">
        <f t="shared" si="11"/>
        <v>123.21530120481928</v>
      </c>
    </row>
    <row r="345" spans="1:11">
      <c r="A345" s="97" t="s">
        <v>163</v>
      </c>
      <c r="B345" s="90">
        <v>11</v>
      </c>
      <c r="C345" s="86">
        <v>1</v>
      </c>
      <c r="D345" s="57">
        <v>97.989000000000004</v>
      </c>
      <c r="E345" s="57">
        <v>71.036000000000001</v>
      </c>
      <c r="F345" s="57">
        <v>135.39099999999999</v>
      </c>
      <c r="G345" s="57">
        <v>94.125</v>
      </c>
      <c r="H345" s="57">
        <v>40.180999999999997</v>
      </c>
      <c r="I345" s="57">
        <v>30.074999999999999</v>
      </c>
      <c r="J345" s="57" t="str">
        <f t="shared" si="10"/>
        <v>3</v>
      </c>
      <c r="K345" s="108">
        <f t="shared" si="11"/>
        <v>159.01330526315789</v>
      </c>
    </row>
    <row r="346" spans="1:11">
      <c r="A346" s="97" t="s">
        <v>164</v>
      </c>
      <c r="B346" s="90">
        <v>11</v>
      </c>
      <c r="C346" s="86">
        <v>1</v>
      </c>
      <c r="D346" s="57">
        <v>168.291</v>
      </c>
      <c r="E346" s="57">
        <v>107.536</v>
      </c>
      <c r="F346" s="57">
        <v>126.97499999999999</v>
      </c>
      <c r="G346" s="57">
        <v>113.38200000000001</v>
      </c>
      <c r="H346" s="57">
        <v>50.73</v>
      </c>
      <c r="I346" s="57">
        <v>41.895000000000003</v>
      </c>
      <c r="J346" s="57" t="str">
        <f t="shared" si="10"/>
        <v>3</v>
      </c>
      <c r="K346" s="108">
        <f t="shared" si="11"/>
        <v>177.83962105263157</v>
      </c>
    </row>
    <row r="347" spans="1:11">
      <c r="A347" s="97" t="s">
        <v>165</v>
      </c>
      <c r="B347" s="90">
        <v>11</v>
      </c>
      <c r="C347" s="86">
        <v>1</v>
      </c>
      <c r="D347" s="57">
        <v>118.774</v>
      </c>
      <c r="E347" s="57">
        <v>118.774</v>
      </c>
      <c r="F347" s="57">
        <v>126.97499999999999</v>
      </c>
      <c r="G347" s="57">
        <v>113.38200000000001</v>
      </c>
      <c r="H347" s="57">
        <v>49.213999999999999</v>
      </c>
      <c r="I347" s="57">
        <v>41.895000000000003</v>
      </c>
      <c r="J347" s="57" t="str">
        <f t="shared" si="10"/>
        <v>3</v>
      </c>
      <c r="K347" s="108">
        <f t="shared" si="11"/>
        <v>183.63606315789474</v>
      </c>
    </row>
    <row r="348" spans="1:11">
      <c r="A348" s="97" t="s">
        <v>166</v>
      </c>
      <c r="B348" s="90">
        <v>11</v>
      </c>
      <c r="C348" s="86">
        <v>1</v>
      </c>
      <c r="D348" s="57">
        <v>223.41200000000001</v>
      </c>
      <c r="E348" s="57">
        <v>177.352</v>
      </c>
      <c r="F348" s="57">
        <v>126.97499999999999</v>
      </c>
      <c r="G348" s="57">
        <v>113.38200000000001</v>
      </c>
      <c r="H348" s="57">
        <v>49.213999999999999</v>
      </c>
      <c r="I348" s="57">
        <v>46.6</v>
      </c>
      <c r="J348" s="57" t="str">
        <f t="shared" si="10"/>
        <v>4</v>
      </c>
      <c r="K348" s="108">
        <f t="shared" si="11"/>
        <v>227.70918918918917</v>
      </c>
    </row>
    <row r="349" spans="1:11">
      <c r="A349" s="97" t="s">
        <v>167</v>
      </c>
      <c r="B349" s="90">
        <v>11</v>
      </c>
      <c r="C349" s="86">
        <v>1</v>
      </c>
      <c r="D349" s="57">
        <v>149.91999999999999</v>
      </c>
      <c r="E349" s="57">
        <v>116.566</v>
      </c>
      <c r="F349" s="57">
        <v>57.554000000000002</v>
      </c>
      <c r="G349" s="57">
        <v>79.233999999999995</v>
      </c>
      <c r="H349" s="57">
        <v>40.466000000000001</v>
      </c>
      <c r="I349" s="57">
        <v>12.163</v>
      </c>
      <c r="J349" s="57" t="str">
        <f t="shared" si="10"/>
        <v>3</v>
      </c>
      <c r="K349" s="108">
        <f t="shared" si="11"/>
        <v>182.49719999999999</v>
      </c>
    </row>
    <row r="350" spans="1:11">
      <c r="A350" s="97" t="s">
        <v>168</v>
      </c>
      <c r="B350" s="90">
        <v>11</v>
      </c>
      <c r="C350" s="86">
        <v>1</v>
      </c>
      <c r="D350" s="57">
        <v>101.119</v>
      </c>
      <c r="E350" s="57">
        <v>68.826999999999998</v>
      </c>
      <c r="F350" s="57">
        <v>53.497</v>
      </c>
      <c r="G350" s="57">
        <v>58.625999999999998</v>
      </c>
      <c r="H350" s="57">
        <v>27.977</v>
      </c>
      <c r="I350" s="57">
        <v>53.497</v>
      </c>
      <c r="J350" s="57" t="str">
        <f t="shared" si="10"/>
        <v>3</v>
      </c>
      <c r="K350" s="108">
        <f t="shared" si="11"/>
        <v>157.87392631578948</v>
      </c>
    </row>
    <row r="351" spans="1:11">
      <c r="A351" s="97" t="s">
        <v>169</v>
      </c>
      <c r="B351" s="90">
        <v>11</v>
      </c>
      <c r="C351" s="86">
        <v>1</v>
      </c>
      <c r="D351" s="57">
        <v>112.81699999999999</v>
      </c>
      <c r="E351" s="57">
        <v>75.358000000000004</v>
      </c>
      <c r="F351" s="57">
        <v>128.42400000000001</v>
      </c>
      <c r="G351" s="57">
        <v>62.972999999999999</v>
      </c>
      <c r="H351" s="57">
        <v>33.880000000000003</v>
      </c>
      <c r="I351" s="57">
        <v>19.244</v>
      </c>
      <c r="J351" s="57" t="str">
        <f t="shared" si="10"/>
        <v>3</v>
      </c>
      <c r="K351" s="108">
        <f t="shared" si="11"/>
        <v>161.24254736842104</v>
      </c>
    </row>
    <row r="352" spans="1:11">
      <c r="A352" s="97" t="s">
        <v>170</v>
      </c>
      <c r="B352" s="90">
        <v>11</v>
      </c>
      <c r="C352" s="86">
        <v>1</v>
      </c>
      <c r="D352" s="57">
        <v>137.255</v>
      </c>
      <c r="E352" s="57">
        <v>95.781000000000006</v>
      </c>
      <c r="F352" s="57">
        <v>265.88499999999999</v>
      </c>
      <c r="G352" s="57">
        <v>95.706000000000003</v>
      </c>
      <c r="H352" s="57">
        <v>27.108000000000001</v>
      </c>
      <c r="I352" s="57">
        <v>19.244</v>
      </c>
      <c r="J352" s="57" t="str">
        <f t="shared" si="10"/>
        <v>3</v>
      </c>
      <c r="K352" s="108">
        <f t="shared" si="11"/>
        <v>171.77651578947368</v>
      </c>
    </row>
    <row r="353" spans="1:11">
      <c r="A353" s="97" t="s">
        <v>171</v>
      </c>
      <c r="B353" s="90">
        <v>11</v>
      </c>
      <c r="C353" s="86">
        <v>1</v>
      </c>
      <c r="D353" s="57">
        <v>171.14500000000001</v>
      </c>
      <c r="E353" s="57">
        <v>123.91</v>
      </c>
      <c r="F353" s="57">
        <v>153.108</v>
      </c>
      <c r="G353" s="57">
        <v>107.619</v>
      </c>
      <c r="H353" s="57">
        <v>56.381</v>
      </c>
      <c r="I353" s="57">
        <v>19.244</v>
      </c>
      <c r="J353" s="57" t="str">
        <f t="shared" si="10"/>
        <v>3</v>
      </c>
      <c r="K353" s="108">
        <f t="shared" si="11"/>
        <v>186.28515789473684</v>
      </c>
    </row>
    <row r="354" spans="1:11">
      <c r="A354" s="97" t="s">
        <v>172</v>
      </c>
      <c r="B354" s="90">
        <v>11</v>
      </c>
      <c r="C354" s="86">
        <v>1</v>
      </c>
      <c r="D354" s="57">
        <v>81.266999999999996</v>
      </c>
      <c r="E354" s="57">
        <v>61.524000000000001</v>
      </c>
      <c r="F354" s="57">
        <v>45.094999999999999</v>
      </c>
      <c r="G354" s="57">
        <v>56.012</v>
      </c>
      <c r="H354" s="57">
        <v>24.774999999999999</v>
      </c>
      <c r="I354" s="57">
        <v>23.484000000000002</v>
      </c>
      <c r="J354" s="57" t="str">
        <f t="shared" si="10"/>
        <v>3</v>
      </c>
      <c r="K354" s="108">
        <f t="shared" si="11"/>
        <v>154.10711578947368</v>
      </c>
    </row>
    <row r="355" spans="1:11">
      <c r="A355" s="97" t="s">
        <v>173</v>
      </c>
      <c r="B355" s="90">
        <v>11</v>
      </c>
      <c r="C355" s="86">
        <v>1</v>
      </c>
      <c r="D355" s="57">
        <v>103.042</v>
      </c>
      <c r="E355" s="57">
        <v>85.942999999999998</v>
      </c>
      <c r="F355" s="57">
        <v>45.868000000000002</v>
      </c>
      <c r="G355" s="57">
        <v>47.057000000000002</v>
      </c>
      <c r="H355" s="57">
        <v>20.715</v>
      </c>
      <c r="I355" s="57">
        <v>16.667000000000002</v>
      </c>
      <c r="J355" s="57" t="str">
        <f t="shared" si="10"/>
        <v>3</v>
      </c>
      <c r="K355" s="108">
        <f t="shared" si="11"/>
        <v>166.70217894736842</v>
      </c>
    </row>
    <row r="356" spans="1:11">
      <c r="A356" s="97" t="s">
        <v>174</v>
      </c>
      <c r="B356" s="90">
        <v>11</v>
      </c>
      <c r="C356" s="86">
        <v>1</v>
      </c>
      <c r="D356" s="57">
        <v>100.47499999999999</v>
      </c>
      <c r="E356" s="57">
        <v>74.378</v>
      </c>
      <c r="F356" s="57">
        <v>68.844999999999999</v>
      </c>
      <c r="G356" s="57">
        <v>70.638999999999996</v>
      </c>
      <c r="H356" s="57">
        <v>21.683</v>
      </c>
      <c r="I356" s="57">
        <v>27.914999999999999</v>
      </c>
      <c r="J356" s="57" t="str">
        <f t="shared" si="10"/>
        <v>3</v>
      </c>
      <c r="K356" s="108">
        <f t="shared" si="11"/>
        <v>160.73707368421051</v>
      </c>
    </row>
    <row r="357" spans="1:11">
      <c r="A357" s="97" t="s">
        <v>175</v>
      </c>
      <c r="B357" s="90">
        <v>11</v>
      </c>
      <c r="C357" s="86">
        <v>1</v>
      </c>
      <c r="D357" s="57">
        <v>127.39400000000001</v>
      </c>
      <c r="E357" s="57">
        <v>87.78</v>
      </c>
      <c r="F357" s="57">
        <v>143.31899999999999</v>
      </c>
      <c r="G357" s="57">
        <v>82.83</v>
      </c>
      <c r="H357" s="57">
        <v>37.551000000000002</v>
      </c>
      <c r="I357" s="57">
        <v>29.033000000000001</v>
      </c>
      <c r="J357" s="57" t="str">
        <f t="shared" si="10"/>
        <v>3</v>
      </c>
      <c r="K357" s="108">
        <f t="shared" si="11"/>
        <v>167.64968421052632</v>
      </c>
    </row>
    <row r="358" spans="1:11">
      <c r="A358" s="97">
        <v>43508</v>
      </c>
      <c r="B358" s="90">
        <v>12</v>
      </c>
      <c r="C358" s="86">
        <v>1</v>
      </c>
      <c r="D358" s="57">
        <v>174.761</v>
      </c>
      <c r="E358" s="57">
        <v>114.051</v>
      </c>
      <c r="F358" s="57">
        <v>306.28699999999998</v>
      </c>
      <c r="G358" s="57">
        <v>114.896</v>
      </c>
      <c r="H358" s="57">
        <v>57.215000000000003</v>
      </c>
      <c r="I358" s="57">
        <v>32.064</v>
      </c>
      <c r="J358" s="57" t="str">
        <f t="shared" si="10"/>
        <v>3</v>
      </c>
      <c r="K358" s="108">
        <f t="shared" si="11"/>
        <v>181.19998947368421</v>
      </c>
    </row>
    <row r="359" spans="1:11">
      <c r="A359" s="97">
        <v>43536</v>
      </c>
      <c r="B359" s="90">
        <v>12</v>
      </c>
      <c r="C359" s="86">
        <v>1</v>
      </c>
      <c r="D359" s="57">
        <v>186.429</v>
      </c>
      <c r="E359" s="57">
        <v>123.547</v>
      </c>
      <c r="F359" s="57">
        <v>288.73500000000001</v>
      </c>
      <c r="G359" s="57">
        <v>127.06699999999999</v>
      </c>
      <c r="H359" s="57">
        <v>54.298000000000002</v>
      </c>
      <c r="I359" s="57">
        <v>34.506</v>
      </c>
      <c r="J359" s="57" t="str">
        <f t="shared" si="10"/>
        <v>3</v>
      </c>
      <c r="K359" s="108">
        <f t="shared" si="11"/>
        <v>186.09792631578946</v>
      </c>
    </row>
    <row r="360" spans="1:11">
      <c r="A360" s="97">
        <v>43567</v>
      </c>
      <c r="B360" s="90">
        <v>12</v>
      </c>
      <c r="C360" s="86">
        <v>1</v>
      </c>
      <c r="D360" s="57">
        <v>178.334</v>
      </c>
      <c r="E360" s="57">
        <v>135.86099999999999</v>
      </c>
      <c r="F360" s="57">
        <v>303.03399999999999</v>
      </c>
      <c r="G360" s="57">
        <v>138.35599999999999</v>
      </c>
      <c r="H360" s="57">
        <v>44.86</v>
      </c>
      <c r="I360" s="57">
        <v>37.229999999999997</v>
      </c>
      <c r="J360" s="57" t="str">
        <f t="shared" si="10"/>
        <v>3</v>
      </c>
      <c r="K360" s="108">
        <f t="shared" si="11"/>
        <v>192.44935789473683</v>
      </c>
    </row>
    <row r="361" spans="1:11">
      <c r="A361" s="97">
        <v>43597</v>
      </c>
      <c r="B361" s="90">
        <v>12</v>
      </c>
      <c r="C361" s="86">
        <v>1</v>
      </c>
      <c r="D361" s="57">
        <v>173.233</v>
      </c>
      <c r="E361" s="57">
        <v>144.096</v>
      </c>
      <c r="F361" s="57">
        <v>168.76900000000001</v>
      </c>
      <c r="G361" s="57">
        <v>120.75700000000001</v>
      </c>
      <c r="H361" s="57">
        <v>28.875</v>
      </c>
      <c r="I361" s="57">
        <v>29.765000000000001</v>
      </c>
      <c r="J361" s="57" t="str">
        <f t="shared" si="10"/>
        <v>3</v>
      </c>
      <c r="K361" s="108">
        <f t="shared" si="11"/>
        <v>196.69688421052632</v>
      </c>
    </row>
    <row r="362" spans="1:11">
      <c r="A362" s="97">
        <v>43658</v>
      </c>
      <c r="B362" s="90">
        <v>12</v>
      </c>
      <c r="C362" s="86">
        <v>1</v>
      </c>
      <c r="D362" s="57">
        <v>170.38</v>
      </c>
      <c r="E362" s="57">
        <v>132.39599999999999</v>
      </c>
      <c r="F362" s="57">
        <v>355.67500000000001</v>
      </c>
      <c r="G362" s="57">
        <v>131.018</v>
      </c>
      <c r="H362" s="57">
        <v>43.045000000000002</v>
      </c>
      <c r="I362" s="57">
        <v>40.517000000000003</v>
      </c>
      <c r="J362" s="57" t="str">
        <f t="shared" si="10"/>
        <v>3</v>
      </c>
      <c r="K362" s="108">
        <f t="shared" si="11"/>
        <v>190.66214736842105</v>
      </c>
    </row>
    <row r="363" spans="1:11">
      <c r="A363" s="97">
        <v>43689</v>
      </c>
      <c r="B363" s="90">
        <v>12</v>
      </c>
      <c r="C363" s="86">
        <v>1</v>
      </c>
      <c r="D363" s="57">
        <v>186.00899999999999</v>
      </c>
      <c r="E363" s="57">
        <v>159.87299999999999</v>
      </c>
      <c r="F363" s="57">
        <v>582.76199999999994</v>
      </c>
      <c r="G363" s="57">
        <v>144.816</v>
      </c>
      <c r="H363" s="57">
        <v>38.017000000000003</v>
      </c>
      <c r="I363" s="57">
        <v>40.478000000000002</v>
      </c>
      <c r="J363" s="57" t="str">
        <f t="shared" si="10"/>
        <v>4</v>
      </c>
      <c r="K363" s="108">
        <f t="shared" si="11"/>
        <v>210.38765765765766</v>
      </c>
    </row>
    <row r="364" spans="1:11">
      <c r="A364" s="97">
        <v>43720</v>
      </c>
      <c r="B364" s="90">
        <v>12</v>
      </c>
      <c r="C364" s="86">
        <v>1</v>
      </c>
      <c r="D364" s="57">
        <v>182.79</v>
      </c>
      <c r="E364" s="57">
        <v>164.2</v>
      </c>
      <c r="F364" s="57">
        <v>527.98699999999997</v>
      </c>
      <c r="G364" s="57">
        <v>147.08600000000001</v>
      </c>
      <c r="H364" s="57">
        <v>44.612000000000002</v>
      </c>
      <c r="I364" s="57">
        <v>24.805</v>
      </c>
      <c r="J364" s="57" t="str">
        <f t="shared" si="10"/>
        <v>4</v>
      </c>
      <c r="K364" s="108">
        <f t="shared" si="11"/>
        <v>214.67567567567565</v>
      </c>
    </row>
    <row r="365" spans="1:11">
      <c r="A365" s="97">
        <v>43750</v>
      </c>
      <c r="B365" s="90">
        <v>12</v>
      </c>
      <c r="C365" s="86">
        <v>1</v>
      </c>
      <c r="D365" s="57">
        <v>202.15299999999999</v>
      </c>
      <c r="E365" s="57">
        <v>187.77500000000001</v>
      </c>
      <c r="F365" s="57">
        <v>350.46100000000001</v>
      </c>
      <c r="G365" s="57">
        <v>150.95500000000001</v>
      </c>
      <c r="H365" s="57">
        <v>43.646000000000001</v>
      </c>
      <c r="I365" s="57">
        <v>31.234999999999999</v>
      </c>
      <c r="J365" s="57" t="str">
        <f t="shared" si="10"/>
        <v>4</v>
      </c>
      <c r="K365" s="108">
        <f t="shared" si="11"/>
        <v>238.0382882882883</v>
      </c>
    </row>
    <row r="366" spans="1:11">
      <c r="A366" s="97">
        <v>43781</v>
      </c>
      <c r="B366" s="90">
        <v>12</v>
      </c>
      <c r="C366" s="86">
        <v>1</v>
      </c>
      <c r="D366" s="57">
        <v>168.08799999999999</v>
      </c>
      <c r="E366" s="57">
        <v>159.142</v>
      </c>
      <c r="F366" s="57">
        <v>127.04300000000001</v>
      </c>
      <c r="G366" s="57">
        <v>125.9</v>
      </c>
      <c r="H366" s="57">
        <v>31.456</v>
      </c>
      <c r="I366" s="57">
        <v>19.975000000000001</v>
      </c>
      <c r="J366" s="57" t="str">
        <f t="shared" si="10"/>
        <v>4</v>
      </c>
      <c r="K366" s="108">
        <f t="shared" si="11"/>
        <v>209.66324324324324</v>
      </c>
    </row>
    <row r="367" spans="1:11">
      <c r="A367" s="97">
        <v>43811</v>
      </c>
      <c r="B367" s="90">
        <v>12</v>
      </c>
      <c r="C367" s="86">
        <v>1</v>
      </c>
      <c r="D367" s="57">
        <v>103.10599999999999</v>
      </c>
      <c r="E367" s="57">
        <v>99.009</v>
      </c>
      <c r="F367" s="57">
        <v>42.023000000000003</v>
      </c>
      <c r="G367" s="57">
        <v>59.552999999999997</v>
      </c>
      <c r="H367" s="57">
        <v>17.469000000000001</v>
      </c>
      <c r="I367" s="57">
        <v>11</v>
      </c>
      <c r="J367" s="57" t="str">
        <f t="shared" si="10"/>
        <v>3</v>
      </c>
      <c r="K367" s="108">
        <f t="shared" si="11"/>
        <v>173.44148421052631</v>
      </c>
    </row>
    <row r="368" spans="1:11">
      <c r="A368" s="97" t="s">
        <v>176</v>
      </c>
      <c r="B368" s="90">
        <v>12</v>
      </c>
      <c r="C368" s="86">
        <v>1</v>
      </c>
      <c r="D368" s="57">
        <v>55.758000000000003</v>
      </c>
      <c r="E368" s="57">
        <v>51.654000000000003</v>
      </c>
      <c r="F368" s="57">
        <v>24.596</v>
      </c>
      <c r="G368" s="57">
        <v>40.893000000000001</v>
      </c>
      <c r="H368" s="57">
        <v>7.7030000000000003</v>
      </c>
      <c r="I368" s="57">
        <v>20.585000000000001</v>
      </c>
      <c r="J368" s="57" t="str">
        <f t="shared" si="10"/>
        <v>2</v>
      </c>
      <c r="K368" s="108">
        <f t="shared" si="11"/>
        <v>132.78899598393576</v>
      </c>
    </row>
    <row r="369" spans="1:11">
      <c r="A369" s="97" t="s">
        <v>177</v>
      </c>
      <c r="B369" s="90">
        <v>12</v>
      </c>
      <c r="C369" s="86">
        <v>1</v>
      </c>
      <c r="D369" s="57">
        <v>86.120999999999995</v>
      </c>
      <c r="E369" s="57">
        <v>79.218999999999994</v>
      </c>
      <c r="F369" s="57">
        <v>56.393999999999998</v>
      </c>
      <c r="G369" s="57">
        <v>53.133000000000003</v>
      </c>
      <c r="H369" s="57">
        <v>12.304</v>
      </c>
      <c r="I369" s="57">
        <v>11.962999999999999</v>
      </c>
      <c r="J369" s="57" t="str">
        <f t="shared" si="10"/>
        <v>3</v>
      </c>
      <c r="K369" s="108">
        <f t="shared" si="11"/>
        <v>163.23401052631579</v>
      </c>
    </row>
    <row r="370" spans="1:11">
      <c r="A370" s="97" t="s">
        <v>178</v>
      </c>
      <c r="B370" s="90">
        <v>12</v>
      </c>
      <c r="C370" s="86">
        <v>1</v>
      </c>
      <c r="D370" s="57">
        <v>80.006</v>
      </c>
      <c r="E370" s="57">
        <v>74.882999999999996</v>
      </c>
      <c r="F370" s="57">
        <v>33.338999999999999</v>
      </c>
      <c r="G370" s="57">
        <v>42.329000000000001</v>
      </c>
      <c r="H370" s="57">
        <v>10.691000000000001</v>
      </c>
      <c r="I370" s="57">
        <v>14.499000000000001</v>
      </c>
      <c r="J370" s="57" t="str">
        <f t="shared" si="10"/>
        <v>3</v>
      </c>
      <c r="K370" s="108">
        <f t="shared" si="11"/>
        <v>160.99754736842104</v>
      </c>
    </row>
    <row r="371" spans="1:11">
      <c r="A371" s="97" t="s">
        <v>179</v>
      </c>
      <c r="B371" s="90">
        <v>12</v>
      </c>
      <c r="C371" s="86">
        <v>1</v>
      </c>
      <c r="D371" s="57">
        <v>81.403000000000006</v>
      </c>
      <c r="E371" s="57">
        <v>71.849000000000004</v>
      </c>
      <c r="F371" s="57">
        <v>23.126999999999999</v>
      </c>
      <c r="G371" s="57">
        <v>39.594000000000001</v>
      </c>
      <c r="H371" s="57">
        <v>4.96</v>
      </c>
      <c r="I371" s="57">
        <v>12.763</v>
      </c>
      <c r="J371" s="57" t="str">
        <f t="shared" si="10"/>
        <v>3</v>
      </c>
      <c r="K371" s="108">
        <f t="shared" si="11"/>
        <v>159.43264210526317</v>
      </c>
    </row>
    <row r="372" spans="1:11">
      <c r="A372" s="97" t="s">
        <v>202</v>
      </c>
      <c r="B372" s="90">
        <v>12</v>
      </c>
      <c r="C372" s="86">
        <v>1</v>
      </c>
      <c r="D372" s="57">
        <v>132.22499999999999</v>
      </c>
      <c r="E372" s="57">
        <v>114.283</v>
      </c>
      <c r="F372" s="57">
        <v>47.942</v>
      </c>
      <c r="G372" s="57">
        <v>73.494</v>
      </c>
      <c r="H372" s="57">
        <v>7.915</v>
      </c>
      <c r="I372" s="57">
        <v>14.33</v>
      </c>
      <c r="J372" s="57" t="str">
        <f t="shared" si="10"/>
        <v>3</v>
      </c>
      <c r="K372" s="108">
        <f t="shared" si="11"/>
        <v>181.31965263157895</v>
      </c>
    </row>
    <row r="373" spans="1:11">
      <c r="A373" s="97" t="s">
        <v>180</v>
      </c>
      <c r="B373" s="90">
        <v>12</v>
      </c>
      <c r="C373" s="86">
        <v>1</v>
      </c>
      <c r="D373" s="57">
        <v>138.80799999999999</v>
      </c>
      <c r="E373" s="57">
        <v>119.072</v>
      </c>
      <c r="F373" s="57">
        <v>59.139000000000003</v>
      </c>
      <c r="G373" s="57">
        <v>75.522999999999996</v>
      </c>
      <c r="H373" s="57">
        <v>8.7520000000000007</v>
      </c>
      <c r="I373" s="57">
        <v>18.302</v>
      </c>
      <c r="J373" s="57" t="str">
        <f t="shared" si="10"/>
        <v>3</v>
      </c>
      <c r="K373" s="108">
        <f t="shared" si="11"/>
        <v>183.78976842105263</v>
      </c>
    </row>
    <row r="374" spans="1:11">
      <c r="A374" s="97" t="s">
        <v>181</v>
      </c>
      <c r="B374" s="90">
        <v>12</v>
      </c>
      <c r="C374" s="86">
        <v>1</v>
      </c>
      <c r="D374" s="57">
        <v>115.134</v>
      </c>
      <c r="E374" s="57">
        <v>101.60299999999999</v>
      </c>
      <c r="F374" s="57">
        <v>63.725000000000001</v>
      </c>
      <c r="G374" s="57">
        <v>45.183999999999997</v>
      </c>
      <c r="H374" s="57">
        <v>4.8440000000000003</v>
      </c>
      <c r="I374" s="57">
        <v>13.657</v>
      </c>
      <c r="J374" s="57" t="str">
        <f t="shared" si="10"/>
        <v>3</v>
      </c>
      <c r="K374" s="108">
        <f t="shared" si="11"/>
        <v>174.77944210526314</v>
      </c>
    </row>
    <row r="375" spans="1:11">
      <c r="A375" s="16" t="s">
        <v>199</v>
      </c>
      <c r="B375" s="90">
        <v>12</v>
      </c>
      <c r="C375" s="86">
        <v>1</v>
      </c>
      <c r="D375" s="57">
        <v>170.286</v>
      </c>
      <c r="E375" s="57">
        <v>157.59700000000001</v>
      </c>
      <c r="F375" s="57">
        <v>104.143</v>
      </c>
      <c r="G375" s="57">
        <v>67.513999999999996</v>
      </c>
      <c r="H375" s="57">
        <v>15.984</v>
      </c>
      <c r="I375" s="57">
        <v>8.8940000000000001</v>
      </c>
      <c r="J375" s="57" t="str">
        <f t="shared" si="10"/>
        <v>4</v>
      </c>
      <c r="K375" s="108">
        <f t="shared" si="11"/>
        <v>208.13216216216216</v>
      </c>
    </row>
    <row r="376" spans="1:11">
      <c r="A376" s="16" t="s">
        <v>200</v>
      </c>
      <c r="B376" s="90">
        <v>12</v>
      </c>
      <c r="C376" s="86">
        <v>1</v>
      </c>
      <c r="D376" s="57">
        <v>125.048</v>
      </c>
      <c r="E376" s="57">
        <v>108.857</v>
      </c>
      <c r="F376" s="57">
        <v>59.497999999999998</v>
      </c>
      <c r="G376" s="57">
        <v>60.771999999999998</v>
      </c>
      <c r="H376" s="57">
        <v>17.638000000000002</v>
      </c>
      <c r="I376" s="57">
        <v>11.161</v>
      </c>
      <c r="J376" s="57" t="str">
        <f t="shared" si="10"/>
        <v>3</v>
      </c>
      <c r="K376" s="108">
        <f t="shared" si="11"/>
        <v>178.52097894736841</v>
      </c>
    </row>
    <row r="377" spans="1:11">
      <c r="A377" s="16" t="s">
        <v>201</v>
      </c>
      <c r="B377" s="90">
        <v>12</v>
      </c>
      <c r="C377" s="86">
        <v>1</v>
      </c>
      <c r="D377" s="57">
        <v>119.43300000000001</v>
      </c>
      <c r="E377" s="57">
        <v>105.68600000000001</v>
      </c>
      <c r="F377" s="57">
        <v>100.97499999999999</v>
      </c>
      <c r="G377" s="57">
        <v>54.302999999999997</v>
      </c>
      <c r="H377" s="57">
        <v>10.734999999999999</v>
      </c>
      <c r="I377" s="57">
        <v>10.256</v>
      </c>
      <c r="J377" s="57" t="str">
        <f t="shared" si="10"/>
        <v>3</v>
      </c>
      <c r="K377" s="108">
        <f t="shared" si="11"/>
        <v>176.88541052631581</v>
      </c>
    </row>
    <row r="378" spans="1:11">
      <c r="A378" s="16" t="s">
        <v>182</v>
      </c>
      <c r="B378" s="90">
        <v>12</v>
      </c>
      <c r="C378" s="86">
        <v>1</v>
      </c>
      <c r="D378" s="57">
        <v>140.63999999999999</v>
      </c>
      <c r="E378" s="57">
        <v>124.96299999999999</v>
      </c>
      <c r="F378" s="57">
        <v>128.57599999999999</v>
      </c>
      <c r="G378" s="57">
        <v>68.254000000000005</v>
      </c>
      <c r="H378" s="57">
        <v>11.218999999999999</v>
      </c>
      <c r="I378" s="57">
        <v>10.273</v>
      </c>
      <c r="J378" s="57" t="str">
        <f t="shared" si="10"/>
        <v>3</v>
      </c>
      <c r="K378" s="108">
        <f t="shared" si="11"/>
        <v>186.82828421052631</v>
      </c>
    </row>
    <row r="379" spans="1:11">
      <c r="A379" s="16" t="s">
        <v>183</v>
      </c>
      <c r="B379" s="90">
        <v>12</v>
      </c>
      <c r="C379" s="86">
        <v>1</v>
      </c>
      <c r="D379" s="57">
        <v>101.39100000000001</v>
      </c>
      <c r="E379" s="57">
        <v>95.899000000000001</v>
      </c>
      <c r="F379" s="57">
        <v>33.279000000000003</v>
      </c>
      <c r="G379" s="57">
        <v>50.216000000000001</v>
      </c>
      <c r="H379" s="57">
        <v>15.276999999999999</v>
      </c>
      <c r="I379" s="57">
        <v>10.474</v>
      </c>
      <c r="J379" s="57" t="str">
        <f t="shared" si="10"/>
        <v>3</v>
      </c>
      <c r="K379" s="108">
        <f t="shared" si="11"/>
        <v>171.83737894736842</v>
      </c>
    </row>
    <row r="380" spans="1:11">
      <c r="A380" s="97" t="s">
        <v>184</v>
      </c>
      <c r="B380" s="90">
        <v>12</v>
      </c>
      <c r="C380" s="86">
        <v>1</v>
      </c>
      <c r="D380" s="57">
        <v>105.893</v>
      </c>
      <c r="E380" s="57">
        <v>100.26300000000001</v>
      </c>
      <c r="F380" s="57">
        <v>31.773</v>
      </c>
      <c r="G380" s="57">
        <v>54.88</v>
      </c>
      <c r="H380" s="57">
        <v>11.554</v>
      </c>
      <c r="I380" s="57">
        <v>13.186</v>
      </c>
      <c r="J380" s="57" t="str">
        <f t="shared" si="10"/>
        <v>3</v>
      </c>
      <c r="K380" s="108">
        <f t="shared" si="11"/>
        <v>174.08828421052633</v>
      </c>
    </row>
    <row r="381" spans="1:11" ht="15.75" thickBot="1">
      <c r="A381" s="97" t="s">
        <v>185</v>
      </c>
      <c r="B381" s="90">
        <v>12</v>
      </c>
      <c r="C381" s="86">
        <v>1</v>
      </c>
      <c r="D381" s="57">
        <v>101.444</v>
      </c>
      <c r="E381" s="57">
        <v>96.935000000000002</v>
      </c>
      <c r="F381" s="57">
        <v>24.111000000000001</v>
      </c>
      <c r="G381" s="57">
        <v>45.968000000000004</v>
      </c>
      <c r="H381" s="57">
        <v>10.358000000000001</v>
      </c>
      <c r="I381" s="57">
        <v>5.6239999999999997</v>
      </c>
      <c r="J381" s="57" t="str">
        <f t="shared" si="10"/>
        <v>3</v>
      </c>
      <c r="K381" s="108">
        <f t="shared" si="11"/>
        <v>172.37173684210526</v>
      </c>
    </row>
    <row r="382" spans="1:11" ht="15.75" thickBot="1">
      <c r="A382" s="16">
        <v>43831</v>
      </c>
      <c r="B382" s="55">
        <v>1</v>
      </c>
      <c r="C382" s="86">
        <v>1</v>
      </c>
      <c r="D382" s="57">
        <v>101.444</v>
      </c>
      <c r="E382" s="57">
        <v>96.935000000000002</v>
      </c>
      <c r="F382" s="55">
        <v>114.724</v>
      </c>
      <c r="G382" s="55">
        <v>63.451000000000001</v>
      </c>
      <c r="H382" s="55">
        <v>20.184000000000001</v>
      </c>
      <c r="I382" s="56">
        <v>12.523</v>
      </c>
      <c r="J382" s="57" t="str">
        <f t="shared" si="10"/>
        <v>3</v>
      </c>
      <c r="K382" s="108">
        <f t="shared" si="11"/>
        <v>172.37173684210526</v>
      </c>
    </row>
    <row r="383" spans="1:11" ht="15.75" thickBot="1">
      <c r="A383" s="16">
        <v>43832</v>
      </c>
      <c r="B383" s="55">
        <v>1</v>
      </c>
      <c r="C383" s="86">
        <v>1</v>
      </c>
      <c r="D383" s="57">
        <v>101.444</v>
      </c>
      <c r="E383" s="57">
        <v>96.935000000000002</v>
      </c>
      <c r="F383" s="55">
        <v>160.667</v>
      </c>
      <c r="G383" s="55">
        <v>86.674999999999997</v>
      </c>
      <c r="H383" s="55">
        <v>35.924999999999997</v>
      </c>
      <c r="I383" s="57">
        <v>15.955</v>
      </c>
      <c r="J383" s="57" t="str">
        <f t="shared" si="10"/>
        <v>3</v>
      </c>
      <c r="K383" s="108">
        <f t="shared" si="11"/>
        <v>172.37173684210526</v>
      </c>
    </row>
    <row r="384" spans="1:11" ht="15.75" thickBot="1">
      <c r="A384" s="16">
        <v>43833</v>
      </c>
      <c r="B384" s="55">
        <v>1</v>
      </c>
      <c r="C384" s="86">
        <v>1</v>
      </c>
      <c r="D384" s="57">
        <v>101.444</v>
      </c>
      <c r="E384" s="55">
        <v>72.635000000000005</v>
      </c>
      <c r="F384" s="55">
        <v>261.01400000000001</v>
      </c>
      <c r="G384" s="55">
        <v>95.42</v>
      </c>
      <c r="H384" s="55">
        <v>65.721999999999994</v>
      </c>
      <c r="I384" s="58">
        <v>25.507999999999999</v>
      </c>
      <c r="J384" s="57" t="str">
        <f t="shared" si="10"/>
        <v>3</v>
      </c>
      <c r="K384" s="108">
        <f t="shared" si="11"/>
        <v>159.83805263157896</v>
      </c>
    </row>
    <row r="385" spans="1:11" ht="15.75" thickBot="1">
      <c r="A385" s="16">
        <v>43834</v>
      </c>
      <c r="B385" s="55">
        <v>1</v>
      </c>
      <c r="C385" s="86">
        <v>1</v>
      </c>
      <c r="D385" s="57">
        <v>101.444</v>
      </c>
      <c r="E385" s="55">
        <v>56.155999999999999</v>
      </c>
      <c r="F385" s="55">
        <v>425.45800000000003</v>
      </c>
      <c r="G385" s="55">
        <v>108.836</v>
      </c>
      <c r="H385" s="55">
        <v>48.302</v>
      </c>
      <c r="I385" s="58">
        <v>20.803999999999998</v>
      </c>
      <c r="J385" s="57" t="str">
        <f t="shared" si="10"/>
        <v>3</v>
      </c>
      <c r="K385" s="108">
        <f t="shared" si="11"/>
        <v>151.33835789473684</v>
      </c>
    </row>
    <row r="386" spans="1:11" ht="15.75" thickBot="1">
      <c r="A386" s="16">
        <v>43835</v>
      </c>
      <c r="B386" s="55">
        <v>1</v>
      </c>
      <c r="C386" s="86">
        <v>1</v>
      </c>
      <c r="D386" s="59">
        <v>140</v>
      </c>
      <c r="E386" s="55">
        <v>72.450999999999993</v>
      </c>
      <c r="F386" s="55">
        <v>85.100999999999999</v>
      </c>
      <c r="G386" s="55">
        <v>63.728000000000002</v>
      </c>
      <c r="H386" s="55">
        <v>32.323999999999998</v>
      </c>
      <c r="I386" s="55">
        <v>11.336</v>
      </c>
      <c r="J386" s="57" t="str">
        <f t="shared" si="10"/>
        <v>3</v>
      </c>
      <c r="K386" s="108">
        <f t="shared" si="11"/>
        <v>159.74314736842103</v>
      </c>
    </row>
    <row r="387" spans="1:11" ht="15.75" thickBot="1">
      <c r="A387" s="16">
        <v>43836</v>
      </c>
      <c r="B387" s="55">
        <v>1</v>
      </c>
      <c r="C387" s="86">
        <v>1</v>
      </c>
      <c r="D387" s="59">
        <v>140</v>
      </c>
      <c r="E387" s="55">
        <v>47.011000000000003</v>
      </c>
      <c r="F387" s="55">
        <v>41.372999999999998</v>
      </c>
      <c r="G387" s="55">
        <v>45.978000000000002</v>
      </c>
      <c r="H387" s="55">
        <v>12.420999999999999</v>
      </c>
      <c r="I387" s="55">
        <v>7.4580000000000002</v>
      </c>
      <c r="J387" s="57" t="str">
        <f t="shared" ref="J387:J450" si="12">IF(AND(E387&gt;0,E387&lt;=12),"0",IF(AND(E387&gt;=12.1,E387&lt;=35.4),"1",IF(AND(E387&gt;=35.5, E387&lt;=55.4),"2",IF(AND(E387&gt;=55.5, E387&lt;=150.4),"3",IF(AND(E387&gt;=150.5, E387&lt;=250.4),"4",IF(AND(E387&gt;=250.5, E387&lt;=350.4),"5",IF(AND(E387&gt;=350.5, E387&lt;=500.4),"6")))))))</f>
        <v>2</v>
      </c>
      <c r="K387" s="108">
        <f t="shared" ref="K387:K450" si="13">IF(E387&lt;12,((50/12)*E387),IF(E387&lt;35.4,((((E387-12)*49)/23.3)+51),IF(E387&lt;55.4,((((E387-35.5)*49)/24.9)+101),IF(E387&lt;150.5,((((E387-55.5)*49)/95)+151),IF(E387&lt;250.5,((((E387-150.4)*99)/99.9)+201),IF(E387&lt;350.5,((((E387-250.5)*99)/99.9)+301)))))))</f>
        <v>123.6521686746988</v>
      </c>
    </row>
    <row r="388" spans="1:11" ht="15.75" thickBot="1">
      <c r="A388" s="16">
        <v>43837</v>
      </c>
      <c r="B388" s="55">
        <v>1</v>
      </c>
      <c r="C388" s="86">
        <v>1</v>
      </c>
      <c r="D388" s="59">
        <v>140</v>
      </c>
      <c r="E388" s="55">
        <v>32.145000000000003</v>
      </c>
      <c r="F388" s="55">
        <v>83.078999999999994</v>
      </c>
      <c r="G388" s="55">
        <v>43.017000000000003</v>
      </c>
      <c r="H388" s="55">
        <v>11.566000000000001</v>
      </c>
      <c r="I388" s="55">
        <v>9.7550000000000008</v>
      </c>
      <c r="J388" s="57" t="str">
        <f t="shared" si="12"/>
        <v>1</v>
      </c>
      <c r="K388" s="108">
        <f t="shared" si="13"/>
        <v>93.365021459227478</v>
      </c>
    </row>
    <row r="389" spans="1:11" ht="15.75" thickBot="1">
      <c r="A389" s="16">
        <v>43838</v>
      </c>
      <c r="B389" s="55">
        <v>1</v>
      </c>
      <c r="C389" s="86">
        <v>1</v>
      </c>
      <c r="D389" s="59">
        <v>140</v>
      </c>
      <c r="E389" s="59">
        <v>49.055999999999997</v>
      </c>
      <c r="F389" s="59">
        <v>65.296999999999997</v>
      </c>
      <c r="G389" s="59">
        <v>48.822000000000003</v>
      </c>
      <c r="H389" s="59">
        <v>13.709</v>
      </c>
      <c r="I389" s="59">
        <v>11.29</v>
      </c>
      <c r="J389" s="57" t="str">
        <f t="shared" si="12"/>
        <v>2</v>
      </c>
      <c r="K389" s="108">
        <f t="shared" si="13"/>
        <v>127.67646586345381</v>
      </c>
    </row>
    <row r="390" spans="1:11" ht="15.75" thickBot="1">
      <c r="A390" s="16">
        <v>43839</v>
      </c>
      <c r="B390" s="55">
        <v>1</v>
      </c>
      <c r="C390" s="86">
        <v>1</v>
      </c>
      <c r="D390" s="59">
        <v>141</v>
      </c>
      <c r="E390" s="59">
        <v>103.45</v>
      </c>
      <c r="F390" s="59">
        <v>118.11499999999999</v>
      </c>
      <c r="G390" s="59">
        <v>69.257000000000005</v>
      </c>
      <c r="H390" s="59">
        <v>26.824000000000002</v>
      </c>
      <c r="I390" s="60">
        <v>18.466999999999999</v>
      </c>
      <c r="J390" s="57" t="str">
        <f t="shared" si="12"/>
        <v>3</v>
      </c>
      <c r="K390" s="108">
        <f t="shared" si="13"/>
        <v>175.73210526315791</v>
      </c>
    </row>
    <row r="391" spans="1:11" ht="15.75" thickBot="1">
      <c r="A391" s="16">
        <v>43840</v>
      </c>
      <c r="B391" s="55">
        <v>1</v>
      </c>
      <c r="C391" s="86">
        <v>1</v>
      </c>
      <c r="D391" s="59">
        <v>143.20699999999999</v>
      </c>
      <c r="E391" s="59">
        <v>30.154</v>
      </c>
      <c r="F391" s="59">
        <v>53.113999999999997</v>
      </c>
      <c r="G391" s="59">
        <v>72.634</v>
      </c>
      <c r="H391" s="59">
        <v>29.734000000000002</v>
      </c>
      <c r="I391" s="59">
        <v>21.132000000000001</v>
      </c>
      <c r="J391" s="57" t="str">
        <f t="shared" si="12"/>
        <v>1</v>
      </c>
      <c r="K391" s="108">
        <f t="shared" si="13"/>
        <v>89.17793991416309</v>
      </c>
    </row>
    <row r="392" spans="1:11" ht="15.75" thickBot="1">
      <c r="A392" s="16">
        <v>43842</v>
      </c>
      <c r="B392" s="55">
        <v>1</v>
      </c>
      <c r="C392" s="86">
        <v>1</v>
      </c>
      <c r="D392" s="59">
        <v>143.20699999999999</v>
      </c>
      <c r="E392" s="59">
        <v>33.451999999999998</v>
      </c>
      <c r="F392" s="59">
        <v>33.337000000000003</v>
      </c>
      <c r="G392" s="59">
        <v>55.543999999999997</v>
      </c>
      <c r="H392" s="59">
        <v>25.367999999999999</v>
      </c>
      <c r="I392" s="59">
        <v>25.895</v>
      </c>
      <c r="J392" s="57" t="str">
        <f t="shared" si="12"/>
        <v>1</v>
      </c>
      <c r="K392" s="108">
        <f t="shared" si="13"/>
        <v>96.113648068669519</v>
      </c>
    </row>
    <row r="393" spans="1:11" ht="15.75" thickBot="1">
      <c r="A393" s="16">
        <v>43843</v>
      </c>
      <c r="B393" s="55">
        <v>1</v>
      </c>
      <c r="C393" s="86">
        <v>1</v>
      </c>
      <c r="D393" s="59">
        <v>142.55699999999999</v>
      </c>
      <c r="E393" s="59">
        <v>74.016999999999996</v>
      </c>
      <c r="F393" s="59">
        <v>21.978000000000002</v>
      </c>
      <c r="G393" s="59">
        <v>31.529</v>
      </c>
      <c r="H393" s="59">
        <v>25.367999999999999</v>
      </c>
      <c r="I393" s="59">
        <v>11.204000000000001</v>
      </c>
      <c r="J393" s="57" t="str">
        <f t="shared" si="12"/>
        <v>3</v>
      </c>
      <c r="K393" s="108">
        <f t="shared" si="13"/>
        <v>160.55087368421053</v>
      </c>
    </row>
    <row r="394" spans="1:11" ht="15.75" thickBot="1">
      <c r="A394" s="16">
        <v>43848</v>
      </c>
      <c r="B394" s="55">
        <v>1</v>
      </c>
      <c r="C394" s="86">
        <v>1</v>
      </c>
      <c r="D394" s="59">
        <v>143.20699999999999</v>
      </c>
      <c r="E394" s="59">
        <v>111.566</v>
      </c>
      <c r="F394" s="59">
        <v>184.17</v>
      </c>
      <c r="G394" s="59">
        <v>80.843999999999994</v>
      </c>
      <c r="H394" s="59">
        <v>21.353000000000002</v>
      </c>
      <c r="I394" s="57">
        <v>20.452000000000002</v>
      </c>
      <c r="J394" s="57" t="str">
        <f t="shared" si="12"/>
        <v>3</v>
      </c>
      <c r="K394" s="108">
        <f t="shared" si="13"/>
        <v>179.91825263157895</v>
      </c>
    </row>
    <row r="395" spans="1:11" ht="15.75" thickBot="1">
      <c r="A395" s="16">
        <v>43849</v>
      </c>
      <c r="B395" s="55">
        <v>1</v>
      </c>
      <c r="C395" s="86">
        <v>1</v>
      </c>
      <c r="D395" s="59">
        <v>142.55699999999999</v>
      </c>
      <c r="E395" s="59">
        <v>109.75</v>
      </c>
      <c r="F395" s="59">
        <v>87.084999999999994</v>
      </c>
      <c r="G395" s="59">
        <v>83.3</v>
      </c>
      <c r="H395" s="59">
        <v>27.651</v>
      </c>
      <c r="I395" s="61">
        <v>23.309000000000001</v>
      </c>
      <c r="J395" s="57" t="str">
        <f t="shared" si="12"/>
        <v>3</v>
      </c>
      <c r="K395" s="108">
        <f t="shared" si="13"/>
        <v>178.98157894736843</v>
      </c>
    </row>
    <row r="396" spans="1:11" ht="15.75" thickBot="1">
      <c r="A396" s="16">
        <v>43850</v>
      </c>
      <c r="B396" s="55">
        <v>1</v>
      </c>
      <c r="C396" s="86">
        <v>1</v>
      </c>
      <c r="D396" s="59">
        <v>105.691</v>
      </c>
      <c r="E396" s="59">
        <v>73.257000000000005</v>
      </c>
      <c r="F396" s="59">
        <v>52.094999999999999</v>
      </c>
      <c r="G396" s="59">
        <v>81.575000000000003</v>
      </c>
      <c r="H396" s="59">
        <v>33.274999999999999</v>
      </c>
      <c r="I396" s="61">
        <v>25.152999999999999</v>
      </c>
      <c r="J396" s="57" t="str">
        <f t="shared" si="12"/>
        <v>3</v>
      </c>
      <c r="K396" s="108">
        <f t="shared" si="13"/>
        <v>160.15887368421053</v>
      </c>
    </row>
    <row r="397" spans="1:11" ht="15.75" thickBot="1">
      <c r="A397" s="16">
        <v>43851</v>
      </c>
      <c r="B397" s="55">
        <v>1</v>
      </c>
      <c r="C397" s="86">
        <v>1</v>
      </c>
      <c r="D397" s="59">
        <v>71.027000000000001</v>
      </c>
      <c r="E397" s="59">
        <v>50.756</v>
      </c>
      <c r="F397" s="59">
        <v>32.444000000000003</v>
      </c>
      <c r="G397" s="59">
        <v>32.444000000000003</v>
      </c>
      <c r="H397" s="59">
        <v>20.417000000000002</v>
      </c>
      <c r="I397" s="61">
        <v>15.340999999999999</v>
      </c>
      <c r="J397" s="57" t="str">
        <f t="shared" si="12"/>
        <v>2</v>
      </c>
      <c r="K397" s="108">
        <f t="shared" si="13"/>
        <v>131.02184738955825</v>
      </c>
    </row>
    <row r="398" spans="1:11" ht="15.75" thickBot="1">
      <c r="A398" s="16">
        <v>43852</v>
      </c>
      <c r="B398" s="55">
        <v>1</v>
      </c>
      <c r="C398" s="86">
        <v>1</v>
      </c>
      <c r="D398" s="59">
        <v>69.296000000000006</v>
      </c>
      <c r="E398" s="59">
        <v>45.957000000000001</v>
      </c>
      <c r="F398" s="59">
        <v>44.756999999999998</v>
      </c>
      <c r="G398" s="59">
        <v>58.390999999999998</v>
      </c>
      <c r="H398" s="59">
        <v>26.286000000000001</v>
      </c>
      <c r="I398" s="61">
        <v>23.452000000000002</v>
      </c>
      <c r="J398" s="57" t="str">
        <f t="shared" si="12"/>
        <v>2</v>
      </c>
      <c r="K398" s="108">
        <f t="shared" si="13"/>
        <v>121.57803212851405</v>
      </c>
    </row>
    <row r="399" spans="1:11" ht="15.75" thickBot="1">
      <c r="A399" s="16">
        <v>43853</v>
      </c>
      <c r="B399" s="55">
        <v>1</v>
      </c>
      <c r="C399" s="86">
        <v>1</v>
      </c>
      <c r="D399" s="59">
        <v>78.421000000000006</v>
      </c>
      <c r="E399" s="59">
        <v>52.122999999999998</v>
      </c>
      <c r="F399" s="59">
        <v>42.543999999999997</v>
      </c>
      <c r="G399" s="59">
        <v>70.811000000000007</v>
      </c>
      <c r="H399" s="59">
        <v>41.856000000000002</v>
      </c>
      <c r="I399" s="61">
        <v>20.518000000000001</v>
      </c>
      <c r="J399" s="57" t="str">
        <f t="shared" si="12"/>
        <v>2</v>
      </c>
      <c r="K399" s="108">
        <f t="shared" si="13"/>
        <v>133.71192771084338</v>
      </c>
    </row>
    <row r="400" spans="1:11" ht="15.75" thickBot="1">
      <c r="A400" s="16">
        <v>43854</v>
      </c>
      <c r="B400" s="55">
        <v>1</v>
      </c>
      <c r="C400" s="86">
        <v>1</v>
      </c>
      <c r="D400" s="59">
        <v>100.717</v>
      </c>
      <c r="E400" s="59">
        <v>64.977999999999994</v>
      </c>
      <c r="F400" s="59">
        <v>75.581999999999994</v>
      </c>
      <c r="G400" s="59">
        <v>79.576999999999998</v>
      </c>
      <c r="H400" s="59">
        <v>38.274999999999999</v>
      </c>
      <c r="I400" s="61">
        <v>25.984999999999999</v>
      </c>
      <c r="J400" s="57" t="str">
        <f t="shared" si="12"/>
        <v>3</v>
      </c>
      <c r="K400" s="108">
        <f t="shared" si="13"/>
        <v>155.88865263157894</v>
      </c>
    </row>
    <row r="401" spans="1:11" ht="15.75" thickBot="1">
      <c r="A401" s="16">
        <v>43855</v>
      </c>
      <c r="B401" s="55">
        <v>1</v>
      </c>
      <c r="C401" s="86">
        <v>1</v>
      </c>
      <c r="D401" s="59">
        <v>128.81899999999999</v>
      </c>
      <c r="E401" s="59">
        <v>84.078000000000003</v>
      </c>
      <c r="F401" s="59">
        <v>146.66300000000001</v>
      </c>
      <c r="G401" s="59">
        <v>94.49</v>
      </c>
      <c r="H401" s="59">
        <v>48.834000000000003</v>
      </c>
      <c r="I401" s="57">
        <v>21.117000000000001</v>
      </c>
      <c r="J401" s="57" t="str">
        <f t="shared" si="12"/>
        <v>3</v>
      </c>
      <c r="K401" s="108">
        <f t="shared" si="13"/>
        <v>165.74023157894737</v>
      </c>
    </row>
    <row r="402" spans="1:11" ht="15.75" thickBot="1">
      <c r="A402" s="16">
        <v>43857</v>
      </c>
      <c r="B402" s="55">
        <v>1</v>
      </c>
      <c r="C402" s="86">
        <v>1</v>
      </c>
      <c r="D402" s="59">
        <v>132.21</v>
      </c>
      <c r="E402" s="59">
        <v>108.124</v>
      </c>
      <c r="F402" s="59">
        <v>286.14800000000002</v>
      </c>
      <c r="G402" s="59">
        <v>83.691999999999993</v>
      </c>
      <c r="H402" s="59">
        <v>30.039000000000001</v>
      </c>
      <c r="I402" s="57">
        <v>14.395</v>
      </c>
      <c r="J402" s="57" t="str">
        <f t="shared" si="12"/>
        <v>3</v>
      </c>
      <c r="K402" s="108">
        <f t="shared" si="13"/>
        <v>178.1429052631579</v>
      </c>
    </row>
    <row r="403" spans="1:11" ht="15.75" thickBot="1">
      <c r="A403" s="16">
        <v>43858</v>
      </c>
      <c r="B403" s="55">
        <v>1</v>
      </c>
      <c r="C403" s="86">
        <v>1</v>
      </c>
      <c r="D403" s="59">
        <v>59.683</v>
      </c>
      <c r="E403" s="59">
        <v>57.37</v>
      </c>
      <c r="F403" s="59">
        <v>39.889000000000003</v>
      </c>
      <c r="G403" s="59">
        <v>37.863999999999997</v>
      </c>
      <c r="H403" s="59">
        <v>9.3919999999999995</v>
      </c>
      <c r="I403" s="61">
        <v>8.734</v>
      </c>
      <c r="J403" s="57" t="str">
        <f t="shared" si="12"/>
        <v>3</v>
      </c>
      <c r="K403" s="108">
        <f t="shared" si="13"/>
        <v>151.96452631578947</v>
      </c>
    </row>
    <row r="404" spans="1:11" ht="15.75" thickBot="1">
      <c r="A404" s="16">
        <v>43859</v>
      </c>
      <c r="B404" s="55">
        <v>1</v>
      </c>
      <c r="C404" s="86">
        <v>1</v>
      </c>
      <c r="D404" s="59">
        <v>61.531999999999996</v>
      </c>
      <c r="E404" s="59">
        <v>50.923000000000002</v>
      </c>
      <c r="F404" s="59">
        <v>42.329000000000001</v>
      </c>
      <c r="G404" s="59">
        <v>35.581000000000003</v>
      </c>
      <c r="H404" s="59">
        <v>10.846</v>
      </c>
      <c r="I404" s="61">
        <v>19.245999999999999</v>
      </c>
      <c r="J404" s="57" t="str">
        <f t="shared" si="12"/>
        <v>2</v>
      </c>
      <c r="K404" s="108">
        <f t="shared" si="13"/>
        <v>131.35048192771086</v>
      </c>
    </row>
    <row r="405" spans="1:11" ht="15.75" thickBot="1">
      <c r="A405" s="16">
        <v>43860</v>
      </c>
      <c r="B405" s="55">
        <v>1</v>
      </c>
      <c r="C405" s="86">
        <v>1</v>
      </c>
      <c r="D405" s="59">
        <v>83.84</v>
      </c>
      <c r="E405" s="59">
        <v>64.787999999999997</v>
      </c>
      <c r="F405" s="59">
        <v>78.715999999999994</v>
      </c>
      <c r="G405" s="59">
        <v>48.198999999999998</v>
      </c>
      <c r="H405" s="59">
        <v>11.129</v>
      </c>
      <c r="I405" s="61">
        <v>16.898</v>
      </c>
      <c r="J405" s="57" t="str">
        <f t="shared" si="12"/>
        <v>3</v>
      </c>
      <c r="K405" s="108">
        <f t="shared" si="13"/>
        <v>155.79065263157895</v>
      </c>
    </row>
    <row r="406" spans="1:11" ht="15.75" thickBot="1">
      <c r="A406" s="16">
        <v>43861</v>
      </c>
      <c r="B406" s="55">
        <v>1</v>
      </c>
      <c r="C406" s="86">
        <v>1</v>
      </c>
      <c r="D406" s="59">
        <v>91.048000000000002</v>
      </c>
      <c r="E406" s="59">
        <v>65.287999999999997</v>
      </c>
      <c r="F406" s="59">
        <v>60.558</v>
      </c>
      <c r="G406" s="59">
        <v>66.239000000000004</v>
      </c>
      <c r="H406" s="59">
        <v>38.018999999999998</v>
      </c>
      <c r="I406" s="57">
        <v>27.245999999999999</v>
      </c>
      <c r="J406" s="57" t="str">
        <f t="shared" si="12"/>
        <v>3</v>
      </c>
      <c r="K406" s="108">
        <f t="shared" si="13"/>
        <v>156.04854736842105</v>
      </c>
    </row>
    <row r="407" spans="1:11" ht="15.75" thickBot="1">
      <c r="A407" s="16">
        <v>43862</v>
      </c>
      <c r="B407" s="59">
        <v>2</v>
      </c>
      <c r="C407" s="86">
        <v>1</v>
      </c>
      <c r="D407" s="59">
        <v>109.78</v>
      </c>
      <c r="E407" s="59">
        <v>77.960999999999999</v>
      </c>
      <c r="F407" s="59">
        <v>182.80199999999999</v>
      </c>
      <c r="G407" s="59">
        <v>61.234000000000002</v>
      </c>
      <c r="H407" s="59">
        <v>21.818999999999999</v>
      </c>
      <c r="I407" s="57">
        <v>28.172999999999998</v>
      </c>
      <c r="J407" s="57" t="str">
        <f t="shared" si="12"/>
        <v>3</v>
      </c>
      <c r="K407" s="108">
        <f t="shared" si="13"/>
        <v>162.58514736842105</v>
      </c>
    </row>
    <row r="408" spans="1:11" ht="15.75" thickBot="1">
      <c r="A408" s="16">
        <v>43863</v>
      </c>
      <c r="B408" s="59">
        <v>2</v>
      </c>
      <c r="C408" s="86">
        <v>1</v>
      </c>
      <c r="D408" s="59">
        <v>129.63300000000001</v>
      </c>
      <c r="E408" s="59">
        <v>89.975999999999999</v>
      </c>
      <c r="F408" s="59">
        <v>244.80099999999999</v>
      </c>
      <c r="G408" s="59">
        <v>75.162999999999997</v>
      </c>
      <c r="H408" s="59">
        <v>27.16</v>
      </c>
      <c r="I408" s="57">
        <v>31.824999999999999</v>
      </c>
      <c r="J408" s="57" t="str">
        <f t="shared" si="12"/>
        <v>3</v>
      </c>
      <c r="K408" s="108">
        <f t="shared" si="13"/>
        <v>168.78235789473683</v>
      </c>
    </row>
    <row r="409" spans="1:11" ht="15.75" thickBot="1">
      <c r="A409" s="16">
        <v>43864</v>
      </c>
      <c r="B409" s="59">
        <v>2</v>
      </c>
      <c r="C409" s="86">
        <v>1</v>
      </c>
      <c r="D409" s="59">
        <v>129.15700000000001</v>
      </c>
      <c r="E409" s="59">
        <v>83.088999999999999</v>
      </c>
      <c r="F409" s="59">
        <v>276.35000000000002</v>
      </c>
      <c r="G409" s="59">
        <v>81.283000000000001</v>
      </c>
      <c r="H409" s="59">
        <v>27.292999999999999</v>
      </c>
      <c r="I409" s="57">
        <v>32.11</v>
      </c>
      <c r="J409" s="57" t="str">
        <f t="shared" si="12"/>
        <v>3</v>
      </c>
      <c r="K409" s="108">
        <f t="shared" si="13"/>
        <v>165.23011578947367</v>
      </c>
    </row>
    <row r="410" spans="1:11" ht="15.75" thickBot="1">
      <c r="A410" s="16">
        <v>43865</v>
      </c>
      <c r="B410" s="59">
        <v>2</v>
      </c>
      <c r="C410" s="86">
        <v>1</v>
      </c>
      <c r="D410" s="59">
        <v>128.053</v>
      </c>
      <c r="E410" s="59">
        <v>94.608999999999995</v>
      </c>
      <c r="F410" s="59">
        <v>128.053</v>
      </c>
      <c r="G410" s="59">
        <v>78.319000000000003</v>
      </c>
      <c r="H410" s="59">
        <v>17.789000000000001</v>
      </c>
      <c r="I410" s="57">
        <v>20.303000000000001</v>
      </c>
      <c r="J410" s="57" t="str">
        <f t="shared" si="12"/>
        <v>3</v>
      </c>
      <c r="K410" s="108">
        <f t="shared" si="13"/>
        <v>171.17201052631577</v>
      </c>
    </row>
    <row r="411" spans="1:11" ht="15.75" thickBot="1">
      <c r="A411" s="16">
        <v>43866</v>
      </c>
      <c r="B411" s="59">
        <v>2</v>
      </c>
      <c r="C411" s="86">
        <v>1</v>
      </c>
      <c r="D411" s="59">
        <v>89.022999999999996</v>
      </c>
      <c r="E411" s="59">
        <v>60.847000000000001</v>
      </c>
      <c r="F411" s="59">
        <v>29.359000000000002</v>
      </c>
      <c r="G411" s="59">
        <v>55.767000000000003</v>
      </c>
      <c r="H411" s="59">
        <v>17.789000000000001</v>
      </c>
      <c r="I411" s="57">
        <v>36.465000000000003</v>
      </c>
      <c r="J411" s="57" t="str">
        <f t="shared" si="12"/>
        <v>3</v>
      </c>
      <c r="K411" s="108">
        <f t="shared" si="13"/>
        <v>153.75792631578946</v>
      </c>
    </row>
    <row r="412" spans="1:11" ht="15.75" thickBot="1">
      <c r="A412" s="16">
        <v>43867</v>
      </c>
      <c r="B412" s="59">
        <v>2</v>
      </c>
      <c r="C412" s="86">
        <v>1</v>
      </c>
      <c r="D412" s="59">
        <v>103.483</v>
      </c>
      <c r="E412" s="59">
        <v>65.664000000000001</v>
      </c>
      <c r="F412" s="59">
        <v>115.26900000000001</v>
      </c>
      <c r="G412" s="59">
        <v>66.457999999999998</v>
      </c>
      <c r="H412" s="59">
        <v>22.808</v>
      </c>
      <c r="I412" s="57">
        <v>34.718000000000004</v>
      </c>
      <c r="J412" s="57" t="str">
        <f t="shared" si="12"/>
        <v>3</v>
      </c>
      <c r="K412" s="108">
        <f t="shared" si="13"/>
        <v>156.24248421052633</v>
      </c>
    </row>
    <row r="413" spans="1:11" ht="15.75" thickBot="1">
      <c r="A413" s="16">
        <v>43868</v>
      </c>
      <c r="B413" s="59">
        <v>2</v>
      </c>
      <c r="C413" s="86">
        <v>1</v>
      </c>
      <c r="D413" s="59">
        <v>162.28100000000001</v>
      </c>
      <c r="E413" s="59">
        <v>108.547</v>
      </c>
      <c r="F413" s="59">
        <v>217.36600000000001</v>
      </c>
      <c r="G413" s="59">
        <v>95.960999999999999</v>
      </c>
      <c r="H413" s="59">
        <v>34.529000000000003</v>
      </c>
      <c r="I413" s="57">
        <v>28.117000000000001</v>
      </c>
      <c r="J413" s="57" t="str">
        <f t="shared" si="12"/>
        <v>3</v>
      </c>
      <c r="K413" s="108">
        <f t="shared" si="13"/>
        <v>178.36108421052631</v>
      </c>
    </row>
    <row r="414" spans="1:11" ht="15.75" thickBot="1">
      <c r="A414" s="16">
        <v>43869</v>
      </c>
      <c r="B414" s="59">
        <v>2</v>
      </c>
      <c r="C414" s="86">
        <v>1</v>
      </c>
      <c r="D414" s="59">
        <v>133.38399999999999</v>
      </c>
      <c r="E414" s="59">
        <v>91.302000000000007</v>
      </c>
      <c r="F414" s="59">
        <v>151.089</v>
      </c>
      <c r="G414" s="59">
        <v>86.534000000000006</v>
      </c>
      <c r="H414" s="59">
        <v>46.598999999999997</v>
      </c>
      <c r="I414" s="57">
        <v>26.1</v>
      </c>
      <c r="J414" s="57" t="str">
        <f t="shared" si="12"/>
        <v>3</v>
      </c>
      <c r="K414" s="108">
        <f t="shared" si="13"/>
        <v>169.46629473684212</v>
      </c>
    </row>
    <row r="415" spans="1:11" ht="15.75" thickBot="1">
      <c r="A415" s="16">
        <v>43870</v>
      </c>
      <c r="B415" s="59">
        <v>2</v>
      </c>
      <c r="C415" s="86">
        <v>1</v>
      </c>
      <c r="D415" s="59">
        <v>141.018</v>
      </c>
      <c r="E415" s="59">
        <v>101.066</v>
      </c>
      <c r="F415" s="59">
        <v>238.04400000000001</v>
      </c>
      <c r="G415" s="59">
        <v>74.759</v>
      </c>
      <c r="H415" s="59">
        <v>31.696000000000002</v>
      </c>
      <c r="I415" s="57">
        <v>35.950000000000003</v>
      </c>
      <c r="J415" s="57" t="str">
        <f t="shared" si="12"/>
        <v>3</v>
      </c>
      <c r="K415" s="108">
        <f t="shared" si="13"/>
        <v>174.50246315789474</v>
      </c>
    </row>
    <row r="416" spans="1:11" ht="15.75" thickBot="1">
      <c r="A416" s="16">
        <v>43872</v>
      </c>
      <c r="B416" s="59">
        <v>2</v>
      </c>
      <c r="C416" s="86">
        <v>1</v>
      </c>
      <c r="D416" s="59">
        <v>73.179000000000002</v>
      </c>
      <c r="E416" s="59">
        <v>51.832999999999998</v>
      </c>
      <c r="F416" s="59">
        <v>270.09100000000001</v>
      </c>
      <c r="G416" s="59">
        <v>94.191999999999993</v>
      </c>
      <c r="H416" s="59">
        <v>36.506999999999998</v>
      </c>
      <c r="I416" s="57">
        <v>23.631</v>
      </c>
      <c r="J416" s="57" t="str">
        <f t="shared" si="12"/>
        <v>2</v>
      </c>
      <c r="K416" s="108">
        <f t="shared" si="13"/>
        <v>133.14124497991969</v>
      </c>
    </row>
    <row r="417" spans="1:11" ht="15.75" thickBot="1">
      <c r="A417" s="16">
        <v>43873</v>
      </c>
      <c r="B417" s="59">
        <v>2</v>
      </c>
      <c r="C417" s="86">
        <v>1</v>
      </c>
      <c r="D417" s="59">
        <v>73.179000000000002</v>
      </c>
      <c r="E417" s="59">
        <v>52.097999999999999</v>
      </c>
      <c r="F417" s="59">
        <v>32.97</v>
      </c>
      <c r="G417" s="59">
        <v>68.203999999999994</v>
      </c>
      <c r="H417" s="59">
        <v>46.488999999999997</v>
      </c>
      <c r="I417" s="61">
        <v>19.431000000000001</v>
      </c>
      <c r="J417" s="57" t="str">
        <f t="shared" si="12"/>
        <v>2</v>
      </c>
      <c r="K417" s="108">
        <f t="shared" si="13"/>
        <v>133.66273092369477</v>
      </c>
    </row>
    <row r="418" spans="1:11" ht="15.75" thickBot="1">
      <c r="A418" s="16">
        <v>43874</v>
      </c>
      <c r="B418" s="59">
        <v>2</v>
      </c>
      <c r="C418" s="86">
        <v>1</v>
      </c>
      <c r="D418" s="59">
        <v>73.179000000000002</v>
      </c>
      <c r="E418" s="59">
        <v>50.12</v>
      </c>
      <c r="F418" s="59">
        <v>29.902000000000001</v>
      </c>
      <c r="G418" s="59">
        <v>54.075000000000003</v>
      </c>
      <c r="H418" s="59">
        <v>42.015999999999998</v>
      </c>
      <c r="I418" s="61">
        <v>28.693000000000001</v>
      </c>
      <c r="J418" s="57" t="str">
        <f t="shared" si="12"/>
        <v>2</v>
      </c>
      <c r="K418" s="108">
        <f t="shared" si="13"/>
        <v>129.77028112449798</v>
      </c>
    </row>
    <row r="419" spans="1:11" ht="15.75" thickBot="1">
      <c r="A419" s="16">
        <v>43875</v>
      </c>
      <c r="B419" s="59">
        <v>2</v>
      </c>
      <c r="C419" s="86">
        <v>1</v>
      </c>
      <c r="D419" s="59">
        <v>73.179000000000002</v>
      </c>
      <c r="E419" s="59">
        <v>46.014000000000003</v>
      </c>
      <c r="F419" s="59">
        <v>19.46</v>
      </c>
      <c r="G419" s="59">
        <v>51.792999999999999</v>
      </c>
      <c r="H419" s="59">
        <v>31.992999999999999</v>
      </c>
      <c r="I419" s="61">
        <v>33.228000000000002</v>
      </c>
      <c r="J419" s="57" t="str">
        <f t="shared" si="12"/>
        <v>2</v>
      </c>
      <c r="K419" s="108">
        <f t="shared" si="13"/>
        <v>121.69020080321286</v>
      </c>
    </row>
    <row r="420" spans="1:11" ht="15.75" thickBot="1">
      <c r="A420" s="16">
        <v>43876</v>
      </c>
      <c r="B420" s="59">
        <v>2</v>
      </c>
      <c r="C420" s="86">
        <v>1</v>
      </c>
      <c r="D420" s="59">
        <v>78.141999999999996</v>
      </c>
      <c r="E420" s="59">
        <v>38.805</v>
      </c>
      <c r="F420" s="59">
        <v>24.757999999999999</v>
      </c>
      <c r="G420" s="59">
        <v>60.531999999999996</v>
      </c>
      <c r="H420" s="59">
        <v>36.24</v>
      </c>
      <c r="I420" s="61">
        <v>43.365000000000002</v>
      </c>
      <c r="J420" s="57" t="str">
        <f t="shared" si="12"/>
        <v>2</v>
      </c>
      <c r="K420" s="108">
        <f t="shared" si="13"/>
        <v>107.50381526104418</v>
      </c>
    </row>
    <row r="421" spans="1:11" ht="15.75" thickBot="1">
      <c r="A421" s="16">
        <v>43877</v>
      </c>
      <c r="B421" s="59">
        <v>2</v>
      </c>
      <c r="C421" s="86">
        <v>1</v>
      </c>
      <c r="D421" s="59">
        <v>78.141999999999996</v>
      </c>
      <c r="E421" s="59">
        <v>36.119</v>
      </c>
      <c r="F421" s="59">
        <v>197.614</v>
      </c>
      <c r="G421" s="59">
        <v>82.475999999999999</v>
      </c>
      <c r="H421" s="59">
        <v>34.26</v>
      </c>
      <c r="I421" s="57">
        <v>44.994999999999997</v>
      </c>
      <c r="J421" s="57" t="str">
        <f t="shared" si="12"/>
        <v>2</v>
      </c>
      <c r="K421" s="108">
        <f t="shared" si="13"/>
        <v>102.21811244979919</v>
      </c>
    </row>
    <row r="422" spans="1:11" ht="15.75" thickBot="1">
      <c r="A422" s="16">
        <v>43878</v>
      </c>
      <c r="B422" s="59">
        <v>2</v>
      </c>
      <c r="C422" s="86">
        <v>1</v>
      </c>
      <c r="D422" s="59">
        <v>78.141999999999996</v>
      </c>
      <c r="E422" s="59">
        <v>39.529000000000003</v>
      </c>
      <c r="F422" s="59">
        <v>76.605000000000004</v>
      </c>
      <c r="G422" s="59">
        <v>91.608999999999995</v>
      </c>
      <c r="H422" s="59">
        <v>68.840999999999994</v>
      </c>
      <c r="I422" s="61">
        <v>29.673999999999999</v>
      </c>
      <c r="J422" s="57" t="str">
        <f t="shared" si="12"/>
        <v>2</v>
      </c>
      <c r="K422" s="108">
        <f t="shared" si="13"/>
        <v>108.92855421686748</v>
      </c>
    </row>
    <row r="423" spans="1:11" ht="15.75" thickBot="1">
      <c r="A423" s="16">
        <v>43879</v>
      </c>
      <c r="B423" s="59">
        <v>2</v>
      </c>
      <c r="C423" s="86">
        <v>1</v>
      </c>
      <c r="D423" s="59">
        <v>137.90299999999999</v>
      </c>
      <c r="E423" s="59">
        <v>70.790000000000006</v>
      </c>
      <c r="F423" s="59">
        <v>124.70399999999999</v>
      </c>
      <c r="G423" s="59">
        <v>93.504000000000005</v>
      </c>
      <c r="H423" s="59">
        <v>77.186000000000007</v>
      </c>
      <c r="I423" s="57">
        <v>43.892000000000003</v>
      </c>
      <c r="J423" s="57" t="str">
        <f t="shared" si="12"/>
        <v>3</v>
      </c>
      <c r="K423" s="108">
        <f t="shared" si="13"/>
        <v>158.88642105263159</v>
      </c>
    </row>
    <row r="424" spans="1:11" ht="15.75" thickBot="1">
      <c r="A424" s="16">
        <v>43880</v>
      </c>
      <c r="B424" s="59">
        <v>2</v>
      </c>
      <c r="C424" s="86">
        <v>1</v>
      </c>
      <c r="D424" s="59">
        <v>103.53</v>
      </c>
      <c r="E424" s="59">
        <v>60.6</v>
      </c>
      <c r="F424" s="59">
        <v>51.341000000000001</v>
      </c>
      <c r="G424" s="59">
        <v>45.779000000000003</v>
      </c>
      <c r="H424" s="59">
        <v>28.585000000000001</v>
      </c>
      <c r="I424" s="61">
        <v>44.634999999999998</v>
      </c>
      <c r="J424" s="57" t="str">
        <f t="shared" si="12"/>
        <v>3</v>
      </c>
      <c r="K424" s="108">
        <f t="shared" si="13"/>
        <v>153.63052631578947</v>
      </c>
    </row>
    <row r="425" spans="1:11" ht="15.75" thickBot="1">
      <c r="A425" s="16">
        <v>43881</v>
      </c>
      <c r="B425" s="59">
        <v>2</v>
      </c>
      <c r="C425" s="86">
        <v>1</v>
      </c>
      <c r="D425" s="59">
        <v>66.14</v>
      </c>
      <c r="E425" s="59">
        <v>48.735999999999997</v>
      </c>
      <c r="F425" s="59">
        <v>17.120999999999999</v>
      </c>
      <c r="G425" s="59">
        <v>46.276000000000003</v>
      </c>
      <c r="H425" s="59">
        <v>20.460999999999999</v>
      </c>
      <c r="I425" s="61">
        <v>44.75</v>
      </c>
      <c r="J425" s="57" t="str">
        <f t="shared" si="12"/>
        <v>2</v>
      </c>
      <c r="K425" s="108">
        <f t="shared" si="13"/>
        <v>127.04674698795181</v>
      </c>
    </row>
    <row r="426" spans="1:11" ht="15.75" thickBot="1">
      <c r="A426" s="16">
        <v>43882</v>
      </c>
      <c r="B426" s="59">
        <v>2</v>
      </c>
      <c r="C426" s="86">
        <v>1</v>
      </c>
      <c r="D426" s="59">
        <v>39.034999999999997</v>
      </c>
      <c r="E426" s="59">
        <v>24.699000000000002</v>
      </c>
      <c r="F426" s="59">
        <v>43.652000000000001</v>
      </c>
      <c r="G426" s="59">
        <v>38.863</v>
      </c>
      <c r="H426" s="59">
        <v>18.367999999999999</v>
      </c>
      <c r="I426" s="61">
        <v>41.725000000000001</v>
      </c>
      <c r="J426" s="57" t="str">
        <f t="shared" si="12"/>
        <v>1</v>
      </c>
      <c r="K426" s="108">
        <f t="shared" si="13"/>
        <v>77.706051502145925</v>
      </c>
    </row>
    <row r="427" spans="1:11" ht="15.75" thickBot="1">
      <c r="A427" s="16">
        <v>43883</v>
      </c>
      <c r="B427" s="59">
        <v>2</v>
      </c>
      <c r="C427" s="86">
        <v>1</v>
      </c>
      <c r="D427" s="59">
        <v>88.656999999999996</v>
      </c>
      <c r="E427" s="59">
        <v>59.145000000000003</v>
      </c>
      <c r="F427" s="59">
        <v>139.114</v>
      </c>
      <c r="G427" s="59">
        <v>67.972999999999999</v>
      </c>
      <c r="H427" s="59">
        <v>28.018000000000001</v>
      </c>
      <c r="I427" s="57">
        <v>39.988999999999997</v>
      </c>
      <c r="J427" s="57" t="str">
        <f t="shared" si="12"/>
        <v>3</v>
      </c>
      <c r="K427" s="108">
        <f t="shared" si="13"/>
        <v>152.88005263157896</v>
      </c>
    </row>
    <row r="428" spans="1:11" ht="15.75" thickBot="1">
      <c r="A428" s="16">
        <v>43884</v>
      </c>
      <c r="B428" s="59">
        <v>2</v>
      </c>
      <c r="C428" s="86">
        <v>1</v>
      </c>
      <c r="D428" s="59">
        <v>91.685000000000002</v>
      </c>
      <c r="E428" s="59">
        <v>60.749000000000002</v>
      </c>
      <c r="F428" s="59">
        <v>85.251000000000005</v>
      </c>
      <c r="G428" s="59">
        <v>72.471000000000004</v>
      </c>
      <c r="H428" s="59">
        <v>49.448</v>
      </c>
      <c r="I428" s="61">
        <v>38.323999999999998</v>
      </c>
      <c r="J428" s="57" t="str">
        <f t="shared" si="12"/>
        <v>3</v>
      </c>
      <c r="K428" s="108">
        <f t="shared" si="13"/>
        <v>153.70737894736843</v>
      </c>
    </row>
    <row r="429" spans="1:11" ht="15.75" thickBot="1">
      <c r="A429" s="16">
        <v>43885</v>
      </c>
      <c r="B429" s="59">
        <v>2</v>
      </c>
      <c r="C429" s="86">
        <v>1</v>
      </c>
      <c r="D429" s="59">
        <v>103.69199999999999</v>
      </c>
      <c r="E429" s="59">
        <v>71.637</v>
      </c>
      <c r="F429" s="59">
        <v>188.428</v>
      </c>
      <c r="G429" s="59">
        <v>71.320999999999998</v>
      </c>
      <c r="H429" s="59">
        <v>36.875999999999998</v>
      </c>
      <c r="I429" s="57">
        <v>38.866</v>
      </c>
      <c r="J429" s="57" t="str">
        <f t="shared" si="12"/>
        <v>3</v>
      </c>
      <c r="K429" s="108">
        <f t="shared" si="13"/>
        <v>159.32329473684212</v>
      </c>
    </row>
    <row r="430" spans="1:11" ht="15.75" thickBot="1">
      <c r="A430" s="16">
        <v>43886</v>
      </c>
      <c r="B430" s="59">
        <v>2</v>
      </c>
      <c r="C430" s="86">
        <v>1</v>
      </c>
      <c r="D430" s="59">
        <v>96.335999999999999</v>
      </c>
      <c r="E430" s="59">
        <v>67.866</v>
      </c>
      <c r="F430" s="59">
        <v>79.974000000000004</v>
      </c>
      <c r="G430" s="59">
        <v>74.784000000000006</v>
      </c>
      <c r="H430" s="59">
        <v>50.866</v>
      </c>
      <c r="I430" s="61">
        <v>40.459000000000003</v>
      </c>
      <c r="J430" s="57" t="str">
        <f t="shared" si="12"/>
        <v>3</v>
      </c>
      <c r="K430" s="108">
        <f t="shared" si="13"/>
        <v>157.37825263157896</v>
      </c>
    </row>
    <row r="431" spans="1:11" ht="15.75" thickBot="1">
      <c r="A431" s="16">
        <v>43887</v>
      </c>
      <c r="B431" s="59">
        <v>2</v>
      </c>
      <c r="C431" s="86">
        <v>1</v>
      </c>
      <c r="D431" s="59">
        <v>103.327</v>
      </c>
      <c r="E431" s="59">
        <v>73.525999999999996</v>
      </c>
      <c r="F431" s="59">
        <v>68.411000000000001</v>
      </c>
      <c r="G431" s="59">
        <v>68.319999999999993</v>
      </c>
      <c r="H431" s="59">
        <v>42.06</v>
      </c>
      <c r="I431" s="61">
        <v>43.884</v>
      </c>
      <c r="J431" s="57" t="str">
        <f t="shared" si="12"/>
        <v>3</v>
      </c>
      <c r="K431" s="108">
        <f t="shared" si="13"/>
        <v>160.29762105263157</v>
      </c>
    </row>
    <row r="432" spans="1:11" ht="15.75" thickBot="1">
      <c r="A432" s="16">
        <v>43888</v>
      </c>
      <c r="B432" s="59">
        <v>2</v>
      </c>
      <c r="C432" s="86">
        <v>1</v>
      </c>
      <c r="D432" s="59">
        <v>86.600999999999999</v>
      </c>
      <c r="E432" s="59">
        <v>67.064999999999998</v>
      </c>
      <c r="F432" s="59">
        <v>44.548999999999999</v>
      </c>
      <c r="G432" s="59">
        <v>48.237000000000002</v>
      </c>
      <c r="H432" s="59">
        <v>18.422000000000001</v>
      </c>
      <c r="I432" s="61">
        <v>38.24</v>
      </c>
      <c r="J432" s="57" t="str">
        <f t="shared" si="12"/>
        <v>3</v>
      </c>
      <c r="K432" s="108">
        <f t="shared" si="13"/>
        <v>156.96510526315788</v>
      </c>
    </row>
    <row r="433" spans="1:11" ht="15.75" thickBot="1">
      <c r="A433" s="16">
        <v>43889</v>
      </c>
      <c r="B433" s="59">
        <v>2</v>
      </c>
      <c r="C433" s="86">
        <v>1</v>
      </c>
      <c r="D433" s="59">
        <v>80.900999999999996</v>
      </c>
      <c r="E433" s="59">
        <v>67.956999999999994</v>
      </c>
      <c r="F433" s="59">
        <v>14.991</v>
      </c>
      <c r="G433" s="59">
        <v>34.765999999999998</v>
      </c>
      <c r="H433" s="59">
        <v>11.558999999999999</v>
      </c>
      <c r="I433" s="61">
        <v>36.338000000000001</v>
      </c>
      <c r="J433" s="57" t="str">
        <f t="shared" si="12"/>
        <v>3</v>
      </c>
      <c r="K433" s="108">
        <f t="shared" si="13"/>
        <v>157.42518947368421</v>
      </c>
    </row>
    <row r="434" spans="1:11" ht="15.75" thickBot="1">
      <c r="A434" s="16">
        <v>43890</v>
      </c>
      <c r="B434" s="59">
        <v>2</v>
      </c>
      <c r="C434" s="86">
        <v>1</v>
      </c>
      <c r="D434" s="59">
        <v>30.754999999999999</v>
      </c>
      <c r="E434" s="59">
        <v>25.466000000000001</v>
      </c>
      <c r="F434" s="59">
        <v>10.949</v>
      </c>
      <c r="G434" s="59">
        <v>22.957999999999998</v>
      </c>
      <c r="H434" s="59">
        <v>8.0540000000000003</v>
      </c>
      <c r="I434" s="61">
        <v>37.655000000000001</v>
      </c>
      <c r="J434" s="57" t="str">
        <f t="shared" si="12"/>
        <v>1</v>
      </c>
      <c r="K434" s="108">
        <f t="shared" si="13"/>
        <v>79.319055793991424</v>
      </c>
    </row>
    <row r="435" spans="1:11" ht="15.75" thickBot="1">
      <c r="A435" s="16">
        <v>43891</v>
      </c>
      <c r="B435" s="55">
        <v>3</v>
      </c>
      <c r="C435" s="86">
        <v>1</v>
      </c>
      <c r="D435" s="59">
        <v>52.773000000000003</v>
      </c>
      <c r="E435" s="59">
        <v>37.24</v>
      </c>
      <c r="F435" s="59">
        <v>39.518999999999998</v>
      </c>
      <c r="G435" s="59">
        <v>40.567999999999998</v>
      </c>
      <c r="H435" s="59">
        <v>18.363</v>
      </c>
      <c r="I435" s="61">
        <v>40.497</v>
      </c>
      <c r="J435" s="57" t="str">
        <f t="shared" si="12"/>
        <v>2</v>
      </c>
      <c r="K435" s="108">
        <f t="shared" si="13"/>
        <v>104.42409638554217</v>
      </c>
    </row>
    <row r="436" spans="1:11" ht="15.75" thickBot="1">
      <c r="A436" s="16">
        <v>43893</v>
      </c>
      <c r="B436" s="55">
        <v>3</v>
      </c>
      <c r="C436" s="86">
        <v>1</v>
      </c>
      <c r="D436" s="59">
        <v>73.662999999999997</v>
      </c>
      <c r="E436" s="59">
        <v>43.860999999999997</v>
      </c>
      <c r="F436" s="59">
        <v>98.959000000000003</v>
      </c>
      <c r="G436" s="59">
        <v>40.578000000000003</v>
      </c>
      <c r="H436" s="59">
        <v>43.274000000000001</v>
      </c>
      <c r="I436" s="61">
        <v>57.3</v>
      </c>
      <c r="J436" s="57" t="str">
        <f t="shared" si="12"/>
        <v>2</v>
      </c>
      <c r="K436" s="108">
        <f t="shared" si="13"/>
        <v>117.4533734939759</v>
      </c>
    </row>
    <row r="437" spans="1:11" ht="15.75" thickBot="1">
      <c r="A437" s="16">
        <v>43892</v>
      </c>
      <c r="B437" s="59">
        <v>3</v>
      </c>
      <c r="C437" s="86">
        <v>1</v>
      </c>
      <c r="D437" s="59">
        <v>87.44</v>
      </c>
      <c r="E437" s="59">
        <v>56.933</v>
      </c>
      <c r="F437" s="59">
        <v>35.655999999999999</v>
      </c>
      <c r="G437" s="59">
        <v>54.610999999999997</v>
      </c>
      <c r="H437" s="59">
        <v>25.158999999999999</v>
      </c>
      <c r="I437" s="61">
        <v>43.401000000000003</v>
      </c>
      <c r="J437" s="57" t="str">
        <f t="shared" si="12"/>
        <v>3</v>
      </c>
      <c r="K437" s="108">
        <f t="shared" si="13"/>
        <v>151.73912631578946</v>
      </c>
    </row>
    <row r="438" spans="1:11" ht="15.75" thickBot="1">
      <c r="A438" s="16">
        <v>43895</v>
      </c>
      <c r="B438" s="55">
        <v>3</v>
      </c>
      <c r="C438" s="86">
        <v>1</v>
      </c>
      <c r="D438" s="62">
        <v>30.672000000000001</v>
      </c>
      <c r="E438" s="62">
        <v>22.853999999999999</v>
      </c>
      <c r="F438" s="62">
        <v>30.672000000000001</v>
      </c>
      <c r="G438" s="62">
        <v>28.992000000000001</v>
      </c>
      <c r="H438" s="62">
        <v>9.83</v>
      </c>
      <c r="I438" s="20">
        <v>36.328000000000003</v>
      </c>
      <c r="J438" s="57" t="str">
        <f t="shared" si="12"/>
        <v>1</v>
      </c>
      <c r="K438" s="108">
        <f t="shared" si="13"/>
        <v>73.826008583690992</v>
      </c>
    </row>
    <row r="439" spans="1:11" ht="15.75" thickBot="1">
      <c r="A439" s="16">
        <v>43896</v>
      </c>
      <c r="B439" s="55">
        <v>3</v>
      </c>
      <c r="C439" s="86">
        <v>1</v>
      </c>
      <c r="D439" s="59">
        <v>17.920999999999999</v>
      </c>
      <c r="E439" s="59">
        <v>16.248000000000001</v>
      </c>
      <c r="F439" s="59">
        <v>16.655000000000001</v>
      </c>
      <c r="G439" s="59">
        <v>23.876999999999999</v>
      </c>
      <c r="H439" s="59">
        <v>5.49</v>
      </c>
      <c r="I439" s="61">
        <v>29.893000000000001</v>
      </c>
      <c r="J439" s="57" t="str">
        <f t="shared" si="12"/>
        <v>1</v>
      </c>
      <c r="K439" s="108">
        <f t="shared" si="13"/>
        <v>59.933562231759659</v>
      </c>
    </row>
    <row r="440" spans="1:11" ht="15.75" thickBot="1">
      <c r="A440" s="16">
        <v>43897</v>
      </c>
      <c r="B440" s="55">
        <v>3</v>
      </c>
      <c r="C440" s="86">
        <v>1</v>
      </c>
      <c r="D440" s="59">
        <v>20.524000000000001</v>
      </c>
      <c r="E440" s="59">
        <v>18.434000000000001</v>
      </c>
      <c r="F440" s="59">
        <v>11.727</v>
      </c>
      <c r="G440" s="59">
        <v>18.870999999999999</v>
      </c>
      <c r="H440" s="59">
        <v>2.3620000000000001</v>
      </c>
      <c r="I440" s="57">
        <v>29.01</v>
      </c>
      <c r="J440" s="57" t="str">
        <f t="shared" si="12"/>
        <v>1</v>
      </c>
      <c r="K440" s="108">
        <f t="shared" si="13"/>
        <v>64.530729613733911</v>
      </c>
    </row>
    <row r="441" spans="1:11" ht="15.75" thickBot="1">
      <c r="A441" s="16">
        <v>43898</v>
      </c>
      <c r="B441" s="55">
        <v>3</v>
      </c>
      <c r="C441" s="86">
        <v>1</v>
      </c>
      <c r="D441" s="59">
        <v>40.898000000000003</v>
      </c>
      <c r="E441" s="59">
        <v>29.324999999999999</v>
      </c>
      <c r="F441" s="59">
        <v>19.192</v>
      </c>
      <c r="G441" s="59">
        <v>27.207000000000001</v>
      </c>
      <c r="H441" s="59"/>
      <c r="I441" s="57">
        <v>30.321999999999999</v>
      </c>
      <c r="J441" s="57" t="str">
        <f t="shared" si="12"/>
        <v>1</v>
      </c>
      <c r="K441" s="108">
        <f t="shared" si="13"/>
        <v>87.434549356223172</v>
      </c>
    </row>
    <row r="442" spans="1:11" ht="15.75" thickBot="1">
      <c r="A442" s="16">
        <v>43899</v>
      </c>
      <c r="B442" s="55">
        <v>3</v>
      </c>
      <c r="C442" s="86">
        <v>1</v>
      </c>
      <c r="D442" s="59">
        <v>52.348999999999997</v>
      </c>
      <c r="E442" s="59">
        <v>26.788</v>
      </c>
      <c r="F442" s="59">
        <v>21.718</v>
      </c>
      <c r="G442" s="59">
        <v>43.994999999999997</v>
      </c>
      <c r="H442" s="59">
        <v>11.369</v>
      </c>
      <c r="I442" s="57">
        <v>36.551000000000002</v>
      </c>
      <c r="J442" s="57" t="str">
        <f t="shared" si="12"/>
        <v>1</v>
      </c>
      <c r="K442" s="108">
        <f t="shared" si="13"/>
        <v>82.099227467811161</v>
      </c>
    </row>
    <row r="443" spans="1:11" ht="15.75" thickBot="1">
      <c r="A443" s="16">
        <v>43900</v>
      </c>
      <c r="B443" s="55">
        <v>3</v>
      </c>
      <c r="C443" s="86">
        <v>1</v>
      </c>
      <c r="D443" s="59">
        <v>93.433999999999997</v>
      </c>
      <c r="E443" s="59">
        <v>50.067999999999998</v>
      </c>
      <c r="F443" s="59">
        <v>53.895000000000003</v>
      </c>
      <c r="G443" s="59">
        <v>70.096999999999994</v>
      </c>
      <c r="H443" s="59">
        <v>30.004000000000001</v>
      </c>
      <c r="I443" s="57">
        <v>40.29</v>
      </c>
      <c r="J443" s="57" t="str">
        <f t="shared" si="12"/>
        <v>2</v>
      </c>
      <c r="K443" s="108">
        <f t="shared" si="13"/>
        <v>129.66795180722892</v>
      </c>
    </row>
    <row r="444" spans="1:11" ht="15.75" thickBot="1">
      <c r="A444" s="16">
        <v>43901</v>
      </c>
      <c r="B444" s="55">
        <v>3</v>
      </c>
      <c r="C444" s="86">
        <v>1</v>
      </c>
      <c r="D444" s="59">
        <v>49.834000000000003</v>
      </c>
      <c r="E444" s="59">
        <v>35.194000000000003</v>
      </c>
      <c r="F444" s="59">
        <v>39.033000000000001</v>
      </c>
      <c r="G444" s="59">
        <v>42.720999999999997</v>
      </c>
      <c r="H444" s="59">
        <v>11.002000000000001</v>
      </c>
      <c r="I444" s="57">
        <v>25.498000000000001</v>
      </c>
      <c r="J444" s="57" t="str">
        <f t="shared" si="12"/>
        <v>1</v>
      </c>
      <c r="K444" s="108">
        <f t="shared" si="13"/>
        <v>99.777081545064377</v>
      </c>
    </row>
    <row r="445" spans="1:11" ht="15.75" thickBot="1">
      <c r="A445" s="16">
        <v>43902</v>
      </c>
      <c r="B445" s="55">
        <v>3</v>
      </c>
      <c r="C445" s="86">
        <v>1</v>
      </c>
      <c r="D445" s="59">
        <v>25.364999999999998</v>
      </c>
      <c r="E445" s="59">
        <v>15.672000000000001</v>
      </c>
      <c r="F445" s="59">
        <v>8.1430000000000007</v>
      </c>
      <c r="G445" s="59">
        <v>12.6</v>
      </c>
      <c r="H445" s="59">
        <v>3.7919999999999998</v>
      </c>
      <c r="I445" s="57">
        <v>51.045999999999999</v>
      </c>
      <c r="J445" s="57" t="str">
        <f t="shared" si="12"/>
        <v>1</v>
      </c>
      <c r="K445" s="108">
        <f t="shared" si="13"/>
        <v>58.722231759656651</v>
      </c>
    </row>
    <row r="446" spans="1:11" ht="15.75" thickBot="1">
      <c r="A446" s="16">
        <v>43903</v>
      </c>
      <c r="B446" s="55">
        <v>3</v>
      </c>
      <c r="C446" s="86">
        <v>1</v>
      </c>
      <c r="D446" s="59">
        <v>28.92</v>
      </c>
      <c r="E446" s="59">
        <v>17.837</v>
      </c>
      <c r="F446" s="59">
        <v>15.013999999999999</v>
      </c>
      <c r="G446" s="59">
        <v>27.707999999999998</v>
      </c>
      <c r="H446" s="59">
        <v>9.0239999999999991</v>
      </c>
      <c r="I446" s="57">
        <v>45.29</v>
      </c>
      <c r="J446" s="57" t="str">
        <f t="shared" si="12"/>
        <v>1</v>
      </c>
      <c r="K446" s="108">
        <f t="shared" si="13"/>
        <v>63.275236051502148</v>
      </c>
    </row>
    <row r="447" spans="1:11" ht="15.75" thickBot="1">
      <c r="A447" s="16">
        <v>43904</v>
      </c>
      <c r="B447" s="55">
        <v>3</v>
      </c>
      <c r="C447" s="86">
        <v>1</v>
      </c>
      <c r="D447" s="59">
        <v>28.92</v>
      </c>
      <c r="E447" s="59">
        <v>17.837</v>
      </c>
      <c r="F447" s="59">
        <v>15.013999999999999</v>
      </c>
      <c r="G447" s="59">
        <v>27.707999999999998</v>
      </c>
      <c r="H447" s="59">
        <v>9.0239999999999991</v>
      </c>
      <c r="I447" s="57">
        <v>45.29</v>
      </c>
      <c r="J447" s="57" t="str">
        <f t="shared" si="12"/>
        <v>1</v>
      </c>
      <c r="K447" s="108">
        <f t="shared" si="13"/>
        <v>63.275236051502148</v>
      </c>
    </row>
    <row r="448" spans="1:11" ht="15.75" thickBot="1">
      <c r="A448" s="16">
        <v>43905</v>
      </c>
      <c r="B448" s="55">
        <v>3</v>
      </c>
      <c r="C448" s="86">
        <v>1</v>
      </c>
      <c r="D448" s="59">
        <v>84.334999999999994</v>
      </c>
      <c r="E448" s="59">
        <v>56.34</v>
      </c>
      <c r="F448" s="59">
        <v>50.134</v>
      </c>
      <c r="G448" s="59">
        <v>42.643999999999998</v>
      </c>
      <c r="H448" s="59">
        <v>17.609000000000002</v>
      </c>
      <c r="I448" s="57">
        <v>37.94</v>
      </c>
      <c r="J448" s="57" t="str">
        <f t="shared" si="12"/>
        <v>3</v>
      </c>
      <c r="K448" s="108">
        <f t="shared" si="13"/>
        <v>151.43326315789474</v>
      </c>
    </row>
    <row r="449" spans="1:11" ht="15.75" thickBot="1">
      <c r="A449" s="16">
        <v>43906</v>
      </c>
      <c r="B449" s="55">
        <v>3</v>
      </c>
      <c r="C449" s="86">
        <v>1</v>
      </c>
      <c r="D449" s="59">
        <v>104.47499999999999</v>
      </c>
      <c r="E449" s="59">
        <v>64.989000000000004</v>
      </c>
      <c r="F449" s="59">
        <v>43.393999999999998</v>
      </c>
      <c r="G449" s="59">
        <v>62.317999999999998</v>
      </c>
      <c r="H449" s="59">
        <v>28.395</v>
      </c>
      <c r="I449" s="57">
        <v>32.043999999999997</v>
      </c>
      <c r="J449" s="57" t="str">
        <f t="shared" si="12"/>
        <v>3</v>
      </c>
      <c r="K449" s="108">
        <f t="shared" si="13"/>
        <v>155.89432631578947</v>
      </c>
    </row>
    <row r="450" spans="1:11" ht="15.75" thickBot="1">
      <c r="A450" s="16">
        <v>43907</v>
      </c>
      <c r="B450" s="55">
        <v>3</v>
      </c>
      <c r="C450" s="86">
        <v>1</v>
      </c>
      <c r="D450" s="59">
        <v>84.671999999999997</v>
      </c>
      <c r="E450" s="59">
        <v>52.076000000000001</v>
      </c>
      <c r="F450" s="59">
        <v>16.475000000000001</v>
      </c>
      <c r="G450" s="59">
        <v>53.18</v>
      </c>
      <c r="H450" s="59">
        <v>35.279000000000003</v>
      </c>
      <c r="I450" s="57">
        <v>47.054000000000002</v>
      </c>
      <c r="J450" s="57" t="str">
        <f t="shared" si="12"/>
        <v>2</v>
      </c>
      <c r="K450" s="108">
        <f t="shared" si="13"/>
        <v>133.61943775100403</v>
      </c>
    </row>
    <row r="451" spans="1:11" ht="15.75" thickBot="1">
      <c r="A451" s="16">
        <v>43908</v>
      </c>
      <c r="B451" s="55">
        <v>3</v>
      </c>
      <c r="C451" s="86">
        <v>1</v>
      </c>
      <c r="D451" s="59">
        <v>89.620999999999995</v>
      </c>
      <c r="E451" s="59">
        <v>54.822000000000003</v>
      </c>
      <c r="F451" s="59">
        <v>49.633000000000003</v>
      </c>
      <c r="G451" s="59">
        <v>56.113999999999997</v>
      </c>
      <c r="H451" s="59">
        <v>24.695</v>
      </c>
      <c r="I451" s="57">
        <v>41.280999999999999</v>
      </c>
      <c r="J451" s="57" t="str">
        <f t="shared" ref="J451:J481" si="14">IF(AND(E451&gt;0,E451&lt;=12),"0",IF(AND(E451&gt;=12.1,E451&lt;=35.4),"1",IF(AND(E451&gt;=35.5, E451&lt;=55.4),"2",IF(AND(E451&gt;=55.5, E451&lt;=150.4),"3",IF(AND(E451&gt;=150.5, E451&lt;=250.4),"4",IF(AND(E451&gt;=250.5, E451&lt;=350.4),"5",IF(AND(E451&gt;=350.5, E451&lt;=500.4),"6")))))))</f>
        <v>2</v>
      </c>
      <c r="K451" s="108">
        <f t="shared" ref="K451:K481" si="15">IF(E451&lt;12,((50/12)*E451),IF(E451&lt;35.4,((((E451-12)*49)/23.3)+51),IF(E451&lt;55.4,((((E451-35.5)*49)/24.9)+101),IF(E451&lt;150.5,((((E451-55.5)*49)/95)+151),IF(E451&lt;250.5,((((E451-150.4)*99)/99.9)+201),IF(E451&lt;350.5,((((E451-250.5)*99)/99.9)+301)))))))</f>
        <v>139.02321285140562</v>
      </c>
    </row>
    <row r="452" spans="1:11" ht="15.75" thickBot="1">
      <c r="A452" s="16">
        <v>43909</v>
      </c>
      <c r="B452" s="55">
        <v>3</v>
      </c>
      <c r="C452" s="86">
        <v>1</v>
      </c>
      <c r="D452" s="59">
        <v>98.980999999999995</v>
      </c>
      <c r="E452" s="59">
        <v>60.216000000000001</v>
      </c>
      <c r="F452" s="59">
        <v>107.35</v>
      </c>
      <c r="G452" s="59">
        <v>56.424999999999997</v>
      </c>
      <c r="H452" s="59">
        <v>27.25</v>
      </c>
      <c r="I452" s="57">
        <v>55.08</v>
      </c>
      <c r="J452" s="57" t="str">
        <f t="shared" si="14"/>
        <v>3</v>
      </c>
      <c r="K452" s="108">
        <f t="shared" si="15"/>
        <v>153.43246315789474</v>
      </c>
    </row>
    <row r="453" spans="1:11" ht="15.75" thickBot="1">
      <c r="A453" s="16">
        <v>43910</v>
      </c>
      <c r="B453" s="55">
        <v>3</v>
      </c>
      <c r="C453" s="86">
        <v>1</v>
      </c>
      <c r="D453" s="59">
        <v>92.677000000000007</v>
      </c>
      <c r="E453" s="59">
        <v>57.524999999999999</v>
      </c>
      <c r="F453" s="59">
        <v>37.673999999999999</v>
      </c>
      <c r="G453" s="59">
        <v>56.064999999999998</v>
      </c>
      <c r="H453" s="59">
        <v>41.084000000000003</v>
      </c>
      <c r="I453" s="57">
        <v>48.963999999999999</v>
      </c>
      <c r="J453" s="57" t="str">
        <f t="shared" si="14"/>
        <v>3</v>
      </c>
      <c r="K453" s="108">
        <f t="shared" si="15"/>
        <v>152.04447368421052</v>
      </c>
    </row>
    <row r="454" spans="1:11" ht="15.75" thickBot="1">
      <c r="A454" s="16">
        <v>43911</v>
      </c>
      <c r="B454" s="55">
        <v>3</v>
      </c>
      <c r="C454" s="86">
        <v>1</v>
      </c>
      <c r="D454" s="59">
        <v>61.481999999999999</v>
      </c>
      <c r="E454" s="59">
        <v>33.828000000000003</v>
      </c>
      <c r="F454" s="59">
        <v>61.481999999999999</v>
      </c>
      <c r="G454" s="59">
        <v>32.600999999999999</v>
      </c>
      <c r="H454" s="59">
        <v>22.298999999999999</v>
      </c>
      <c r="I454" s="57">
        <v>44.933</v>
      </c>
      <c r="J454" s="57" t="str">
        <f t="shared" si="14"/>
        <v>1</v>
      </c>
      <c r="K454" s="108">
        <f t="shared" si="15"/>
        <v>96.904377682403435</v>
      </c>
    </row>
    <row r="455" spans="1:11" ht="15.75" thickBot="1">
      <c r="A455" s="16">
        <v>43912</v>
      </c>
      <c r="B455" s="55">
        <v>3</v>
      </c>
      <c r="C455" s="86">
        <v>1</v>
      </c>
      <c r="D455" s="59">
        <v>79.625</v>
      </c>
      <c r="E455" s="59">
        <v>50.033999999999999</v>
      </c>
      <c r="F455" s="59">
        <v>14.067</v>
      </c>
      <c r="G455" s="59">
        <v>32.277999999999999</v>
      </c>
      <c r="H455" s="59">
        <v>27.954000000000001</v>
      </c>
      <c r="I455" s="61">
        <v>42.034999999999997</v>
      </c>
      <c r="J455" s="57" t="str">
        <f t="shared" si="14"/>
        <v>2</v>
      </c>
      <c r="K455" s="108">
        <f t="shared" si="15"/>
        <v>129.60104417670684</v>
      </c>
    </row>
    <row r="456" spans="1:11" ht="15.75" thickBot="1">
      <c r="A456" s="16">
        <v>43915</v>
      </c>
      <c r="B456" s="55">
        <v>3</v>
      </c>
      <c r="C456" s="86">
        <v>1</v>
      </c>
      <c r="D456" s="59">
        <v>29.655999999999999</v>
      </c>
      <c r="E456" s="59">
        <v>18.882999999999999</v>
      </c>
      <c r="F456" s="59">
        <v>9.64</v>
      </c>
      <c r="G456" s="59">
        <v>9.3859999999999992</v>
      </c>
      <c r="H456" s="59">
        <v>6.7530000000000001</v>
      </c>
      <c r="I456" s="61">
        <v>33.28</v>
      </c>
      <c r="J456" s="57" t="str">
        <f t="shared" si="14"/>
        <v>1</v>
      </c>
      <c r="K456" s="108">
        <f t="shared" si="15"/>
        <v>65.474978540772526</v>
      </c>
    </row>
    <row r="457" spans="1:11" ht="15.75" thickBot="1">
      <c r="A457" s="16">
        <v>43916</v>
      </c>
      <c r="B457" s="55">
        <v>3</v>
      </c>
      <c r="C457" s="86">
        <v>1</v>
      </c>
      <c r="D457" s="59">
        <v>35.970999999999997</v>
      </c>
      <c r="E457" s="59">
        <v>20.16</v>
      </c>
      <c r="F457" s="59">
        <v>9.1289999999999996</v>
      </c>
      <c r="G457" s="59">
        <v>11.061</v>
      </c>
      <c r="H457" s="59">
        <v>6.883</v>
      </c>
      <c r="I457" s="61">
        <v>43.167999999999999</v>
      </c>
      <c r="J457" s="57" t="str">
        <f t="shared" si="14"/>
        <v>1</v>
      </c>
      <c r="K457" s="108">
        <f t="shared" si="15"/>
        <v>68.160515021459233</v>
      </c>
    </row>
    <row r="458" spans="1:11" ht="15.75" thickBot="1">
      <c r="A458" s="16">
        <v>43917</v>
      </c>
      <c r="B458" s="55">
        <v>3</v>
      </c>
      <c r="C458" s="86">
        <v>1</v>
      </c>
      <c r="D458" s="59">
        <v>16.939</v>
      </c>
      <c r="E458" s="59">
        <v>14.744</v>
      </c>
      <c r="F458" s="59">
        <v>8.9120000000000008</v>
      </c>
      <c r="G458" s="59">
        <v>2.7269999999999999</v>
      </c>
      <c r="H458" s="59">
        <v>1.7789999999999999</v>
      </c>
      <c r="I458" s="61">
        <v>26.268000000000001</v>
      </c>
      <c r="J458" s="57" t="str">
        <f t="shared" si="14"/>
        <v>1</v>
      </c>
      <c r="K458" s="108">
        <f t="shared" si="15"/>
        <v>56.770643776824031</v>
      </c>
    </row>
    <row r="459" spans="1:11" ht="15.75" thickBot="1">
      <c r="A459" s="16">
        <v>43918</v>
      </c>
      <c r="B459" s="55">
        <v>3</v>
      </c>
      <c r="C459" s="86">
        <v>1</v>
      </c>
      <c r="D459" s="59">
        <v>26.04</v>
      </c>
      <c r="E459" s="59">
        <v>18.353999999999999</v>
      </c>
      <c r="F459" s="59">
        <v>10.291</v>
      </c>
      <c r="G459" s="59">
        <v>8.875</v>
      </c>
      <c r="H459" s="59">
        <v>3.3439999999999999</v>
      </c>
      <c r="I459" s="61">
        <v>30.872</v>
      </c>
      <c r="J459" s="57" t="str">
        <f t="shared" si="14"/>
        <v>1</v>
      </c>
      <c r="K459" s="108">
        <f t="shared" si="15"/>
        <v>64.362489270386263</v>
      </c>
    </row>
    <row r="460" spans="1:11" ht="15.75" thickBot="1">
      <c r="A460" s="16">
        <v>43919</v>
      </c>
      <c r="B460" s="55">
        <v>3</v>
      </c>
      <c r="C460" s="86">
        <v>1</v>
      </c>
      <c r="D460" s="59">
        <v>36.533000000000001</v>
      </c>
      <c r="E460" s="59">
        <v>25.463000000000001</v>
      </c>
      <c r="F460" s="59">
        <v>9.9600000000000009</v>
      </c>
      <c r="G460" s="59">
        <v>10.587999999999999</v>
      </c>
      <c r="H460" s="59">
        <v>8.7509999999999994</v>
      </c>
      <c r="I460" s="61">
        <v>38.991999999999997</v>
      </c>
      <c r="J460" s="57" t="str">
        <f t="shared" si="14"/>
        <v>1</v>
      </c>
      <c r="K460" s="108">
        <f t="shared" si="15"/>
        <v>79.312746781115877</v>
      </c>
    </row>
    <row r="461" spans="1:11" ht="15.75" thickBot="1">
      <c r="A461" s="16">
        <v>43920</v>
      </c>
      <c r="B461" s="55">
        <v>3</v>
      </c>
      <c r="C461" s="86">
        <v>1</v>
      </c>
      <c r="D461" s="59">
        <v>46.988999999999997</v>
      </c>
      <c r="E461" s="59">
        <v>30.134</v>
      </c>
      <c r="F461" s="59">
        <v>13.428000000000001</v>
      </c>
      <c r="G461" s="59">
        <v>18.765999999999998</v>
      </c>
      <c r="H461" s="59">
        <v>21.15</v>
      </c>
      <c r="I461" s="61">
        <v>37.637999999999998</v>
      </c>
      <c r="J461" s="57" t="str">
        <f t="shared" si="14"/>
        <v>1</v>
      </c>
      <c r="K461" s="108">
        <f t="shared" si="15"/>
        <v>89.135879828326182</v>
      </c>
    </row>
    <row r="462" spans="1:11" ht="15.75" thickBot="1">
      <c r="A462" s="16">
        <v>43921</v>
      </c>
      <c r="B462" s="55">
        <v>3</v>
      </c>
      <c r="C462" s="86">
        <v>1</v>
      </c>
      <c r="D462" s="59">
        <v>37.284999999999997</v>
      </c>
      <c r="E462" s="59">
        <v>24.285</v>
      </c>
      <c r="F462" s="59">
        <v>10.163</v>
      </c>
      <c r="G462" s="59">
        <v>13.215999999999999</v>
      </c>
      <c r="H462" s="59">
        <v>4.5910000000000002</v>
      </c>
      <c r="I462" s="61">
        <v>36.253</v>
      </c>
      <c r="J462" s="57" t="str">
        <f t="shared" si="14"/>
        <v>1</v>
      </c>
      <c r="K462" s="108">
        <f t="shared" si="15"/>
        <v>76.835407725321886</v>
      </c>
    </row>
    <row r="463" spans="1:11" ht="15.75" thickBot="1">
      <c r="A463" s="16">
        <v>43922</v>
      </c>
      <c r="B463" s="59">
        <v>4</v>
      </c>
      <c r="C463" s="86">
        <v>1</v>
      </c>
      <c r="D463" s="59">
        <v>29.367999999999999</v>
      </c>
      <c r="E463" s="59">
        <v>17.193000000000001</v>
      </c>
      <c r="F463" s="59">
        <v>8.9830000000000005</v>
      </c>
      <c r="G463" s="59">
        <v>8.9689999999999994</v>
      </c>
      <c r="H463" s="59">
        <v>5.8579999999999997</v>
      </c>
      <c r="I463" s="61">
        <v>44.351999999999997</v>
      </c>
      <c r="J463" s="57" t="str">
        <f t="shared" si="14"/>
        <v>1</v>
      </c>
      <c r="K463" s="108">
        <f t="shared" si="15"/>
        <v>61.920901287553647</v>
      </c>
    </row>
    <row r="464" spans="1:11" ht="15.75" thickBot="1">
      <c r="A464" s="16">
        <v>43923</v>
      </c>
      <c r="B464" s="59">
        <v>4</v>
      </c>
      <c r="C464" s="86">
        <v>1</v>
      </c>
      <c r="D464" s="59">
        <v>33.234999999999999</v>
      </c>
      <c r="E464" s="59">
        <v>15.086</v>
      </c>
      <c r="F464" s="59">
        <v>8.7850000000000001</v>
      </c>
      <c r="G464" s="59">
        <v>10.721</v>
      </c>
      <c r="H464" s="59">
        <v>11.335000000000001</v>
      </c>
      <c r="I464" s="61">
        <v>60.767000000000003</v>
      </c>
      <c r="J464" s="57" t="str">
        <f t="shared" si="14"/>
        <v>1</v>
      </c>
      <c r="K464" s="108">
        <f t="shared" si="15"/>
        <v>57.489871244635196</v>
      </c>
    </row>
    <row r="465" spans="1:11" ht="15.75" thickBot="1">
      <c r="A465" s="16">
        <v>43924</v>
      </c>
      <c r="B465" s="59">
        <v>4</v>
      </c>
      <c r="C465" s="86">
        <v>1</v>
      </c>
      <c r="D465" s="59">
        <v>42.662999999999997</v>
      </c>
      <c r="E465" s="59">
        <v>20.178999999999998</v>
      </c>
      <c r="F465" s="59">
        <v>8.7850000000000001</v>
      </c>
      <c r="G465" s="59">
        <v>10.721</v>
      </c>
      <c r="H465" s="59">
        <v>28.076000000000001</v>
      </c>
      <c r="I465" s="57">
        <v>62.204000000000001</v>
      </c>
      <c r="J465" s="57" t="str">
        <f t="shared" si="14"/>
        <v>1</v>
      </c>
      <c r="K465" s="108">
        <f t="shared" si="15"/>
        <v>68.200472103004287</v>
      </c>
    </row>
    <row r="466" spans="1:11" ht="15.75" thickBot="1">
      <c r="A466" s="16">
        <v>43925</v>
      </c>
      <c r="B466" s="59">
        <v>4</v>
      </c>
      <c r="C466" s="86">
        <v>1</v>
      </c>
      <c r="D466" s="59">
        <v>45.037999999999997</v>
      </c>
      <c r="E466" s="59">
        <v>23.34</v>
      </c>
      <c r="F466" s="59">
        <v>7.351</v>
      </c>
      <c r="G466" s="59">
        <v>7</v>
      </c>
      <c r="H466" s="59">
        <v>170.71</v>
      </c>
      <c r="I466" s="57">
        <v>30.417999999999999</v>
      </c>
      <c r="J466" s="57" t="str">
        <f>IF(AND(E466&gt;0,E466&lt;=12),"0",IF(AND(E466&gt;=12.1,E466&lt;=35.4),"1",IF(AND(E466&gt;=35.5, E466&lt;=55.4),"2",IF(AND(E466&gt;=55.5, E466&lt;=150.4),"3",IF(AND(E466&gt;=150.5, E466&lt;=250.4),"4",IF(AND(E466&gt;=250.5, E466&lt;=350.4),"5",IF(AND(E466&gt;=350.5, E466&lt;=500.4),"6")))))))</f>
        <v>1</v>
      </c>
      <c r="K466" s="108">
        <f t="shared" si="15"/>
        <v>74.848068669527891</v>
      </c>
    </row>
    <row r="467" spans="1:11" ht="15.75" thickBot="1">
      <c r="A467" s="16">
        <v>43926</v>
      </c>
      <c r="B467" s="59">
        <v>4</v>
      </c>
      <c r="C467" s="86">
        <v>1</v>
      </c>
      <c r="D467" s="59">
        <v>56.978000000000002</v>
      </c>
      <c r="E467" s="59">
        <v>29.9</v>
      </c>
      <c r="F467" s="59">
        <v>8.7850000000000001</v>
      </c>
      <c r="G467" s="59">
        <v>9.8670000000000009</v>
      </c>
      <c r="H467" s="59">
        <v>59.38</v>
      </c>
      <c r="I467" s="61">
        <v>34.645000000000003</v>
      </c>
      <c r="J467" s="57" t="str">
        <f t="shared" si="14"/>
        <v>1</v>
      </c>
      <c r="K467" s="108">
        <f t="shared" si="15"/>
        <v>88.643776824034333</v>
      </c>
    </row>
    <row r="468" spans="1:11" ht="15.75" thickBot="1">
      <c r="A468" s="16">
        <v>43927</v>
      </c>
      <c r="B468" s="59">
        <v>4</v>
      </c>
      <c r="C468" s="86">
        <v>1</v>
      </c>
      <c r="D468" s="59">
        <v>12.664999999999999</v>
      </c>
      <c r="E468" s="59">
        <v>7.09</v>
      </c>
      <c r="F468" s="59">
        <v>8.7850000000000001</v>
      </c>
      <c r="G468" s="59">
        <v>9.8670000000000009</v>
      </c>
      <c r="H468" s="59">
        <v>59.38</v>
      </c>
      <c r="I468" s="61">
        <v>34.645000000000003</v>
      </c>
      <c r="J468" s="57" t="str">
        <f t="shared" si="14"/>
        <v>0</v>
      </c>
      <c r="K468" s="108">
        <f t="shared" si="15"/>
        <v>29.541666666666668</v>
      </c>
    </row>
    <row r="469" spans="1:11" ht="15.75" thickBot="1">
      <c r="A469" s="16">
        <v>43928</v>
      </c>
      <c r="B469" s="59">
        <v>4</v>
      </c>
      <c r="C469" s="86">
        <v>1</v>
      </c>
      <c r="D469" s="59">
        <v>14.999000000000001</v>
      </c>
      <c r="E469" s="59">
        <v>7.64</v>
      </c>
      <c r="F469" s="59">
        <v>8.7850000000000001</v>
      </c>
      <c r="G469" s="59">
        <v>9.8670000000000009</v>
      </c>
      <c r="H469" s="59">
        <v>59.38</v>
      </c>
      <c r="I469" s="61">
        <v>34.645000000000003</v>
      </c>
      <c r="J469" s="57" t="str">
        <f t="shared" si="14"/>
        <v>0</v>
      </c>
      <c r="K469" s="108">
        <f t="shared" si="15"/>
        <v>31.833333333333336</v>
      </c>
    </row>
    <row r="470" spans="1:11" ht="15.75" thickBot="1">
      <c r="A470" s="16">
        <v>43935</v>
      </c>
      <c r="B470" s="59">
        <v>4</v>
      </c>
      <c r="C470" s="86">
        <v>1</v>
      </c>
      <c r="D470" s="59">
        <v>14.999000000000001</v>
      </c>
      <c r="E470" s="59">
        <v>7.64</v>
      </c>
      <c r="F470" s="59">
        <v>8.7850000000000001</v>
      </c>
      <c r="G470" s="59">
        <v>9.8670000000000009</v>
      </c>
      <c r="H470" s="59">
        <v>59.38</v>
      </c>
      <c r="I470" s="61">
        <v>34.645000000000003</v>
      </c>
      <c r="J470" s="57" t="str">
        <f t="shared" si="14"/>
        <v>0</v>
      </c>
      <c r="K470" s="108">
        <f t="shared" si="15"/>
        <v>31.833333333333336</v>
      </c>
    </row>
    <row r="471" spans="1:11" ht="15.75" thickBot="1">
      <c r="A471" s="16">
        <v>43936</v>
      </c>
      <c r="B471" s="59">
        <v>4</v>
      </c>
      <c r="C471" s="86">
        <v>1</v>
      </c>
      <c r="D471" s="62">
        <v>16.358000000000001</v>
      </c>
      <c r="E471" s="62">
        <v>3.4340000000000002</v>
      </c>
      <c r="F471" s="59">
        <v>8.7850000000000001</v>
      </c>
      <c r="G471" s="59">
        <v>9.8670000000000009</v>
      </c>
      <c r="H471" s="62">
        <v>187.45</v>
      </c>
      <c r="I471" s="57">
        <v>35.975999999999999</v>
      </c>
      <c r="J471" s="57" t="str">
        <f t="shared" si="14"/>
        <v>0</v>
      </c>
      <c r="K471" s="108">
        <f t="shared" si="15"/>
        <v>14.308333333333335</v>
      </c>
    </row>
    <row r="472" spans="1:11" ht="15.75" thickBot="1">
      <c r="A472" s="16">
        <v>43937</v>
      </c>
      <c r="B472" s="59">
        <v>4</v>
      </c>
      <c r="C472" s="86">
        <v>1</v>
      </c>
      <c r="D472" s="59">
        <v>27.363</v>
      </c>
      <c r="E472" s="59">
        <v>8.0640000000000001</v>
      </c>
      <c r="F472" s="59">
        <v>8.7850000000000001</v>
      </c>
      <c r="G472" s="59">
        <v>9.8670000000000009</v>
      </c>
      <c r="H472" s="62">
        <v>187.45</v>
      </c>
      <c r="I472" s="57">
        <v>49.427</v>
      </c>
      <c r="J472" s="57" t="str">
        <f t="shared" si="14"/>
        <v>0</v>
      </c>
      <c r="K472" s="108">
        <f t="shared" si="15"/>
        <v>33.6</v>
      </c>
    </row>
    <row r="473" spans="1:11" ht="15.75" thickBot="1">
      <c r="A473" s="16">
        <v>43938</v>
      </c>
      <c r="B473" s="59">
        <v>4</v>
      </c>
      <c r="C473" s="86">
        <v>1</v>
      </c>
      <c r="D473" s="59">
        <v>33.304000000000002</v>
      </c>
      <c r="E473" s="59">
        <v>15.906000000000001</v>
      </c>
      <c r="F473" s="59">
        <v>8.7850000000000001</v>
      </c>
      <c r="G473" s="59">
        <v>9.8670000000000009</v>
      </c>
      <c r="H473" s="59">
        <v>87.28</v>
      </c>
      <c r="I473" s="57">
        <v>28.702000000000002</v>
      </c>
      <c r="J473" s="57" t="str">
        <f t="shared" si="14"/>
        <v>1</v>
      </c>
      <c r="K473" s="108">
        <f t="shared" si="15"/>
        <v>59.2143347639485</v>
      </c>
    </row>
    <row r="474" spans="1:11" ht="15.75" thickBot="1">
      <c r="A474" s="16">
        <v>43939</v>
      </c>
      <c r="B474" s="59">
        <v>4</v>
      </c>
      <c r="C474" s="86">
        <v>1</v>
      </c>
      <c r="D474" s="59">
        <v>16.984000000000002</v>
      </c>
      <c r="E474" s="59">
        <v>9.375</v>
      </c>
      <c r="F474" s="59">
        <v>8.7850000000000001</v>
      </c>
      <c r="G474" s="59">
        <v>9.8670000000000009</v>
      </c>
      <c r="H474" s="59">
        <v>87.460999999999999</v>
      </c>
      <c r="I474" s="57">
        <v>27.905999999999999</v>
      </c>
      <c r="J474" s="57" t="str">
        <f t="shared" si="14"/>
        <v>0</v>
      </c>
      <c r="K474" s="108">
        <f t="shared" si="15"/>
        <v>39.0625</v>
      </c>
    </row>
    <row r="475" spans="1:11" ht="15.75" thickBot="1">
      <c r="A475" s="16">
        <v>43940</v>
      </c>
      <c r="B475" s="59">
        <v>4</v>
      </c>
      <c r="C475" s="86">
        <v>1</v>
      </c>
      <c r="D475" s="62">
        <v>20.533999999999999</v>
      </c>
      <c r="E475" s="62">
        <v>10.263999999999999</v>
      </c>
      <c r="F475" s="59">
        <v>7.351</v>
      </c>
      <c r="G475" s="59">
        <v>7</v>
      </c>
      <c r="H475" s="59">
        <v>170.71</v>
      </c>
      <c r="I475" s="57">
        <v>24.437000000000001</v>
      </c>
      <c r="J475" s="57" t="str">
        <f>IF(AND(E475&gt;0,E475&lt;=12),"0",IF(AND(E475&gt;=12.1,E475&lt;=35.4),"1",IF(AND(E475&gt;=35.5, E475&lt;=55.4),"2",IF(AND(E475&gt;=55.5, E475&lt;=150.4),"3",IF(AND(E475&gt;=150.5, E475&lt;=250.4),"4",IF(AND(E475&gt;=250.5, E475&lt;=350.4),"5",IF(AND(E475&gt;=350.5, E475&lt;=500.4),"6")))))))</f>
        <v>0</v>
      </c>
      <c r="K475" s="108">
        <f t="shared" si="15"/>
        <v>42.766666666666666</v>
      </c>
    </row>
    <row r="476" spans="1:11" ht="15.75" thickBot="1">
      <c r="A476" s="16">
        <v>43941</v>
      </c>
      <c r="B476" s="59">
        <v>4</v>
      </c>
      <c r="C476" s="86">
        <v>1</v>
      </c>
      <c r="D476" s="59">
        <v>8.5380000000000003</v>
      </c>
      <c r="E476" s="59">
        <v>3.7250000000000001</v>
      </c>
      <c r="F476" s="59">
        <v>8.7850000000000001</v>
      </c>
      <c r="G476" s="59">
        <v>9.8670000000000009</v>
      </c>
      <c r="H476" s="59">
        <v>87.460999999999999</v>
      </c>
      <c r="I476" s="57">
        <v>27.905999999999999</v>
      </c>
      <c r="J476" s="57" t="str">
        <f t="shared" si="14"/>
        <v>0</v>
      </c>
      <c r="K476" s="108">
        <f t="shared" si="15"/>
        <v>15.520833333333334</v>
      </c>
    </row>
    <row r="477" spans="1:11" ht="15.75" thickBot="1">
      <c r="A477" s="16">
        <v>43942</v>
      </c>
      <c r="B477" s="59">
        <v>4</v>
      </c>
      <c r="C477" s="86">
        <v>1</v>
      </c>
      <c r="D477" s="59">
        <v>18.213999999999999</v>
      </c>
      <c r="E477" s="59">
        <v>9.6280000000000001</v>
      </c>
      <c r="F477" s="59">
        <v>8.7850000000000001</v>
      </c>
      <c r="G477" s="59">
        <v>9.8670000000000009</v>
      </c>
      <c r="H477" s="59">
        <v>87.460999999999999</v>
      </c>
      <c r="I477" s="57">
        <v>27.905999999999999</v>
      </c>
      <c r="J477" s="57" t="str">
        <f t="shared" si="14"/>
        <v>0</v>
      </c>
      <c r="K477" s="108">
        <f t="shared" si="15"/>
        <v>40.116666666666667</v>
      </c>
    </row>
    <row r="478" spans="1:11" ht="15.75" thickBot="1">
      <c r="A478" s="16">
        <v>43943</v>
      </c>
      <c r="B478" s="59">
        <v>4</v>
      </c>
      <c r="C478" s="86">
        <v>1</v>
      </c>
      <c r="D478" s="59">
        <v>7.1859999999999999</v>
      </c>
      <c r="E478" s="59">
        <v>3.585</v>
      </c>
      <c r="F478" s="59">
        <v>8.7850000000000001</v>
      </c>
      <c r="G478" s="59">
        <v>9.8670000000000009</v>
      </c>
      <c r="H478" s="59">
        <v>178.93100000000001</v>
      </c>
      <c r="I478" s="61">
        <v>32.851999999999997</v>
      </c>
      <c r="J478" s="57" t="str">
        <f t="shared" si="14"/>
        <v>0</v>
      </c>
      <c r="K478" s="108">
        <f t="shared" si="15"/>
        <v>14.937500000000002</v>
      </c>
    </row>
    <row r="479" spans="1:11" ht="15.75" thickBot="1">
      <c r="A479" s="16">
        <v>43944</v>
      </c>
      <c r="B479" s="59">
        <v>4</v>
      </c>
      <c r="C479" s="86">
        <v>1</v>
      </c>
      <c r="D479" s="59">
        <v>5.9850000000000003</v>
      </c>
      <c r="E479" s="59">
        <v>2.2280000000000002</v>
      </c>
      <c r="F479" s="59">
        <v>8.7850000000000001</v>
      </c>
      <c r="G479" s="59">
        <v>9.8670000000000009</v>
      </c>
      <c r="H479" s="59">
        <v>175.33500000000001</v>
      </c>
      <c r="I479" s="57">
        <v>12.304</v>
      </c>
      <c r="J479" s="57" t="str">
        <f t="shared" si="14"/>
        <v>0</v>
      </c>
      <c r="K479" s="108">
        <f t="shared" si="15"/>
        <v>9.283333333333335</v>
      </c>
    </row>
    <row r="480" spans="1:11" ht="15.75" thickBot="1">
      <c r="A480" s="16">
        <v>43945</v>
      </c>
      <c r="B480" s="59">
        <v>4</v>
      </c>
      <c r="C480" s="86">
        <v>1</v>
      </c>
      <c r="D480" s="59">
        <v>8.9030000000000005</v>
      </c>
      <c r="E480" s="59">
        <v>3.31</v>
      </c>
      <c r="F480" s="59">
        <v>8.7850000000000001</v>
      </c>
      <c r="G480" s="59">
        <v>9.8670000000000009</v>
      </c>
      <c r="H480" s="59">
        <v>175.33500000000001</v>
      </c>
      <c r="I480" s="57">
        <v>12.304</v>
      </c>
      <c r="J480" s="57" t="str">
        <f t="shared" si="14"/>
        <v>0</v>
      </c>
      <c r="K480" s="108">
        <f t="shared" si="15"/>
        <v>13.791666666666668</v>
      </c>
    </row>
    <row r="481" spans="1:11" ht="15.75" thickBot="1">
      <c r="A481" s="16">
        <v>43946</v>
      </c>
      <c r="B481" s="59">
        <v>4</v>
      </c>
      <c r="C481" s="86">
        <v>1</v>
      </c>
      <c r="D481" s="59">
        <v>6.5940000000000003</v>
      </c>
      <c r="E481" s="59">
        <v>2.363</v>
      </c>
      <c r="F481" s="59">
        <v>7.351</v>
      </c>
      <c r="G481" s="59">
        <v>7</v>
      </c>
      <c r="H481" s="59">
        <v>170.71</v>
      </c>
      <c r="I481" s="57">
        <v>12.304</v>
      </c>
      <c r="J481" s="57" t="str">
        <f t="shared" si="14"/>
        <v>0</v>
      </c>
      <c r="K481" s="108">
        <f t="shared" si="15"/>
        <v>9.8458333333333332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F781-A12B-459E-B265-3EC09EF715E9}">
  <dimension ref="A1:Q2120"/>
  <sheetViews>
    <sheetView tabSelected="1" workbookViewId="0">
      <pane ySplit="1" topLeftCell="A379" activePane="bottomLeft" state="frozen"/>
      <selection pane="bottomLeft" activeCell="J397" sqref="J397"/>
    </sheetView>
  </sheetViews>
  <sheetFormatPr defaultRowHeight="15"/>
  <cols>
    <col min="1" max="1" width="19.85546875" customWidth="1"/>
    <col min="2" max="2" width="9.140625" style="117"/>
    <col min="4" max="4" width="6" style="2" customWidth="1"/>
    <col min="5" max="5" width="12.140625" style="2" customWidth="1"/>
    <col min="6" max="6" width="24.5703125" style="7" customWidth="1"/>
    <col min="7" max="7" width="9.140625" style="2"/>
    <col min="8" max="8" width="10.5703125" style="51" customWidth="1"/>
    <col min="9" max="9" width="8.5703125" style="2" customWidth="1"/>
    <col min="10" max="10" width="35.85546875" customWidth="1"/>
    <col min="11" max="11" width="33.28515625" customWidth="1"/>
    <col min="12" max="12" width="28" customWidth="1"/>
    <col min="13" max="13" width="29.42578125" customWidth="1"/>
    <col min="14" max="14" width="20.7109375" customWidth="1"/>
    <col min="15" max="15" width="15.5703125" customWidth="1"/>
    <col min="16" max="16" width="25.140625" customWidth="1"/>
  </cols>
  <sheetData>
    <row r="1" spans="1:17">
      <c r="A1" s="76" t="s">
        <v>0</v>
      </c>
      <c r="B1" s="88" t="s">
        <v>227</v>
      </c>
      <c r="C1" s="88" t="s">
        <v>190</v>
      </c>
      <c r="D1" s="19" t="s">
        <v>15</v>
      </c>
      <c r="E1" s="19" t="s">
        <v>24</v>
      </c>
      <c r="F1" s="19" t="s">
        <v>187</v>
      </c>
      <c r="G1" s="19" t="s">
        <v>17</v>
      </c>
      <c r="H1" s="47" t="s">
        <v>18</v>
      </c>
      <c r="I1" s="19" t="s">
        <v>19</v>
      </c>
      <c r="J1" s="19" t="s">
        <v>1</v>
      </c>
      <c r="K1" s="19" t="s">
        <v>2</v>
      </c>
      <c r="L1" s="19" t="s">
        <v>3</v>
      </c>
      <c r="M1" s="19" t="s">
        <v>4</v>
      </c>
      <c r="N1" s="19" t="s">
        <v>5</v>
      </c>
      <c r="O1" s="19" t="s">
        <v>7</v>
      </c>
      <c r="P1" s="82" t="s">
        <v>21</v>
      </c>
      <c r="Q1" s="19" t="s">
        <v>6</v>
      </c>
    </row>
    <row r="2" spans="1:17" ht="15.75">
      <c r="A2" s="77">
        <v>43053</v>
      </c>
      <c r="B2" s="89">
        <v>11</v>
      </c>
      <c r="C2" s="89">
        <v>0</v>
      </c>
      <c r="D2" s="23">
        <v>17</v>
      </c>
      <c r="E2" s="23">
        <v>11</v>
      </c>
      <c r="F2" s="23">
        <v>0</v>
      </c>
      <c r="G2" s="23">
        <v>0.72297872340425551</v>
      </c>
      <c r="H2" s="48">
        <v>1014</v>
      </c>
      <c r="I2" s="23">
        <v>4</v>
      </c>
      <c r="J2" s="24">
        <v>42</v>
      </c>
      <c r="K2" s="25">
        <v>41</v>
      </c>
      <c r="L2" s="25">
        <v>18</v>
      </c>
      <c r="M2" s="26">
        <v>65</v>
      </c>
      <c r="N2" s="27">
        <v>15</v>
      </c>
      <c r="O2" s="25">
        <v>13</v>
      </c>
      <c r="P2" s="65" t="str">
        <f>IF(AND(K2&gt;0,K2&lt;=12),"0",IF(AND(K2&gt;=12.1,K2&lt;=35.4),"1",IF(AND(K2&gt;=35.5,K2&lt;=55.4),"2",IF(AND(K2&gt;=55.5,K2&lt;=150.4),"3",IF(AND(K2&gt;=150.5,K2&lt;=250.4),"4",IF(AND(K2&gt;=250.5,K2&lt;=350.4),"5",IF(AND(K2&gt;=350.5,K2&lt;=500.4),"6")))))))</f>
        <v>2</v>
      </c>
      <c r="Q2" s="23">
        <v>115</v>
      </c>
    </row>
    <row r="3" spans="1:17" ht="15.75">
      <c r="A3" s="77">
        <v>43054</v>
      </c>
      <c r="B3" s="89">
        <v>11</v>
      </c>
      <c r="C3" s="89">
        <v>0</v>
      </c>
      <c r="D3" s="23">
        <v>18</v>
      </c>
      <c r="E3" s="23">
        <v>10</v>
      </c>
      <c r="F3" s="23">
        <v>0</v>
      </c>
      <c r="G3" s="23">
        <v>0.72297872340425551</v>
      </c>
      <c r="H3" s="48">
        <v>1015</v>
      </c>
      <c r="I3" s="23">
        <v>5</v>
      </c>
      <c r="J3" s="24">
        <v>64</v>
      </c>
      <c r="K3" s="24">
        <v>63</v>
      </c>
      <c r="L3" s="24">
        <v>113</v>
      </c>
      <c r="M3" s="28">
        <v>98</v>
      </c>
      <c r="N3" s="29">
        <v>25</v>
      </c>
      <c r="O3" s="24">
        <v>17</v>
      </c>
      <c r="P3" s="65" t="str">
        <f t="shared" ref="P3:P66" si="0">IF(AND(K3&gt;0,K3&lt;=12),"0",IF(AND(K3&gt;=12.1,K3&lt;=35.4),"1",IF(AND(K3&gt;=35.5,K3&lt;=55.4),"2",IF(AND(K3&gt;=55.5,K3&lt;=150.4),"3",IF(AND(K3&gt;=150.5,K3&lt;=250.4),"4",IF(AND(K3&gt;=250.5,K3&lt;=350.4),"5",IF(AND(K3&gt;=350.5,K3&lt;=500.4),"6")))))))</f>
        <v>3</v>
      </c>
      <c r="Q3" s="23">
        <v>155</v>
      </c>
    </row>
    <row r="4" spans="1:17" ht="15.75">
      <c r="A4" s="77">
        <v>43055</v>
      </c>
      <c r="B4" s="89">
        <v>11</v>
      </c>
      <c r="C4" s="89">
        <v>0</v>
      </c>
      <c r="D4" s="23">
        <v>15</v>
      </c>
      <c r="E4" s="23">
        <v>11</v>
      </c>
      <c r="F4" s="23">
        <v>0</v>
      </c>
      <c r="G4" s="23">
        <v>0.746470588235294</v>
      </c>
      <c r="H4" s="48">
        <v>1016</v>
      </c>
      <c r="I4" s="23">
        <v>4</v>
      </c>
      <c r="J4" s="24">
        <v>42</v>
      </c>
      <c r="K4" s="25">
        <v>41</v>
      </c>
      <c r="L4" s="25">
        <v>18</v>
      </c>
      <c r="M4" s="26">
        <v>65</v>
      </c>
      <c r="N4" s="27">
        <v>15</v>
      </c>
      <c r="O4" s="23">
        <v>20</v>
      </c>
      <c r="P4" s="65" t="str">
        <f t="shared" si="0"/>
        <v>2</v>
      </c>
      <c r="Q4" s="23">
        <v>115</v>
      </c>
    </row>
    <row r="5" spans="1:17" ht="15.75">
      <c r="A5" s="77">
        <v>43056</v>
      </c>
      <c r="B5" s="89">
        <v>11</v>
      </c>
      <c r="C5" s="89">
        <v>0</v>
      </c>
      <c r="D5" s="23">
        <v>17</v>
      </c>
      <c r="E5" s="23">
        <v>0</v>
      </c>
      <c r="F5" s="23">
        <v>0</v>
      </c>
      <c r="G5" s="23">
        <v>0.48375000000000001</v>
      </c>
      <c r="H5" s="48">
        <v>1018</v>
      </c>
      <c r="I5" s="23">
        <v>4</v>
      </c>
      <c r="J5" s="24">
        <v>70</v>
      </c>
      <c r="K5" s="24">
        <v>69</v>
      </c>
      <c r="L5" s="24">
        <v>193</v>
      </c>
      <c r="M5" s="28">
        <v>100</v>
      </c>
      <c r="N5" s="29">
        <v>19</v>
      </c>
      <c r="O5" s="23">
        <v>9</v>
      </c>
      <c r="P5" s="65" t="str">
        <f t="shared" si="0"/>
        <v>3</v>
      </c>
      <c r="Q5" s="23">
        <v>158</v>
      </c>
    </row>
    <row r="6" spans="1:17" ht="15.75">
      <c r="A6" s="77">
        <v>43057</v>
      </c>
      <c r="B6" s="89">
        <v>11</v>
      </c>
      <c r="C6" s="89">
        <v>0</v>
      </c>
      <c r="D6" s="23">
        <v>17</v>
      </c>
      <c r="E6" s="23">
        <v>6</v>
      </c>
      <c r="F6" s="23">
        <v>0</v>
      </c>
      <c r="G6" s="23">
        <v>0.62564102564102542</v>
      </c>
      <c r="H6" s="48">
        <v>1017</v>
      </c>
      <c r="I6" s="23">
        <v>4</v>
      </c>
      <c r="J6" s="24">
        <v>64</v>
      </c>
      <c r="K6" s="24">
        <v>63</v>
      </c>
      <c r="L6" s="24">
        <v>113</v>
      </c>
      <c r="M6" s="28">
        <v>98</v>
      </c>
      <c r="N6" s="29">
        <v>25</v>
      </c>
      <c r="O6" s="23">
        <v>13</v>
      </c>
      <c r="P6" s="65" t="str">
        <f t="shared" si="0"/>
        <v>3</v>
      </c>
      <c r="Q6" s="23">
        <v>155</v>
      </c>
    </row>
    <row r="7" spans="1:17" ht="15.75">
      <c r="A7" s="77">
        <v>43058</v>
      </c>
      <c r="B7" s="89">
        <v>11</v>
      </c>
      <c r="C7" s="89">
        <v>0</v>
      </c>
      <c r="D7" s="23">
        <v>17</v>
      </c>
      <c r="E7" s="23">
        <v>3</v>
      </c>
      <c r="F7" s="23">
        <v>0</v>
      </c>
      <c r="G7" s="23">
        <v>0.46679999999999994</v>
      </c>
      <c r="H7" s="48">
        <v>1017</v>
      </c>
      <c r="I7" s="23">
        <v>5</v>
      </c>
      <c r="J7" s="24">
        <v>70</v>
      </c>
      <c r="K7" s="24">
        <v>68</v>
      </c>
      <c r="L7" s="24">
        <v>150</v>
      </c>
      <c r="M7" s="28">
        <v>97</v>
      </c>
      <c r="N7" s="29">
        <v>34</v>
      </c>
      <c r="O7" s="23">
        <v>17</v>
      </c>
      <c r="P7" s="65" t="str">
        <f t="shared" si="0"/>
        <v>3</v>
      </c>
      <c r="Q7" s="23">
        <v>157</v>
      </c>
    </row>
    <row r="8" spans="1:17" ht="15.75">
      <c r="A8" s="77">
        <v>43059</v>
      </c>
      <c r="B8" s="89">
        <v>11</v>
      </c>
      <c r="C8" s="89">
        <v>0</v>
      </c>
      <c r="D8" s="23">
        <v>17</v>
      </c>
      <c r="E8" s="23">
        <v>5</v>
      </c>
      <c r="F8" s="23">
        <v>0</v>
      </c>
      <c r="G8" s="23">
        <v>0.46679999999999994</v>
      </c>
      <c r="H8" s="48">
        <v>1017</v>
      </c>
      <c r="I8" s="23">
        <v>5</v>
      </c>
      <c r="J8" s="24">
        <v>75</v>
      </c>
      <c r="K8" s="24">
        <v>74</v>
      </c>
      <c r="L8" s="24">
        <v>299</v>
      </c>
      <c r="M8" s="28">
        <v>101</v>
      </c>
      <c r="N8" s="29">
        <v>23</v>
      </c>
      <c r="O8" s="23">
        <v>19</v>
      </c>
      <c r="P8" s="65" t="str">
        <f t="shared" si="0"/>
        <v>3</v>
      </c>
      <c r="Q8" s="23">
        <v>161</v>
      </c>
    </row>
    <row r="9" spans="1:17" ht="15.75">
      <c r="A9" s="77">
        <v>43060</v>
      </c>
      <c r="B9" s="89">
        <v>11</v>
      </c>
      <c r="C9" s="89">
        <v>0</v>
      </c>
      <c r="D9" s="23">
        <v>17</v>
      </c>
      <c r="E9" s="23">
        <v>6</v>
      </c>
      <c r="F9" s="23">
        <v>0</v>
      </c>
      <c r="G9" s="23">
        <v>0.56947368421052624</v>
      </c>
      <c r="H9" s="48">
        <v>1015</v>
      </c>
      <c r="I9" s="23">
        <v>5</v>
      </c>
      <c r="J9" s="24">
        <v>76</v>
      </c>
      <c r="K9" s="24">
        <v>74</v>
      </c>
      <c r="L9" s="24">
        <v>202</v>
      </c>
      <c r="M9" s="28">
        <v>111</v>
      </c>
      <c r="N9" s="29">
        <v>36</v>
      </c>
      <c r="O9" s="23">
        <v>14</v>
      </c>
      <c r="P9" s="65" t="str">
        <f t="shared" si="0"/>
        <v>3</v>
      </c>
      <c r="Q9" s="23">
        <v>161</v>
      </c>
    </row>
    <row r="10" spans="1:17" ht="15.75">
      <c r="A10" s="77">
        <v>43061</v>
      </c>
      <c r="B10" s="89">
        <v>11</v>
      </c>
      <c r="C10" s="89">
        <v>0</v>
      </c>
      <c r="D10" s="23">
        <v>16</v>
      </c>
      <c r="E10" s="23">
        <v>7</v>
      </c>
      <c r="F10" s="23">
        <v>0</v>
      </c>
      <c r="G10" s="23">
        <v>0.5494594594594594</v>
      </c>
      <c r="H10" s="48">
        <v>1014</v>
      </c>
      <c r="I10" s="23">
        <v>4</v>
      </c>
      <c r="J10" s="24">
        <v>79</v>
      </c>
      <c r="K10" s="24">
        <v>77</v>
      </c>
      <c r="L10" s="24">
        <v>247</v>
      </c>
      <c r="M10" s="28">
        <v>124</v>
      </c>
      <c r="N10" s="29">
        <v>36</v>
      </c>
      <c r="O10" s="23">
        <v>13</v>
      </c>
      <c r="P10" s="65" t="str">
        <f t="shared" si="0"/>
        <v>3</v>
      </c>
      <c r="Q10" s="23">
        <v>162</v>
      </c>
    </row>
    <row r="11" spans="1:17" ht="15.75">
      <c r="A11" s="77">
        <v>43062</v>
      </c>
      <c r="B11" s="89">
        <v>11</v>
      </c>
      <c r="C11" s="89">
        <v>0</v>
      </c>
      <c r="D11" s="23">
        <v>17</v>
      </c>
      <c r="E11" s="23">
        <v>6</v>
      </c>
      <c r="F11" s="23">
        <v>0</v>
      </c>
      <c r="G11" s="23">
        <v>0.49270270270270261</v>
      </c>
      <c r="H11" s="48">
        <v>1013</v>
      </c>
      <c r="I11" s="23">
        <v>3</v>
      </c>
      <c r="J11" s="24">
        <v>72</v>
      </c>
      <c r="K11" s="24">
        <v>70</v>
      </c>
      <c r="L11" s="24">
        <v>219</v>
      </c>
      <c r="M11" s="28">
        <v>123</v>
      </c>
      <c r="N11" s="29">
        <v>50</v>
      </c>
      <c r="O11" s="23">
        <v>13</v>
      </c>
      <c r="P11" s="65" t="str">
        <f t="shared" si="0"/>
        <v>3</v>
      </c>
      <c r="Q11" s="23">
        <v>158</v>
      </c>
    </row>
    <row r="12" spans="1:17" ht="15.75">
      <c r="A12" s="77">
        <v>43063</v>
      </c>
      <c r="B12" s="89">
        <v>11</v>
      </c>
      <c r="C12" s="89">
        <v>0</v>
      </c>
      <c r="D12" s="23">
        <v>18</v>
      </c>
      <c r="E12" s="23">
        <v>0</v>
      </c>
      <c r="F12" s="23">
        <v>0</v>
      </c>
      <c r="G12" s="23">
        <v>0.48600000000000015</v>
      </c>
      <c r="H12" s="48">
        <v>1016</v>
      </c>
      <c r="I12" s="23">
        <v>4</v>
      </c>
      <c r="J12" s="24">
        <v>94</v>
      </c>
      <c r="K12" s="24">
        <v>87</v>
      </c>
      <c r="L12" s="24">
        <v>425</v>
      </c>
      <c r="M12" s="28">
        <v>149</v>
      </c>
      <c r="N12" s="29">
        <v>47</v>
      </c>
      <c r="O12" s="23">
        <v>24</v>
      </c>
      <c r="P12" s="65" t="str">
        <f t="shared" si="0"/>
        <v>3</v>
      </c>
      <c r="Q12" s="23">
        <v>167</v>
      </c>
    </row>
    <row r="13" spans="1:17" ht="15.75">
      <c r="A13" s="77">
        <v>43064</v>
      </c>
      <c r="B13" s="89">
        <v>11</v>
      </c>
      <c r="C13" s="89">
        <v>0</v>
      </c>
      <c r="D13" s="23">
        <v>18</v>
      </c>
      <c r="E13" s="23">
        <v>0</v>
      </c>
      <c r="F13" s="23">
        <v>0</v>
      </c>
      <c r="G13" s="23">
        <v>0.48600000000000015</v>
      </c>
      <c r="H13" s="48">
        <v>1016</v>
      </c>
      <c r="I13" s="23">
        <v>4</v>
      </c>
      <c r="J13" s="24">
        <v>76</v>
      </c>
      <c r="K13" s="24">
        <v>72</v>
      </c>
      <c r="L13" s="24">
        <v>298</v>
      </c>
      <c r="M13" s="28">
        <v>139</v>
      </c>
      <c r="N13" s="29">
        <v>56</v>
      </c>
      <c r="O13" s="23">
        <v>16</v>
      </c>
      <c r="P13" s="65" t="str">
        <f t="shared" si="0"/>
        <v>3</v>
      </c>
      <c r="Q13" s="23">
        <v>160</v>
      </c>
    </row>
    <row r="14" spans="1:17" ht="15.75">
      <c r="A14" s="77">
        <v>43065</v>
      </c>
      <c r="B14" s="89">
        <v>11</v>
      </c>
      <c r="C14" s="89">
        <v>0</v>
      </c>
      <c r="D14" s="23">
        <v>18</v>
      </c>
      <c r="E14" s="23">
        <v>7</v>
      </c>
      <c r="F14" s="23">
        <v>0</v>
      </c>
      <c r="G14" s="23">
        <v>0.47911764705882359</v>
      </c>
      <c r="H14" s="48">
        <v>1016</v>
      </c>
      <c r="I14" s="23">
        <v>4</v>
      </c>
      <c r="J14" s="24">
        <v>67</v>
      </c>
      <c r="K14" s="24">
        <v>64</v>
      </c>
      <c r="L14" s="24">
        <v>265</v>
      </c>
      <c r="M14" s="28">
        <v>125</v>
      </c>
      <c r="N14" s="29">
        <v>47</v>
      </c>
      <c r="O14" s="23">
        <v>20</v>
      </c>
      <c r="P14" s="65" t="str">
        <f t="shared" si="0"/>
        <v>3</v>
      </c>
      <c r="Q14" s="23">
        <v>155</v>
      </c>
    </row>
    <row r="15" spans="1:17" ht="15.75">
      <c r="A15" s="77">
        <v>43066</v>
      </c>
      <c r="B15" s="89">
        <v>11</v>
      </c>
      <c r="C15" s="89">
        <v>0</v>
      </c>
      <c r="D15" s="23">
        <v>16</v>
      </c>
      <c r="E15" s="23">
        <v>0</v>
      </c>
      <c r="F15" s="23">
        <v>0</v>
      </c>
      <c r="G15" s="23">
        <v>0.58911764705882352</v>
      </c>
      <c r="H15" s="48">
        <v>1014</v>
      </c>
      <c r="I15" s="23">
        <v>3</v>
      </c>
      <c r="J15" s="24">
        <v>75</v>
      </c>
      <c r="K15" s="24">
        <v>74</v>
      </c>
      <c r="L15" s="24">
        <v>299</v>
      </c>
      <c r="M15" s="28">
        <v>101</v>
      </c>
      <c r="N15" s="29">
        <v>23</v>
      </c>
      <c r="O15" s="23">
        <v>19</v>
      </c>
      <c r="P15" s="65" t="str">
        <f t="shared" si="0"/>
        <v>3</v>
      </c>
      <c r="Q15" s="23">
        <v>161</v>
      </c>
    </row>
    <row r="16" spans="1:17" ht="15.75">
      <c r="A16" s="77">
        <v>43067</v>
      </c>
      <c r="B16" s="89">
        <v>11</v>
      </c>
      <c r="C16" s="89">
        <v>0</v>
      </c>
      <c r="D16" s="23">
        <v>18</v>
      </c>
      <c r="E16" s="23">
        <v>0</v>
      </c>
      <c r="F16" s="23">
        <v>0</v>
      </c>
      <c r="G16" s="23">
        <v>0.62028571428571466</v>
      </c>
      <c r="H16" s="48">
        <v>1014</v>
      </c>
      <c r="I16" s="23">
        <v>3</v>
      </c>
      <c r="J16" s="24">
        <v>58</v>
      </c>
      <c r="K16" s="24">
        <v>55</v>
      </c>
      <c r="L16" s="24">
        <v>376</v>
      </c>
      <c r="M16" s="28">
        <v>137</v>
      </c>
      <c r="N16" s="29">
        <v>37</v>
      </c>
      <c r="O16" s="23">
        <v>17</v>
      </c>
      <c r="P16" s="65" t="str">
        <f t="shared" si="0"/>
        <v>2</v>
      </c>
      <c r="Q16" s="23">
        <v>149</v>
      </c>
    </row>
    <row r="17" spans="1:17" ht="15.75">
      <c r="A17" s="77">
        <v>43068</v>
      </c>
      <c r="B17" s="89">
        <v>11</v>
      </c>
      <c r="C17" s="89">
        <v>0</v>
      </c>
      <c r="D17" s="23">
        <v>17</v>
      </c>
      <c r="E17" s="23">
        <v>5</v>
      </c>
      <c r="F17" s="23">
        <v>0</v>
      </c>
      <c r="G17" s="23">
        <v>0.56764705882352939</v>
      </c>
      <c r="H17" s="48">
        <v>1017</v>
      </c>
      <c r="I17" s="23">
        <v>4</v>
      </c>
      <c r="J17" s="24">
        <v>84</v>
      </c>
      <c r="K17" s="24">
        <v>81</v>
      </c>
      <c r="L17" s="24">
        <v>417</v>
      </c>
      <c r="M17" s="28">
        <v>180</v>
      </c>
      <c r="N17" s="29">
        <v>37</v>
      </c>
      <c r="O17" s="23">
        <v>17</v>
      </c>
      <c r="P17" s="65" t="str">
        <f t="shared" si="0"/>
        <v>3</v>
      </c>
      <c r="Q17" s="23">
        <v>164</v>
      </c>
    </row>
    <row r="18" spans="1:17" ht="15.75">
      <c r="A18" s="77">
        <v>43069</v>
      </c>
      <c r="B18" s="89">
        <v>11</v>
      </c>
      <c r="C18" s="89">
        <v>0</v>
      </c>
      <c r="D18" s="23">
        <v>17</v>
      </c>
      <c r="E18" s="23">
        <v>3</v>
      </c>
      <c r="F18" s="23">
        <v>0</v>
      </c>
      <c r="G18" s="23">
        <v>0.63342857142857145</v>
      </c>
      <c r="H18" s="48">
        <v>1016</v>
      </c>
      <c r="I18" s="23">
        <v>3</v>
      </c>
      <c r="J18" s="24">
        <v>81</v>
      </c>
      <c r="K18" s="24">
        <v>78</v>
      </c>
      <c r="L18" s="24">
        <v>482</v>
      </c>
      <c r="M18" s="28">
        <v>171</v>
      </c>
      <c r="N18" s="29">
        <v>48</v>
      </c>
      <c r="O18" s="23">
        <v>13</v>
      </c>
      <c r="P18" s="65" t="str">
        <f t="shared" si="0"/>
        <v>3</v>
      </c>
      <c r="Q18" s="23">
        <v>163</v>
      </c>
    </row>
    <row r="19" spans="1:17" ht="15.75">
      <c r="A19" s="77">
        <v>43070</v>
      </c>
      <c r="B19" s="89">
        <v>12</v>
      </c>
      <c r="C19" s="89">
        <v>0</v>
      </c>
      <c r="D19" s="23">
        <v>15</v>
      </c>
      <c r="E19" s="23">
        <v>7</v>
      </c>
      <c r="F19" s="23">
        <v>0</v>
      </c>
      <c r="G19" s="23">
        <v>0.54</v>
      </c>
      <c r="H19" s="48">
        <v>1016</v>
      </c>
      <c r="I19" s="23">
        <v>4</v>
      </c>
      <c r="J19" s="24">
        <v>55</v>
      </c>
      <c r="K19" s="24">
        <v>53</v>
      </c>
      <c r="L19" s="24">
        <v>325</v>
      </c>
      <c r="M19" s="28">
        <v>117</v>
      </c>
      <c r="N19" s="29">
        <v>44</v>
      </c>
      <c r="O19" s="23">
        <v>16</v>
      </c>
      <c r="P19" s="65" t="str">
        <f t="shared" si="0"/>
        <v>2</v>
      </c>
      <c r="Q19" s="23">
        <v>144</v>
      </c>
    </row>
    <row r="20" spans="1:17" ht="15.75">
      <c r="A20" s="77">
        <v>43071</v>
      </c>
      <c r="B20" s="89">
        <v>12</v>
      </c>
      <c r="C20" s="89">
        <v>0</v>
      </c>
      <c r="D20" s="23">
        <v>18</v>
      </c>
      <c r="E20" s="23">
        <v>6</v>
      </c>
      <c r="F20" s="23">
        <v>0</v>
      </c>
      <c r="G20" s="23">
        <v>0.58499999999999985</v>
      </c>
      <c r="H20" s="48">
        <v>1017</v>
      </c>
      <c r="I20" s="23">
        <v>4</v>
      </c>
      <c r="J20" s="24">
        <v>71</v>
      </c>
      <c r="K20" s="24">
        <v>68</v>
      </c>
      <c r="L20" s="24">
        <v>417</v>
      </c>
      <c r="M20" s="28">
        <v>147</v>
      </c>
      <c r="N20" s="29">
        <v>46</v>
      </c>
      <c r="O20" s="23">
        <v>19</v>
      </c>
      <c r="P20" s="65" t="str">
        <f t="shared" si="0"/>
        <v>3</v>
      </c>
      <c r="Q20" s="23">
        <v>157</v>
      </c>
    </row>
    <row r="21" spans="1:17" ht="15.75">
      <c r="A21" s="77">
        <v>43072</v>
      </c>
      <c r="B21" s="89">
        <v>12</v>
      </c>
      <c r="C21" s="89">
        <v>0</v>
      </c>
      <c r="D21" s="23">
        <v>17</v>
      </c>
      <c r="E21" s="23">
        <v>7</v>
      </c>
      <c r="F21" s="23">
        <v>0</v>
      </c>
      <c r="G21" s="23">
        <v>0.56499999999999995</v>
      </c>
      <c r="H21" s="48">
        <v>1017</v>
      </c>
      <c r="I21" s="23">
        <v>4</v>
      </c>
      <c r="J21" s="24">
        <v>96</v>
      </c>
      <c r="K21" s="24">
        <v>93</v>
      </c>
      <c r="L21" s="24">
        <v>463</v>
      </c>
      <c r="M21" s="28">
        <v>157</v>
      </c>
      <c r="N21" s="29">
        <v>44</v>
      </c>
      <c r="O21" s="23">
        <v>5</v>
      </c>
      <c r="P21" s="65" t="str">
        <f t="shared" si="0"/>
        <v>3</v>
      </c>
      <c r="Q21" s="23">
        <v>170</v>
      </c>
    </row>
    <row r="22" spans="1:17" ht="15.75">
      <c r="A22" s="77">
        <v>43073</v>
      </c>
      <c r="B22" s="89">
        <v>12</v>
      </c>
      <c r="C22" s="89">
        <v>0</v>
      </c>
      <c r="D22" s="23">
        <v>16</v>
      </c>
      <c r="E22" s="23">
        <v>11</v>
      </c>
      <c r="F22" s="23">
        <v>0</v>
      </c>
      <c r="G22" s="23">
        <v>0.62135135135135111</v>
      </c>
      <c r="H22" s="48">
        <v>1015</v>
      </c>
      <c r="I22" s="23">
        <v>4</v>
      </c>
      <c r="J22" s="24">
        <v>64</v>
      </c>
      <c r="K22" s="24">
        <v>61</v>
      </c>
      <c r="L22" s="24">
        <v>307</v>
      </c>
      <c r="M22" s="28">
        <v>133</v>
      </c>
      <c r="N22" s="29">
        <v>52</v>
      </c>
      <c r="O22" s="23">
        <v>14</v>
      </c>
      <c r="P22" s="65" t="str">
        <f t="shared" si="0"/>
        <v>3</v>
      </c>
      <c r="Q22" s="23">
        <v>154</v>
      </c>
    </row>
    <row r="23" spans="1:17" ht="15.75">
      <c r="A23" s="77">
        <v>43074</v>
      </c>
      <c r="B23" s="89">
        <v>12</v>
      </c>
      <c r="C23" s="89">
        <v>0</v>
      </c>
      <c r="D23" s="23">
        <v>12</v>
      </c>
      <c r="E23" s="23">
        <v>13</v>
      </c>
      <c r="F23" s="23">
        <v>0</v>
      </c>
      <c r="G23" s="23">
        <v>0.56305555555555553</v>
      </c>
      <c r="H23" s="48">
        <v>1016</v>
      </c>
      <c r="I23" s="23">
        <v>4</v>
      </c>
      <c r="J23" s="24">
        <v>44</v>
      </c>
      <c r="K23" s="24">
        <v>41</v>
      </c>
      <c r="L23" s="24">
        <v>152</v>
      </c>
      <c r="M23" s="28">
        <v>104</v>
      </c>
      <c r="N23" s="29">
        <v>52</v>
      </c>
      <c r="O23" s="23">
        <v>10</v>
      </c>
      <c r="P23" s="65" t="str">
        <f t="shared" si="0"/>
        <v>2</v>
      </c>
      <c r="Q23" s="23">
        <v>115</v>
      </c>
    </row>
    <row r="24" spans="1:17" ht="15.75">
      <c r="A24" s="77">
        <v>43075</v>
      </c>
      <c r="B24" s="89">
        <v>12</v>
      </c>
      <c r="C24" s="89">
        <v>0</v>
      </c>
      <c r="D24" s="23">
        <v>13</v>
      </c>
      <c r="E24" s="23">
        <v>7</v>
      </c>
      <c r="F24" s="23">
        <v>0</v>
      </c>
      <c r="G24" s="23">
        <v>0.49702702702702711</v>
      </c>
      <c r="H24" s="48">
        <v>1015</v>
      </c>
      <c r="I24" s="23">
        <v>4</v>
      </c>
      <c r="J24" s="24">
        <v>36</v>
      </c>
      <c r="K24" s="24">
        <v>34</v>
      </c>
      <c r="L24" s="24">
        <v>186</v>
      </c>
      <c r="M24" s="28">
        <v>107</v>
      </c>
      <c r="N24" s="29">
        <v>62</v>
      </c>
      <c r="O24" s="23">
        <v>11</v>
      </c>
      <c r="P24" s="65" t="str">
        <f t="shared" si="0"/>
        <v>1</v>
      </c>
      <c r="Q24" s="23">
        <v>97</v>
      </c>
    </row>
    <row r="25" spans="1:17" ht="15.75">
      <c r="A25" s="77">
        <v>43076</v>
      </c>
      <c r="B25" s="89">
        <v>12</v>
      </c>
      <c r="C25" s="89">
        <v>0</v>
      </c>
      <c r="D25" s="23">
        <v>14</v>
      </c>
      <c r="E25" s="23">
        <v>0</v>
      </c>
      <c r="F25" s="23">
        <v>0</v>
      </c>
      <c r="G25" s="23">
        <v>0.49918918918918914</v>
      </c>
      <c r="H25" s="48">
        <v>1015</v>
      </c>
      <c r="I25" s="23">
        <v>4</v>
      </c>
      <c r="J25" s="24">
        <v>53</v>
      </c>
      <c r="K25" s="24">
        <v>50</v>
      </c>
      <c r="L25" s="24">
        <v>205</v>
      </c>
      <c r="M25" s="28">
        <v>135</v>
      </c>
      <c r="N25" s="29">
        <v>56</v>
      </c>
      <c r="O25" s="23">
        <v>9</v>
      </c>
      <c r="P25" s="65" t="str">
        <f t="shared" si="0"/>
        <v>2</v>
      </c>
      <c r="Q25" s="23">
        <v>137</v>
      </c>
    </row>
    <row r="26" spans="1:17" ht="15.75">
      <c r="A26" s="77">
        <v>43077</v>
      </c>
      <c r="B26" s="89">
        <v>12</v>
      </c>
      <c r="C26" s="89">
        <v>0</v>
      </c>
      <c r="D26" s="23">
        <v>14</v>
      </c>
      <c r="E26" s="23">
        <v>7</v>
      </c>
      <c r="F26" s="23">
        <v>0</v>
      </c>
      <c r="G26" s="23">
        <v>0.46055555555555572</v>
      </c>
      <c r="H26" s="48">
        <v>1016</v>
      </c>
      <c r="I26" s="23">
        <v>4</v>
      </c>
      <c r="J26" s="24">
        <v>57</v>
      </c>
      <c r="K26" s="24">
        <v>54</v>
      </c>
      <c r="L26" s="24">
        <v>203</v>
      </c>
      <c r="M26" s="28">
        <v>133</v>
      </c>
      <c r="N26" s="29">
        <v>57</v>
      </c>
      <c r="O26" s="23">
        <v>8</v>
      </c>
      <c r="P26" s="65" t="str">
        <f t="shared" si="0"/>
        <v>2</v>
      </c>
      <c r="Q26" s="23">
        <v>147</v>
      </c>
    </row>
    <row r="27" spans="1:17" ht="15.75">
      <c r="A27" s="77">
        <v>43078</v>
      </c>
      <c r="B27" s="89">
        <v>12</v>
      </c>
      <c r="C27" s="89">
        <v>0</v>
      </c>
      <c r="D27" s="23">
        <v>17</v>
      </c>
      <c r="E27" s="23">
        <v>6</v>
      </c>
      <c r="F27" s="23">
        <v>0</v>
      </c>
      <c r="G27" s="23">
        <v>0.46055555555555566</v>
      </c>
      <c r="H27" s="48">
        <v>1015</v>
      </c>
      <c r="I27" s="23">
        <v>5</v>
      </c>
      <c r="J27" s="24">
        <v>52</v>
      </c>
      <c r="K27" s="24">
        <v>50</v>
      </c>
      <c r="L27" s="24">
        <v>255</v>
      </c>
      <c r="M27" s="28">
        <v>127</v>
      </c>
      <c r="N27" s="29">
        <v>57</v>
      </c>
      <c r="O27" s="23">
        <v>7</v>
      </c>
      <c r="P27" s="65" t="str">
        <f t="shared" si="0"/>
        <v>2</v>
      </c>
      <c r="Q27" s="23">
        <v>137</v>
      </c>
    </row>
    <row r="28" spans="1:17" ht="15.75">
      <c r="A28" s="77">
        <v>43079</v>
      </c>
      <c r="B28" s="89">
        <v>12</v>
      </c>
      <c r="C28" s="89">
        <v>0</v>
      </c>
      <c r="D28" s="23">
        <v>17</v>
      </c>
      <c r="E28" s="23">
        <v>7</v>
      </c>
      <c r="F28" s="23">
        <v>1.02</v>
      </c>
      <c r="G28" s="23">
        <v>0.43297385620915047</v>
      </c>
      <c r="H28" s="48">
        <v>1016</v>
      </c>
      <c r="I28" s="23">
        <v>4</v>
      </c>
      <c r="J28" s="24">
        <v>74</v>
      </c>
      <c r="K28" s="24">
        <v>72</v>
      </c>
      <c r="L28" s="24">
        <v>113</v>
      </c>
      <c r="M28" s="28">
        <v>115</v>
      </c>
      <c r="N28" s="29">
        <v>43</v>
      </c>
      <c r="O28" s="23">
        <v>18</v>
      </c>
      <c r="P28" s="65" t="str">
        <f t="shared" si="0"/>
        <v>3</v>
      </c>
      <c r="Q28" s="23">
        <v>160</v>
      </c>
    </row>
    <row r="29" spans="1:17" ht="15.75">
      <c r="A29" s="32">
        <v>43080</v>
      </c>
      <c r="B29" s="89">
        <v>12</v>
      </c>
      <c r="C29" s="89">
        <v>0</v>
      </c>
      <c r="D29" s="23">
        <v>13</v>
      </c>
      <c r="E29" s="23">
        <v>9</v>
      </c>
      <c r="F29" s="23">
        <v>0</v>
      </c>
      <c r="G29" s="23">
        <v>0.42159073433294897</v>
      </c>
      <c r="H29" s="48">
        <v>1016</v>
      </c>
      <c r="I29" s="23">
        <v>2</v>
      </c>
      <c r="J29" s="23">
        <v>40</v>
      </c>
      <c r="K29" s="23">
        <v>39</v>
      </c>
      <c r="L29" s="23">
        <v>30</v>
      </c>
      <c r="M29" s="28">
        <v>75</v>
      </c>
      <c r="N29" s="29">
        <v>22</v>
      </c>
      <c r="O29" s="23">
        <v>4</v>
      </c>
      <c r="P29" s="65" t="str">
        <f t="shared" si="0"/>
        <v>2</v>
      </c>
      <c r="Q29" s="23">
        <v>110</v>
      </c>
    </row>
    <row r="30" spans="1:17" ht="15.75">
      <c r="A30" s="77">
        <v>43081</v>
      </c>
      <c r="B30" s="89">
        <v>12</v>
      </c>
      <c r="C30" s="89">
        <v>0</v>
      </c>
      <c r="D30" s="30">
        <v>13</v>
      </c>
      <c r="E30" s="30">
        <v>9</v>
      </c>
      <c r="F30" s="23">
        <v>0</v>
      </c>
      <c r="G30" s="30">
        <v>0.40987281475450621</v>
      </c>
      <c r="H30" s="49">
        <v>1017</v>
      </c>
      <c r="I30" s="31">
        <v>2</v>
      </c>
      <c r="J30" s="24">
        <v>80</v>
      </c>
      <c r="K30" s="29">
        <v>78</v>
      </c>
      <c r="L30" s="24">
        <v>41</v>
      </c>
      <c r="M30" s="28">
        <v>37</v>
      </c>
      <c r="N30" s="24">
        <v>31</v>
      </c>
      <c r="O30" s="24">
        <v>11</v>
      </c>
      <c r="P30" s="65" t="str">
        <f t="shared" si="0"/>
        <v>3</v>
      </c>
      <c r="Q30" s="23">
        <v>163</v>
      </c>
    </row>
    <row r="31" spans="1:17" ht="15.75">
      <c r="A31" s="77">
        <v>43082</v>
      </c>
      <c r="B31" s="89">
        <v>12</v>
      </c>
      <c r="C31" s="89">
        <v>0</v>
      </c>
      <c r="D31" s="23">
        <v>13</v>
      </c>
      <c r="E31" s="23">
        <v>7</v>
      </c>
      <c r="F31" s="23">
        <v>0</v>
      </c>
      <c r="G31" s="23">
        <v>0.3978102504825799</v>
      </c>
      <c r="H31" s="48">
        <v>1019</v>
      </c>
      <c r="I31" s="31">
        <v>1</v>
      </c>
      <c r="J31" s="24">
        <v>62</v>
      </c>
      <c r="K31" s="29">
        <v>60</v>
      </c>
      <c r="L31" s="24">
        <v>48</v>
      </c>
      <c r="M31" s="28">
        <v>55</v>
      </c>
      <c r="N31" s="24">
        <v>49</v>
      </c>
      <c r="O31" s="24">
        <v>2</v>
      </c>
      <c r="P31" s="65" t="str">
        <f t="shared" si="0"/>
        <v>3</v>
      </c>
      <c r="Q31" s="23">
        <v>153</v>
      </c>
    </row>
    <row r="32" spans="1:17" ht="15.75">
      <c r="A32" s="77">
        <v>43083</v>
      </c>
      <c r="B32" s="89">
        <v>12</v>
      </c>
      <c r="C32" s="89">
        <v>0</v>
      </c>
      <c r="D32" s="23">
        <v>11</v>
      </c>
      <c r="E32" s="23">
        <v>7</v>
      </c>
      <c r="F32" s="23">
        <v>0</v>
      </c>
      <c r="G32" s="23">
        <v>0.38539290490853817</v>
      </c>
      <c r="H32" s="48">
        <v>1023</v>
      </c>
      <c r="I32" s="31">
        <v>2</v>
      </c>
      <c r="J32" s="24">
        <v>43</v>
      </c>
      <c r="K32" s="29">
        <v>42</v>
      </c>
      <c r="L32" s="24">
        <v>68</v>
      </c>
      <c r="M32" s="28">
        <v>54</v>
      </c>
      <c r="N32" s="24">
        <v>11</v>
      </c>
      <c r="O32" s="24">
        <v>4</v>
      </c>
      <c r="P32" s="65" t="str">
        <f t="shared" si="0"/>
        <v>2</v>
      </c>
      <c r="Q32" s="23">
        <v>117</v>
      </c>
    </row>
    <row r="33" spans="1:17" ht="15.75">
      <c r="A33" s="77">
        <v>43084</v>
      </c>
      <c r="B33" s="89">
        <v>12</v>
      </c>
      <c r="C33" s="89">
        <v>0</v>
      </c>
      <c r="D33" s="23">
        <v>11</v>
      </c>
      <c r="E33" s="23">
        <v>6</v>
      </c>
      <c r="F33" s="23">
        <v>0</v>
      </c>
      <c r="G33" s="23">
        <v>0.37261034328820108</v>
      </c>
      <c r="H33" s="48">
        <v>1022</v>
      </c>
      <c r="I33" s="31">
        <v>3</v>
      </c>
      <c r="J33" s="24">
        <v>54</v>
      </c>
      <c r="K33" s="29">
        <v>53</v>
      </c>
      <c r="L33" s="24">
        <v>132</v>
      </c>
      <c r="M33" s="28">
        <v>89</v>
      </c>
      <c r="N33" s="24">
        <v>13</v>
      </c>
      <c r="O33" s="24">
        <v>6</v>
      </c>
      <c r="P33" s="65" t="str">
        <f t="shared" si="0"/>
        <v>2</v>
      </c>
      <c r="Q33" s="23">
        <v>144</v>
      </c>
    </row>
    <row r="34" spans="1:17" ht="15.75">
      <c r="A34" s="77">
        <v>43085</v>
      </c>
      <c r="B34" s="89">
        <v>12</v>
      </c>
      <c r="C34" s="89">
        <v>0</v>
      </c>
      <c r="D34" s="23">
        <v>12</v>
      </c>
      <c r="E34" s="23">
        <v>10</v>
      </c>
      <c r="F34" s="23">
        <v>0</v>
      </c>
      <c r="G34" s="23">
        <v>0.56857142857142862</v>
      </c>
      <c r="H34" s="48">
        <v>1021</v>
      </c>
      <c r="I34" s="23">
        <v>5</v>
      </c>
      <c r="J34" s="24">
        <v>47</v>
      </c>
      <c r="K34" s="29">
        <v>45</v>
      </c>
      <c r="L34" s="28">
        <v>137</v>
      </c>
      <c r="M34" s="28">
        <v>98</v>
      </c>
      <c r="N34" s="24">
        <v>41</v>
      </c>
      <c r="O34" s="24">
        <v>5</v>
      </c>
      <c r="P34" s="65" t="str">
        <f t="shared" si="0"/>
        <v>2</v>
      </c>
      <c r="Q34" s="23">
        <v>124</v>
      </c>
    </row>
    <row r="35" spans="1:17" ht="15.75">
      <c r="A35" s="77">
        <v>43086</v>
      </c>
      <c r="B35" s="89">
        <v>12</v>
      </c>
      <c r="C35" s="89">
        <v>0</v>
      </c>
      <c r="D35" s="23">
        <v>14</v>
      </c>
      <c r="E35" s="23">
        <v>8</v>
      </c>
      <c r="F35" s="23">
        <v>0</v>
      </c>
      <c r="G35" s="23">
        <v>0.55205882352941149</v>
      </c>
      <c r="H35" s="48">
        <v>1022</v>
      </c>
      <c r="I35" s="23">
        <v>6</v>
      </c>
      <c r="J35" s="24">
        <v>53</v>
      </c>
      <c r="K35" s="29">
        <v>50</v>
      </c>
      <c r="L35" s="28">
        <v>145</v>
      </c>
      <c r="M35" s="28">
        <v>145</v>
      </c>
      <c r="N35" s="24">
        <v>26</v>
      </c>
      <c r="O35" s="24">
        <v>11</v>
      </c>
      <c r="P35" s="65" t="str">
        <f t="shared" si="0"/>
        <v>2</v>
      </c>
      <c r="Q35" s="23">
        <v>137</v>
      </c>
    </row>
    <row r="36" spans="1:17" ht="15.75">
      <c r="A36" s="77">
        <v>43087</v>
      </c>
      <c r="B36" s="89">
        <v>12</v>
      </c>
      <c r="C36" s="89">
        <v>0</v>
      </c>
      <c r="D36" s="23">
        <v>15</v>
      </c>
      <c r="E36" s="23">
        <v>9</v>
      </c>
      <c r="F36" s="23">
        <v>0</v>
      </c>
      <c r="G36" s="23">
        <v>0.54941176470588238</v>
      </c>
      <c r="H36" s="48">
        <v>1022</v>
      </c>
      <c r="I36" s="23">
        <v>4</v>
      </c>
      <c r="J36" s="24">
        <v>50</v>
      </c>
      <c r="K36" s="29">
        <v>47</v>
      </c>
      <c r="L36" s="28">
        <v>111</v>
      </c>
      <c r="M36" s="28">
        <v>111</v>
      </c>
      <c r="N36" s="24">
        <v>37</v>
      </c>
      <c r="O36" s="24">
        <v>10</v>
      </c>
      <c r="P36" s="65" t="str">
        <f t="shared" si="0"/>
        <v>2</v>
      </c>
      <c r="Q36" s="23">
        <v>129</v>
      </c>
    </row>
    <row r="37" spans="1:17" ht="15.75">
      <c r="A37" s="77">
        <v>43088</v>
      </c>
      <c r="B37" s="89">
        <v>12</v>
      </c>
      <c r="C37" s="89">
        <v>0</v>
      </c>
      <c r="D37" s="23">
        <v>16</v>
      </c>
      <c r="E37" s="23">
        <v>7</v>
      </c>
      <c r="F37" s="23">
        <v>0</v>
      </c>
      <c r="G37" s="23">
        <v>0.55142857142857138</v>
      </c>
      <c r="H37" s="48">
        <v>1021</v>
      </c>
      <c r="I37" s="23">
        <v>4</v>
      </c>
      <c r="J37" s="24">
        <v>68</v>
      </c>
      <c r="K37" s="29">
        <v>64</v>
      </c>
      <c r="L37" s="28">
        <v>157</v>
      </c>
      <c r="M37" s="28">
        <v>157</v>
      </c>
      <c r="N37" s="24">
        <v>51</v>
      </c>
      <c r="O37" s="24">
        <v>11</v>
      </c>
      <c r="P37" s="65" t="str">
        <f t="shared" si="0"/>
        <v>3</v>
      </c>
      <c r="Q37" s="23">
        <v>155</v>
      </c>
    </row>
    <row r="38" spans="1:17" ht="15.75">
      <c r="A38" s="77">
        <v>43089</v>
      </c>
      <c r="B38" s="89">
        <v>12</v>
      </c>
      <c r="C38" s="89">
        <v>0</v>
      </c>
      <c r="D38" s="23">
        <v>18</v>
      </c>
      <c r="E38" s="23">
        <v>7</v>
      </c>
      <c r="F38" s="23">
        <v>0</v>
      </c>
      <c r="G38" s="23">
        <v>0.56705882352941195</v>
      </c>
      <c r="H38" s="48">
        <v>1021</v>
      </c>
      <c r="I38" s="23">
        <v>4</v>
      </c>
      <c r="J38" s="24">
        <v>62</v>
      </c>
      <c r="K38" s="29">
        <v>58</v>
      </c>
      <c r="L38" s="28">
        <v>126</v>
      </c>
      <c r="M38" s="28">
        <v>126</v>
      </c>
      <c r="N38" s="24">
        <v>45</v>
      </c>
      <c r="O38" s="24">
        <v>19</v>
      </c>
      <c r="P38" s="65" t="str">
        <f t="shared" si="0"/>
        <v>3</v>
      </c>
      <c r="Q38" s="23">
        <v>152</v>
      </c>
    </row>
    <row r="39" spans="1:17" ht="15.75">
      <c r="A39" s="77">
        <v>43090</v>
      </c>
      <c r="B39" s="89">
        <v>12</v>
      </c>
      <c r="C39" s="89">
        <v>0</v>
      </c>
      <c r="D39" s="23">
        <v>16</v>
      </c>
      <c r="E39" s="23">
        <v>0</v>
      </c>
      <c r="F39" s="23">
        <v>0</v>
      </c>
      <c r="G39" s="23">
        <v>0.59558823529411775</v>
      </c>
      <c r="H39" s="48">
        <v>1021</v>
      </c>
      <c r="I39" s="23">
        <v>4</v>
      </c>
      <c r="J39" s="24">
        <v>85</v>
      </c>
      <c r="K39" s="29">
        <v>80</v>
      </c>
      <c r="L39" s="28">
        <v>218</v>
      </c>
      <c r="M39" s="28">
        <v>218</v>
      </c>
      <c r="N39" s="24">
        <v>67</v>
      </c>
      <c r="O39" s="24">
        <v>13</v>
      </c>
      <c r="P39" s="65" t="str">
        <f t="shared" si="0"/>
        <v>3</v>
      </c>
      <c r="Q39" s="23">
        <v>164</v>
      </c>
    </row>
    <row r="40" spans="1:17" ht="15.75">
      <c r="A40" s="77">
        <v>43091</v>
      </c>
      <c r="B40" s="89">
        <v>12</v>
      </c>
      <c r="C40" s="89">
        <v>0</v>
      </c>
      <c r="D40" s="23">
        <v>17</v>
      </c>
      <c r="E40" s="23">
        <v>10</v>
      </c>
      <c r="F40" s="23">
        <v>0</v>
      </c>
      <c r="G40" s="23">
        <v>0.5302941176470588</v>
      </c>
      <c r="H40" s="48">
        <v>1020</v>
      </c>
      <c r="I40" s="23">
        <v>5</v>
      </c>
      <c r="J40" s="24">
        <v>55</v>
      </c>
      <c r="K40" s="29">
        <v>51</v>
      </c>
      <c r="L40" s="28">
        <v>127</v>
      </c>
      <c r="M40" s="28">
        <v>127</v>
      </c>
      <c r="N40" s="24">
        <v>55</v>
      </c>
      <c r="O40" s="24">
        <v>9</v>
      </c>
      <c r="P40" s="65" t="str">
        <f t="shared" si="0"/>
        <v>2</v>
      </c>
      <c r="Q40" s="23">
        <v>139</v>
      </c>
    </row>
    <row r="41" spans="1:17" ht="15.75">
      <c r="A41" s="77">
        <v>43092</v>
      </c>
      <c r="B41" s="89">
        <v>12</v>
      </c>
      <c r="C41" s="89">
        <v>0</v>
      </c>
      <c r="D41" s="23">
        <v>16</v>
      </c>
      <c r="E41" s="23">
        <v>9</v>
      </c>
      <c r="F41" s="23">
        <v>0</v>
      </c>
      <c r="G41" s="23">
        <v>0.51117647058823534</v>
      </c>
      <c r="H41" s="48">
        <v>1016</v>
      </c>
      <c r="I41" s="23">
        <v>4</v>
      </c>
      <c r="J41" s="24">
        <v>55</v>
      </c>
      <c r="K41" s="29">
        <v>52</v>
      </c>
      <c r="L41" s="28">
        <v>200</v>
      </c>
      <c r="M41" s="28">
        <v>200</v>
      </c>
      <c r="N41" s="24">
        <v>51</v>
      </c>
      <c r="O41" s="24">
        <v>10</v>
      </c>
      <c r="P41" s="65" t="str">
        <f t="shared" si="0"/>
        <v>2</v>
      </c>
      <c r="Q41" s="23">
        <v>142</v>
      </c>
    </row>
    <row r="42" spans="1:17">
      <c r="A42" s="77">
        <v>43093</v>
      </c>
      <c r="B42" s="89">
        <v>12</v>
      </c>
      <c r="C42" s="89">
        <v>0</v>
      </c>
      <c r="D42" s="23">
        <v>15</v>
      </c>
      <c r="E42" s="23">
        <v>6</v>
      </c>
      <c r="F42" s="23">
        <v>0</v>
      </c>
      <c r="G42" s="23">
        <v>0.64558823529411757</v>
      </c>
      <c r="H42" s="48">
        <v>1016</v>
      </c>
      <c r="I42" s="23">
        <v>2</v>
      </c>
      <c r="J42" s="23">
        <v>85</v>
      </c>
      <c r="K42" s="23">
        <v>82</v>
      </c>
      <c r="L42" s="28">
        <v>199</v>
      </c>
      <c r="M42" s="23">
        <v>199</v>
      </c>
      <c r="N42" s="23">
        <v>35</v>
      </c>
      <c r="O42" s="23">
        <v>16</v>
      </c>
      <c r="P42" s="65" t="str">
        <f t="shared" si="0"/>
        <v>3</v>
      </c>
      <c r="Q42" s="23">
        <v>165</v>
      </c>
    </row>
    <row r="43" spans="1:17">
      <c r="A43" s="77">
        <v>43094</v>
      </c>
      <c r="B43" s="89">
        <v>12</v>
      </c>
      <c r="C43" s="89">
        <v>0</v>
      </c>
      <c r="D43" s="23">
        <v>13</v>
      </c>
      <c r="E43" s="23">
        <v>7</v>
      </c>
      <c r="F43" s="23">
        <v>0</v>
      </c>
      <c r="G43" s="23">
        <v>0.67823529411764683</v>
      </c>
      <c r="H43" s="48">
        <v>1017</v>
      </c>
      <c r="I43" s="23">
        <v>2</v>
      </c>
      <c r="J43" s="23">
        <v>105</v>
      </c>
      <c r="K43" s="23">
        <v>102</v>
      </c>
      <c r="L43" s="28">
        <v>213</v>
      </c>
      <c r="M43" s="23">
        <v>213</v>
      </c>
      <c r="N43" s="23">
        <v>35</v>
      </c>
      <c r="O43" s="23">
        <v>12</v>
      </c>
      <c r="P43" s="65" t="str">
        <f t="shared" si="0"/>
        <v>3</v>
      </c>
      <c r="Q43" s="23">
        <v>175</v>
      </c>
    </row>
    <row r="44" spans="1:17">
      <c r="A44" s="32">
        <v>43095</v>
      </c>
      <c r="B44" s="89">
        <v>12</v>
      </c>
      <c r="C44" s="89">
        <v>0</v>
      </c>
      <c r="D44" s="23">
        <v>15</v>
      </c>
      <c r="E44" s="23">
        <v>4</v>
      </c>
      <c r="F44" s="23">
        <v>0</v>
      </c>
      <c r="G44" s="23">
        <v>0.60470588235294109</v>
      </c>
      <c r="H44" s="48">
        <v>1018</v>
      </c>
      <c r="I44" s="23">
        <v>3</v>
      </c>
      <c r="J44" s="23">
        <v>81</v>
      </c>
      <c r="K44" s="23">
        <v>77</v>
      </c>
      <c r="L44" s="28">
        <v>198</v>
      </c>
      <c r="M44" s="23">
        <v>130</v>
      </c>
      <c r="N44" s="23">
        <v>50</v>
      </c>
      <c r="O44" s="23">
        <v>9</v>
      </c>
      <c r="P44" s="65" t="str">
        <f t="shared" si="0"/>
        <v>3</v>
      </c>
      <c r="Q44" s="23">
        <v>162</v>
      </c>
    </row>
    <row r="45" spans="1:17" ht="15.75">
      <c r="A45" s="77">
        <v>43096</v>
      </c>
      <c r="B45" s="89">
        <v>12</v>
      </c>
      <c r="C45" s="89">
        <v>0</v>
      </c>
      <c r="D45" s="23">
        <v>18</v>
      </c>
      <c r="E45" s="23">
        <v>6</v>
      </c>
      <c r="F45" s="23">
        <v>0</v>
      </c>
      <c r="G45" s="23">
        <v>0.64399999999999991</v>
      </c>
      <c r="H45" s="48">
        <v>1017</v>
      </c>
      <c r="I45" s="23">
        <v>3</v>
      </c>
      <c r="J45" s="24">
        <v>93</v>
      </c>
      <c r="K45" s="29">
        <v>90</v>
      </c>
      <c r="L45" s="28">
        <v>191</v>
      </c>
      <c r="M45" s="23">
        <v>125</v>
      </c>
      <c r="N45" s="24">
        <v>36</v>
      </c>
      <c r="O45" s="24">
        <v>11</v>
      </c>
      <c r="P45" s="65" t="str">
        <f t="shared" si="0"/>
        <v>3</v>
      </c>
      <c r="Q45" s="23">
        <v>169</v>
      </c>
    </row>
    <row r="46" spans="1:17" ht="15.75">
      <c r="A46" s="77">
        <v>43097</v>
      </c>
      <c r="B46" s="89">
        <v>12</v>
      </c>
      <c r="C46" s="89">
        <v>0</v>
      </c>
      <c r="D46" s="23">
        <v>11</v>
      </c>
      <c r="E46" s="23">
        <v>5</v>
      </c>
      <c r="F46" s="23">
        <v>0</v>
      </c>
      <c r="G46" s="23">
        <v>0.79088235294117648</v>
      </c>
      <c r="H46" s="48">
        <v>1017</v>
      </c>
      <c r="I46" s="23">
        <v>2</v>
      </c>
      <c r="J46" s="24">
        <v>136</v>
      </c>
      <c r="K46" s="29">
        <v>132</v>
      </c>
      <c r="L46" s="28">
        <v>172</v>
      </c>
      <c r="M46" s="23">
        <v>119</v>
      </c>
      <c r="N46" s="24">
        <v>34</v>
      </c>
      <c r="O46" s="24">
        <v>8</v>
      </c>
      <c r="P46" s="65" t="str">
        <f t="shared" si="0"/>
        <v>3</v>
      </c>
      <c r="Q46" s="23">
        <v>190</v>
      </c>
    </row>
    <row r="47" spans="1:17" ht="15.75">
      <c r="A47" s="77">
        <v>43098</v>
      </c>
      <c r="B47" s="89">
        <v>12</v>
      </c>
      <c r="C47" s="89">
        <v>0</v>
      </c>
      <c r="D47" s="23">
        <v>14</v>
      </c>
      <c r="E47" s="23">
        <v>6</v>
      </c>
      <c r="F47" s="23">
        <v>0</v>
      </c>
      <c r="G47" s="23">
        <v>0.64485714285714291</v>
      </c>
      <c r="H47" s="48">
        <v>1018</v>
      </c>
      <c r="I47" s="23">
        <v>3</v>
      </c>
      <c r="J47" s="24">
        <v>75</v>
      </c>
      <c r="K47" s="29">
        <v>72</v>
      </c>
      <c r="L47" s="28">
        <v>172</v>
      </c>
      <c r="M47" s="23">
        <v>166</v>
      </c>
      <c r="N47" s="24">
        <v>53</v>
      </c>
      <c r="O47" s="24">
        <v>20</v>
      </c>
      <c r="P47" s="65" t="str">
        <f t="shared" si="0"/>
        <v>3</v>
      </c>
      <c r="Q47" s="23">
        <v>160</v>
      </c>
    </row>
    <row r="48" spans="1:17" ht="15.75">
      <c r="A48" s="77">
        <v>43099</v>
      </c>
      <c r="B48" s="89">
        <v>12</v>
      </c>
      <c r="C48" s="89">
        <v>0</v>
      </c>
      <c r="D48" s="23">
        <v>15</v>
      </c>
      <c r="E48" s="23">
        <v>2</v>
      </c>
      <c r="F48" s="23">
        <v>0</v>
      </c>
      <c r="G48" s="23">
        <v>0.52000000000000013</v>
      </c>
      <c r="H48" s="48">
        <v>1018</v>
      </c>
      <c r="I48" s="23">
        <v>4</v>
      </c>
      <c r="J48" s="24">
        <v>74</v>
      </c>
      <c r="K48" s="29">
        <v>71</v>
      </c>
      <c r="L48" s="28">
        <v>344</v>
      </c>
      <c r="M48" s="23">
        <v>145</v>
      </c>
      <c r="N48" s="24">
        <v>28</v>
      </c>
      <c r="O48" s="24">
        <v>8</v>
      </c>
      <c r="P48" s="65" t="str">
        <f t="shared" si="0"/>
        <v>3</v>
      </c>
      <c r="Q48" s="23">
        <v>159</v>
      </c>
    </row>
    <row r="49" spans="1:17" ht="15.75">
      <c r="A49" s="77">
        <v>43100</v>
      </c>
      <c r="B49" s="89">
        <v>12</v>
      </c>
      <c r="C49" s="89">
        <v>0</v>
      </c>
      <c r="D49" s="23">
        <v>8</v>
      </c>
      <c r="E49" s="23">
        <v>2</v>
      </c>
      <c r="F49" s="23">
        <v>0</v>
      </c>
      <c r="G49" s="23">
        <v>0.64628571428571424</v>
      </c>
      <c r="H49" s="48">
        <v>1016</v>
      </c>
      <c r="I49" s="23">
        <v>4</v>
      </c>
      <c r="J49" s="24">
        <v>70</v>
      </c>
      <c r="K49" s="29">
        <v>68</v>
      </c>
      <c r="L49" s="28">
        <v>395</v>
      </c>
      <c r="M49" s="23">
        <v>159</v>
      </c>
      <c r="N49" s="24">
        <v>31</v>
      </c>
      <c r="O49" s="24">
        <v>13</v>
      </c>
      <c r="P49" s="65" t="str">
        <f t="shared" si="0"/>
        <v>3</v>
      </c>
      <c r="Q49" s="23">
        <v>157</v>
      </c>
    </row>
    <row r="50" spans="1:17" ht="15.75">
      <c r="A50" s="77">
        <v>43101</v>
      </c>
      <c r="B50" s="89">
        <v>1</v>
      </c>
      <c r="C50" s="89">
        <v>0</v>
      </c>
      <c r="D50" s="23">
        <v>13</v>
      </c>
      <c r="E50" s="23">
        <v>0</v>
      </c>
      <c r="F50" s="23">
        <v>0</v>
      </c>
      <c r="G50" s="23">
        <v>0.69454545454545424</v>
      </c>
      <c r="H50" s="48">
        <v>1014</v>
      </c>
      <c r="I50" s="23">
        <v>2</v>
      </c>
      <c r="J50" s="24">
        <v>66</v>
      </c>
      <c r="K50" s="29">
        <v>64</v>
      </c>
      <c r="L50" s="28">
        <v>365</v>
      </c>
      <c r="M50" s="23">
        <v>139</v>
      </c>
      <c r="N50" s="24">
        <v>27</v>
      </c>
      <c r="O50" s="24">
        <v>10</v>
      </c>
      <c r="P50" s="65" t="str">
        <f t="shared" si="0"/>
        <v>3</v>
      </c>
      <c r="Q50" s="23">
        <v>155</v>
      </c>
    </row>
    <row r="51" spans="1:17" ht="15.75">
      <c r="A51" s="77">
        <v>43102</v>
      </c>
      <c r="B51" s="89">
        <v>1</v>
      </c>
      <c r="C51" s="89">
        <v>0</v>
      </c>
      <c r="D51" s="23">
        <v>12</v>
      </c>
      <c r="E51" s="23">
        <v>6</v>
      </c>
      <c r="F51" s="23">
        <v>0</v>
      </c>
      <c r="G51" s="23">
        <v>0.78181818181818163</v>
      </c>
      <c r="H51" s="48">
        <v>1014</v>
      </c>
      <c r="I51" s="23">
        <v>1</v>
      </c>
      <c r="J51" s="24">
        <v>78</v>
      </c>
      <c r="K51" s="29">
        <v>76</v>
      </c>
      <c r="L51" s="28">
        <v>159</v>
      </c>
      <c r="M51" s="23">
        <v>137</v>
      </c>
      <c r="N51" s="24">
        <v>27</v>
      </c>
      <c r="O51" s="24">
        <v>10</v>
      </c>
      <c r="P51" s="65" t="str">
        <f t="shared" si="0"/>
        <v>3</v>
      </c>
      <c r="Q51" s="23">
        <v>162</v>
      </c>
    </row>
    <row r="52" spans="1:17" ht="15.75">
      <c r="A52" s="77">
        <v>43103</v>
      </c>
      <c r="B52" s="89">
        <v>1</v>
      </c>
      <c r="C52" s="89">
        <v>0</v>
      </c>
      <c r="D52" s="23">
        <v>8</v>
      </c>
      <c r="E52" s="23">
        <v>6</v>
      </c>
      <c r="F52" s="23">
        <v>0</v>
      </c>
      <c r="G52" s="23">
        <v>0.94720930232558154</v>
      </c>
      <c r="H52" s="48">
        <v>1016</v>
      </c>
      <c r="I52" s="23">
        <v>0</v>
      </c>
      <c r="J52" s="24">
        <v>52</v>
      </c>
      <c r="K52" s="29">
        <v>51</v>
      </c>
      <c r="L52" s="28">
        <v>49</v>
      </c>
      <c r="M52" s="23">
        <v>85</v>
      </c>
      <c r="N52" s="24">
        <v>8</v>
      </c>
      <c r="O52" s="24">
        <v>3</v>
      </c>
      <c r="P52" s="65" t="str">
        <f t="shared" si="0"/>
        <v>2</v>
      </c>
      <c r="Q52" s="48">
        <v>139</v>
      </c>
    </row>
    <row r="53" spans="1:17" ht="15.75">
      <c r="A53" s="77">
        <v>43104</v>
      </c>
      <c r="B53" s="89">
        <v>1</v>
      </c>
      <c r="C53" s="89">
        <v>0</v>
      </c>
      <c r="D53" s="23">
        <v>6</v>
      </c>
      <c r="E53" s="23">
        <v>7</v>
      </c>
      <c r="F53" s="23">
        <v>0</v>
      </c>
      <c r="G53" s="23">
        <v>0.85930232558139541</v>
      </c>
      <c r="H53" s="48">
        <v>1017</v>
      </c>
      <c r="I53" s="23">
        <v>2</v>
      </c>
      <c r="J53" s="24">
        <v>48</v>
      </c>
      <c r="K53" s="29">
        <v>47</v>
      </c>
      <c r="L53" s="28">
        <v>32</v>
      </c>
      <c r="M53" s="23">
        <v>78</v>
      </c>
      <c r="N53" s="24">
        <v>12</v>
      </c>
      <c r="O53" s="24">
        <v>6</v>
      </c>
      <c r="P53" s="65" t="str">
        <f t="shared" si="0"/>
        <v>2</v>
      </c>
      <c r="Q53" s="23">
        <v>129</v>
      </c>
    </row>
    <row r="54" spans="1:17" ht="15.75">
      <c r="A54" s="77">
        <v>43105</v>
      </c>
      <c r="B54" s="89">
        <v>1</v>
      </c>
      <c r="C54" s="89">
        <v>0</v>
      </c>
      <c r="D54" s="23">
        <v>11</v>
      </c>
      <c r="E54" s="23">
        <v>0</v>
      </c>
      <c r="F54" s="23">
        <v>0</v>
      </c>
      <c r="G54" s="23">
        <v>0.74736842105263135</v>
      </c>
      <c r="H54" s="48">
        <v>1015</v>
      </c>
      <c r="I54" s="23">
        <v>2</v>
      </c>
      <c r="J54" s="24">
        <v>62</v>
      </c>
      <c r="K54" s="29">
        <v>60</v>
      </c>
      <c r="L54" s="28">
        <v>221</v>
      </c>
      <c r="M54" s="23">
        <v>99</v>
      </c>
      <c r="N54" s="24">
        <v>28</v>
      </c>
      <c r="O54" s="24">
        <v>12</v>
      </c>
      <c r="P54" s="65" t="str">
        <f t="shared" si="0"/>
        <v>3</v>
      </c>
      <c r="Q54" s="23">
        <v>153</v>
      </c>
    </row>
    <row r="55" spans="1:17" ht="15.75">
      <c r="A55" s="77">
        <v>43106</v>
      </c>
      <c r="B55" s="89">
        <v>1</v>
      </c>
      <c r="C55" s="89">
        <v>0</v>
      </c>
      <c r="D55" s="23">
        <v>13</v>
      </c>
      <c r="E55" s="23">
        <v>10</v>
      </c>
      <c r="F55" s="23">
        <v>0</v>
      </c>
      <c r="G55" s="23">
        <v>0.61131578947368448</v>
      </c>
      <c r="H55" s="48">
        <v>1014</v>
      </c>
      <c r="I55" s="23">
        <v>4</v>
      </c>
      <c r="J55" s="24">
        <v>58</v>
      </c>
      <c r="K55" s="29">
        <v>57</v>
      </c>
      <c r="L55" s="28">
        <v>266</v>
      </c>
      <c r="M55" s="23">
        <v>109</v>
      </c>
      <c r="N55" s="24">
        <v>28</v>
      </c>
      <c r="O55" s="24">
        <v>11</v>
      </c>
      <c r="P55" s="65" t="str">
        <f t="shared" si="0"/>
        <v>3</v>
      </c>
      <c r="Q55" s="23">
        <v>152</v>
      </c>
    </row>
    <row r="56" spans="1:17" ht="15.75">
      <c r="A56" s="77">
        <v>43107</v>
      </c>
      <c r="B56" s="89">
        <v>1</v>
      </c>
      <c r="C56" s="89">
        <v>0</v>
      </c>
      <c r="D56" s="23">
        <v>13</v>
      </c>
      <c r="E56" s="23">
        <v>11</v>
      </c>
      <c r="F56" s="23">
        <v>0</v>
      </c>
      <c r="G56" s="23">
        <v>0.55921052631578938</v>
      </c>
      <c r="H56" s="48">
        <v>1015</v>
      </c>
      <c r="I56" s="23">
        <v>4</v>
      </c>
      <c r="J56" s="24">
        <v>45</v>
      </c>
      <c r="K56" s="29">
        <v>44</v>
      </c>
      <c r="L56" s="28">
        <v>110</v>
      </c>
      <c r="M56" s="23">
        <v>93</v>
      </c>
      <c r="N56" s="24">
        <v>26</v>
      </c>
      <c r="O56" s="24">
        <v>12</v>
      </c>
      <c r="P56" s="65" t="str">
        <f t="shared" si="0"/>
        <v>2</v>
      </c>
      <c r="Q56" s="23">
        <v>122</v>
      </c>
    </row>
    <row r="57" spans="1:17" ht="15.75">
      <c r="A57" s="77">
        <v>43108</v>
      </c>
      <c r="B57" s="89">
        <v>1</v>
      </c>
      <c r="C57" s="89">
        <v>0</v>
      </c>
      <c r="D57" s="23">
        <v>13</v>
      </c>
      <c r="E57" s="23">
        <v>0</v>
      </c>
      <c r="F57" s="23">
        <v>0</v>
      </c>
      <c r="G57" s="23">
        <v>0.62394736842105247</v>
      </c>
      <c r="H57" s="48">
        <v>1019</v>
      </c>
      <c r="I57" s="23">
        <v>4</v>
      </c>
      <c r="J57" s="24">
        <v>43</v>
      </c>
      <c r="K57" s="29">
        <v>42</v>
      </c>
      <c r="L57" s="28">
        <v>165</v>
      </c>
      <c r="M57" s="23">
        <v>112</v>
      </c>
      <c r="N57" s="24">
        <v>41</v>
      </c>
      <c r="O57" s="24">
        <v>9</v>
      </c>
      <c r="P57" s="65" t="str">
        <f t="shared" si="0"/>
        <v>2</v>
      </c>
      <c r="Q57" s="23">
        <v>117</v>
      </c>
    </row>
    <row r="58" spans="1:17" ht="15.75">
      <c r="A58" s="77">
        <v>43109</v>
      </c>
      <c r="B58" s="89">
        <v>1</v>
      </c>
      <c r="C58" s="89">
        <v>0</v>
      </c>
      <c r="D58" s="23">
        <v>13</v>
      </c>
      <c r="E58" s="23">
        <v>0</v>
      </c>
      <c r="F58" s="23">
        <v>0</v>
      </c>
      <c r="G58" s="23">
        <v>0.62394736842105247</v>
      </c>
      <c r="H58" s="48">
        <v>1019</v>
      </c>
      <c r="I58" s="23">
        <v>4</v>
      </c>
      <c r="J58" s="24">
        <v>60</v>
      </c>
      <c r="K58" s="29">
        <v>58</v>
      </c>
      <c r="L58" s="28">
        <v>204</v>
      </c>
      <c r="M58" s="23">
        <v>127</v>
      </c>
      <c r="N58" s="24">
        <v>39</v>
      </c>
      <c r="O58" s="24">
        <v>10</v>
      </c>
      <c r="P58" s="65" t="str">
        <f t="shared" si="0"/>
        <v>3</v>
      </c>
      <c r="Q58" s="23">
        <v>152</v>
      </c>
    </row>
    <row r="59" spans="1:17" ht="15.75">
      <c r="A59" s="77">
        <v>43110</v>
      </c>
      <c r="B59" s="89">
        <v>1</v>
      </c>
      <c r="C59" s="89">
        <v>0</v>
      </c>
      <c r="D59" s="23">
        <v>14</v>
      </c>
      <c r="E59" s="23">
        <v>10</v>
      </c>
      <c r="F59" s="23">
        <v>0</v>
      </c>
      <c r="G59" s="23">
        <v>0.5965789473684211</v>
      </c>
      <c r="H59" s="48">
        <v>1018</v>
      </c>
      <c r="I59" s="23">
        <v>4</v>
      </c>
      <c r="J59" s="24">
        <v>47</v>
      </c>
      <c r="K59" s="29">
        <v>45</v>
      </c>
      <c r="L59" s="28">
        <v>82</v>
      </c>
      <c r="M59" s="23">
        <v>116</v>
      </c>
      <c r="N59" s="24">
        <v>40</v>
      </c>
      <c r="O59" s="24">
        <v>9</v>
      </c>
      <c r="P59" s="65" t="str">
        <f t="shared" si="0"/>
        <v>2</v>
      </c>
      <c r="Q59" s="23">
        <v>124</v>
      </c>
    </row>
    <row r="60" spans="1:17" ht="15.75">
      <c r="A60" s="77">
        <v>43111</v>
      </c>
      <c r="B60" s="89">
        <v>1</v>
      </c>
      <c r="C60" s="89">
        <v>0</v>
      </c>
      <c r="D60" s="23">
        <v>15</v>
      </c>
      <c r="E60" s="23">
        <v>0</v>
      </c>
      <c r="F60" s="23">
        <v>0</v>
      </c>
      <c r="G60" s="23">
        <v>0.57447368421052614</v>
      </c>
      <c r="H60" s="48">
        <v>1017</v>
      </c>
      <c r="I60" s="23">
        <v>4</v>
      </c>
      <c r="J60" s="24">
        <v>47</v>
      </c>
      <c r="K60" s="29">
        <v>45</v>
      </c>
      <c r="L60" s="28">
        <v>126</v>
      </c>
      <c r="M60" s="23">
        <v>122</v>
      </c>
      <c r="N60" s="24">
        <v>49</v>
      </c>
      <c r="O60" s="24">
        <v>4</v>
      </c>
      <c r="P60" s="65" t="str">
        <f t="shared" si="0"/>
        <v>2</v>
      </c>
      <c r="Q60" s="23">
        <v>124</v>
      </c>
    </row>
    <row r="61" spans="1:17" ht="15.75">
      <c r="A61" s="77">
        <v>43112</v>
      </c>
      <c r="B61" s="89">
        <v>1</v>
      </c>
      <c r="C61" s="89">
        <v>0</v>
      </c>
      <c r="D61" s="23">
        <v>16</v>
      </c>
      <c r="E61" s="23">
        <v>0</v>
      </c>
      <c r="F61" s="23">
        <v>0</v>
      </c>
      <c r="G61" s="23">
        <v>0.56000000000000005</v>
      </c>
      <c r="H61" s="48">
        <v>1015</v>
      </c>
      <c r="I61" s="23">
        <v>3</v>
      </c>
      <c r="J61" s="24">
        <v>55</v>
      </c>
      <c r="K61" s="29">
        <v>54</v>
      </c>
      <c r="L61" s="28">
        <v>250</v>
      </c>
      <c r="M61" s="23">
        <v>128</v>
      </c>
      <c r="N61" s="24">
        <v>43</v>
      </c>
      <c r="O61" s="24">
        <v>11</v>
      </c>
      <c r="P61" s="65" t="str">
        <f t="shared" si="0"/>
        <v>2</v>
      </c>
      <c r="Q61" s="23">
        <v>147</v>
      </c>
    </row>
    <row r="62" spans="1:17" ht="15.75">
      <c r="A62" s="77">
        <v>43113</v>
      </c>
      <c r="B62" s="89">
        <v>1</v>
      </c>
      <c r="C62" s="89">
        <v>0</v>
      </c>
      <c r="D62" s="23">
        <v>15</v>
      </c>
      <c r="E62" s="23">
        <v>0</v>
      </c>
      <c r="F62" s="23">
        <v>0</v>
      </c>
      <c r="G62" s="23">
        <v>0.58868421052631559</v>
      </c>
      <c r="H62" s="48">
        <v>1016</v>
      </c>
      <c r="I62" s="23">
        <v>4</v>
      </c>
      <c r="J62" s="24">
        <v>62</v>
      </c>
      <c r="K62" s="29">
        <v>59</v>
      </c>
      <c r="L62" s="28">
        <v>235</v>
      </c>
      <c r="M62" s="23">
        <v>127</v>
      </c>
      <c r="N62" s="24">
        <v>96</v>
      </c>
      <c r="O62" s="24">
        <v>9</v>
      </c>
      <c r="P62" s="65" t="str">
        <f t="shared" si="0"/>
        <v>3</v>
      </c>
      <c r="Q62" s="23">
        <v>153</v>
      </c>
    </row>
    <row r="63" spans="1:17" ht="15.75">
      <c r="A63" s="77">
        <v>43114</v>
      </c>
      <c r="B63" s="89">
        <v>1</v>
      </c>
      <c r="C63" s="89">
        <v>0</v>
      </c>
      <c r="D63" s="23">
        <v>15</v>
      </c>
      <c r="E63" s="23">
        <v>8</v>
      </c>
      <c r="F63" s="23">
        <v>0</v>
      </c>
      <c r="G63" s="23">
        <v>0.6</v>
      </c>
      <c r="H63" s="48">
        <v>1017</v>
      </c>
      <c r="I63" s="23">
        <v>4</v>
      </c>
      <c r="J63" s="24">
        <v>65</v>
      </c>
      <c r="K63" s="24">
        <v>63</v>
      </c>
      <c r="L63" s="28">
        <v>159</v>
      </c>
      <c r="M63" s="23">
        <v>110</v>
      </c>
      <c r="N63" s="29">
        <v>64</v>
      </c>
      <c r="O63" s="23">
        <v>8</v>
      </c>
      <c r="P63" s="65" t="str">
        <f t="shared" si="0"/>
        <v>3</v>
      </c>
      <c r="Q63" s="23">
        <v>155</v>
      </c>
    </row>
    <row r="64" spans="1:17" ht="15.75">
      <c r="A64" s="77">
        <v>43115</v>
      </c>
      <c r="B64" s="89">
        <v>1</v>
      </c>
      <c r="C64" s="89">
        <v>0</v>
      </c>
      <c r="D64" s="23">
        <v>15</v>
      </c>
      <c r="E64" s="23">
        <v>11</v>
      </c>
      <c r="F64" s="23">
        <v>0</v>
      </c>
      <c r="G64" s="23">
        <v>0.55026315789473645</v>
      </c>
      <c r="H64" s="48">
        <v>1016</v>
      </c>
      <c r="I64" s="23">
        <v>4</v>
      </c>
      <c r="J64" s="24">
        <v>46</v>
      </c>
      <c r="K64" s="24">
        <v>44</v>
      </c>
      <c r="L64" s="23">
        <v>147</v>
      </c>
      <c r="M64" s="23">
        <v>108</v>
      </c>
      <c r="N64" s="29">
        <v>61</v>
      </c>
      <c r="O64" s="23">
        <v>10</v>
      </c>
      <c r="P64" s="65" t="str">
        <f t="shared" si="0"/>
        <v>2</v>
      </c>
      <c r="Q64" s="23">
        <v>122</v>
      </c>
    </row>
    <row r="65" spans="1:17" ht="15.75">
      <c r="A65" s="77">
        <v>43116</v>
      </c>
      <c r="B65" s="89">
        <v>1</v>
      </c>
      <c r="C65" s="89">
        <v>0</v>
      </c>
      <c r="D65" s="23">
        <v>15</v>
      </c>
      <c r="E65" s="23">
        <v>8</v>
      </c>
      <c r="F65" s="23">
        <v>0</v>
      </c>
      <c r="G65" s="23">
        <v>0.57536585365853654</v>
      </c>
      <c r="H65" s="48">
        <v>1013</v>
      </c>
      <c r="I65" s="23">
        <v>4</v>
      </c>
      <c r="J65" s="24">
        <v>45</v>
      </c>
      <c r="K65" s="29">
        <v>44</v>
      </c>
      <c r="L65" s="28">
        <v>147</v>
      </c>
      <c r="M65" s="23">
        <v>130</v>
      </c>
      <c r="N65" s="24">
        <v>34</v>
      </c>
      <c r="O65" s="23">
        <v>12</v>
      </c>
      <c r="P65" s="65" t="str">
        <f t="shared" si="0"/>
        <v>2</v>
      </c>
      <c r="Q65" s="23">
        <v>122</v>
      </c>
    </row>
    <row r="66" spans="1:17" ht="15.75">
      <c r="A66" s="77">
        <v>43117</v>
      </c>
      <c r="B66" s="89">
        <v>1</v>
      </c>
      <c r="C66" s="89">
        <v>0</v>
      </c>
      <c r="D66" s="23">
        <v>15</v>
      </c>
      <c r="E66" s="23">
        <v>13</v>
      </c>
      <c r="F66" s="23">
        <v>0</v>
      </c>
      <c r="G66" s="23">
        <v>0.65826086956521701</v>
      </c>
      <c r="H66" s="48">
        <v>1013</v>
      </c>
      <c r="I66" s="23">
        <v>3</v>
      </c>
      <c r="J66" s="24">
        <v>49</v>
      </c>
      <c r="K66" s="29">
        <v>48</v>
      </c>
      <c r="L66" s="28">
        <v>57</v>
      </c>
      <c r="M66" s="23">
        <v>65</v>
      </c>
      <c r="N66" s="23">
        <v>36</v>
      </c>
      <c r="O66" s="23">
        <v>19</v>
      </c>
      <c r="P66" s="65" t="str">
        <f t="shared" si="0"/>
        <v>2</v>
      </c>
      <c r="Q66" s="23">
        <v>132</v>
      </c>
    </row>
    <row r="67" spans="1:17" ht="15.75">
      <c r="A67" s="77">
        <v>43118</v>
      </c>
      <c r="B67" s="89">
        <v>1</v>
      </c>
      <c r="C67" s="89">
        <v>0</v>
      </c>
      <c r="D67" s="23">
        <v>15</v>
      </c>
      <c r="E67" s="23">
        <v>8</v>
      </c>
      <c r="F67" s="23">
        <v>0</v>
      </c>
      <c r="G67" s="23">
        <v>0.67714285714285705</v>
      </c>
      <c r="H67" s="48">
        <v>1016</v>
      </c>
      <c r="I67" s="23">
        <v>3</v>
      </c>
      <c r="J67" s="24">
        <v>55</v>
      </c>
      <c r="K67" s="29">
        <v>54</v>
      </c>
      <c r="L67" s="28">
        <v>122</v>
      </c>
      <c r="M67" s="23">
        <v>102</v>
      </c>
      <c r="N67" s="23">
        <v>44</v>
      </c>
      <c r="O67" s="23">
        <v>11</v>
      </c>
      <c r="P67" s="65" t="str">
        <f t="shared" ref="P67:P130" si="1">IF(AND(K67&gt;0,K67&lt;=12),"0",IF(AND(K67&gt;=12.1,K67&lt;=35.4),"1",IF(AND(K67&gt;=35.5,K67&lt;=55.4),"2",IF(AND(K67&gt;=55.5,K67&lt;=150.4),"3",IF(AND(K67&gt;=150.5,K67&lt;=250.4),"4",IF(AND(K67&gt;=250.5,K67&lt;=350.4),"5",IF(AND(K67&gt;=350.5,K67&lt;=500.4),"6")))))))</f>
        <v>2</v>
      </c>
      <c r="Q67" s="23">
        <v>147</v>
      </c>
    </row>
    <row r="68" spans="1:17" ht="15.75">
      <c r="A68" s="77">
        <v>43119</v>
      </c>
      <c r="B68" s="89">
        <v>1</v>
      </c>
      <c r="C68" s="89">
        <v>0</v>
      </c>
      <c r="D68" s="23">
        <v>14</v>
      </c>
      <c r="E68" s="23">
        <v>0</v>
      </c>
      <c r="F68" s="23">
        <v>0</v>
      </c>
      <c r="G68" s="23">
        <v>0.6352941176470589</v>
      </c>
      <c r="H68" s="48">
        <v>1016</v>
      </c>
      <c r="I68" s="23">
        <v>3</v>
      </c>
      <c r="J68" s="24">
        <v>47</v>
      </c>
      <c r="K68" s="29">
        <v>46</v>
      </c>
      <c r="L68" s="28">
        <v>152</v>
      </c>
      <c r="M68" s="23">
        <v>127</v>
      </c>
      <c r="N68" s="23">
        <v>38</v>
      </c>
      <c r="O68" s="23">
        <v>9</v>
      </c>
      <c r="P68" s="65" t="str">
        <f t="shared" si="1"/>
        <v>2</v>
      </c>
      <c r="Q68" s="23">
        <v>127</v>
      </c>
    </row>
    <row r="69" spans="1:17" ht="15.75">
      <c r="A69" s="77">
        <v>43120</v>
      </c>
      <c r="B69" s="89">
        <v>1</v>
      </c>
      <c r="C69" s="89">
        <v>0</v>
      </c>
      <c r="D69" s="23">
        <v>15</v>
      </c>
      <c r="E69" s="23">
        <v>0</v>
      </c>
      <c r="F69" s="23">
        <v>0</v>
      </c>
      <c r="G69" s="23">
        <v>0.50476190476190474</v>
      </c>
      <c r="H69" s="48">
        <v>1014</v>
      </c>
      <c r="I69" s="23">
        <v>4</v>
      </c>
      <c r="J69" s="24">
        <v>37</v>
      </c>
      <c r="K69" s="29">
        <v>35</v>
      </c>
      <c r="L69" s="28">
        <v>148</v>
      </c>
      <c r="M69" s="23">
        <v>112</v>
      </c>
      <c r="N69" s="23">
        <v>35</v>
      </c>
      <c r="O69" s="23">
        <v>8</v>
      </c>
      <c r="P69" s="65" t="str">
        <f t="shared" si="1"/>
        <v>1</v>
      </c>
      <c r="Q69" s="23">
        <v>99</v>
      </c>
    </row>
    <row r="70" spans="1:17" ht="15.75">
      <c r="A70" s="77">
        <v>43121</v>
      </c>
      <c r="B70" s="89">
        <v>1</v>
      </c>
      <c r="C70" s="89">
        <v>0</v>
      </c>
      <c r="D70" s="23">
        <v>16</v>
      </c>
      <c r="E70" s="23">
        <v>0</v>
      </c>
      <c r="F70" s="23">
        <v>0</v>
      </c>
      <c r="G70" s="23">
        <v>0.53714285714285703</v>
      </c>
      <c r="H70" s="48">
        <v>1014</v>
      </c>
      <c r="I70" s="23">
        <v>4</v>
      </c>
      <c r="J70" s="24">
        <v>32</v>
      </c>
      <c r="K70" s="29">
        <v>32</v>
      </c>
      <c r="L70" s="28">
        <v>100</v>
      </c>
      <c r="M70" s="23">
        <v>111</v>
      </c>
      <c r="N70" s="23">
        <v>26</v>
      </c>
      <c r="O70" s="23">
        <v>9</v>
      </c>
      <c r="P70" s="65" t="str">
        <f t="shared" si="1"/>
        <v>1</v>
      </c>
      <c r="Q70" s="23">
        <v>93</v>
      </c>
    </row>
    <row r="71" spans="1:17" ht="15.75">
      <c r="A71" s="77">
        <v>43122</v>
      </c>
      <c r="B71" s="89">
        <v>1</v>
      </c>
      <c r="C71" s="89">
        <v>0</v>
      </c>
      <c r="D71" s="23">
        <v>14</v>
      </c>
      <c r="E71" s="23">
        <v>0</v>
      </c>
      <c r="F71" s="23">
        <v>0</v>
      </c>
      <c r="G71" s="23">
        <v>0.62357142857142833</v>
      </c>
      <c r="H71" s="48">
        <v>1013</v>
      </c>
      <c r="I71" s="23">
        <v>4</v>
      </c>
      <c r="J71" s="24">
        <v>36</v>
      </c>
      <c r="K71" s="29">
        <v>36</v>
      </c>
      <c r="L71" s="28">
        <v>132</v>
      </c>
      <c r="M71" s="23">
        <v>96</v>
      </c>
      <c r="N71" s="23">
        <v>28</v>
      </c>
      <c r="O71" s="23">
        <v>14</v>
      </c>
      <c r="P71" s="65" t="str">
        <f t="shared" si="1"/>
        <v>2</v>
      </c>
      <c r="Q71" s="23">
        <v>102</v>
      </c>
    </row>
    <row r="72" spans="1:17" ht="15.75">
      <c r="A72" s="77">
        <v>43123</v>
      </c>
      <c r="B72" s="89">
        <v>1</v>
      </c>
      <c r="C72" s="89">
        <v>0</v>
      </c>
      <c r="D72" s="23">
        <v>11</v>
      </c>
      <c r="E72" s="23">
        <v>14</v>
      </c>
      <c r="F72" s="23">
        <v>0</v>
      </c>
      <c r="G72" s="23">
        <v>0.82051282051282048</v>
      </c>
      <c r="H72" s="48">
        <v>1012</v>
      </c>
      <c r="I72" s="23">
        <v>3</v>
      </c>
      <c r="J72" s="24">
        <v>33</v>
      </c>
      <c r="K72" s="29">
        <v>33</v>
      </c>
      <c r="L72" s="28">
        <v>17</v>
      </c>
      <c r="M72" s="23">
        <v>74</v>
      </c>
      <c r="N72" s="23">
        <v>24</v>
      </c>
      <c r="O72" s="23">
        <v>9</v>
      </c>
      <c r="P72" s="65" t="str">
        <f t="shared" si="1"/>
        <v>1</v>
      </c>
      <c r="Q72" s="23">
        <v>95</v>
      </c>
    </row>
    <row r="73" spans="1:17" ht="15.75">
      <c r="A73" s="77">
        <v>43124</v>
      </c>
      <c r="B73" s="89">
        <v>1</v>
      </c>
      <c r="C73" s="89">
        <v>0</v>
      </c>
      <c r="D73" s="23">
        <v>12</v>
      </c>
      <c r="E73" s="23">
        <v>7</v>
      </c>
      <c r="F73" s="23">
        <v>0</v>
      </c>
      <c r="G73" s="23">
        <v>0.7</v>
      </c>
      <c r="H73" s="48">
        <v>1014</v>
      </c>
      <c r="I73" s="23">
        <v>4</v>
      </c>
      <c r="J73" s="24">
        <v>25</v>
      </c>
      <c r="K73" s="29">
        <v>24</v>
      </c>
      <c r="L73" s="28">
        <v>75</v>
      </c>
      <c r="M73" s="23">
        <v>75</v>
      </c>
      <c r="N73" s="23">
        <v>21</v>
      </c>
      <c r="O73" s="23">
        <v>11</v>
      </c>
      <c r="P73" s="65" t="str">
        <f t="shared" si="1"/>
        <v>1</v>
      </c>
      <c r="Q73" s="23">
        <v>76</v>
      </c>
    </row>
    <row r="74" spans="1:17" ht="15.75">
      <c r="A74" s="77">
        <v>43125</v>
      </c>
      <c r="B74" s="89">
        <v>1</v>
      </c>
      <c r="C74" s="89">
        <v>0</v>
      </c>
      <c r="D74" s="23">
        <v>12</v>
      </c>
      <c r="E74" s="23">
        <v>9</v>
      </c>
      <c r="F74" s="23">
        <v>0</v>
      </c>
      <c r="G74" s="23">
        <v>0.72159090909090873</v>
      </c>
      <c r="H74" s="48">
        <v>0.69742475878331001</v>
      </c>
      <c r="I74" s="23">
        <v>3</v>
      </c>
      <c r="J74" s="24">
        <v>42</v>
      </c>
      <c r="K74" s="29">
        <v>41</v>
      </c>
      <c r="L74" s="28">
        <v>169</v>
      </c>
      <c r="M74" s="23">
        <v>97</v>
      </c>
      <c r="N74" s="23">
        <v>28</v>
      </c>
      <c r="O74" s="23">
        <v>4</v>
      </c>
      <c r="P74" s="65" t="str">
        <f t="shared" si="1"/>
        <v>2</v>
      </c>
      <c r="Q74" s="23">
        <v>115</v>
      </c>
    </row>
    <row r="75" spans="1:17" ht="15.75">
      <c r="A75" s="77">
        <v>43126</v>
      </c>
      <c r="B75" s="89">
        <v>1</v>
      </c>
      <c r="C75" s="89">
        <v>0</v>
      </c>
      <c r="D75" s="23">
        <v>12</v>
      </c>
      <c r="E75" s="23">
        <v>7</v>
      </c>
      <c r="F75" s="23">
        <v>0</v>
      </c>
      <c r="G75" s="23">
        <v>0.83424999999999971</v>
      </c>
      <c r="H75" s="48">
        <v>1014</v>
      </c>
      <c r="I75" s="23">
        <v>1</v>
      </c>
      <c r="J75" s="24">
        <v>34</v>
      </c>
      <c r="K75" s="29">
        <v>34</v>
      </c>
      <c r="L75" s="28">
        <v>60</v>
      </c>
      <c r="M75" s="29">
        <v>87</v>
      </c>
      <c r="N75" s="23">
        <v>31</v>
      </c>
      <c r="O75" s="23">
        <v>2</v>
      </c>
      <c r="P75" s="65" t="str">
        <f t="shared" si="1"/>
        <v>1</v>
      </c>
      <c r="Q75" s="23">
        <v>97</v>
      </c>
    </row>
    <row r="76" spans="1:17" ht="15.75">
      <c r="A76" s="77">
        <v>43127</v>
      </c>
      <c r="B76" s="89">
        <v>1</v>
      </c>
      <c r="C76" s="89">
        <v>0</v>
      </c>
      <c r="D76" s="23">
        <v>11</v>
      </c>
      <c r="E76" s="23">
        <v>7</v>
      </c>
      <c r="F76" s="23">
        <v>0</v>
      </c>
      <c r="G76" s="23">
        <v>0.79394736842105251</v>
      </c>
      <c r="H76" s="48">
        <v>1014</v>
      </c>
      <c r="I76" s="23">
        <v>1</v>
      </c>
      <c r="J76" s="24">
        <v>32</v>
      </c>
      <c r="K76" s="29">
        <v>32</v>
      </c>
      <c r="L76" s="28">
        <v>22</v>
      </c>
      <c r="M76" s="29">
        <v>79</v>
      </c>
      <c r="N76" s="23">
        <v>30</v>
      </c>
      <c r="O76" s="23">
        <v>6</v>
      </c>
      <c r="P76" s="65" t="str">
        <f t="shared" si="1"/>
        <v>1</v>
      </c>
      <c r="Q76" s="23">
        <v>93</v>
      </c>
    </row>
    <row r="77" spans="1:17" ht="15.75">
      <c r="A77" s="77">
        <v>43128</v>
      </c>
      <c r="B77" s="89">
        <v>1</v>
      </c>
      <c r="C77" s="89">
        <v>0</v>
      </c>
      <c r="D77" s="23">
        <v>11</v>
      </c>
      <c r="E77" s="23">
        <v>0</v>
      </c>
      <c r="F77" s="23">
        <v>0</v>
      </c>
      <c r="G77" s="23">
        <v>0.88947368421052619</v>
      </c>
      <c r="H77" s="48">
        <v>1015</v>
      </c>
      <c r="I77" s="23">
        <v>0</v>
      </c>
      <c r="J77" s="24">
        <v>40</v>
      </c>
      <c r="K77" s="29">
        <v>40</v>
      </c>
      <c r="L77" s="28">
        <v>44</v>
      </c>
      <c r="M77" s="29">
        <v>106</v>
      </c>
      <c r="N77" s="23">
        <v>33</v>
      </c>
      <c r="O77" s="23">
        <v>4</v>
      </c>
      <c r="P77" s="65" t="str">
        <f t="shared" si="1"/>
        <v>2</v>
      </c>
      <c r="Q77" s="23">
        <v>112</v>
      </c>
    </row>
    <row r="78" spans="1:17" ht="15.75">
      <c r="A78" s="77">
        <v>43129</v>
      </c>
      <c r="B78" s="89">
        <v>1</v>
      </c>
      <c r="C78" s="89">
        <v>0</v>
      </c>
      <c r="D78" s="23">
        <v>11</v>
      </c>
      <c r="E78" s="23">
        <v>7</v>
      </c>
      <c r="F78" s="23">
        <v>0</v>
      </c>
      <c r="G78" s="23">
        <v>0.80342105263157881</v>
      </c>
      <c r="H78" s="48">
        <v>1017</v>
      </c>
      <c r="I78" s="23">
        <v>1</v>
      </c>
      <c r="J78" s="24">
        <v>36</v>
      </c>
      <c r="K78" s="29">
        <v>36</v>
      </c>
      <c r="L78" s="28">
        <v>131</v>
      </c>
      <c r="M78" s="29">
        <v>115</v>
      </c>
      <c r="N78" s="23">
        <v>25</v>
      </c>
      <c r="O78" s="23">
        <v>6</v>
      </c>
      <c r="P78" s="65" t="str">
        <f t="shared" si="1"/>
        <v>2</v>
      </c>
      <c r="Q78" s="23">
        <v>102</v>
      </c>
    </row>
    <row r="79" spans="1:17" ht="15.75">
      <c r="A79" s="77">
        <v>43130</v>
      </c>
      <c r="B79" s="89">
        <v>1</v>
      </c>
      <c r="C79" s="89">
        <v>0</v>
      </c>
      <c r="D79" s="23">
        <v>15</v>
      </c>
      <c r="E79" s="23">
        <v>11</v>
      </c>
      <c r="F79" s="23">
        <v>0</v>
      </c>
      <c r="G79" s="23">
        <v>0.61868421052631561</v>
      </c>
      <c r="H79" s="48">
        <v>1017</v>
      </c>
      <c r="I79" s="23">
        <v>3</v>
      </c>
      <c r="J79" s="24">
        <v>37</v>
      </c>
      <c r="K79" s="29">
        <v>36</v>
      </c>
      <c r="L79" s="28">
        <v>41</v>
      </c>
      <c r="M79" s="29">
        <v>101</v>
      </c>
      <c r="N79" s="23">
        <v>25</v>
      </c>
      <c r="O79" s="23">
        <v>8</v>
      </c>
      <c r="P79" s="65" t="str">
        <f t="shared" si="1"/>
        <v>2</v>
      </c>
      <c r="Q79" s="23">
        <v>102</v>
      </c>
    </row>
    <row r="80" spans="1:17" ht="15.75">
      <c r="A80" s="77">
        <v>43131</v>
      </c>
      <c r="B80" s="89">
        <v>1</v>
      </c>
      <c r="C80" s="89">
        <v>0</v>
      </c>
      <c r="D80" s="23">
        <v>17</v>
      </c>
      <c r="E80" s="23">
        <v>6</v>
      </c>
      <c r="F80" s="23">
        <v>0</v>
      </c>
      <c r="G80" s="23">
        <v>0.54868421052631566</v>
      </c>
      <c r="H80" s="48">
        <v>1015</v>
      </c>
      <c r="I80" s="23">
        <v>4</v>
      </c>
      <c r="J80" s="24">
        <v>26</v>
      </c>
      <c r="K80" s="29">
        <v>26</v>
      </c>
      <c r="L80" s="28">
        <v>64</v>
      </c>
      <c r="M80" s="29">
        <v>108</v>
      </c>
      <c r="N80" s="23">
        <v>16</v>
      </c>
      <c r="O80" s="23">
        <v>12</v>
      </c>
      <c r="P80" s="65" t="str">
        <f t="shared" si="1"/>
        <v>1</v>
      </c>
      <c r="Q80" s="23">
        <v>80</v>
      </c>
    </row>
    <row r="81" spans="1:17" ht="15.75">
      <c r="A81" s="77">
        <v>43132</v>
      </c>
      <c r="B81" s="89">
        <v>2</v>
      </c>
      <c r="C81" s="89">
        <v>0</v>
      </c>
      <c r="D81" s="23">
        <v>17</v>
      </c>
      <c r="E81" s="23">
        <v>12</v>
      </c>
      <c r="F81" s="23">
        <v>0</v>
      </c>
      <c r="G81" s="23">
        <v>0.5746511627906975</v>
      </c>
      <c r="H81" s="48">
        <v>1015</v>
      </c>
      <c r="I81" s="23">
        <v>5</v>
      </c>
      <c r="J81" s="24">
        <v>22</v>
      </c>
      <c r="K81" s="29">
        <v>21</v>
      </c>
      <c r="L81" s="28">
        <v>63</v>
      </c>
      <c r="M81" s="29">
        <v>90</v>
      </c>
      <c r="N81" s="23">
        <v>14</v>
      </c>
      <c r="O81" s="23">
        <v>7</v>
      </c>
      <c r="P81" s="65" t="str">
        <f t="shared" si="1"/>
        <v>1</v>
      </c>
      <c r="Q81" s="23">
        <v>70</v>
      </c>
    </row>
    <row r="82" spans="1:17" ht="15.75">
      <c r="A82" s="77">
        <v>43133</v>
      </c>
      <c r="B82" s="89">
        <v>2</v>
      </c>
      <c r="C82" s="89">
        <v>0</v>
      </c>
      <c r="D82" s="23">
        <v>15</v>
      </c>
      <c r="E82" s="23">
        <v>8</v>
      </c>
      <c r="F82" s="23">
        <v>0</v>
      </c>
      <c r="G82" s="23">
        <v>0.58472222222222203</v>
      </c>
      <c r="H82" s="48">
        <v>1014</v>
      </c>
      <c r="I82" s="23">
        <v>5</v>
      </c>
      <c r="J82" s="24">
        <v>22</v>
      </c>
      <c r="K82" s="29">
        <v>22</v>
      </c>
      <c r="L82" s="28">
        <v>171</v>
      </c>
      <c r="M82" s="23">
        <v>102</v>
      </c>
      <c r="N82" s="23">
        <v>14</v>
      </c>
      <c r="O82" s="23">
        <v>8</v>
      </c>
      <c r="P82" s="65" t="str">
        <f t="shared" si="1"/>
        <v>1</v>
      </c>
      <c r="Q82" s="23">
        <v>72</v>
      </c>
    </row>
    <row r="83" spans="1:17" ht="15.75">
      <c r="A83" s="77">
        <v>43134</v>
      </c>
      <c r="B83" s="89">
        <v>2</v>
      </c>
      <c r="C83" s="89">
        <v>0</v>
      </c>
      <c r="D83" s="23">
        <v>16</v>
      </c>
      <c r="E83" s="23">
        <v>10</v>
      </c>
      <c r="F83" s="23">
        <v>0</v>
      </c>
      <c r="G83" s="23">
        <v>0.5105555555555551</v>
      </c>
      <c r="H83" s="48">
        <v>1016</v>
      </c>
      <c r="I83" s="23">
        <v>4</v>
      </c>
      <c r="J83" s="24">
        <v>34</v>
      </c>
      <c r="K83" s="29">
        <v>33</v>
      </c>
      <c r="L83" s="28">
        <v>245</v>
      </c>
      <c r="M83" s="23">
        <v>144</v>
      </c>
      <c r="N83" s="23">
        <v>25</v>
      </c>
      <c r="O83" s="23">
        <v>6</v>
      </c>
      <c r="P83" s="65" t="str">
        <f t="shared" si="1"/>
        <v>1</v>
      </c>
      <c r="Q83" s="23">
        <v>95</v>
      </c>
    </row>
    <row r="84" spans="1:17" ht="15.75">
      <c r="A84" s="77">
        <v>43135</v>
      </c>
      <c r="B84" s="89">
        <v>2</v>
      </c>
      <c r="C84" s="89">
        <v>0</v>
      </c>
      <c r="D84" s="23">
        <v>16</v>
      </c>
      <c r="E84" s="23">
        <v>11</v>
      </c>
      <c r="F84" s="23">
        <v>0</v>
      </c>
      <c r="G84" s="23">
        <v>0.42871794871794894</v>
      </c>
      <c r="H84" s="48">
        <v>1016</v>
      </c>
      <c r="I84" s="23">
        <v>5</v>
      </c>
      <c r="J84" s="24">
        <v>24</v>
      </c>
      <c r="K84" s="29">
        <v>23</v>
      </c>
      <c r="L84" s="28">
        <v>107</v>
      </c>
      <c r="M84" s="23">
        <v>92</v>
      </c>
      <c r="N84" s="23">
        <v>18</v>
      </c>
      <c r="O84" s="23">
        <v>11</v>
      </c>
      <c r="P84" s="65" t="str">
        <f t="shared" si="1"/>
        <v>1</v>
      </c>
      <c r="Q84" s="23">
        <v>74</v>
      </c>
    </row>
    <row r="85" spans="1:17" ht="15.75">
      <c r="A85" s="77">
        <v>43136</v>
      </c>
      <c r="B85" s="89">
        <v>2</v>
      </c>
      <c r="C85" s="89">
        <v>0</v>
      </c>
      <c r="D85" s="23">
        <v>16</v>
      </c>
      <c r="E85" s="23">
        <v>10</v>
      </c>
      <c r="F85" s="23">
        <v>0</v>
      </c>
      <c r="G85" s="23">
        <v>0.46575000000000016</v>
      </c>
      <c r="H85" s="48">
        <v>1018</v>
      </c>
      <c r="I85" s="23">
        <v>5</v>
      </c>
      <c r="J85" s="24">
        <v>24</v>
      </c>
      <c r="K85" s="29">
        <v>24</v>
      </c>
      <c r="L85" s="28">
        <v>108</v>
      </c>
      <c r="M85" s="23">
        <v>103</v>
      </c>
      <c r="N85" s="23">
        <v>18</v>
      </c>
      <c r="O85" s="23">
        <v>9</v>
      </c>
      <c r="P85" s="65" t="str">
        <f t="shared" si="1"/>
        <v>1</v>
      </c>
      <c r="Q85" s="23">
        <v>76</v>
      </c>
    </row>
    <row r="86" spans="1:17" ht="15.75">
      <c r="A86" s="77">
        <v>43137</v>
      </c>
      <c r="B86" s="89">
        <v>2</v>
      </c>
      <c r="C86" s="89">
        <v>0</v>
      </c>
      <c r="D86" s="23">
        <v>15</v>
      </c>
      <c r="E86" s="23">
        <v>12</v>
      </c>
      <c r="F86" s="23">
        <v>0</v>
      </c>
      <c r="G86" s="23">
        <v>0.52300000000000002</v>
      </c>
      <c r="H86" s="48">
        <v>1019</v>
      </c>
      <c r="I86" s="23">
        <v>5</v>
      </c>
      <c r="J86" s="24">
        <v>28</v>
      </c>
      <c r="K86" s="29">
        <v>28</v>
      </c>
      <c r="L86" s="28">
        <v>134</v>
      </c>
      <c r="M86" s="23">
        <v>107</v>
      </c>
      <c r="N86" s="23">
        <v>20</v>
      </c>
      <c r="O86" s="23">
        <v>11</v>
      </c>
      <c r="P86" s="65" t="str">
        <f t="shared" si="1"/>
        <v>1</v>
      </c>
      <c r="Q86" s="23">
        <v>84</v>
      </c>
    </row>
    <row r="87" spans="1:17" ht="15.75">
      <c r="A87" s="77">
        <v>43138</v>
      </c>
      <c r="B87" s="89">
        <v>2</v>
      </c>
      <c r="C87" s="89">
        <v>0</v>
      </c>
      <c r="D87" s="23">
        <v>15</v>
      </c>
      <c r="E87" s="23">
        <v>8</v>
      </c>
      <c r="F87" s="23">
        <v>0</v>
      </c>
      <c r="G87" s="23">
        <v>0.5182500000000001</v>
      </c>
      <c r="H87" s="48">
        <v>1015</v>
      </c>
      <c r="I87" s="23">
        <v>4</v>
      </c>
      <c r="J87" s="24">
        <v>341</v>
      </c>
      <c r="K87" s="24">
        <v>140</v>
      </c>
      <c r="L87" s="28">
        <v>140</v>
      </c>
      <c r="M87" s="23">
        <v>127</v>
      </c>
      <c r="N87" s="29">
        <v>84</v>
      </c>
      <c r="O87" s="23">
        <v>80</v>
      </c>
      <c r="P87" s="65" t="str">
        <f t="shared" si="1"/>
        <v>3</v>
      </c>
      <c r="Q87" s="23">
        <v>195</v>
      </c>
    </row>
    <row r="88" spans="1:17" ht="15.75">
      <c r="A88" s="77">
        <v>43139</v>
      </c>
      <c r="B88" s="89">
        <v>2</v>
      </c>
      <c r="C88" s="89">
        <v>0</v>
      </c>
      <c r="D88" s="23">
        <v>15</v>
      </c>
      <c r="E88" s="23">
        <v>7</v>
      </c>
      <c r="F88" s="23">
        <v>0</v>
      </c>
      <c r="G88" s="23">
        <v>0.57225000000000015</v>
      </c>
      <c r="H88" s="48">
        <v>1014</v>
      </c>
      <c r="I88" s="23">
        <v>3</v>
      </c>
      <c r="J88" s="28">
        <v>325</v>
      </c>
      <c r="K88" s="28">
        <v>163</v>
      </c>
      <c r="L88" s="28">
        <v>233</v>
      </c>
      <c r="M88" s="23">
        <v>152</v>
      </c>
      <c r="N88" s="29">
        <v>64</v>
      </c>
      <c r="O88" s="23">
        <v>9</v>
      </c>
      <c r="P88" s="65" t="str">
        <f t="shared" si="1"/>
        <v>4</v>
      </c>
      <c r="Q88" s="23">
        <v>213</v>
      </c>
    </row>
    <row r="89" spans="1:17" ht="15.75">
      <c r="A89" s="77">
        <v>43140</v>
      </c>
      <c r="B89" s="89">
        <v>2</v>
      </c>
      <c r="C89" s="89">
        <v>0</v>
      </c>
      <c r="D89" s="23">
        <v>14</v>
      </c>
      <c r="E89" s="23">
        <v>0</v>
      </c>
      <c r="F89" s="23">
        <v>0</v>
      </c>
      <c r="G89" s="23">
        <v>0.58388888888888868</v>
      </c>
      <c r="H89" s="48">
        <v>1014</v>
      </c>
      <c r="I89" s="23">
        <v>4</v>
      </c>
      <c r="J89" s="28">
        <v>46</v>
      </c>
      <c r="K89" s="28">
        <v>45</v>
      </c>
      <c r="L89" s="28">
        <v>252</v>
      </c>
      <c r="M89" s="29">
        <v>147</v>
      </c>
      <c r="N89" s="29">
        <v>40</v>
      </c>
      <c r="O89" s="23">
        <v>11</v>
      </c>
      <c r="P89" s="65" t="str">
        <f t="shared" si="1"/>
        <v>2</v>
      </c>
      <c r="Q89" s="23">
        <v>124</v>
      </c>
    </row>
    <row r="90" spans="1:17" ht="15.75">
      <c r="A90" s="77">
        <v>43141</v>
      </c>
      <c r="B90" s="89">
        <v>2</v>
      </c>
      <c r="C90" s="89">
        <v>0</v>
      </c>
      <c r="D90" s="23">
        <v>15</v>
      </c>
      <c r="E90" s="23">
        <v>7</v>
      </c>
      <c r="F90" s="23">
        <v>0</v>
      </c>
      <c r="G90" s="23">
        <v>0.56138888888888872</v>
      </c>
      <c r="H90" s="48">
        <v>1017</v>
      </c>
      <c r="I90" s="23">
        <v>3</v>
      </c>
      <c r="J90" s="28">
        <v>56</v>
      </c>
      <c r="K90" s="28">
        <v>55</v>
      </c>
      <c r="L90" s="28">
        <v>329</v>
      </c>
      <c r="M90" s="29">
        <v>145</v>
      </c>
      <c r="N90" s="29">
        <v>44</v>
      </c>
      <c r="O90" s="23">
        <v>9</v>
      </c>
      <c r="P90" s="65" t="str">
        <f t="shared" si="1"/>
        <v>2</v>
      </c>
      <c r="Q90" s="23">
        <v>149</v>
      </c>
    </row>
    <row r="91" spans="1:17" ht="15.75">
      <c r="A91" s="77">
        <v>43142</v>
      </c>
      <c r="B91" s="89">
        <v>2</v>
      </c>
      <c r="C91" s="89">
        <v>0</v>
      </c>
      <c r="D91" s="23">
        <v>14</v>
      </c>
      <c r="E91" s="23">
        <v>11</v>
      </c>
      <c r="F91" s="23">
        <v>0</v>
      </c>
      <c r="G91" s="23">
        <v>0.60027777777777769</v>
      </c>
      <c r="H91" s="48">
        <v>1016</v>
      </c>
      <c r="I91" s="23">
        <v>3</v>
      </c>
      <c r="J91" s="28">
        <v>42</v>
      </c>
      <c r="K91" s="28">
        <v>41</v>
      </c>
      <c r="L91" s="28">
        <v>18</v>
      </c>
      <c r="M91" s="29">
        <v>103</v>
      </c>
      <c r="N91" s="29">
        <v>33</v>
      </c>
      <c r="O91" s="23">
        <v>6</v>
      </c>
      <c r="P91" s="65" t="str">
        <f t="shared" si="1"/>
        <v>2</v>
      </c>
      <c r="Q91" s="23">
        <v>115</v>
      </c>
    </row>
    <row r="92" spans="1:17" ht="15.75">
      <c r="A92" s="77">
        <v>43143</v>
      </c>
      <c r="B92" s="89">
        <v>2</v>
      </c>
      <c r="C92" s="89">
        <v>0</v>
      </c>
      <c r="D92" s="23">
        <v>13</v>
      </c>
      <c r="E92" s="23">
        <v>20</v>
      </c>
      <c r="F92" s="2">
        <v>4.32</v>
      </c>
      <c r="G92" s="23">
        <v>0.79916666666666658</v>
      </c>
      <c r="H92" s="48">
        <v>1016</v>
      </c>
      <c r="I92" s="23">
        <v>4</v>
      </c>
      <c r="J92" s="28">
        <v>30</v>
      </c>
      <c r="K92" s="28">
        <v>29</v>
      </c>
      <c r="L92" s="28">
        <v>170</v>
      </c>
      <c r="M92" s="29">
        <v>71</v>
      </c>
      <c r="N92" s="29">
        <v>28</v>
      </c>
      <c r="O92" s="23">
        <v>4</v>
      </c>
      <c r="P92" s="65" t="str">
        <f t="shared" si="1"/>
        <v>1</v>
      </c>
      <c r="Q92" s="23">
        <v>87</v>
      </c>
    </row>
    <row r="93" spans="1:17" ht="15.75">
      <c r="A93" s="77">
        <v>43144</v>
      </c>
      <c r="B93" s="89">
        <v>2</v>
      </c>
      <c r="C93" s="89">
        <v>0</v>
      </c>
      <c r="D93" s="23">
        <v>14</v>
      </c>
      <c r="E93" s="23">
        <v>12</v>
      </c>
      <c r="F93" s="2">
        <v>0</v>
      </c>
      <c r="G93" s="23">
        <v>0.6866666666666662</v>
      </c>
      <c r="H93" s="48">
        <v>1024</v>
      </c>
      <c r="I93" s="23">
        <v>5</v>
      </c>
      <c r="J93" s="28">
        <v>17</v>
      </c>
      <c r="K93" s="28">
        <v>17</v>
      </c>
      <c r="L93" s="28">
        <v>36</v>
      </c>
      <c r="M93" s="29">
        <v>45</v>
      </c>
      <c r="N93" s="29">
        <v>20</v>
      </c>
      <c r="O93" s="23">
        <v>14</v>
      </c>
      <c r="P93" s="65" t="str">
        <f t="shared" si="1"/>
        <v>1</v>
      </c>
      <c r="Q93" s="23">
        <v>61</v>
      </c>
    </row>
    <row r="94" spans="1:17" ht="15.75">
      <c r="A94" s="77">
        <v>43145</v>
      </c>
      <c r="B94" s="89">
        <v>2</v>
      </c>
      <c r="C94" s="89">
        <v>0</v>
      </c>
      <c r="D94" s="23">
        <v>15</v>
      </c>
      <c r="E94" s="23">
        <v>12</v>
      </c>
      <c r="F94" s="2">
        <v>0</v>
      </c>
      <c r="G94" s="23">
        <v>0.58277777777777795</v>
      </c>
      <c r="H94" s="48">
        <v>1023</v>
      </c>
      <c r="I94" s="23">
        <v>6</v>
      </c>
      <c r="J94" s="28">
        <v>17</v>
      </c>
      <c r="K94" s="28">
        <v>17</v>
      </c>
      <c r="L94" s="28">
        <v>79</v>
      </c>
      <c r="M94" s="29">
        <v>77</v>
      </c>
      <c r="N94" s="29">
        <v>10</v>
      </c>
      <c r="O94" s="23">
        <v>9</v>
      </c>
      <c r="P94" s="65" t="str">
        <f t="shared" si="1"/>
        <v>1</v>
      </c>
      <c r="Q94" s="23">
        <v>61</v>
      </c>
    </row>
    <row r="95" spans="1:17" ht="15.75">
      <c r="A95" s="77">
        <v>43146</v>
      </c>
      <c r="B95" s="89">
        <v>2</v>
      </c>
      <c r="C95" s="89">
        <v>0</v>
      </c>
      <c r="D95" s="23">
        <v>16</v>
      </c>
      <c r="E95" s="23">
        <v>10</v>
      </c>
      <c r="F95" s="2">
        <v>0</v>
      </c>
      <c r="G95" s="23">
        <v>0.53333333333333333</v>
      </c>
      <c r="H95" s="48">
        <v>1020</v>
      </c>
      <c r="I95" s="23">
        <v>5</v>
      </c>
      <c r="J95" s="28">
        <v>24</v>
      </c>
      <c r="K95" s="28">
        <v>23</v>
      </c>
      <c r="L95" s="28">
        <v>61</v>
      </c>
      <c r="M95" s="29">
        <v>83</v>
      </c>
      <c r="N95" s="29">
        <v>17</v>
      </c>
      <c r="O95" s="23">
        <v>6</v>
      </c>
      <c r="P95" s="65" t="str">
        <f t="shared" si="1"/>
        <v>1</v>
      </c>
      <c r="Q95" s="23">
        <v>74</v>
      </c>
    </row>
    <row r="96" spans="1:17" ht="15.75">
      <c r="A96" s="77">
        <v>43147</v>
      </c>
      <c r="B96" s="89">
        <v>2</v>
      </c>
      <c r="C96" s="89">
        <v>0</v>
      </c>
      <c r="D96" s="23">
        <v>17</v>
      </c>
      <c r="E96" s="23">
        <v>9</v>
      </c>
      <c r="F96" s="2">
        <v>0</v>
      </c>
      <c r="G96" s="23">
        <v>0.53055555555555545</v>
      </c>
      <c r="H96" s="48">
        <v>1018</v>
      </c>
      <c r="I96" s="23">
        <v>4</v>
      </c>
      <c r="J96" s="28">
        <v>36</v>
      </c>
      <c r="K96" s="28">
        <v>36</v>
      </c>
      <c r="L96" s="28">
        <v>108</v>
      </c>
      <c r="M96" s="29">
        <v>102</v>
      </c>
      <c r="N96" s="29">
        <v>24</v>
      </c>
      <c r="O96" s="23">
        <v>10</v>
      </c>
      <c r="P96" s="65" t="str">
        <f t="shared" si="1"/>
        <v>2</v>
      </c>
      <c r="Q96" s="23">
        <v>102</v>
      </c>
    </row>
    <row r="97" spans="1:17" ht="15.75">
      <c r="A97" s="77">
        <v>43148</v>
      </c>
      <c r="B97" s="89">
        <v>2</v>
      </c>
      <c r="C97" s="89">
        <v>0</v>
      </c>
      <c r="D97" s="23">
        <v>19</v>
      </c>
      <c r="E97" s="23">
        <v>12</v>
      </c>
      <c r="F97" s="2">
        <v>0</v>
      </c>
      <c r="G97" s="23">
        <v>0.53249999999999975</v>
      </c>
      <c r="H97" s="48">
        <v>1014</v>
      </c>
      <c r="I97" s="23">
        <v>4</v>
      </c>
      <c r="J97" s="28">
        <v>34</v>
      </c>
      <c r="K97" s="28">
        <v>33</v>
      </c>
      <c r="L97" s="28">
        <v>107</v>
      </c>
      <c r="M97" s="29">
        <v>101</v>
      </c>
      <c r="N97" s="29">
        <v>25</v>
      </c>
      <c r="O97" s="23">
        <v>11</v>
      </c>
      <c r="P97" s="65" t="str">
        <f t="shared" si="1"/>
        <v>1</v>
      </c>
      <c r="Q97" s="23">
        <v>95</v>
      </c>
    </row>
    <row r="98" spans="1:17" ht="15.75">
      <c r="A98" s="77">
        <v>43149</v>
      </c>
      <c r="B98" s="89">
        <v>2</v>
      </c>
      <c r="C98" s="89">
        <v>0</v>
      </c>
      <c r="D98" s="23">
        <v>18</v>
      </c>
      <c r="E98" s="23">
        <v>12</v>
      </c>
      <c r="F98" s="2">
        <v>0</v>
      </c>
      <c r="G98" s="23">
        <v>0.53083333333333327</v>
      </c>
      <c r="H98" s="48">
        <v>1012</v>
      </c>
      <c r="I98" s="23">
        <v>5</v>
      </c>
      <c r="J98" s="28">
        <v>30</v>
      </c>
      <c r="K98" s="28">
        <v>29</v>
      </c>
      <c r="L98" s="28">
        <v>205</v>
      </c>
      <c r="M98" s="29">
        <v>104</v>
      </c>
      <c r="N98" s="29">
        <v>37</v>
      </c>
      <c r="O98" s="23">
        <v>14</v>
      </c>
      <c r="P98" s="65" t="str">
        <f t="shared" si="1"/>
        <v>1</v>
      </c>
      <c r="Q98" s="23">
        <v>87</v>
      </c>
    </row>
    <row r="99" spans="1:17" ht="15.75">
      <c r="A99" s="77">
        <v>43150</v>
      </c>
      <c r="B99" s="89">
        <v>2</v>
      </c>
      <c r="C99" s="89">
        <v>0</v>
      </c>
      <c r="D99" s="23">
        <v>19</v>
      </c>
      <c r="E99" s="23">
        <v>10</v>
      </c>
      <c r="F99" s="2">
        <v>0</v>
      </c>
      <c r="G99" s="23">
        <v>0.50777777777777777</v>
      </c>
      <c r="H99" s="48">
        <v>1014</v>
      </c>
      <c r="I99" s="23">
        <v>3</v>
      </c>
      <c r="J99" s="28">
        <v>4</v>
      </c>
      <c r="K99" s="28">
        <v>43</v>
      </c>
      <c r="L99" s="28">
        <v>167</v>
      </c>
      <c r="M99" s="29">
        <v>114</v>
      </c>
      <c r="N99" s="29">
        <v>28</v>
      </c>
      <c r="O99" s="23">
        <v>12</v>
      </c>
      <c r="P99" s="65" t="str">
        <f t="shared" si="1"/>
        <v>2</v>
      </c>
      <c r="Q99" s="23">
        <v>119</v>
      </c>
    </row>
    <row r="100" spans="1:17" ht="15.75">
      <c r="A100" s="77">
        <v>43151</v>
      </c>
      <c r="B100" s="89">
        <v>2</v>
      </c>
      <c r="C100" s="89">
        <v>0</v>
      </c>
      <c r="D100" s="23">
        <v>21</v>
      </c>
      <c r="E100" s="23">
        <v>10</v>
      </c>
      <c r="F100" s="2">
        <v>0</v>
      </c>
      <c r="G100" s="23">
        <v>0.50277777777777777</v>
      </c>
      <c r="H100" s="48">
        <v>1013</v>
      </c>
      <c r="I100" s="23">
        <v>4</v>
      </c>
      <c r="J100" s="28">
        <v>37</v>
      </c>
      <c r="K100" s="28">
        <v>36</v>
      </c>
      <c r="L100" s="28">
        <v>119</v>
      </c>
      <c r="M100" s="29">
        <v>108</v>
      </c>
      <c r="N100" s="29">
        <v>28</v>
      </c>
      <c r="O100" s="23">
        <v>9</v>
      </c>
      <c r="P100" s="65" t="str">
        <f t="shared" si="1"/>
        <v>2</v>
      </c>
      <c r="Q100" s="23">
        <v>102</v>
      </c>
    </row>
    <row r="101" spans="1:17" ht="15.75">
      <c r="A101" s="77">
        <v>43152</v>
      </c>
      <c r="B101" s="89">
        <v>2</v>
      </c>
      <c r="C101" s="89">
        <v>0</v>
      </c>
      <c r="D101" s="23">
        <v>19</v>
      </c>
      <c r="E101" s="23">
        <v>9</v>
      </c>
      <c r="F101" s="2">
        <v>0</v>
      </c>
      <c r="G101" s="23">
        <v>0.57583333333333331</v>
      </c>
      <c r="H101" s="48">
        <v>1011</v>
      </c>
      <c r="I101" s="23">
        <v>3</v>
      </c>
      <c r="J101" s="28">
        <v>43</v>
      </c>
      <c r="K101" s="28">
        <v>42</v>
      </c>
      <c r="L101" s="28">
        <v>47</v>
      </c>
      <c r="M101" s="29">
        <v>106</v>
      </c>
      <c r="N101" s="29">
        <v>25</v>
      </c>
      <c r="O101" s="23">
        <v>11</v>
      </c>
      <c r="P101" s="65" t="str">
        <f t="shared" si="1"/>
        <v>2</v>
      </c>
      <c r="Q101" s="23">
        <v>117</v>
      </c>
    </row>
    <row r="102" spans="1:17" ht="15.75">
      <c r="A102" s="77">
        <v>43153</v>
      </c>
      <c r="B102" s="89">
        <v>2</v>
      </c>
      <c r="C102" s="89">
        <v>0</v>
      </c>
      <c r="D102" s="23">
        <v>21</v>
      </c>
      <c r="E102" s="23">
        <v>9</v>
      </c>
      <c r="F102" s="2">
        <v>0</v>
      </c>
      <c r="G102" s="23">
        <v>0.5394444444444445</v>
      </c>
      <c r="H102" s="48">
        <v>1011</v>
      </c>
      <c r="I102" s="23">
        <v>4</v>
      </c>
      <c r="J102" s="28">
        <v>30</v>
      </c>
      <c r="K102" s="28">
        <v>30</v>
      </c>
      <c r="L102" s="28">
        <v>103</v>
      </c>
      <c r="M102" s="29">
        <v>102</v>
      </c>
      <c r="N102" s="29">
        <v>27</v>
      </c>
      <c r="O102" s="23">
        <v>9</v>
      </c>
      <c r="P102" s="65" t="str">
        <f t="shared" si="1"/>
        <v>1</v>
      </c>
      <c r="Q102" s="23">
        <v>89</v>
      </c>
    </row>
    <row r="103" spans="1:17" ht="15.75">
      <c r="A103" s="77">
        <v>43154</v>
      </c>
      <c r="B103" s="89">
        <v>2</v>
      </c>
      <c r="C103" s="89">
        <v>0</v>
      </c>
      <c r="D103" s="23">
        <v>19</v>
      </c>
      <c r="E103" s="23">
        <v>8</v>
      </c>
      <c r="F103" s="2">
        <v>0</v>
      </c>
      <c r="G103" s="23">
        <v>0.58194444444444449</v>
      </c>
      <c r="H103" s="48">
        <v>1011</v>
      </c>
      <c r="I103" s="23">
        <v>3</v>
      </c>
      <c r="J103" s="28">
        <v>36</v>
      </c>
      <c r="K103" s="28">
        <v>35</v>
      </c>
      <c r="L103" s="28">
        <v>78</v>
      </c>
      <c r="M103" s="29">
        <v>109</v>
      </c>
      <c r="N103" s="29">
        <v>29</v>
      </c>
      <c r="O103" s="23">
        <v>13</v>
      </c>
      <c r="P103" s="65" t="str">
        <f t="shared" si="1"/>
        <v>1</v>
      </c>
      <c r="Q103" s="23">
        <v>99</v>
      </c>
    </row>
    <row r="104" spans="1:17" ht="15.75">
      <c r="A104" s="77">
        <v>43155</v>
      </c>
      <c r="B104" s="89">
        <v>2</v>
      </c>
      <c r="C104" s="89">
        <v>0</v>
      </c>
      <c r="D104" s="23">
        <v>18</v>
      </c>
      <c r="E104" s="23">
        <v>15</v>
      </c>
      <c r="F104" s="2">
        <v>5.08</v>
      </c>
      <c r="G104" s="23">
        <v>0.69264705882352917</v>
      </c>
      <c r="H104" s="48">
        <v>1014</v>
      </c>
      <c r="I104" s="23">
        <v>4</v>
      </c>
      <c r="J104" s="28">
        <v>21</v>
      </c>
      <c r="K104" s="28">
        <v>21</v>
      </c>
      <c r="L104" s="28">
        <v>16</v>
      </c>
      <c r="M104" s="29">
        <v>55</v>
      </c>
      <c r="N104" s="29">
        <v>18</v>
      </c>
      <c r="O104" s="23">
        <v>6</v>
      </c>
      <c r="P104" s="65" t="str">
        <f t="shared" si="1"/>
        <v>1</v>
      </c>
      <c r="Q104" s="23">
        <v>70</v>
      </c>
    </row>
    <row r="105" spans="1:17" ht="15.75">
      <c r="A105" s="77">
        <v>43156</v>
      </c>
      <c r="B105" s="89">
        <v>2</v>
      </c>
      <c r="C105" s="89">
        <v>0</v>
      </c>
      <c r="D105" s="23">
        <v>16</v>
      </c>
      <c r="E105" s="23">
        <v>11</v>
      </c>
      <c r="F105" s="2">
        <v>0</v>
      </c>
      <c r="G105" s="23">
        <v>0.69870967741935508</v>
      </c>
      <c r="H105" s="48">
        <v>1018</v>
      </c>
      <c r="I105" s="23">
        <v>4</v>
      </c>
      <c r="J105" s="28">
        <v>16</v>
      </c>
      <c r="K105" s="28">
        <v>16</v>
      </c>
      <c r="L105" s="28">
        <v>14</v>
      </c>
      <c r="M105" s="24">
        <v>48</v>
      </c>
      <c r="N105" s="29">
        <v>10</v>
      </c>
      <c r="O105" s="23">
        <v>10</v>
      </c>
      <c r="P105" s="65" t="str">
        <f t="shared" si="1"/>
        <v>1</v>
      </c>
      <c r="Q105" s="23">
        <v>59</v>
      </c>
    </row>
    <row r="106" spans="1:17" ht="15.75">
      <c r="A106" s="77">
        <v>43157</v>
      </c>
      <c r="B106" s="89">
        <v>2</v>
      </c>
      <c r="C106" s="89">
        <v>0</v>
      </c>
      <c r="D106" s="23">
        <v>16</v>
      </c>
      <c r="E106" s="23">
        <v>11</v>
      </c>
      <c r="F106" s="2">
        <v>0</v>
      </c>
      <c r="G106" s="23">
        <v>0.69870967741935508</v>
      </c>
      <c r="H106" s="48">
        <v>1018</v>
      </c>
      <c r="I106" s="23">
        <v>4</v>
      </c>
      <c r="J106" s="23">
        <v>20</v>
      </c>
      <c r="K106" s="26">
        <v>22</v>
      </c>
      <c r="L106" s="26">
        <v>30</v>
      </c>
      <c r="M106" s="23">
        <v>44</v>
      </c>
      <c r="N106" s="27">
        <v>17</v>
      </c>
      <c r="O106" s="23">
        <v>9</v>
      </c>
      <c r="P106" s="65" t="str">
        <f t="shared" si="1"/>
        <v>1</v>
      </c>
      <c r="Q106" s="23">
        <v>72</v>
      </c>
    </row>
    <row r="107" spans="1:17" ht="15.75">
      <c r="A107" s="77">
        <v>43158</v>
      </c>
      <c r="B107" s="89">
        <v>2</v>
      </c>
      <c r="C107" s="89">
        <v>0</v>
      </c>
      <c r="D107" s="23">
        <v>22</v>
      </c>
      <c r="E107" s="23">
        <v>12</v>
      </c>
      <c r="F107" s="2">
        <v>0</v>
      </c>
      <c r="G107" s="23">
        <v>0.57354838709677425</v>
      </c>
      <c r="H107" s="48">
        <v>1013</v>
      </c>
      <c r="I107" s="23">
        <v>4</v>
      </c>
      <c r="J107" s="28">
        <v>29</v>
      </c>
      <c r="K107" s="28">
        <v>28</v>
      </c>
      <c r="L107" s="28">
        <v>79</v>
      </c>
      <c r="M107" s="29">
        <v>81</v>
      </c>
      <c r="N107" s="29">
        <v>15</v>
      </c>
      <c r="O107" s="23">
        <v>9</v>
      </c>
      <c r="P107" s="65" t="str">
        <f t="shared" si="1"/>
        <v>1</v>
      </c>
      <c r="Q107" s="23">
        <v>84</v>
      </c>
    </row>
    <row r="108" spans="1:17" ht="15.75">
      <c r="A108" s="77">
        <v>43159</v>
      </c>
      <c r="B108" s="89">
        <v>2</v>
      </c>
      <c r="C108" s="89">
        <v>0</v>
      </c>
      <c r="D108" s="23">
        <v>23</v>
      </c>
      <c r="E108" s="23">
        <v>9</v>
      </c>
      <c r="F108" s="2">
        <v>0</v>
      </c>
      <c r="G108" s="23">
        <v>0.5335483870967741</v>
      </c>
      <c r="H108" s="48">
        <v>1014</v>
      </c>
      <c r="I108" s="23">
        <v>4</v>
      </c>
      <c r="J108" s="28">
        <v>33</v>
      </c>
      <c r="K108" s="28">
        <v>33</v>
      </c>
      <c r="L108" s="28">
        <v>150</v>
      </c>
      <c r="M108" s="29">
        <v>88</v>
      </c>
      <c r="N108" s="29">
        <v>22</v>
      </c>
      <c r="O108" s="23">
        <v>8</v>
      </c>
      <c r="P108" s="65" t="str">
        <f t="shared" si="1"/>
        <v>1</v>
      </c>
      <c r="Q108" s="23">
        <v>95</v>
      </c>
    </row>
    <row r="109" spans="1:17" ht="15.75">
      <c r="A109" s="77">
        <v>43160</v>
      </c>
      <c r="B109" s="89">
        <v>3</v>
      </c>
      <c r="C109" s="89">
        <v>0</v>
      </c>
      <c r="D109" s="23">
        <v>20</v>
      </c>
      <c r="E109" s="23">
        <v>10</v>
      </c>
      <c r="F109" s="2">
        <v>0</v>
      </c>
      <c r="G109" s="23">
        <v>0.69692307692307676</v>
      </c>
      <c r="H109" s="48">
        <v>1013</v>
      </c>
      <c r="I109" s="23">
        <v>3.7</v>
      </c>
      <c r="J109" s="28">
        <v>31</v>
      </c>
      <c r="K109" s="28">
        <v>31</v>
      </c>
      <c r="L109" s="28">
        <v>75</v>
      </c>
      <c r="M109" s="29">
        <v>69</v>
      </c>
      <c r="N109" s="29">
        <v>16</v>
      </c>
      <c r="O109" s="23">
        <v>5</v>
      </c>
      <c r="P109" s="65" t="str">
        <f t="shared" si="1"/>
        <v>1</v>
      </c>
      <c r="Q109" s="23">
        <v>91</v>
      </c>
    </row>
    <row r="110" spans="1:17" ht="15.75">
      <c r="A110" s="77">
        <v>43161</v>
      </c>
      <c r="B110" s="89">
        <v>3</v>
      </c>
      <c r="C110" s="89">
        <v>0</v>
      </c>
      <c r="D110" s="23">
        <v>21</v>
      </c>
      <c r="E110" s="23">
        <v>13</v>
      </c>
      <c r="F110" s="2">
        <v>0</v>
      </c>
      <c r="G110" s="23">
        <v>0.61131578947368437</v>
      </c>
      <c r="H110" s="48">
        <v>1011</v>
      </c>
      <c r="I110" s="23">
        <v>5.42</v>
      </c>
      <c r="J110" s="28">
        <v>15</v>
      </c>
      <c r="K110" s="28">
        <v>15</v>
      </c>
      <c r="L110" s="28">
        <v>59</v>
      </c>
      <c r="M110" s="29">
        <v>54</v>
      </c>
      <c r="N110" s="29">
        <v>14</v>
      </c>
      <c r="O110" s="23">
        <v>9</v>
      </c>
      <c r="P110" s="65" t="str">
        <f t="shared" si="1"/>
        <v>1</v>
      </c>
      <c r="Q110" s="23">
        <v>57</v>
      </c>
    </row>
    <row r="111" spans="1:17" ht="15.75">
      <c r="A111" s="77">
        <v>43162</v>
      </c>
      <c r="B111" s="89">
        <v>3</v>
      </c>
      <c r="C111" s="89">
        <v>0</v>
      </c>
      <c r="D111" s="23">
        <v>19</v>
      </c>
      <c r="E111" s="23">
        <v>11</v>
      </c>
      <c r="F111" s="2">
        <v>0</v>
      </c>
      <c r="G111" s="23">
        <v>0.71000000000000008</v>
      </c>
      <c r="H111" s="48">
        <v>1009</v>
      </c>
      <c r="I111" s="23">
        <v>3.26</v>
      </c>
      <c r="J111" s="28">
        <v>22</v>
      </c>
      <c r="K111" s="28">
        <v>21</v>
      </c>
      <c r="L111" s="28">
        <v>25</v>
      </c>
      <c r="M111" s="29">
        <v>65</v>
      </c>
      <c r="N111" s="29">
        <v>12</v>
      </c>
      <c r="O111" s="23">
        <v>3</v>
      </c>
      <c r="P111" s="65" t="str">
        <f t="shared" si="1"/>
        <v>1</v>
      </c>
      <c r="Q111" s="23">
        <v>70</v>
      </c>
    </row>
    <row r="112" spans="1:17" ht="15.75">
      <c r="A112" s="77">
        <v>43163</v>
      </c>
      <c r="B112" s="89">
        <v>3</v>
      </c>
      <c r="C112" s="89">
        <v>0</v>
      </c>
      <c r="D112" s="23">
        <v>18</v>
      </c>
      <c r="E112" s="23">
        <v>9</v>
      </c>
      <c r="F112" s="23">
        <v>2.0299999999999998</v>
      </c>
      <c r="G112" s="23">
        <v>0.63342105263157933</v>
      </c>
      <c r="H112" s="48">
        <v>1010</v>
      </c>
      <c r="I112" s="23">
        <v>4.63</v>
      </c>
      <c r="J112" s="28">
        <v>20</v>
      </c>
      <c r="K112" s="28">
        <v>20</v>
      </c>
      <c r="L112" s="28">
        <v>46</v>
      </c>
      <c r="M112" s="29">
        <v>56</v>
      </c>
      <c r="N112" s="29">
        <v>12</v>
      </c>
      <c r="O112" s="23">
        <v>9</v>
      </c>
      <c r="P112" s="65" t="str">
        <f t="shared" si="1"/>
        <v>1</v>
      </c>
      <c r="Q112" s="23">
        <v>68</v>
      </c>
    </row>
    <row r="113" spans="1:17" ht="15.75">
      <c r="A113" s="77">
        <v>43164</v>
      </c>
      <c r="B113" s="89">
        <v>3</v>
      </c>
      <c r="C113" s="89">
        <v>0</v>
      </c>
      <c r="D113" s="23">
        <v>21</v>
      </c>
      <c r="E113" s="23">
        <v>10</v>
      </c>
      <c r="F113" s="2">
        <v>0</v>
      </c>
      <c r="G113" s="23">
        <v>0.5363157894736843</v>
      </c>
      <c r="H113" s="48">
        <v>1013</v>
      </c>
      <c r="I113" s="23">
        <v>5.0999999999999996</v>
      </c>
      <c r="J113" s="28">
        <v>26</v>
      </c>
      <c r="K113" s="28">
        <v>25</v>
      </c>
      <c r="L113" s="28">
        <v>134</v>
      </c>
      <c r="M113" s="29">
        <v>81</v>
      </c>
      <c r="N113" s="29">
        <v>17</v>
      </c>
      <c r="O113" s="23">
        <v>9</v>
      </c>
      <c r="P113" s="65" t="str">
        <f t="shared" si="1"/>
        <v>1</v>
      </c>
      <c r="Q113" s="23">
        <v>78</v>
      </c>
    </row>
    <row r="114" spans="1:17" ht="15.75">
      <c r="A114" s="77">
        <v>43165</v>
      </c>
      <c r="B114" s="89">
        <v>3</v>
      </c>
      <c r="C114" s="89">
        <v>0</v>
      </c>
      <c r="D114" s="23">
        <v>21</v>
      </c>
      <c r="E114" s="23">
        <v>12</v>
      </c>
      <c r="F114" s="2">
        <v>0</v>
      </c>
      <c r="G114" s="23">
        <v>0.48368421052631588</v>
      </c>
      <c r="H114" s="48">
        <v>1015</v>
      </c>
      <c r="I114" s="23">
        <v>4.92</v>
      </c>
      <c r="J114" s="28">
        <v>28</v>
      </c>
      <c r="K114" s="28">
        <v>28</v>
      </c>
      <c r="L114" s="28">
        <v>80</v>
      </c>
      <c r="M114" s="29">
        <v>85</v>
      </c>
      <c r="N114" s="29">
        <v>25</v>
      </c>
      <c r="O114" s="23">
        <v>9</v>
      </c>
      <c r="P114" s="65" t="str">
        <f t="shared" si="1"/>
        <v>1</v>
      </c>
      <c r="Q114" s="23">
        <v>84</v>
      </c>
    </row>
    <row r="115" spans="1:17" ht="15.75">
      <c r="A115" s="77">
        <v>43166</v>
      </c>
      <c r="B115" s="89">
        <v>3</v>
      </c>
      <c r="C115" s="89">
        <v>0</v>
      </c>
      <c r="D115" s="23">
        <v>22</v>
      </c>
      <c r="E115" s="23">
        <v>8</v>
      </c>
      <c r="F115" s="2">
        <v>0</v>
      </c>
      <c r="G115" s="23">
        <v>0.48342105263157897</v>
      </c>
      <c r="H115" s="48">
        <v>1013</v>
      </c>
      <c r="I115" s="23">
        <v>5.25</v>
      </c>
      <c r="J115" s="28">
        <v>28</v>
      </c>
      <c r="K115" s="28">
        <v>27</v>
      </c>
      <c r="L115" s="28">
        <v>52</v>
      </c>
      <c r="M115" s="29">
        <v>88</v>
      </c>
      <c r="N115" s="29">
        <v>32</v>
      </c>
      <c r="O115" s="23">
        <v>9</v>
      </c>
      <c r="P115" s="65" t="str">
        <f t="shared" si="1"/>
        <v>1</v>
      </c>
      <c r="Q115" s="23">
        <v>82</v>
      </c>
    </row>
    <row r="116" spans="1:17" ht="15.75">
      <c r="A116" s="77">
        <v>43167</v>
      </c>
      <c r="B116" s="89">
        <v>3</v>
      </c>
      <c r="C116" s="89">
        <v>0</v>
      </c>
      <c r="D116" s="23">
        <v>23</v>
      </c>
      <c r="E116" s="23">
        <v>9</v>
      </c>
      <c r="F116" s="2">
        <v>0</v>
      </c>
      <c r="G116" s="23">
        <v>0.56026315789473691</v>
      </c>
      <c r="H116" s="48">
        <v>1014</v>
      </c>
      <c r="I116" s="23">
        <v>4.92</v>
      </c>
      <c r="J116" s="28">
        <v>24</v>
      </c>
      <c r="K116" s="28">
        <v>24</v>
      </c>
      <c r="L116" s="28">
        <v>47</v>
      </c>
      <c r="M116" s="29">
        <v>75</v>
      </c>
      <c r="N116" s="29">
        <v>17</v>
      </c>
      <c r="O116" s="23">
        <v>14</v>
      </c>
      <c r="P116" s="65" t="str">
        <f t="shared" si="1"/>
        <v>1</v>
      </c>
      <c r="Q116" s="23">
        <v>76</v>
      </c>
    </row>
    <row r="117" spans="1:17" ht="15.75">
      <c r="A117" s="77">
        <v>43168</v>
      </c>
      <c r="B117" s="89">
        <v>3</v>
      </c>
      <c r="C117" s="89">
        <v>0</v>
      </c>
      <c r="D117" s="23">
        <v>22</v>
      </c>
      <c r="E117" s="23">
        <v>13</v>
      </c>
      <c r="F117" s="2">
        <v>0</v>
      </c>
      <c r="G117" s="23">
        <v>0.53184210526315789</v>
      </c>
      <c r="H117" s="48">
        <v>1015</v>
      </c>
      <c r="I117" s="23">
        <v>5.18</v>
      </c>
      <c r="J117" s="28">
        <v>14</v>
      </c>
      <c r="K117" s="28">
        <v>13</v>
      </c>
      <c r="L117" s="28">
        <v>34</v>
      </c>
      <c r="M117" s="24">
        <v>67</v>
      </c>
      <c r="N117" s="29">
        <v>16</v>
      </c>
      <c r="O117" s="23">
        <v>14</v>
      </c>
      <c r="P117" s="65" t="str">
        <f t="shared" si="1"/>
        <v>1</v>
      </c>
      <c r="Q117" s="23">
        <v>53</v>
      </c>
    </row>
    <row r="118" spans="1:17" ht="15.75">
      <c r="A118" s="77">
        <v>43169</v>
      </c>
      <c r="B118" s="89">
        <v>3</v>
      </c>
      <c r="C118" s="89">
        <v>0</v>
      </c>
      <c r="D118" s="23">
        <v>23</v>
      </c>
      <c r="E118" s="23">
        <v>14</v>
      </c>
      <c r="F118" s="2">
        <v>0</v>
      </c>
      <c r="G118" s="23">
        <v>0.49157894736842095</v>
      </c>
      <c r="H118" s="48">
        <v>1014</v>
      </c>
      <c r="I118" s="23">
        <v>4.79</v>
      </c>
      <c r="J118" s="28">
        <v>16</v>
      </c>
      <c r="K118" s="28">
        <v>16</v>
      </c>
      <c r="L118" s="28">
        <v>35</v>
      </c>
      <c r="M118" s="24">
        <v>77</v>
      </c>
      <c r="N118" s="29">
        <v>17</v>
      </c>
      <c r="O118" s="23">
        <v>11</v>
      </c>
      <c r="P118" s="65" t="str">
        <f t="shared" si="1"/>
        <v>1</v>
      </c>
      <c r="Q118" s="23">
        <v>59</v>
      </c>
    </row>
    <row r="119" spans="1:17">
      <c r="A119" s="32">
        <v>43407</v>
      </c>
      <c r="B119" s="89">
        <v>3</v>
      </c>
      <c r="C119" s="89">
        <v>0</v>
      </c>
      <c r="D119" s="23">
        <v>24</v>
      </c>
      <c r="E119" s="23">
        <v>8</v>
      </c>
      <c r="F119" s="2">
        <v>0</v>
      </c>
      <c r="G119" s="23">
        <v>0.45684210526315827</v>
      </c>
      <c r="H119" s="48">
        <v>1012</v>
      </c>
      <c r="I119" s="23">
        <v>4.34</v>
      </c>
      <c r="J119" s="23">
        <v>80</v>
      </c>
      <c r="K119" s="23">
        <v>59</v>
      </c>
      <c r="L119" s="23">
        <v>14</v>
      </c>
      <c r="M119" s="23">
        <v>39</v>
      </c>
      <c r="N119" s="23">
        <v>73</v>
      </c>
      <c r="O119" s="23">
        <v>12</v>
      </c>
      <c r="P119" s="65" t="str">
        <f t="shared" si="1"/>
        <v>3</v>
      </c>
      <c r="Q119" s="23">
        <v>153</v>
      </c>
    </row>
    <row r="120" spans="1:17">
      <c r="A120" s="77">
        <v>43171</v>
      </c>
      <c r="B120" s="89">
        <v>3</v>
      </c>
      <c r="C120" s="89">
        <v>0</v>
      </c>
      <c r="D120" s="23">
        <v>24</v>
      </c>
      <c r="E120" s="23">
        <v>9</v>
      </c>
      <c r="F120" s="2">
        <v>0</v>
      </c>
      <c r="G120" s="23">
        <v>0.53399999999999981</v>
      </c>
      <c r="H120" s="48">
        <v>1012</v>
      </c>
      <c r="I120" s="23">
        <v>3.9</v>
      </c>
      <c r="J120" s="28">
        <v>101</v>
      </c>
      <c r="K120" s="28">
        <v>87</v>
      </c>
      <c r="L120" s="33">
        <v>17</v>
      </c>
      <c r="M120" s="23">
        <v>41</v>
      </c>
      <c r="N120" s="33">
        <v>60</v>
      </c>
      <c r="O120" s="23">
        <v>10</v>
      </c>
      <c r="P120" s="65" t="str">
        <f t="shared" si="1"/>
        <v>3</v>
      </c>
      <c r="Q120" s="23">
        <v>167</v>
      </c>
    </row>
    <row r="121" spans="1:17">
      <c r="A121" s="77">
        <v>43172</v>
      </c>
      <c r="B121" s="89">
        <v>3</v>
      </c>
      <c r="C121" s="89">
        <v>0</v>
      </c>
      <c r="D121" s="23">
        <v>25</v>
      </c>
      <c r="E121" s="23">
        <v>9</v>
      </c>
      <c r="F121" s="2">
        <v>0</v>
      </c>
      <c r="G121" s="23">
        <v>0.57828571428571418</v>
      </c>
      <c r="H121" s="48">
        <v>1010</v>
      </c>
      <c r="I121" s="23">
        <v>4.97</v>
      </c>
      <c r="J121" s="28">
        <v>87</v>
      </c>
      <c r="K121" s="28">
        <v>71</v>
      </c>
      <c r="L121" s="33">
        <v>11</v>
      </c>
      <c r="M121" s="23">
        <v>20</v>
      </c>
      <c r="N121" s="33">
        <v>46</v>
      </c>
      <c r="O121" s="23">
        <v>14</v>
      </c>
      <c r="P121" s="65" t="str">
        <f t="shared" si="1"/>
        <v>3</v>
      </c>
      <c r="Q121" s="23">
        <v>159</v>
      </c>
    </row>
    <row r="122" spans="1:17">
      <c r="A122" s="77">
        <v>43173</v>
      </c>
      <c r="B122" s="89">
        <v>3</v>
      </c>
      <c r="C122" s="89">
        <v>0</v>
      </c>
      <c r="D122" s="23">
        <v>24</v>
      </c>
      <c r="E122" s="23">
        <v>13</v>
      </c>
      <c r="F122" s="2">
        <v>0</v>
      </c>
      <c r="G122" s="23">
        <v>0.55971428571428561</v>
      </c>
      <c r="H122" s="48">
        <v>1007</v>
      </c>
      <c r="I122" s="23">
        <v>4.3099999999999996</v>
      </c>
      <c r="J122" s="28">
        <v>71</v>
      </c>
      <c r="K122" s="28">
        <v>51</v>
      </c>
      <c r="L122" s="28">
        <v>9</v>
      </c>
      <c r="M122" s="33">
        <v>18</v>
      </c>
      <c r="N122" s="33">
        <v>42</v>
      </c>
      <c r="O122" s="23">
        <v>14</v>
      </c>
      <c r="P122" s="65" t="str">
        <f t="shared" si="1"/>
        <v>2</v>
      </c>
      <c r="Q122" s="23">
        <v>139</v>
      </c>
    </row>
    <row r="123" spans="1:17">
      <c r="A123" s="77">
        <v>43174</v>
      </c>
      <c r="B123" s="89">
        <v>3</v>
      </c>
      <c r="C123" s="89">
        <v>0</v>
      </c>
      <c r="D123" s="23">
        <v>23</v>
      </c>
      <c r="E123" s="23">
        <v>12</v>
      </c>
      <c r="F123" s="2">
        <v>0</v>
      </c>
      <c r="G123" s="23">
        <v>0.54476190476190478</v>
      </c>
      <c r="H123" s="48">
        <v>1010</v>
      </c>
      <c r="I123" s="23">
        <v>5.05</v>
      </c>
      <c r="J123" s="28">
        <v>64</v>
      </c>
      <c r="K123" s="28">
        <v>47</v>
      </c>
      <c r="L123" s="28">
        <v>7</v>
      </c>
      <c r="M123" s="33">
        <v>8</v>
      </c>
      <c r="N123" s="33">
        <v>20</v>
      </c>
      <c r="O123" s="23">
        <v>13</v>
      </c>
      <c r="P123" s="65" t="str">
        <f t="shared" si="1"/>
        <v>2</v>
      </c>
      <c r="Q123" s="23">
        <v>129</v>
      </c>
    </row>
    <row r="124" spans="1:17">
      <c r="A124" s="77">
        <v>43175</v>
      </c>
      <c r="B124" s="89">
        <v>3</v>
      </c>
      <c r="C124" s="89">
        <v>0</v>
      </c>
      <c r="D124" s="23">
        <v>23</v>
      </c>
      <c r="E124" s="23">
        <v>9</v>
      </c>
      <c r="F124" s="2">
        <v>0</v>
      </c>
      <c r="G124" s="23">
        <v>0.48690476190476195</v>
      </c>
      <c r="H124" s="48">
        <v>1011</v>
      </c>
      <c r="I124" s="23">
        <v>5.26</v>
      </c>
      <c r="J124" s="28">
        <v>64</v>
      </c>
      <c r="K124" s="28">
        <v>49</v>
      </c>
      <c r="L124" s="28">
        <v>10</v>
      </c>
      <c r="M124" s="33">
        <v>23</v>
      </c>
      <c r="N124" s="33">
        <v>49</v>
      </c>
      <c r="O124" s="23">
        <v>17</v>
      </c>
      <c r="P124" s="65" t="str">
        <f t="shared" si="1"/>
        <v>2</v>
      </c>
      <c r="Q124" s="23">
        <v>134</v>
      </c>
    </row>
    <row r="125" spans="1:17">
      <c r="A125" s="77">
        <v>43176</v>
      </c>
      <c r="B125" s="89">
        <v>3</v>
      </c>
      <c r="C125" s="89">
        <v>0</v>
      </c>
      <c r="D125" s="23">
        <v>24</v>
      </c>
      <c r="E125" s="23">
        <v>11</v>
      </c>
      <c r="F125" s="2">
        <v>0</v>
      </c>
      <c r="G125" s="23">
        <v>0.38736842105263164</v>
      </c>
      <c r="H125" s="48">
        <v>1012</v>
      </c>
      <c r="I125" s="23">
        <v>5.58</v>
      </c>
      <c r="J125" s="28">
        <v>84</v>
      </c>
      <c r="K125" s="28">
        <v>56</v>
      </c>
      <c r="L125" s="28">
        <v>21</v>
      </c>
      <c r="M125" s="33">
        <v>39</v>
      </c>
      <c r="N125" s="33">
        <v>63</v>
      </c>
      <c r="O125" s="23">
        <v>14</v>
      </c>
      <c r="P125" s="65" t="str">
        <f t="shared" si="1"/>
        <v>3</v>
      </c>
      <c r="Q125" s="23">
        <v>151</v>
      </c>
    </row>
    <row r="126" spans="1:17">
      <c r="A126" s="77">
        <v>43177</v>
      </c>
      <c r="B126" s="89">
        <v>3</v>
      </c>
      <c r="C126" s="89">
        <v>0</v>
      </c>
      <c r="D126" s="23">
        <v>25</v>
      </c>
      <c r="E126" s="23">
        <v>10</v>
      </c>
      <c r="F126" s="2">
        <v>0</v>
      </c>
      <c r="G126" s="23">
        <v>0.34894736842105273</v>
      </c>
      <c r="H126" s="48">
        <v>1013</v>
      </c>
      <c r="I126" s="23">
        <v>5.1100000000000003</v>
      </c>
      <c r="J126" s="26">
        <v>104</v>
      </c>
      <c r="K126" s="28">
        <v>62</v>
      </c>
      <c r="L126" s="28">
        <v>29</v>
      </c>
      <c r="M126" s="33">
        <v>42</v>
      </c>
      <c r="N126" s="33">
        <v>65</v>
      </c>
      <c r="O126" s="23">
        <v>15</v>
      </c>
      <c r="P126" s="65" t="str">
        <f t="shared" si="1"/>
        <v>3</v>
      </c>
      <c r="Q126" s="23">
        <v>154</v>
      </c>
    </row>
    <row r="127" spans="1:17">
      <c r="A127" s="77">
        <v>43178</v>
      </c>
      <c r="B127" s="89">
        <v>3</v>
      </c>
      <c r="C127" s="89">
        <v>0</v>
      </c>
      <c r="D127" s="23">
        <v>24</v>
      </c>
      <c r="E127" s="23">
        <v>12</v>
      </c>
      <c r="F127" s="2">
        <v>0</v>
      </c>
      <c r="G127" s="23">
        <v>0.47368421052631599</v>
      </c>
      <c r="H127" s="48">
        <v>1015</v>
      </c>
      <c r="I127" s="23">
        <v>4.42</v>
      </c>
      <c r="J127" s="23">
        <v>122</v>
      </c>
      <c r="K127" s="28">
        <v>74</v>
      </c>
      <c r="L127" s="28">
        <v>51</v>
      </c>
      <c r="M127" s="33">
        <v>89</v>
      </c>
      <c r="N127" s="33">
        <v>51</v>
      </c>
      <c r="O127" s="23">
        <v>14</v>
      </c>
      <c r="P127" s="65" t="str">
        <f t="shared" si="1"/>
        <v>3</v>
      </c>
      <c r="Q127" s="23">
        <v>161</v>
      </c>
    </row>
    <row r="128" spans="1:17" ht="15.75">
      <c r="A128" s="78">
        <v>43179</v>
      </c>
      <c r="B128" s="89">
        <v>3</v>
      </c>
      <c r="C128" s="89">
        <v>0</v>
      </c>
      <c r="D128" s="23">
        <v>22</v>
      </c>
      <c r="E128" s="23">
        <v>15</v>
      </c>
      <c r="F128" s="23">
        <v>1.52</v>
      </c>
      <c r="G128" s="23">
        <v>0.55789473684210544</v>
      </c>
      <c r="H128" s="48">
        <v>1011</v>
      </c>
      <c r="I128" s="23">
        <v>3.59</v>
      </c>
      <c r="J128" s="34">
        <v>132</v>
      </c>
      <c r="K128" s="34">
        <v>72</v>
      </c>
      <c r="L128" s="29">
        <v>38</v>
      </c>
      <c r="M128" s="29">
        <v>75</v>
      </c>
      <c r="N128" s="29">
        <v>66</v>
      </c>
      <c r="O128" s="23">
        <v>5</v>
      </c>
      <c r="P128" s="65" t="str">
        <f t="shared" si="1"/>
        <v>3</v>
      </c>
      <c r="Q128" s="23">
        <v>160</v>
      </c>
    </row>
    <row r="129" spans="1:17" ht="15.75">
      <c r="A129" s="78">
        <v>43180</v>
      </c>
      <c r="B129" s="89">
        <v>3</v>
      </c>
      <c r="C129" s="89">
        <v>0</v>
      </c>
      <c r="D129" s="23">
        <v>18</v>
      </c>
      <c r="E129" s="23">
        <v>15</v>
      </c>
      <c r="F129" s="23">
        <v>5.33</v>
      </c>
      <c r="G129" s="23">
        <v>0.77405405405405392</v>
      </c>
      <c r="H129" s="48">
        <v>1011</v>
      </c>
      <c r="I129" s="23">
        <v>3.7</v>
      </c>
      <c r="J129" s="34">
        <v>49</v>
      </c>
      <c r="K129" s="34">
        <v>38</v>
      </c>
      <c r="L129" s="29">
        <v>17</v>
      </c>
      <c r="M129" s="29">
        <v>53</v>
      </c>
      <c r="N129" s="29">
        <v>20</v>
      </c>
      <c r="O129" s="23">
        <v>7</v>
      </c>
      <c r="P129" s="65" t="str">
        <f t="shared" si="1"/>
        <v>2</v>
      </c>
      <c r="Q129" s="23">
        <v>107</v>
      </c>
    </row>
    <row r="130" spans="1:17" ht="15.75">
      <c r="A130" s="78">
        <v>43181</v>
      </c>
      <c r="B130" s="89">
        <v>3</v>
      </c>
      <c r="C130" s="89">
        <v>0</v>
      </c>
      <c r="D130" s="23">
        <v>20</v>
      </c>
      <c r="E130" s="23">
        <v>7</v>
      </c>
      <c r="F130" s="23">
        <v>3.05</v>
      </c>
      <c r="G130" s="23">
        <v>0.61916666666666709</v>
      </c>
      <c r="H130" s="48">
        <v>1011</v>
      </c>
      <c r="I130" s="23">
        <v>5.25</v>
      </c>
      <c r="J130" s="34">
        <v>84</v>
      </c>
      <c r="K130" s="34">
        <v>52</v>
      </c>
      <c r="L130" s="29">
        <v>29</v>
      </c>
      <c r="M130" s="29">
        <v>69</v>
      </c>
      <c r="N130" s="29">
        <v>30</v>
      </c>
      <c r="O130" s="23">
        <v>12</v>
      </c>
      <c r="P130" s="65" t="str">
        <f t="shared" si="1"/>
        <v>2</v>
      </c>
      <c r="Q130" s="23">
        <v>142</v>
      </c>
    </row>
    <row r="131" spans="1:17" ht="15.75">
      <c r="A131" s="78">
        <v>43182</v>
      </c>
      <c r="B131" s="89">
        <v>3</v>
      </c>
      <c r="C131" s="89">
        <v>0</v>
      </c>
      <c r="D131" s="23">
        <v>24</v>
      </c>
      <c r="E131" s="23">
        <v>9</v>
      </c>
      <c r="F131" s="2">
        <v>0</v>
      </c>
      <c r="G131" s="23">
        <v>0.47194444444444461</v>
      </c>
      <c r="H131" s="48">
        <v>1011</v>
      </c>
      <c r="I131" s="23">
        <v>5.36</v>
      </c>
      <c r="J131" s="34">
        <v>83</v>
      </c>
      <c r="K131" s="34">
        <v>60</v>
      </c>
      <c r="L131" s="29">
        <v>61</v>
      </c>
      <c r="M131" s="29">
        <v>68</v>
      </c>
      <c r="N131" s="29">
        <v>64</v>
      </c>
      <c r="O131" s="23">
        <v>14</v>
      </c>
      <c r="P131" s="65" t="str">
        <f t="shared" ref="P131:P194" si="2">IF(AND(K131&gt;0,K131&lt;=12),"0",IF(AND(K131&gt;=12.1,K131&lt;=35.4),"1",IF(AND(K131&gt;=35.5,K131&lt;=55.4),"2",IF(AND(K131&gt;=55.5,K131&lt;=150.4),"3",IF(AND(K131&gt;=150.5,K131&lt;=250.4),"4",IF(AND(K131&gt;=250.5,K131&lt;=350.4),"5",IF(AND(K131&gt;=350.5,K131&lt;=500.4),"6")))))))</f>
        <v>3</v>
      </c>
      <c r="Q131" s="23">
        <v>153</v>
      </c>
    </row>
    <row r="132" spans="1:17" ht="15.75">
      <c r="A132" s="78">
        <v>43183</v>
      </c>
      <c r="B132" s="89">
        <v>3</v>
      </c>
      <c r="C132" s="89">
        <v>0</v>
      </c>
      <c r="D132" s="23">
        <v>25</v>
      </c>
      <c r="E132" s="23">
        <v>14</v>
      </c>
      <c r="F132" s="2">
        <v>0</v>
      </c>
      <c r="G132" s="23">
        <v>0.48666666666666664</v>
      </c>
      <c r="H132" s="48">
        <v>1014</v>
      </c>
      <c r="I132" s="23">
        <v>4.7</v>
      </c>
      <c r="J132" s="34">
        <v>79</v>
      </c>
      <c r="K132" s="34">
        <v>51</v>
      </c>
      <c r="L132" s="29">
        <v>23</v>
      </c>
      <c r="M132" s="29">
        <v>73</v>
      </c>
      <c r="N132" s="29">
        <v>66</v>
      </c>
      <c r="O132" s="23">
        <v>14</v>
      </c>
      <c r="P132" s="65" t="str">
        <f t="shared" si="2"/>
        <v>2</v>
      </c>
      <c r="Q132" s="23">
        <v>139</v>
      </c>
    </row>
    <row r="133" spans="1:17" ht="15.75">
      <c r="A133" s="78">
        <v>43184</v>
      </c>
      <c r="B133" s="89">
        <v>3</v>
      </c>
      <c r="C133" s="89">
        <v>0</v>
      </c>
      <c r="D133" s="23">
        <v>26</v>
      </c>
      <c r="E133" s="23">
        <v>13</v>
      </c>
      <c r="F133" s="2">
        <v>0</v>
      </c>
      <c r="G133" s="23">
        <v>0.46138888888888885</v>
      </c>
      <c r="H133" s="48">
        <v>1014</v>
      </c>
      <c r="I133" s="23">
        <v>4.9000000000000004</v>
      </c>
      <c r="J133" s="34">
        <v>64</v>
      </c>
      <c r="K133" s="34">
        <v>40</v>
      </c>
      <c r="L133" s="29">
        <v>6</v>
      </c>
      <c r="M133" s="29">
        <v>58</v>
      </c>
      <c r="N133" s="29">
        <v>43</v>
      </c>
      <c r="O133" s="23">
        <v>18</v>
      </c>
      <c r="P133" s="65" t="str">
        <f t="shared" si="2"/>
        <v>2</v>
      </c>
      <c r="Q133" s="23">
        <v>112</v>
      </c>
    </row>
    <row r="134" spans="1:17" ht="15.75">
      <c r="A134" s="78">
        <v>43185</v>
      </c>
      <c r="B134" s="89">
        <v>3</v>
      </c>
      <c r="C134" s="89">
        <v>0</v>
      </c>
      <c r="D134" s="23">
        <v>28</v>
      </c>
      <c r="E134" s="23">
        <v>11</v>
      </c>
      <c r="F134" s="2">
        <v>0</v>
      </c>
      <c r="G134" s="23">
        <v>0.41055555555555551</v>
      </c>
      <c r="H134" s="48">
        <v>1012</v>
      </c>
      <c r="I134" s="23">
        <v>4.7</v>
      </c>
      <c r="J134" s="34">
        <v>84</v>
      </c>
      <c r="K134" s="34">
        <v>52</v>
      </c>
      <c r="L134" s="29">
        <v>57</v>
      </c>
      <c r="M134" s="29">
        <v>76</v>
      </c>
      <c r="N134" s="29">
        <v>70</v>
      </c>
      <c r="O134" s="23">
        <v>13</v>
      </c>
      <c r="P134" s="65" t="str">
        <f t="shared" si="2"/>
        <v>2</v>
      </c>
      <c r="Q134" s="23">
        <v>142</v>
      </c>
    </row>
    <row r="135" spans="1:17" ht="15.75">
      <c r="A135" s="78">
        <v>43186</v>
      </c>
      <c r="B135" s="89">
        <v>3</v>
      </c>
      <c r="C135" s="89">
        <v>0</v>
      </c>
      <c r="D135" s="23">
        <v>27</v>
      </c>
      <c r="E135" s="23">
        <v>10</v>
      </c>
      <c r="F135" s="2">
        <v>0</v>
      </c>
      <c r="G135" s="23">
        <v>0.45166666666666661</v>
      </c>
      <c r="H135" s="48">
        <v>1009</v>
      </c>
      <c r="I135" s="23">
        <v>5.03</v>
      </c>
      <c r="J135" s="34">
        <v>105</v>
      </c>
      <c r="K135" s="34">
        <v>58</v>
      </c>
      <c r="L135" s="29">
        <v>66</v>
      </c>
      <c r="M135" s="29">
        <v>66</v>
      </c>
      <c r="N135" s="29">
        <v>41</v>
      </c>
      <c r="O135" s="23">
        <v>16</v>
      </c>
      <c r="P135" s="65" t="str">
        <f t="shared" si="2"/>
        <v>3</v>
      </c>
      <c r="Q135" s="23">
        <v>152</v>
      </c>
    </row>
    <row r="136" spans="1:17" ht="15.75">
      <c r="A136" s="78">
        <v>43187</v>
      </c>
      <c r="B136" s="89">
        <v>3</v>
      </c>
      <c r="C136" s="89">
        <v>0</v>
      </c>
      <c r="D136" s="23">
        <v>27</v>
      </c>
      <c r="E136" s="23">
        <v>13</v>
      </c>
      <c r="F136" s="2">
        <v>0</v>
      </c>
      <c r="G136" s="23">
        <v>0.46944444444444439</v>
      </c>
      <c r="H136" s="48">
        <v>1009</v>
      </c>
      <c r="I136" s="23">
        <v>5.2</v>
      </c>
      <c r="J136" s="34">
        <v>102</v>
      </c>
      <c r="K136" s="34">
        <v>37</v>
      </c>
      <c r="L136" s="29">
        <v>16</v>
      </c>
      <c r="M136" s="29">
        <v>83</v>
      </c>
      <c r="N136" s="29">
        <v>34</v>
      </c>
      <c r="O136" s="23">
        <v>13</v>
      </c>
      <c r="P136" s="65" t="str">
        <f t="shared" si="2"/>
        <v>2</v>
      </c>
      <c r="Q136" s="23">
        <v>105</v>
      </c>
    </row>
    <row r="137" spans="1:17" ht="15.75">
      <c r="A137" s="78">
        <v>43188</v>
      </c>
      <c r="B137" s="89">
        <v>3</v>
      </c>
      <c r="C137" s="89">
        <v>0</v>
      </c>
      <c r="D137" s="23">
        <v>28</v>
      </c>
      <c r="E137" s="23">
        <v>17</v>
      </c>
      <c r="F137" s="2">
        <v>0</v>
      </c>
      <c r="G137" s="23">
        <v>0.36861111111111122</v>
      </c>
      <c r="H137" s="48">
        <v>1007</v>
      </c>
      <c r="I137" s="23">
        <v>5.5</v>
      </c>
      <c r="J137" s="34">
        <v>110</v>
      </c>
      <c r="K137" s="34">
        <v>46</v>
      </c>
      <c r="L137" s="29">
        <v>9</v>
      </c>
      <c r="M137" s="29">
        <v>64</v>
      </c>
      <c r="N137" s="29">
        <v>55</v>
      </c>
      <c r="O137" s="23">
        <v>12</v>
      </c>
      <c r="P137" s="65" t="str">
        <f t="shared" si="2"/>
        <v>2</v>
      </c>
      <c r="Q137" s="23">
        <v>127</v>
      </c>
    </row>
    <row r="138" spans="1:17" ht="15.75">
      <c r="A138" s="78">
        <v>43189</v>
      </c>
      <c r="B138" s="89">
        <v>3</v>
      </c>
      <c r="C138" s="89">
        <v>0</v>
      </c>
      <c r="D138" s="23">
        <v>30</v>
      </c>
      <c r="E138" s="23">
        <v>11</v>
      </c>
      <c r="F138" s="2">
        <v>0</v>
      </c>
      <c r="G138" s="23">
        <v>0.28138888888888891</v>
      </c>
      <c r="H138" s="48">
        <v>1005</v>
      </c>
      <c r="I138" s="23">
        <v>6.3</v>
      </c>
      <c r="J138" s="34">
        <v>95</v>
      </c>
      <c r="K138" s="34">
        <v>35</v>
      </c>
      <c r="L138" s="29">
        <v>38</v>
      </c>
      <c r="M138" s="29">
        <v>72</v>
      </c>
      <c r="N138" s="29">
        <v>45</v>
      </c>
      <c r="O138" s="23">
        <v>15</v>
      </c>
      <c r="P138" s="65" t="str">
        <f t="shared" si="2"/>
        <v>1</v>
      </c>
      <c r="Q138" s="23">
        <v>99</v>
      </c>
    </row>
    <row r="139" spans="1:17" ht="15.75">
      <c r="A139" s="78">
        <v>43190</v>
      </c>
      <c r="B139" s="89">
        <v>3</v>
      </c>
      <c r="C139" s="89">
        <v>0</v>
      </c>
      <c r="D139" s="23">
        <v>26</v>
      </c>
      <c r="E139" s="23">
        <v>13</v>
      </c>
      <c r="F139" s="2">
        <v>0</v>
      </c>
      <c r="G139" s="23">
        <v>0.50277777777777788</v>
      </c>
      <c r="H139" s="48">
        <v>1007</v>
      </c>
      <c r="I139" s="23">
        <v>3.9</v>
      </c>
      <c r="J139" s="34">
        <v>85</v>
      </c>
      <c r="K139" s="34">
        <v>53</v>
      </c>
      <c r="L139" s="29">
        <v>41</v>
      </c>
      <c r="M139" s="29">
        <v>53</v>
      </c>
      <c r="N139" s="29">
        <v>47</v>
      </c>
      <c r="O139" s="23">
        <v>20</v>
      </c>
      <c r="P139" s="65" t="str">
        <f t="shared" si="2"/>
        <v>2</v>
      </c>
      <c r="Q139" s="23">
        <v>144</v>
      </c>
    </row>
    <row r="140" spans="1:17" ht="15.75">
      <c r="A140" s="78">
        <v>43191</v>
      </c>
      <c r="B140" s="110">
        <v>4</v>
      </c>
      <c r="C140" s="89">
        <v>0</v>
      </c>
      <c r="D140" s="23">
        <v>26</v>
      </c>
      <c r="E140" s="23">
        <v>10</v>
      </c>
      <c r="F140" s="2">
        <v>0</v>
      </c>
      <c r="G140" s="23">
        <v>0.50761904761904753</v>
      </c>
      <c r="H140" s="48">
        <v>1010</v>
      </c>
      <c r="I140" s="23">
        <v>4.6500000000000004</v>
      </c>
      <c r="J140" s="34">
        <v>57</v>
      </c>
      <c r="K140" s="34">
        <v>36</v>
      </c>
      <c r="L140" s="29">
        <v>7</v>
      </c>
      <c r="M140" s="29">
        <v>49</v>
      </c>
      <c r="N140" s="29">
        <v>4</v>
      </c>
      <c r="O140" s="23">
        <v>28</v>
      </c>
      <c r="P140" s="65" t="str">
        <f t="shared" si="2"/>
        <v>2</v>
      </c>
      <c r="Q140" s="23">
        <v>102</v>
      </c>
    </row>
    <row r="141" spans="1:17" ht="15.75">
      <c r="A141" s="78">
        <v>43192</v>
      </c>
      <c r="B141" s="110">
        <v>4</v>
      </c>
      <c r="C141" s="89">
        <v>0</v>
      </c>
      <c r="D141" s="23">
        <v>27</v>
      </c>
      <c r="E141" s="23">
        <v>11</v>
      </c>
      <c r="F141" s="2">
        <v>0</v>
      </c>
      <c r="G141" s="23">
        <v>0.51256410256410245</v>
      </c>
      <c r="H141" s="48">
        <v>1010</v>
      </c>
      <c r="I141" s="23">
        <v>4.74</v>
      </c>
      <c r="J141" s="34">
        <v>75</v>
      </c>
      <c r="K141" s="34">
        <v>51</v>
      </c>
      <c r="L141" s="29">
        <v>11</v>
      </c>
      <c r="M141" s="29">
        <v>67</v>
      </c>
      <c r="N141" s="29">
        <v>44</v>
      </c>
      <c r="O141" s="23">
        <v>25</v>
      </c>
      <c r="P141" s="65" t="str">
        <f t="shared" si="2"/>
        <v>2</v>
      </c>
      <c r="Q141" s="23">
        <v>139</v>
      </c>
    </row>
    <row r="142" spans="1:17" ht="15.75">
      <c r="A142" s="78">
        <v>43193</v>
      </c>
      <c r="B142" s="110">
        <v>4</v>
      </c>
      <c r="C142" s="89">
        <v>0</v>
      </c>
      <c r="D142" s="23">
        <v>27</v>
      </c>
      <c r="E142" s="23">
        <v>11</v>
      </c>
      <c r="F142" s="2">
        <v>0</v>
      </c>
      <c r="G142" s="23">
        <v>0.57461538461538453</v>
      </c>
      <c r="H142" s="48">
        <v>1010</v>
      </c>
      <c r="I142" s="23">
        <v>3.46</v>
      </c>
      <c r="J142" s="34">
        <v>76</v>
      </c>
      <c r="K142" s="34">
        <v>55</v>
      </c>
      <c r="L142" s="29">
        <v>14</v>
      </c>
      <c r="M142" s="29">
        <v>76</v>
      </c>
      <c r="N142" s="29">
        <v>53</v>
      </c>
      <c r="O142" s="23">
        <v>18</v>
      </c>
      <c r="P142" s="65" t="str">
        <f t="shared" si="2"/>
        <v>2</v>
      </c>
      <c r="Q142" s="23">
        <v>149</v>
      </c>
    </row>
    <row r="143" spans="1:17" ht="15.75">
      <c r="A143" s="78">
        <v>43194</v>
      </c>
      <c r="B143" s="110">
        <v>4</v>
      </c>
      <c r="C143" s="89">
        <v>0</v>
      </c>
      <c r="D143" s="23">
        <v>29</v>
      </c>
      <c r="E143" s="23">
        <v>9</v>
      </c>
      <c r="F143" s="2">
        <v>0</v>
      </c>
      <c r="G143" s="23">
        <v>0.47645161290322574</v>
      </c>
      <c r="H143" s="48">
        <v>1008</v>
      </c>
      <c r="I143" s="23">
        <v>4.8099999999999996</v>
      </c>
      <c r="J143" s="34">
        <v>134</v>
      </c>
      <c r="K143" s="34">
        <v>58</v>
      </c>
      <c r="L143" s="29">
        <v>12</v>
      </c>
      <c r="M143" s="29">
        <v>79</v>
      </c>
      <c r="N143" s="29">
        <v>53</v>
      </c>
      <c r="O143" s="23">
        <v>18</v>
      </c>
      <c r="P143" s="65" t="str">
        <f t="shared" si="2"/>
        <v>3</v>
      </c>
      <c r="Q143" s="23">
        <v>152</v>
      </c>
    </row>
    <row r="144" spans="1:17" ht="15.75">
      <c r="A144" s="78">
        <v>43195</v>
      </c>
      <c r="B144" s="110">
        <v>4</v>
      </c>
      <c r="C144" s="89">
        <v>0</v>
      </c>
      <c r="D144" s="23">
        <v>29</v>
      </c>
      <c r="E144" s="23">
        <v>12</v>
      </c>
      <c r="F144" s="2">
        <v>0</v>
      </c>
      <c r="G144" s="23">
        <v>0.46225806451612911</v>
      </c>
      <c r="H144" s="48">
        <v>1006</v>
      </c>
      <c r="I144" s="23">
        <v>5.13</v>
      </c>
      <c r="J144" s="34">
        <v>130</v>
      </c>
      <c r="K144" s="34">
        <v>43</v>
      </c>
      <c r="L144" s="29">
        <v>15</v>
      </c>
      <c r="M144" s="29">
        <v>55</v>
      </c>
      <c r="N144" s="29">
        <v>37</v>
      </c>
      <c r="O144" s="23">
        <v>24</v>
      </c>
      <c r="P144" s="65" t="str">
        <f t="shared" si="2"/>
        <v>2</v>
      </c>
      <c r="Q144" s="23">
        <v>119</v>
      </c>
    </row>
    <row r="145" spans="1:17" ht="15.75">
      <c r="A145" s="78">
        <v>43196</v>
      </c>
      <c r="B145" s="110">
        <v>4</v>
      </c>
      <c r="C145" s="89">
        <v>0</v>
      </c>
      <c r="D145" s="23">
        <v>28</v>
      </c>
      <c r="E145" s="23">
        <v>8</v>
      </c>
      <c r="F145" s="2">
        <v>0</v>
      </c>
      <c r="G145" s="23">
        <v>0.49580645161290321</v>
      </c>
      <c r="H145" s="48">
        <v>1007</v>
      </c>
      <c r="I145" s="23">
        <v>4.0599999999999996</v>
      </c>
      <c r="J145" s="34">
        <v>94</v>
      </c>
      <c r="K145" s="34">
        <v>46</v>
      </c>
      <c r="L145" s="29">
        <v>16</v>
      </c>
      <c r="M145" s="29">
        <v>59</v>
      </c>
      <c r="N145" s="29">
        <v>65</v>
      </c>
      <c r="O145" s="23">
        <v>27</v>
      </c>
      <c r="P145" s="65" t="str">
        <f t="shared" si="2"/>
        <v>2</v>
      </c>
      <c r="Q145" s="23">
        <v>127</v>
      </c>
    </row>
    <row r="146" spans="1:17" ht="15.75">
      <c r="A146" s="78">
        <v>43197</v>
      </c>
      <c r="B146" s="110">
        <v>4</v>
      </c>
      <c r="C146" s="89">
        <v>0</v>
      </c>
      <c r="D146" s="23">
        <v>29</v>
      </c>
      <c r="E146" s="23">
        <v>8</v>
      </c>
      <c r="F146" s="2">
        <v>0</v>
      </c>
      <c r="G146" s="23">
        <v>0.4380645161290323</v>
      </c>
      <c r="H146" s="48">
        <v>1009</v>
      </c>
      <c r="I146" s="23">
        <v>5.45</v>
      </c>
      <c r="J146" s="34">
        <v>71</v>
      </c>
      <c r="K146" s="34">
        <v>29</v>
      </c>
      <c r="L146" s="29">
        <v>22</v>
      </c>
      <c r="M146" s="29">
        <v>56</v>
      </c>
      <c r="N146" s="29">
        <v>36</v>
      </c>
      <c r="O146" s="23">
        <v>32</v>
      </c>
      <c r="P146" s="65" t="str">
        <f t="shared" si="2"/>
        <v>1</v>
      </c>
      <c r="Q146" s="23">
        <v>87</v>
      </c>
    </row>
    <row r="147" spans="1:17" ht="15.75">
      <c r="A147" s="78">
        <v>43198</v>
      </c>
      <c r="B147" s="110">
        <v>4</v>
      </c>
      <c r="C147" s="89">
        <v>0</v>
      </c>
      <c r="D147" s="23">
        <v>28</v>
      </c>
      <c r="E147" s="23">
        <v>13</v>
      </c>
      <c r="F147" s="2">
        <v>0</v>
      </c>
      <c r="G147" s="23">
        <v>0.50483870967741928</v>
      </c>
      <c r="H147" s="48">
        <v>1009</v>
      </c>
      <c r="I147" s="23">
        <v>4.4800000000000004</v>
      </c>
      <c r="J147" s="34">
        <v>59</v>
      </c>
      <c r="K147" s="34">
        <v>31</v>
      </c>
      <c r="L147" s="29">
        <v>4</v>
      </c>
      <c r="M147" s="29">
        <v>32</v>
      </c>
      <c r="N147" s="29">
        <v>28</v>
      </c>
      <c r="O147" s="23">
        <v>35</v>
      </c>
      <c r="P147" s="65" t="str">
        <f t="shared" si="2"/>
        <v>1</v>
      </c>
      <c r="Q147" s="23">
        <v>91</v>
      </c>
    </row>
    <row r="148" spans="1:17" ht="15.75">
      <c r="A148" s="78">
        <v>43199</v>
      </c>
      <c r="B148" s="110">
        <v>4</v>
      </c>
      <c r="C148" s="89">
        <v>0</v>
      </c>
      <c r="D148" s="23">
        <v>25</v>
      </c>
      <c r="E148" s="23">
        <v>15</v>
      </c>
      <c r="F148" s="2">
        <v>0</v>
      </c>
      <c r="G148" s="23">
        <v>0.59451612903225803</v>
      </c>
      <c r="H148" s="48">
        <v>1012</v>
      </c>
      <c r="I148" s="23">
        <v>5.45</v>
      </c>
      <c r="J148" s="34">
        <v>54</v>
      </c>
      <c r="K148" s="34">
        <v>23</v>
      </c>
      <c r="L148" s="29">
        <v>8</v>
      </c>
      <c r="M148" s="29">
        <v>42</v>
      </c>
      <c r="N148" s="29">
        <v>20</v>
      </c>
      <c r="O148" s="23">
        <v>28</v>
      </c>
      <c r="P148" s="65" t="str">
        <f t="shared" si="2"/>
        <v>1</v>
      </c>
      <c r="Q148" s="23">
        <v>74</v>
      </c>
    </row>
    <row r="149" spans="1:17" ht="15.75">
      <c r="A149" s="78">
        <v>43200</v>
      </c>
      <c r="B149" s="110">
        <v>4</v>
      </c>
      <c r="C149" s="89">
        <v>0</v>
      </c>
      <c r="D149" s="23">
        <v>27</v>
      </c>
      <c r="E149" s="23">
        <v>12</v>
      </c>
      <c r="F149" s="2">
        <v>0</v>
      </c>
      <c r="G149" s="23">
        <v>0.62032258064516133</v>
      </c>
      <c r="H149" s="48">
        <v>1010</v>
      </c>
      <c r="I149" s="23">
        <v>4.21</v>
      </c>
      <c r="J149" s="34">
        <v>89</v>
      </c>
      <c r="K149" s="34">
        <v>107</v>
      </c>
      <c r="L149" s="29">
        <v>9</v>
      </c>
      <c r="M149" s="29">
        <v>66</v>
      </c>
      <c r="N149" s="29">
        <v>29</v>
      </c>
      <c r="O149" s="23">
        <v>20</v>
      </c>
      <c r="P149" s="65" t="str">
        <f t="shared" si="2"/>
        <v>3</v>
      </c>
      <c r="Q149" s="23">
        <v>178</v>
      </c>
    </row>
    <row r="150" spans="1:17" ht="15.75">
      <c r="A150" s="78">
        <v>43201</v>
      </c>
      <c r="B150" s="110">
        <v>4</v>
      </c>
      <c r="C150" s="89">
        <v>0</v>
      </c>
      <c r="D150" s="23">
        <v>23</v>
      </c>
      <c r="E150" s="23">
        <v>19</v>
      </c>
      <c r="F150" s="2">
        <v>0</v>
      </c>
      <c r="G150" s="23">
        <v>0.63677419354838705</v>
      </c>
      <c r="H150" s="48">
        <v>1010</v>
      </c>
      <c r="I150" s="23">
        <v>5.22</v>
      </c>
      <c r="J150" s="34">
        <v>38</v>
      </c>
      <c r="K150" s="34">
        <v>18</v>
      </c>
      <c r="L150" s="29">
        <v>7</v>
      </c>
      <c r="M150" s="29">
        <v>31</v>
      </c>
      <c r="N150" s="29">
        <v>13</v>
      </c>
      <c r="O150" s="23">
        <v>10</v>
      </c>
      <c r="P150" s="65" t="str">
        <f t="shared" si="2"/>
        <v>1</v>
      </c>
      <c r="Q150" s="23">
        <v>63</v>
      </c>
    </row>
    <row r="151" spans="1:17" ht="15.75">
      <c r="A151" s="78">
        <v>43202</v>
      </c>
      <c r="B151" s="110">
        <v>4</v>
      </c>
      <c r="C151" s="89">
        <v>0</v>
      </c>
      <c r="D151" s="23">
        <v>26</v>
      </c>
      <c r="E151" s="23">
        <v>13</v>
      </c>
      <c r="F151" s="2">
        <v>0</v>
      </c>
      <c r="G151" s="23">
        <v>0.47548387096774186</v>
      </c>
      <c r="H151" s="48">
        <v>1009</v>
      </c>
      <c r="I151" s="23">
        <v>6</v>
      </c>
      <c r="J151" s="34">
        <v>69</v>
      </c>
      <c r="K151" s="34">
        <v>28</v>
      </c>
      <c r="L151" s="29">
        <v>20</v>
      </c>
      <c r="M151" s="29">
        <v>57</v>
      </c>
      <c r="N151" s="29">
        <v>35</v>
      </c>
      <c r="O151" s="23">
        <v>5</v>
      </c>
      <c r="P151" s="65" t="str">
        <f t="shared" si="2"/>
        <v>1</v>
      </c>
      <c r="Q151" s="23">
        <v>84</v>
      </c>
    </row>
    <row r="152" spans="1:17" ht="15.75">
      <c r="A152" s="78">
        <v>43203</v>
      </c>
      <c r="B152" s="110">
        <v>4</v>
      </c>
      <c r="C152" s="89">
        <v>0</v>
      </c>
      <c r="D152" s="23">
        <v>27</v>
      </c>
      <c r="E152" s="23">
        <v>8</v>
      </c>
      <c r="F152" s="2">
        <v>0</v>
      </c>
      <c r="G152" s="23">
        <v>0.40741935483870945</v>
      </c>
      <c r="H152" s="48">
        <v>1010</v>
      </c>
      <c r="I152" s="23">
        <v>5.42</v>
      </c>
      <c r="J152" s="34">
        <v>97</v>
      </c>
      <c r="K152" s="34">
        <v>43</v>
      </c>
      <c r="L152" s="29">
        <v>46</v>
      </c>
      <c r="M152" s="29">
        <v>96</v>
      </c>
      <c r="N152" s="29">
        <v>50</v>
      </c>
      <c r="O152" s="23">
        <v>25</v>
      </c>
      <c r="P152" s="65" t="str">
        <f t="shared" si="2"/>
        <v>2</v>
      </c>
      <c r="Q152" s="23">
        <v>119</v>
      </c>
    </row>
    <row r="153" spans="1:17" ht="15.75">
      <c r="A153" s="78">
        <v>43204</v>
      </c>
      <c r="B153" s="110">
        <v>4</v>
      </c>
      <c r="C153" s="89">
        <v>0</v>
      </c>
      <c r="D153" s="23">
        <v>29</v>
      </c>
      <c r="E153" s="23">
        <v>9</v>
      </c>
      <c r="F153" s="2">
        <v>0</v>
      </c>
      <c r="G153" s="23">
        <v>0.4174193548387099</v>
      </c>
      <c r="H153" s="48">
        <v>1009</v>
      </c>
      <c r="I153" s="23">
        <v>4.87</v>
      </c>
      <c r="J153" s="34">
        <v>83</v>
      </c>
      <c r="K153" s="34">
        <v>42</v>
      </c>
      <c r="L153" s="29">
        <v>60</v>
      </c>
      <c r="M153" s="29">
        <v>79</v>
      </c>
      <c r="N153" s="29">
        <v>65</v>
      </c>
      <c r="O153" s="23">
        <v>25</v>
      </c>
      <c r="P153" s="65" t="str">
        <f t="shared" si="2"/>
        <v>2</v>
      </c>
      <c r="Q153" s="23">
        <v>117</v>
      </c>
    </row>
    <row r="154" spans="1:17" ht="15.75">
      <c r="A154" s="78">
        <v>43205</v>
      </c>
      <c r="B154" s="110">
        <v>4</v>
      </c>
      <c r="C154" s="89">
        <v>0</v>
      </c>
      <c r="D154" s="23">
        <v>30</v>
      </c>
      <c r="E154" s="23">
        <v>8</v>
      </c>
      <c r="F154" s="2">
        <v>0</v>
      </c>
      <c r="G154" s="23">
        <v>0.42333333333333334</v>
      </c>
      <c r="H154" s="48">
        <v>1008</v>
      </c>
      <c r="I154" s="23">
        <v>4.82</v>
      </c>
      <c r="J154" s="34">
        <v>97</v>
      </c>
      <c r="K154" s="34">
        <v>42</v>
      </c>
      <c r="L154" s="29">
        <v>86</v>
      </c>
      <c r="M154" s="29">
        <v>89</v>
      </c>
      <c r="N154" s="29">
        <v>53</v>
      </c>
      <c r="O154" s="23">
        <v>28</v>
      </c>
      <c r="P154" s="65" t="str">
        <f t="shared" si="2"/>
        <v>2</v>
      </c>
      <c r="Q154" s="23">
        <v>117</v>
      </c>
    </row>
    <row r="155" spans="1:17" ht="15.75">
      <c r="A155" s="78">
        <v>43206</v>
      </c>
      <c r="B155" s="110">
        <v>4</v>
      </c>
      <c r="C155" s="89">
        <v>0</v>
      </c>
      <c r="D155" s="23">
        <v>28</v>
      </c>
      <c r="E155" s="23">
        <v>23</v>
      </c>
      <c r="F155" s="23">
        <v>0.76</v>
      </c>
      <c r="G155" s="23">
        <v>0.51774193548387115</v>
      </c>
      <c r="H155" s="48">
        <v>1009</v>
      </c>
      <c r="I155" s="23">
        <v>5.03</v>
      </c>
      <c r="J155" s="34">
        <v>64</v>
      </c>
      <c r="K155" s="34">
        <v>18</v>
      </c>
      <c r="L155" s="29">
        <v>9</v>
      </c>
      <c r="M155" s="29">
        <v>39</v>
      </c>
      <c r="N155" s="29">
        <v>28</v>
      </c>
      <c r="O155" s="23">
        <v>28</v>
      </c>
      <c r="P155" s="65" t="str">
        <f t="shared" si="2"/>
        <v>1</v>
      </c>
      <c r="Q155" s="23">
        <v>63</v>
      </c>
    </row>
    <row r="156" spans="1:17" ht="15.75">
      <c r="A156" s="78">
        <v>43207</v>
      </c>
      <c r="B156" s="110">
        <v>4</v>
      </c>
      <c r="C156" s="89">
        <v>0</v>
      </c>
      <c r="D156" s="23">
        <v>28</v>
      </c>
      <c r="E156" s="23">
        <v>16</v>
      </c>
      <c r="F156" s="23">
        <v>1.02</v>
      </c>
      <c r="G156" s="23">
        <v>0.47935483870967732</v>
      </c>
      <c r="H156" s="48">
        <v>1011</v>
      </c>
      <c r="I156" s="23">
        <v>5.58</v>
      </c>
      <c r="J156" s="34">
        <v>70</v>
      </c>
      <c r="K156" s="34">
        <v>19</v>
      </c>
      <c r="L156" s="29">
        <v>11</v>
      </c>
      <c r="M156" s="29">
        <v>46</v>
      </c>
      <c r="N156" s="29">
        <v>26</v>
      </c>
      <c r="O156" s="23">
        <v>30</v>
      </c>
      <c r="P156" s="65" t="str">
        <f t="shared" si="2"/>
        <v>1</v>
      </c>
      <c r="Q156" s="23">
        <v>66</v>
      </c>
    </row>
    <row r="157" spans="1:17" ht="15.75">
      <c r="A157" s="78">
        <v>43208</v>
      </c>
      <c r="B157" s="110">
        <v>4</v>
      </c>
      <c r="C157" s="89">
        <v>0</v>
      </c>
      <c r="D157" s="23">
        <v>29</v>
      </c>
      <c r="E157" s="23">
        <v>12</v>
      </c>
      <c r="F157" s="2">
        <v>0</v>
      </c>
      <c r="G157" s="23">
        <v>0.46806451612903233</v>
      </c>
      <c r="H157" s="48">
        <v>1010</v>
      </c>
      <c r="I157" s="23">
        <v>5.22</v>
      </c>
      <c r="J157" s="34">
        <v>76</v>
      </c>
      <c r="K157" s="34">
        <v>23</v>
      </c>
      <c r="L157" s="29">
        <v>13</v>
      </c>
      <c r="M157" s="29">
        <v>58</v>
      </c>
      <c r="N157" s="29">
        <v>33</v>
      </c>
      <c r="O157" s="23">
        <v>30</v>
      </c>
      <c r="P157" s="65" t="str">
        <f t="shared" si="2"/>
        <v>1</v>
      </c>
      <c r="Q157" s="23">
        <v>74</v>
      </c>
    </row>
    <row r="158" spans="1:17" ht="15.75">
      <c r="A158" s="78">
        <v>43209</v>
      </c>
      <c r="B158" s="110">
        <v>4</v>
      </c>
      <c r="C158" s="89">
        <v>0</v>
      </c>
      <c r="D158" s="23">
        <v>31</v>
      </c>
      <c r="E158" s="23">
        <v>11</v>
      </c>
      <c r="F158" s="2">
        <v>0</v>
      </c>
      <c r="G158" s="23">
        <v>0.43032258064516127</v>
      </c>
      <c r="H158" s="48">
        <v>1005</v>
      </c>
      <c r="I158" s="23">
        <v>4.5199999999999996</v>
      </c>
      <c r="J158" s="34">
        <v>95</v>
      </c>
      <c r="K158" s="34">
        <v>25</v>
      </c>
      <c r="L158" s="29">
        <v>10</v>
      </c>
      <c r="M158" s="29">
        <v>61</v>
      </c>
      <c r="N158" s="34">
        <v>53</v>
      </c>
      <c r="O158" s="23">
        <v>30</v>
      </c>
      <c r="P158" s="65" t="str">
        <f t="shared" si="2"/>
        <v>1</v>
      </c>
      <c r="Q158" s="23">
        <v>78</v>
      </c>
    </row>
    <row r="159" spans="1:17" ht="15.75">
      <c r="A159" s="78">
        <v>43210</v>
      </c>
      <c r="B159" s="110">
        <v>4</v>
      </c>
      <c r="C159" s="89">
        <v>0</v>
      </c>
      <c r="D159" s="23">
        <v>23</v>
      </c>
      <c r="E159" s="23">
        <v>20</v>
      </c>
      <c r="F159" s="23">
        <v>6.1</v>
      </c>
      <c r="G159" s="23">
        <v>0.60516129032258092</v>
      </c>
      <c r="H159" s="48">
        <v>1003</v>
      </c>
      <c r="I159" s="23">
        <v>3.96</v>
      </c>
      <c r="J159" s="34">
        <v>74</v>
      </c>
      <c r="K159" s="29">
        <v>27</v>
      </c>
      <c r="L159" s="29">
        <v>14</v>
      </c>
      <c r="M159" s="29">
        <v>28</v>
      </c>
      <c r="N159" s="29">
        <v>34</v>
      </c>
      <c r="O159" s="23">
        <v>10</v>
      </c>
      <c r="P159" s="65" t="str">
        <f t="shared" si="2"/>
        <v>1</v>
      </c>
      <c r="Q159" s="23">
        <v>82</v>
      </c>
    </row>
    <row r="160" spans="1:17" ht="15.75">
      <c r="A160" s="78">
        <v>43211</v>
      </c>
      <c r="B160" s="110">
        <v>4</v>
      </c>
      <c r="C160" s="89">
        <v>0</v>
      </c>
      <c r="D160" s="23">
        <v>24</v>
      </c>
      <c r="E160" s="23">
        <v>16</v>
      </c>
      <c r="F160" s="23">
        <v>7.11</v>
      </c>
      <c r="G160" s="23">
        <v>0.51354838709677419</v>
      </c>
      <c r="H160" s="48">
        <v>1011</v>
      </c>
      <c r="I160" s="23">
        <v>5.74</v>
      </c>
      <c r="J160" s="34">
        <v>66</v>
      </c>
      <c r="K160" s="29">
        <v>33</v>
      </c>
      <c r="L160" s="29">
        <v>16</v>
      </c>
      <c r="M160" s="29">
        <v>35</v>
      </c>
      <c r="N160" s="29">
        <v>42</v>
      </c>
      <c r="O160" s="23">
        <v>15</v>
      </c>
      <c r="P160" s="65" t="str">
        <f t="shared" si="2"/>
        <v>1</v>
      </c>
      <c r="Q160" s="23">
        <v>95</v>
      </c>
    </row>
    <row r="161" spans="1:17" ht="15.75">
      <c r="A161" s="78">
        <v>43212</v>
      </c>
      <c r="B161" s="110">
        <v>4</v>
      </c>
      <c r="C161" s="89">
        <v>0</v>
      </c>
      <c r="D161" s="23">
        <v>26</v>
      </c>
      <c r="E161" s="23">
        <v>10</v>
      </c>
      <c r="F161" s="2">
        <v>0</v>
      </c>
      <c r="G161" s="23">
        <v>0.43483870967741944</v>
      </c>
      <c r="H161" s="48">
        <v>1010</v>
      </c>
      <c r="I161" s="23">
        <v>6.16</v>
      </c>
      <c r="J161" s="34">
        <v>92</v>
      </c>
      <c r="K161" s="29">
        <v>40</v>
      </c>
      <c r="L161" s="29">
        <v>25</v>
      </c>
      <c r="M161" s="29">
        <v>53</v>
      </c>
      <c r="N161" s="29">
        <v>56</v>
      </c>
      <c r="O161" s="23">
        <v>20</v>
      </c>
      <c r="P161" s="65" t="str">
        <f t="shared" si="2"/>
        <v>2</v>
      </c>
      <c r="Q161" s="23">
        <v>112</v>
      </c>
    </row>
    <row r="162" spans="1:17" ht="15.75">
      <c r="A162" s="78">
        <v>43213</v>
      </c>
      <c r="B162" s="110">
        <v>4</v>
      </c>
      <c r="C162" s="89">
        <v>0</v>
      </c>
      <c r="D162" s="23">
        <v>30</v>
      </c>
      <c r="E162" s="23">
        <v>13</v>
      </c>
      <c r="F162" s="2">
        <v>0</v>
      </c>
      <c r="G162" s="23">
        <v>0.34161290322580662</v>
      </c>
      <c r="H162" s="48">
        <v>1009</v>
      </c>
      <c r="I162" s="23">
        <v>5.58</v>
      </c>
      <c r="J162" s="34">
        <v>105</v>
      </c>
      <c r="K162" s="29">
        <v>40</v>
      </c>
      <c r="L162" s="29">
        <v>36</v>
      </c>
      <c r="M162" s="29">
        <v>71</v>
      </c>
      <c r="N162" s="29">
        <v>58</v>
      </c>
      <c r="O162" s="23">
        <v>15</v>
      </c>
      <c r="P162" s="65" t="str">
        <f t="shared" si="2"/>
        <v>2</v>
      </c>
      <c r="Q162" s="23">
        <v>112</v>
      </c>
    </row>
    <row r="163" spans="1:17" ht="15.75">
      <c r="A163" s="78">
        <v>43214</v>
      </c>
      <c r="B163" s="110">
        <v>4</v>
      </c>
      <c r="C163" s="89">
        <v>0</v>
      </c>
      <c r="D163" s="23">
        <v>30</v>
      </c>
      <c r="E163" s="23">
        <v>7</v>
      </c>
      <c r="F163" s="2">
        <v>0</v>
      </c>
      <c r="G163" s="23">
        <v>0.37000000000000016</v>
      </c>
      <c r="H163" s="48">
        <v>1007</v>
      </c>
      <c r="I163" s="23">
        <v>5.0599999999999996</v>
      </c>
      <c r="J163" s="34">
        <v>160</v>
      </c>
      <c r="K163" s="29">
        <v>54</v>
      </c>
      <c r="L163" s="29">
        <v>77</v>
      </c>
      <c r="M163" s="29">
        <v>89</v>
      </c>
      <c r="N163" s="29">
        <v>66</v>
      </c>
      <c r="O163" s="23">
        <v>21</v>
      </c>
      <c r="P163" s="65" t="str">
        <f t="shared" si="2"/>
        <v>2</v>
      </c>
      <c r="Q163" s="23">
        <v>147</v>
      </c>
    </row>
    <row r="164" spans="1:17" ht="15.75">
      <c r="A164" s="78">
        <v>43215</v>
      </c>
      <c r="B164" s="110">
        <v>4</v>
      </c>
      <c r="C164" s="89">
        <v>0</v>
      </c>
      <c r="D164" s="23">
        <v>33</v>
      </c>
      <c r="E164" s="23">
        <v>8</v>
      </c>
      <c r="F164" s="2">
        <v>0</v>
      </c>
      <c r="G164" s="23">
        <v>0.33774193548387105</v>
      </c>
      <c r="H164" s="48">
        <v>1004</v>
      </c>
      <c r="I164" s="23">
        <v>5</v>
      </c>
      <c r="J164" s="34">
        <v>161</v>
      </c>
      <c r="K164" s="29">
        <v>48</v>
      </c>
      <c r="L164" s="29">
        <v>94</v>
      </c>
      <c r="M164" s="29">
        <v>70</v>
      </c>
      <c r="N164" s="29">
        <v>53</v>
      </c>
      <c r="O164" s="23">
        <v>17</v>
      </c>
      <c r="P164" s="65" t="str">
        <f t="shared" si="2"/>
        <v>2</v>
      </c>
      <c r="Q164" s="23">
        <v>132</v>
      </c>
    </row>
    <row r="165" spans="1:17" ht="15.75">
      <c r="A165" s="78">
        <v>43216</v>
      </c>
      <c r="B165" s="110">
        <v>4</v>
      </c>
      <c r="C165" s="89">
        <v>0</v>
      </c>
      <c r="D165" s="23">
        <v>33</v>
      </c>
      <c r="E165" s="23">
        <v>11</v>
      </c>
      <c r="F165" s="2">
        <v>0</v>
      </c>
      <c r="G165" s="23">
        <v>0.32225806451612909</v>
      </c>
      <c r="H165" s="48">
        <v>1003</v>
      </c>
      <c r="I165" s="23">
        <v>5.52</v>
      </c>
      <c r="J165" s="34">
        <v>160</v>
      </c>
      <c r="K165" s="29">
        <v>54</v>
      </c>
      <c r="L165" s="29">
        <v>77</v>
      </c>
      <c r="M165" s="29">
        <v>89</v>
      </c>
      <c r="N165" s="29">
        <v>66</v>
      </c>
      <c r="O165" s="23">
        <v>21</v>
      </c>
      <c r="P165" s="65" t="str">
        <f t="shared" si="2"/>
        <v>2</v>
      </c>
      <c r="Q165" s="23">
        <v>147</v>
      </c>
    </row>
    <row r="166" spans="1:17" ht="15.75">
      <c r="A166" s="78">
        <v>43217</v>
      </c>
      <c r="B166" s="110">
        <v>4</v>
      </c>
      <c r="C166" s="89">
        <v>0</v>
      </c>
      <c r="D166" s="23">
        <v>33</v>
      </c>
      <c r="E166" s="23">
        <v>9</v>
      </c>
      <c r="F166" s="2">
        <v>0</v>
      </c>
      <c r="G166" s="23">
        <v>0.35466666666666657</v>
      </c>
      <c r="H166" s="48">
        <v>1005</v>
      </c>
      <c r="I166" s="23">
        <v>4.29</v>
      </c>
      <c r="J166" s="34">
        <v>151</v>
      </c>
      <c r="K166" s="29">
        <v>57</v>
      </c>
      <c r="L166" s="29">
        <v>150</v>
      </c>
      <c r="M166" s="29">
        <v>65</v>
      </c>
      <c r="N166" s="29">
        <v>69</v>
      </c>
      <c r="O166" s="23">
        <v>17</v>
      </c>
      <c r="P166" s="65" t="str">
        <f t="shared" si="2"/>
        <v>3</v>
      </c>
      <c r="Q166" s="23">
        <v>152</v>
      </c>
    </row>
    <row r="167" spans="1:17" ht="15.75">
      <c r="A167" s="78">
        <v>43218</v>
      </c>
      <c r="B167" s="110">
        <v>4</v>
      </c>
      <c r="C167" s="89">
        <v>0</v>
      </c>
      <c r="D167" s="23">
        <v>33</v>
      </c>
      <c r="E167" s="23">
        <v>9</v>
      </c>
      <c r="F167" s="2">
        <v>0</v>
      </c>
      <c r="G167" s="23">
        <v>0.40451612903225787</v>
      </c>
      <c r="H167" s="48">
        <v>1006</v>
      </c>
      <c r="I167" s="23">
        <v>4.38</v>
      </c>
      <c r="J167" s="34">
        <v>192</v>
      </c>
      <c r="K167" s="29">
        <v>38</v>
      </c>
      <c r="L167" s="29">
        <v>8</v>
      </c>
      <c r="M167" s="29">
        <v>57</v>
      </c>
      <c r="N167" s="29">
        <v>40</v>
      </c>
      <c r="O167" s="23">
        <v>88</v>
      </c>
      <c r="P167" s="65" t="str">
        <f t="shared" si="2"/>
        <v>2</v>
      </c>
      <c r="Q167" s="23">
        <v>107</v>
      </c>
    </row>
    <row r="168" spans="1:17" ht="15.75">
      <c r="A168" s="78">
        <v>43219</v>
      </c>
      <c r="B168" s="110">
        <v>4</v>
      </c>
      <c r="C168" s="89">
        <v>0</v>
      </c>
      <c r="D168" s="23">
        <v>33</v>
      </c>
      <c r="E168" s="23">
        <v>8</v>
      </c>
      <c r="F168" s="2">
        <v>0</v>
      </c>
      <c r="G168" s="23">
        <v>0.40516129032258064</v>
      </c>
      <c r="H168" s="48">
        <v>1000</v>
      </c>
      <c r="I168" s="23">
        <v>4.16</v>
      </c>
      <c r="J168" s="34">
        <v>170</v>
      </c>
      <c r="K168" s="29">
        <v>49</v>
      </c>
      <c r="L168" s="29">
        <v>41</v>
      </c>
      <c r="M168" s="29">
        <v>45</v>
      </c>
      <c r="N168" s="29">
        <v>46</v>
      </c>
      <c r="O168" s="23">
        <v>28</v>
      </c>
      <c r="P168" s="65" t="str">
        <f t="shared" si="2"/>
        <v>2</v>
      </c>
      <c r="Q168" s="23">
        <v>134</v>
      </c>
    </row>
    <row r="169" spans="1:17" ht="15.75">
      <c r="A169" s="78">
        <v>43220</v>
      </c>
      <c r="B169" s="110">
        <v>4</v>
      </c>
      <c r="C169" s="89">
        <v>0</v>
      </c>
      <c r="D169" s="23">
        <v>32</v>
      </c>
      <c r="E169" s="23">
        <v>8</v>
      </c>
      <c r="F169" s="2">
        <v>0</v>
      </c>
      <c r="G169" s="23">
        <v>0.39806451612903193</v>
      </c>
      <c r="H169" s="48">
        <v>1003</v>
      </c>
      <c r="I169" s="23">
        <v>4.3499999999999996</v>
      </c>
      <c r="J169" s="34">
        <v>155</v>
      </c>
      <c r="K169" s="29">
        <v>72</v>
      </c>
      <c r="L169" s="29">
        <v>310</v>
      </c>
      <c r="M169" s="29">
        <v>79</v>
      </c>
      <c r="N169" s="29">
        <v>67</v>
      </c>
      <c r="O169" s="23">
        <v>5</v>
      </c>
      <c r="P169" s="65" t="str">
        <f t="shared" si="2"/>
        <v>3</v>
      </c>
      <c r="Q169" s="23">
        <v>160</v>
      </c>
    </row>
    <row r="170" spans="1:17" ht="15.75">
      <c r="A170" s="78">
        <v>43221</v>
      </c>
      <c r="B170" s="110">
        <v>5</v>
      </c>
      <c r="C170" s="89">
        <v>0</v>
      </c>
      <c r="D170" s="23">
        <v>33</v>
      </c>
      <c r="E170" s="23">
        <v>12</v>
      </c>
      <c r="F170" s="2">
        <v>0</v>
      </c>
      <c r="G170" s="23">
        <v>0.40924999999999995</v>
      </c>
      <c r="H170" s="48">
        <v>1003</v>
      </c>
      <c r="I170" s="23">
        <v>4.62</v>
      </c>
      <c r="J170" s="34">
        <v>229</v>
      </c>
      <c r="K170" s="29">
        <v>42</v>
      </c>
      <c r="L170" s="29">
        <v>11</v>
      </c>
      <c r="M170" s="29">
        <v>61</v>
      </c>
      <c r="N170" s="29">
        <v>33</v>
      </c>
      <c r="O170" s="23">
        <v>98</v>
      </c>
      <c r="P170" s="65" t="str">
        <f t="shared" si="2"/>
        <v>2</v>
      </c>
      <c r="Q170" s="23">
        <v>117</v>
      </c>
    </row>
    <row r="171" spans="1:17" ht="15.75">
      <c r="A171" s="78">
        <v>43222</v>
      </c>
      <c r="B171" s="110">
        <v>5</v>
      </c>
      <c r="C171" s="89">
        <v>0</v>
      </c>
      <c r="D171" s="23">
        <v>30</v>
      </c>
      <c r="E171" s="23">
        <v>18</v>
      </c>
      <c r="F171" s="2">
        <v>0</v>
      </c>
      <c r="G171" s="23">
        <v>0.50743589743589745</v>
      </c>
      <c r="H171" s="48">
        <v>1006</v>
      </c>
      <c r="I171" s="23">
        <v>3.23</v>
      </c>
      <c r="J171" s="34">
        <v>489</v>
      </c>
      <c r="K171" s="29">
        <v>57</v>
      </c>
      <c r="L171" s="29">
        <v>20</v>
      </c>
      <c r="M171" s="29">
        <v>35</v>
      </c>
      <c r="N171" s="29">
        <v>40</v>
      </c>
      <c r="O171" s="23">
        <v>21</v>
      </c>
      <c r="P171" s="65" t="str">
        <f t="shared" si="2"/>
        <v>3</v>
      </c>
      <c r="Q171" s="23">
        <v>152</v>
      </c>
    </row>
    <row r="172" spans="1:17" ht="15.75">
      <c r="A172" s="78">
        <v>43223</v>
      </c>
      <c r="B172" s="110">
        <v>5</v>
      </c>
      <c r="C172" s="89">
        <v>0</v>
      </c>
      <c r="D172" s="23">
        <v>29</v>
      </c>
      <c r="E172" s="23">
        <v>11</v>
      </c>
      <c r="F172" s="23">
        <v>2.0299999999999998</v>
      </c>
      <c r="G172" s="23">
        <v>0.53052631578947373</v>
      </c>
      <c r="H172" s="48">
        <v>1007</v>
      </c>
      <c r="I172" s="23">
        <v>5.24</v>
      </c>
      <c r="J172" s="34">
        <v>89</v>
      </c>
      <c r="K172" s="29">
        <v>34</v>
      </c>
      <c r="L172" s="29">
        <v>8</v>
      </c>
      <c r="M172" s="29">
        <v>28</v>
      </c>
      <c r="N172" s="29">
        <v>36</v>
      </c>
      <c r="O172" s="23">
        <v>31</v>
      </c>
      <c r="P172" s="65" t="str">
        <f t="shared" si="2"/>
        <v>1</v>
      </c>
      <c r="Q172" s="23">
        <v>97</v>
      </c>
    </row>
    <row r="173" spans="1:17" ht="15.75">
      <c r="A173" s="78">
        <v>43224</v>
      </c>
      <c r="B173" s="110">
        <v>5</v>
      </c>
      <c r="C173" s="89">
        <v>0</v>
      </c>
      <c r="D173" s="23">
        <v>31</v>
      </c>
      <c r="E173" s="23">
        <v>10</v>
      </c>
      <c r="F173" s="2">
        <v>0</v>
      </c>
      <c r="G173" s="23">
        <v>0.4828947368421051</v>
      </c>
      <c r="H173" s="48">
        <v>1007</v>
      </c>
      <c r="I173" s="23">
        <v>4.87</v>
      </c>
      <c r="J173" s="34">
        <v>116</v>
      </c>
      <c r="K173" s="29">
        <v>38</v>
      </c>
      <c r="L173" s="29">
        <v>12</v>
      </c>
      <c r="M173" s="29">
        <v>43</v>
      </c>
      <c r="N173" s="29">
        <v>38</v>
      </c>
      <c r="O173" s="23">
        <v>37</v>
      </c>
      <c r="P173" s="65" t="str">
        <f t="shared" si="2"/>
        <v>2</v>
      </c>
      <c r="Q173" s="23">
        <v>107</v>
      </c>
    </row>
    <row r="174" spans="1:17" ht="15.75">
      <c r="A174" s="78">
        <v>43225</v>
      </c>
      <c r="B174" s="110">
        <v>5</v>
      </c>
      <c r="C174" s="89">
        <v>0</v>
      </c>
      <c r="D174" s="23">
        <v>32</v>
      </c>
      <c r="E174" s="23">
        <v>15</v>
      </c>
      <c r="F174" s="2">
        <v>0</v>
      </c>
      <c r="G174" s="23">
        <v>0.38289473684210534</v>
      </c>
      <c r="H174" s="48">
        <v>1007</v>
      </c>
      <c r="I174" s="23">
        <v>3.92</v>
      </c>
      <c r="J174" s="34">
        <v>188</v>
      </c>
      <c r="K174" s="29">
        <v>45</v>
      </c>
      <c r="L174" s="29">
        <v>18</v>
      </c>
      <c r="M174" s="29">
        <v>52</v>
      </c>
      <c r="N174" s="29">
        <v>52</v>
      </c>
      <c r="O174" s="23">
        <v>43</v>
      </c>
      <c r="P174" s="65" t="str">
        <f t="shared" si="2"/>
        <v>2</v>
      </c>
      <c r="Q174" s="23">
        <v>124</v>
      </c>
    </row>
    <row r="175" spans="1:17" ht="15.75">
      <c r="A175" s="78">
        <v>43226</v>
      </c>
      <c r="B175" s="110">
        <v>5</v>
      </c>
      <c r="C175" s="89">
        <v>0</v>
      </c>
      <c r="D175" s="23">
        <v>26</v>
      </c>
      <c r="E175" s="23">
        <v>19</v>
      </c>
      <c r="F175" s="23">
        <v>2.29</v>
      </c>
      <c r="G175" s="23">
        <v>0.60973684210526313</v>
      </c>
      <c r="H175" s="48">
        <v>1008</v>
      </c>
      <c r="I175" s="23">
        <v>4.13</v>
      </c>
      <c r="J175" s="34">
        <v>75</v>
      </c>
      <c r="K175" s="29">
        <v>33</v>
      </c>
      <c r="L175" s="29">
        <v>10</v>
      </c>
      <c r="M175" s="29">
        <v>35</v>
      </c>
      <c r="N175" s="29">
        <v>35</v>
      </c>
      <c r="O175" s="23">
        <v>31</v>
      </c>
      <c r="P175" s="65" t="str">
        <f t="shared" si="2"/>
        <v>1</v>
      </c>
      <c r="Q175" s="23">
        <v>95</v>
      </c>
    </row>
    <row r="176" spans="1:17" ht="15.75">
      <c r="A176" s="78">
        <v>43227</v>
      </c>
      <c r="B176" s="110">
        <v>5</v>
      </c>
      <c r="C176" s="89">
        <v>0</v>
      </c>
      <c r="D176" s="23">
        <v>26</v>
      </c>
      <c r="E176" s="23">
        <v>22</v>
      </c>
      <c r="F176" s="23">
        <v>1.78</v>
      </c>
      <c r="G176" s="23">
        <v>0.55526315789473668</v>
      </c>
      <c r="H176" s="48">
        <v>1008</v>
      </c>
      <c r="I176" s="23">
        <v>5.29</v>
      </c>
      <c r="J176" s="34">
        <v>78</v>
      </c>
      <c r="K176" s="29">
        <v>29</v>
      </c>
      <c r="L176" s="29">
        <v>22</v>
      </c>
      <c r="M176" s="29">
        <v>32</v>
      </c>
      <c r="N176" s="29">
        <v>35</v>
      </c>
      <c r="O176" s="23">
        <v>35</v>
      </c>
      <c r="P176" s="65" t="str">
        <f t="shared" si="2"/>
        <v>1</v>
      </c>
      <c r="Q176" s="23">
        <v>87</v>
      </c>
    </row>
    <row r="177" spans="1:17" ht="15.75">
      <c r="A177" s="78">
        <v>43228</v>
      </c>
      <c r="B177" s="110">
        <v>5</v>
      </c>
      <c r="C177" s="89">
        <v>0</v>
      </c>
      <c r="D177" s="23">
        <v>27</v>
      </c>
      <c r="E177" s="23">
        <v>10</v>
      </c>
      <c r="F177" s="2">
        <v>0</v>
      </c>
      <c r="G177" s="23">
        <v>0.54736842105263184</v>
      </c>
      <c r="H177" s="48">
        <v>1005</v>
      </c>
      <c r="I177" s="23">
        <v>3.89</v>
      </c>
      <c r="J177" s="34">
        <v>76</v>
      </c>
      <c r="K177" s="29">
        <v>38</v>
      </c>
      <c r="L177" s="29">
        <v>7</v>
      </c>
      <c r="M177" s="29">
        <v>38</v>
      </c>
      <c r="N177" s="29">
        <v>39</v>
      </c>
      <c r="O177" s="23">
        <v>21</v>
      </c>
      <c r="P177" s="65" t="str">
        <f t="shared" si="2"/>
        <v>2</v>
      </c>
      <c r="Q177" s="23">
        <v>107</v>
      </c>
    </row>
    <row r="178" spans="1:17" ht="15.75">
      <c r="A178" s="78">
        <v>43229</v>
      </c>
      <c r="B178" s="110">
        <v>5</v>
      </c>
      <c r="C178" s="89">
        <v>0</v>
      </c>
      <c r="D178" s="23">
        <v>30</v>
      </c>
      <c r="E178" s="23">
        <v>8</v>
      </c>
      <c r="F178" s="23">
        <v>2.0299999999999998</v>
      </c>
      <c r="G178" s="23">
        <v>0.44864864864864867</v>
      </c>
      <c r="H178" s="48">
        <v>1008</v>
      </c>
      <c r="I178" s="23">
        <v>4.2699999999999996</v>
      </c>
      <c r="J178" s="34">
        <v>111</v>
      </c>
      <c r="K178" s="29">
        <v>46</v>
      </c>
      <c r="L178" s="29">
        <v>48</v>
      </c>
      <c r="M178" s="29">
        <v>69</v>
      </c>
      <c r="N178" s="29">
        <v>42</v>
      </c>
      <c r="O178" s="23">
        <v>24</v>
      </c>
      <c r="P178" s="65" t="str">
        <f t="shared" si="2"/>
        <v>2</v>
      </c>
      <c r="Q178" s="23">
        <v>127</v>
      </c>
    </row>
    <row r="179" spans="1:17" ht="15.75">
      <c r="A179" s="78">
        <v>43230</v>
      </c>
      <c r="B179" s="110">
        <v>5</v>
      </c>
      <c r="C179" s="89">
        <v>0</v>
      </c>
      <c r="D179" s="23">
        <v>32</v>
      </c>
      <c r="E179" s="23">
        <v>8</v>
      </c>
      <c r="F179" s="2">
        <v>0</v>
      </c>
      <c r="G179" s="23">
        <v>0.41972222222222233</v>
      </c>
      <c r="H179" s="48">
        <v>1008</v>
      </c>
      <c r="I179" s="23">
        <v>4.41</v>
      </c>
      <c r="J179" s="34">
        <v>95</v>
      </c>
      <c r="K179" s="29">
        <v>44</v>
      </c>
      <c r="L179" s="29">
        <v>41</v>
      </c>
      <c r="M179" s="29">
        <v>74</v>
      </c>
      <c r="N179" s="29">
        <v>60</v>
      </c>
      <c r="O179" s="23">
        <v>29</v>
      </c>
      <c r="P179" s="65" t="str">
        <f t="shared" si="2"/>
        <v>2</v>
      </c>
      <c r="Q179" s="23">
        <v>122</v>
      </c>
    </row>
    <row r="180" spans="1:17" ht="15.75">
      <c r="A180" s="78">
        <v>43231</v>
      </c>
      <c r="B180" s="110">
        <v>5</v>
      </c>
      <c r="C180" s="89">
        <v>0</v>
      </c>
      <c r="D180" s="23">
        <v>33</v>
      </c>
      <c r="E180" s="23">
        <v>6</v>
      </c>
      <c r="F180" s="2">
        <v>0</v>
      </c>
      <c r="G180" s="23">
        <v>0.44833333333333325</v>
      </c>
      <c r="H180" s="48">
        <v>1005</v>
      </c>
      <c r="I180" s="23">
        <v>4.4400000000000004</v>
      </c>
      <c r="J180" s="34">
        <v>109</v>
      </c>
      <c r="K180" s="29">
        <v>35</v>
      </c>
      <c r="L180" s="29">
        <v>86</v>
      </c>
      <c r="M180" s="29">
        <v>71</v>
      </c>
      <c r="N180" s="29">
        <v>43</v>
      </c>
      <c r="O180" s="23">
        <v>28</v>
      </c>
      <c r="P180" s="65" t="str">
        <f t="shared" si="2"/>
        <v>1</v>
      </c>
      <c r="Q180" s="54">
        <v>99</v>
      </c>
    </row>
    <row r="181" spans="1:17" ht="15.75">
      <c r="A181" s="78">
        <v>43232</v>
      </c>
      <c r="B181" s="110">
        <v>5</v>
      </c>
      <c r="C181" s="89">
        <v>0</v>
      </c>
      <c r="D181" s="23">
        <v>34</v>
      </c>
      <c r="E181" s="23">
        <v>15</v>
      </c>
      <c r="F181" s="2">
        <v>0</v>
      </c>
      <c r="G181" s="23">
        <v>0.44833333333333325</v>
      </c>
      <c r="H181" s="48">
        <v>1004</v>
      </c>
      <c r="I181" s="23">
        <v>3.71</v>
      </c>
      <c r="J181" s="34">
        <v>180</v>
      </c>
      <c r="K181" s="29">
        <v>46</v>
      </c>
      <c r="L181" s="29">
        <v>67</v>
      </c>
      <c r="M181" s="29">
        <v>45</v>
      </c>
      <c r="N181" s="29">
        <v>42</v>
      </c>
      <c r="O181" s="23">
        <v>17</v>
      </c>
      <c r="P181" s="65" t="str">
        <f t="shared" si="2"/>
        <v>2</v>
      </c>
      <c r="Q181" s="23">
        <v>127</v>
      </c>
    </row>
    <row r="182" spans="1:17" ht="15.75">
      <c r="A182" s="78">
        <v>43233</v>
      </c>
      <c r="B182" s="110">
        <v>5</v>
      </c>
      <c r="C182" s="89">
        <v>0</v>
      </c>
      <c r="D182" s="23">
        <v>32</v>
      </c>
      <c r="E182" s="23">
        <v>19</v>
      </c>
      <c r="F182" s="23">
        <v>2.79</v>
      </c>
      <c r="G182" s="23">
        <v>0.432</v>
      </c>
      <c r="H182" s="48">
        <v>1006</v>
      </c>
      <c r="I182" s="23">
        <v>4.82</v>
      </c>
      <c r="J182" s="34">
        <v>79</v>
      </c>
      <c r="K182" s="29">
        <v>31</v>
      </c>
      <c r="L182" s="29">
        <v>4</v>
      </c>
      <c r="M182" s="29">
        <v>25</v>
      </c>
      <c r="N182" s="29">
        <v>33</v>
      </c>
      <c r="O182" s="23">
        <v>28</v>
      </c>
      <c r="P182" s="65" t="str">
        <f t="shared" si="2"/>
        <v>1</v>
      </c>
      <c r="Q182" s="23">
        <v>91</v>
      </c>
    </row>
    <row r="183" spans="1:17" ht="15.75">
      <c r="A183" s="78">
        <v>43234</v>
      </c>
      <c r="B183" s="110">
        <v>5</v>
      </c>
      <c r="C183" s="89">
        <v>0</v>
      </c>
      <c r="D183" s="23">
        <v>30</v>
      </c>
      <c r="E183" s="23">
        <v>8</v>
      </c>
      <c r="F183" s="2">
        <v>0</v>
      </c>
      <c r="G183" s="23">
        <v>0.47485714285714287</v>
      </c>
      <c r="H183" s="48">
        <v>1005</v>
      </c>
      <c r="I183" s="23">
        <v>4.1100000000000003</v>
      </c>
      <c r="J183" s="34">
        <v>90</v>
      </c>
      <c r="K183" s="29">
        <v>42</v>
      </c>
      <c r="L183" s="29">
        <v>11</v>
      </c>
      <c r="M183" s="29">
        <v>50</v>
      </c>
      <c r="N183" s="29">
        <v>40</v>
      </c>
      <c r="O183" s="23">
        <v>28</v>
      </c>
      <c r="P183" s="65" t="str">
        <f t="shared" si="2"/>
        <v>2</v>
      </c>
      <c r="Q183" s="23">
        <v>117</v>
      </c>
    </row>
    <row r="184" spans="1:17" ht="15.75">
      <c r="A184" s="78">
        <v>43235</v>
      </c>
      <c r="B184" s="110">
        <v>5</v>
      </c>
      <c r="C184" s="89">
        <v>0</v>
      </c>
      <c r="D184" s="23">
        <v>32</v>
      </c>
      <c r="E184" s="23">
        <v>15</v>
      </c>
      <c r="F184" s="2">
        <v>0</v>
      </c>
      <c r="G184" s="23">
        <v>0.47485714285714287</v>
      </c>
      <c r="H184" s="48">
        <v>1005</v>
      </c>
      <c r="I184" s="23">
        <v>4</v>
      </c>
      <c r="J184" s="34">
        <v>90</v>
      </c>
      <c r="K184" s="29">
        <v>37</v>
      </c>
      <c r="L184" s="29">
        <v>4</v>
      </c>
      <c r="M184" s="29">
        <v>34</v>
      </c>
      <c r="N184" s="29">
        <v>37</v>
      </c>
      <c r="O184" s="23">
        <v>32</v>
      </c>
      <c r="P184" s="65" t="str">
        <f t="shared" si="2"/>
        <v>2</v>
      </c>
      <c r="Q184" s="23">
        <v>105</v>
      </c>
    </row>
    <row r="185" spans="1:17" ht="15.75">
      <c r="A185" s="78">
        <v>43236</v>
      </c>
      <c r="B185" s="110">
        <v>5</v>
      </c>
      <c r="C185" s="89">
        <v>0</v>
      </c>
      <c r="D185" s="23">
        <v>31</v>
      </c>
      <c r="E185" s="23">
        <v>12</v>
      </c>
      <c r="F185" s="23">
        <v>2.0299999999999998</v>
      </c>
      <c r="G185" s="23">
        <v>0.48285714285714282</v>
      </c>
      <c r="H185" s="48">
        <v>1004</v>
      </c>
      <c r="I185" s="23">
        <v>4.5999999999999996</v>
      </c>
      <c r="J185" s="34">
        <v>69</v>
      </c>
      <c r="K185" s="29">
        <v>34</v>
      </c>
      <c r="L185" s="29">
        <v>15</v>
      </c>
      <c r="M185" s="29">
        <v>58</v>
      </c>
      <c r="N185" s="29">
        <v>36</v>
      </c>
      <c r="O185" s="23">
        <v>14</v>
      </c>
      <c r="P185" s="65" t="str">
        <f t="shared" si="2"/>
        <v>1</v>
      </c>
      <c r="Q185" s="23">
        <v>97</v>
      </c>
    </row>
    <row r="186" spans="1:17" ht="15.75">
      <c r="A186" s="78">
        <v>43237</v>
      </c>
      <c r="B186" s="110">
        <v>5</v>
      </c>
      <c r="C186" s="89">
        <v>0</v>
      </c>
      <c r="D186" s="23">
        <v>32</v>
      </c>
      <c r="E186" s="23">
        <v>11</v>
      </c>
      <c r="F186" s="2">
        <v>0</v>
      </c>
      <c r="G186" s="23">
        <v>0.48285714285714282</v>
      </c>
      <c r="H186" s="48">
        <v>1005</v>
      </c>
      <c r="I186" s="23">
        <v>3.82</v>
      </c>
      <c r="J186" s="36">
        <v>80</v>
      </c>
      <c r="K186" s="27">
        <v>35</v>
      </c>
      <c r="L186" s="27">
        <v>16</v>
      </c>
      <c r="M186" s="23">
        <v>50</v>
      </c>
      <c r="N186" s="23">
        <v>35</v>
      </c>
      <c r="O186" s="23">
        <v>23</v>
      </c>
      <c r="P186" s="65" t="str">
        <f t="shared" si="2"/>
        <v>1</v>
      </c>
      <c r="Q186" s="23">
        <v>99</v>
      </c>
    </row>
    <row r="187" spans="1:17" ht="15.75">
      <c r="A187" s="78">
        <v>43238</v>
      </c>
      <c r="B187" s="110">
        <v>5</v>
      </c>
      <c r="C187" s="89">
        <v>0</v>
      </c>
      <c r="D187" s="23">
        <v>33</v>
      </c>
      <c r="E187" s="23">
        <v>10</v>
      </c>
      <c r="F187" s="2">
        <v>0</v>
      </c>
      <c r="G187" s="23">
        <v>0.36171428571428554</v>
      </c>
      <c r="H187" s="48">
        <v>1003</v>
      </c>
      <c r="I187" s="23">
        <v>5.08</v>
      </c>
      <c r="J187" s="34">
        <v>105</v>
      </c>
      <c r="K187" s="29">
        <v>36</v>
      </c>
      <c r="L187" s="29">
        <v>11</v>
      </c>
      <c r="M187" s="29">
        <v>48</v>
      </c>
      <c r="N187" s="29">
        <v>40</v>
      </c>
      <c r="O187" s="23">
        <v>28</v>
      </c>
      <c r="P187" s="65" t="str">
        <f t="shared" si="2"/>
        <v>2</v>
      </c>
      <c r="Q187" s="23">
        <v>102</v>
      </c>
    </row>
    <row r="188" spans="1:17" ht="15.75">
      <c r="A188" s="78">
        <v>43239</v>
      </c>
      <c r="B188" s="110">
        <v>5</v>
      </c>
      <c r="C188" s="89">
        <v>0</v>
      </c>
      <c r="D188" s="23">
        <v>32</v>
      </c>
      <c r="E188" s="23">
        <v>16</v>
      </c>
      <c r="F188" s="2">
        <v>0</v>
      </c>
      <c r="G188" s="23">
        <v>0.36171428571428554</v>
      </c>
      <c r="H188" s="48">
        <v>1005</v>
      </c>
      <c r="I188" s="23">
        <v>4.4800000000000004</v>
      </c>
      <c r="J188" s="34">
        <v>100</v>
      </c>
      <c r="K188" s="29">
        <v>35</v>
      </c>
      <c r="L188" s="29">
        <v>21</v>
      </c>
      <c r="M188" s="29">
        <v>50</v>
      </c>
      <c r="N188" s="29">
        <v>40</v>
      </c>
      <c r="O188" s="23">
        <v>46</v>
      </c>
      <c r="P188" s="65" t="str">
        <f t="shared" si="2"/>
        <v>1</v>
      </c>
      <c r="Q188" s="23">
        <v>99</v>
      </c>
    </row>
    <row r="189" spans="1:17" ht="15.75">
      <c r="A189" s="78">
        <v>43240</v>
      </c>
      <c r="B189" s="110">
        <v>5</v>
      </c>
      <c r="C189" s="89">
        <v>0</v>
      </c>
      <c r="D189" s="23">
        <v>32</v>
      </c>
      <c r="E189" s="23">
        <v>11</v>
      </c>
      <c r="F189" s="2">
        <v>0</v>
      </c>
      <c r="G189" s="23">
        <v>0.34399999999999997</v>
      </c>
      <c r="H189" s="48">
        <v>1006</v>
      </c>
      <c r="I189" s="23">
        <v>6.56</v>
      </c>
      <c r="J189" s="34">
        <v>77</v>
      </c>
      <c r="K189" s="29">
        <v>36</v>
      </c>
      <c r="L189" s="29">
        <v>29</v>
      </c>
      <c r="M189" s="29">
        <v>54</v>
      </c>
      <c r="N189" s="29">
        <v>50</v>
      </c>
      <c r="O189" s="23">
        <v>46</v>
      </c>
      <c r="P189" s="65" t="str">
        <f t="shared" si="2"/>
        <v>2</v>
      </c>
      <c r="Q189" s="23">
        <v>102</v>
      </c>
    </row>
    <row r="190" spans="1:17" ht="15.75">
      <c r="A190" s="78">
        <v>43241</v>
      </c>
      <c r="B190" s="110">
        <v>5</v>
      </c>
      <c r="C190" s="89">
        <v>0</v>
      </c>
      <c r="D190" s="23">
        <v>34</v>
      </c>
      <c r="E190" s="23">
        <v>11</v>
      </c>
      <c r="F190" s="2">
        <v>0</v>
      </c>
      <c r="G190" s="23">
        <v>0.2971428571428571</v>
      </c>
      <c r="H190" s="48">
        <v>1006</v>
      </c>
      <c r="I190" s="23">
        <v>5.23</v>
      </c>
      <c r="J190" s="34">
        <v>93</v>
      </c>
      <c r="K190" s="29">
        <v>35</v>
      </c>
      <c r="L190" s="29">
        <v>11</v>
      </c>
      <c r="M190" s="29">
        <v>64</v>
      </c>
      <c r="N190" s="29">
        <v>60</v>
      </c>
      <c r="O190" s="23">
        <v>38</v>
      </c>
      <c r="P190" s="65" t="str">
        <f t="shared" si="2"/>
        <v>1</v>
      </c>
      <c r="Q190" s="23">
        <v>99</v>
      </c>
    </row>
    <row r="191" spans="1:17" ht="15.75">
      <c r="A191" s="78">
        <v>43242</v>
      </c>
      <c r="B191" s="110">
        <v>5</v>
      </c>
      <c r="C191" s="89">
        <v>0</v>
      </c>
      <c r="D191" s="23">
        <v>35</v>
      </c>
      <c r="E191" s="23">
        <v>11</v>
      </c>
      <c r="F191" s="2">
        <v>0</v>
      </c>
      <c r="G191" s="23">
        <v>0.27800000000000002</v>
      </c>
      <c r="H191" s="48">
        <v>1006</v>
      </c>
      <c r="I191" s="23">
        <v>4.37</v>
      </c>
      <c r="J191" s="34">
        <v>104</v>
      </c>
      <c r="K191" s="29">
        <v>39</v>
      </c>
      <c r="L191" s="29">
        <v>9</v>
      </c>
      <c r="M191" s="29">
        <v>64</v>
      </c>
      <c r="N191" s="29">
        <v>60</v>
      </c>
      <c r="O191" s="23">
        <v>51</v>
      </c>
      <c r="P191" s="65" t="str">
        <f t="shared" si="2"/>
        <v>2</v>
      </c>
      <c r="Q191" s="23">
        <v>110</v>
      </c>
    </row>
    <row r="192" spans="1:17" ht="15.75">
      <c r="A192" s="78">
        <v>43243</v>
      </c>
      <c r="B192" s="110">
        <v>5</v>
      </c>
      <c r="C192" s="89">
        <v>0</v>
      </c>
      <c r="D192" s="23">
        <v>35</v>
      </c>
      <c r="E192" s="23">
        <v>15</v>
      </c>
      <c r="F192" s="2">
        <v>0</v>
      </c>
      <c r="G192" s="23">
        <v>0.26228571428571434</v>
      </c>
      <c r="H192" s="48">
        <v>1005</v>
      </c>
      <c r="I192" s="23">
        <v>7</v>
      </c>
      <c r="J192" s="34">
        <v>90</v>
      </c>
      <c r="K192" s="29">
        <v>32</v>
      </c>
      <c r="L192" s="29">
        <v>16</v>
      </c>
      <c r="M192" s="29">
        <v>57</v>
      </c>
      <c r="N192" s="29">
        <v>53</v>
      </c>
      <c r="O192" s="23">
        <v>51</v>
      </c>
      <c r="P192" s="65" t="str">
        <f t="shared" si="2"/>
        <v>1</v>
      </c>
      <c r="Q192" s="23">
        <v>93</v>
      </c>
    </row>
    <row r="193" spans="1:17" ht="15.75">
      <c r="A193" s="78">
        <v>43244</v>
      </c>
      <c r="B193" s="110">
        <v>5</v>
      </c>
      <c r="C193" s="89">
        <v>0</v>
      </c>
      <c r="D193" s="23">
        <v>35</v>
      </c>
      <c r="E193" s="23">
        <v>9</v>
      </c>
      <c r="F193" s="2">
        <v>0</v>
      </c>
      <c r="G193" s="23">
        <v>0.26371428571428573</v>
      </c>
      <c r="H193" s="48">
        <v>1003</v>
      </c>
      <c r="I193" s="23">
        <v>5.69</v>
      </c>
      <c r="J193" s="34">
        <v>87</v>
      </c>
      <c r="K193" s="29">
        <v>33</v>
      </c>
      <c r="L193" s="29">
        <v>32</v>
      </c>
      <c r="M193" s="29">
        <v>78</v>
      </c>
      <c r="N193" s="29">
        <v>56</v>
      </c>
      <c r="O193" s="23">
        <v>36</v>
      </c>
      <c r="P193" s="65" t="str">
        <f t="shared" si="2"/>
        <v>1</v>
      </c>
      <c r="Q193" s="23">
        <v>95</v>
      </c>
    </row>
    <row r="194" spans="1:17" ht="15.75">
      <c r="A194" s="78">
        <v>43245</v>
      </c>
      <c r="B194" s="110">
        <v>5</v>
      </c>
      <c r="C194" s="89">
        <v>0</v>
      </c>
      <c r="D194" s="23">
        <v>37</v>
      </c>
      <c r="E194" s="23">
        <v>11</v>
      </c>
      <c r="F194" s="2">
        <v>0</v>
      </c>
      <c r="G194" s="23">
        <v>0.24314285714285713</v>
      </c>
      <c r="H194" s="48">
        <v>1002</v>
      </c>
      <c r="I194" s="23">
        <v>5.26</v>
      </c>
      <c r="J194" s="34">
        <v>92</v>
      </c>
      <c r="K194" s="29">
        <v>38</v>
      </c>
      <c r="L194" s="29">
        <v>28</v>
      </c>
      <c r="M194" s="29">
        <v>81</v>
      </c>
      <c r="N194" s="29">
        <v>56</v>
      </c>
      <c r="O194" s="23">
        <v>26</v>
      </c>
      <c r="P194" s="65" t="str">
        <f t="shared" si="2"/>
        <v>2</v>
      </c>
      <c r="Q194" s="23">
        <v>107</v>
      </c>
    </row>
    <row r="195" spans="1:17" ht="15.75">
      <c r="A195" s="78">
        <v>43246</v>
      </c>
      <c r="B195" s="110">
        <v>5</v>
      </c>
      <c r="C195" s="89">
        <v>0</v>
      </c>
      <c r="D195" s="23">
        <v>37</v>
      </c>
      <c r="E195" s="23">
        <v>13</v>
      </c>
      <c r="F195" s="2">
        <v>0</v>
      </c>
      <c r="G195" s="23">
        <v>0.26714285714285718</v>
      </c>
      <c r="H195" s="48">
        <v>1000</v>
      </c>
      <c r="I195" s="23">
        <v>4.43</v>
      </c>
      <c r="J195" s="34">
        <v>131</v>
      </c>
      <c r="K195" s="29">
        <v>41</v>
      </c>
      <c r="L195" s="29">
        <v>42</v>
      </c>
      <c r="M195" s="29">
        <v>62</v>
      </c>
      <c r="N195" s="29">
        <v>61</v>
      </c>
      <c r="O195" s="23">
        <v>43</v>
      </c>
      <c r="P195" s="65" t="str">
        <f t="shared" ref="P195:P258" si="3">IF(AND(K195&gt;0,K195&lt;=12),"0",IF(AND(K195&gt;=12.1,K195&lt;=35.4),"1",IF(AND(K195&gt;=35.5,K195&lt;=55.4),"2",IF(AND(K195&gt;=55.5,K195&lt;=150.4),"3",IF(AND(K195&gt;=150.5,K195&lt;=250.4),"4",IF(AND(K195&gt;=250.5,K195&lt;=350.4),"5",IF(AND(K195&gt;=350.5,K195&lt;=500.4),"6")))))))</f>
        <v>2</v>
      </c>
      <c r="Q195" s="23">
        <v>115</v>
      </c>
    </row>
    <row r="196" spans="1:17" ht="15.75">
      <c r="A196" s="78">
        <v>43247</v>
      </c>
      <c r="B196" s="110">
        <v>5</v>
      </c>
      <c r="C196" s="89">
        <v>0</v>
      </c>
      <c r="D196" s="23">
        <v>37</v>
      </c>
      <c r="E196" s="23">
        <v>11</v>
      </c>
      <c r="F196" s="2">
        <v>0</v>
      </c>
      <c r="G196" s="23">
        <v>0.2514285714285715</v>
      </c>
      <c r="H196" s="48">
        <v>1001</v>
      </c>
      <c r="I196" s="23">
        <v>4.8</v>
      </c>
      <c r="J196" s="34">
        <v>97</v>
      </c>
      <c r="K196" s="29">
        <v>38</v>
      </c>
      <c r="L196" s="29">
        <v>31</v>
      </c>
      <c r="M196" s="29">
        <v>55</v>
      </c>
      <c r="N196" s="29">
        <v>50</v>
      </c>
      <c r="O196" s="23">
        <v>40</v>
      </c>
      <c r="P196" s="65" t="str">
        <f t="shared" si="3"/>
        <v>2</v>
      </c>
      <c r="Q196" s="23">
        <v>107</v>
      </c>
    </row>
    <row r="197" spans="1:17" ht="15.75">
      <c r="A197" s="78">
        <v>43248</v>
      </c>
      <c r="B197" s="110">
        <v>5</v>
      </c>
      <c r="C197" s="89">
        <v>0</v>
      </c>
      <c r="D197" s="23">
        <v>37</v>
      </c>
      <c r="E197" s="23">
        <v>12</v>
      </c>
      <c r="F197" s="2">
        <v>0</v>
      </c>
      <c r="G197" s="23">
        <v>0.2608571428571429</v>
      </c>
      <c r="H197" s="48">
        <v>999</v>
      </c>
      <c r="I197" s="23">
        <v>5.28</v>
      </c>
      <c r="J197" s="34">
        <v>98</v>
      </c>
      <c r="K197" s="29">
        <v>36</v>
      </c>
      <c r="L197" s="29">
        <v>39</v>
      </c>
      <c r="M197" s="29">
        <v>83</v>
      </c>
      <c r="N197" s="29">
        <v>60</v>
      </c>
      <c r="O197" s="23">
        <v>28</v>
      </c>
      <c r="P197" s="65" t="str">
        <f t="shared" si="3"/>
        <v>2</v>
      </c>
      <c r="Q197" s="23">
        <v>102</v>
      </c>
    </row>
    <row r="198" spans="1:17" ht="15.75">
      <c r="A198" s="78">
        <v>43249</v>
      </c>
      <c r="B198" s="110">
        <v>5</v>
      </c>
      <c r="C198" s="89">
        <v>0</v>
      </c>
      <c r="D198" s="23">
        <v>37</v>
      </c>
      <c r="E198" s="23">
        <v>14</v>
      </c>
      <c r="F198" s="2">
        <v>0</v>
      </c>
      <c r="G198" s="23">
        <v>0.29371428571428565</v>
      </c>
      <c r="H198" s="48">
        <v>996</v>
      </c>
      <c r="I198" s="23">
        <v>4.91</v>
      </c>
      <c r="J198" s="34">
        <v>110</v>
      </c>
      <c r="K198" s="29">
        <v>37</v>
      </c>
      <c r="L198" s="29">
        <v>5</v>
      </c>
      <c r="M198" s="29">
        <v>46</v>
      </c>
      <c r="N198" s="29">
        <v>60</v>
      </c>
      <c r="O198" s="23">
        <v>38</v>
      </c>
      <c r="P198" s="65" t="str">
        <f t="shared" si="3"/>
        <v>2</v>
      </c>
      <c r="Q198" s="23">
        <v>105</v>
      </c>
    </row>
    <row r="199" spans="1:17" ht="15.75">
      <c r="A199" s="78">
        <v>43250</v>
      </c>
      <c r="B199" s="110">
        <v>5</v>
      </c>
      <c r="C199" s="89">
        <v>0</v>
      </c>
      <c r="D199" s="23">
        <v>37</v>
      </c>
      <c r="E199" s="23">
        <v>13</v>
      </c>
      <c r="F199" s="2">
        <v>0</v>
      </c>
      <c r="G199" s="23">
        <v>0.29371428571428565</v>
      </c>
      <c r="H199" s="48">
        <v>996</v>
      </c>
      <c r="I199" s="23">
        <v>4.91</v>
      </c>
      <c r="J199" s="34">
        <v>115</v>
      </c>
      <c r="K199" s="29">
        <v>40</v>
      </c>
      <c r="L199" s="29">
        <v>19</v>
      </c>
      <c r="M199" s="29">
        <v>45</v>
      </c>
      <c r="N199" s="29">
        <v>46</v>
      </c>
      <c r="O199" s="23">
        <v>28</v>
      </c>
      <c r="P199" s="65" t="str">
        <f t="shared" si="3"/>
        <v>2</v>
      </c>
      <c r="Q199" s="23">
        <v>112</v>
      </c>
    </row>
    <row r="200" spans="1:17" ht="15.75">
      <c r="A200" s="78">
        <v>43251</v>
      </c>
      <c r="B200" s="110">
        <v>5</v>
      </c>
      <c r="C200" s="89">
        <v>0</v>
      </c>
      <c r="D200" s="23">
        <v>36</v>
      </c>
      <c r="E200" s="23">
        <v>10</v>
      </c>
      <c r="F200" s="2">
        <v>0</v>
      </c>
      <c r="G200" s="23">
        <v>0.4340909090909093</v>
      </c>
      <c r="H200" s="48">
        <v>1000</v>
      </c>
      <c r="I200" s="23">
        <v>4.34</v>
      </c>
      <c r="J200" s="34">
        <v>113</v>
      </c>
      <c r="K200" s="29">
        <v>36</v>
      </c>
      <c r="L200" s="29">
        <v>31</v>
      </c>
      <c r="M200" s="29">
        <v>41</v>
      </c>
      <c r="N200" s="29">
        <v>39</v>
      </c>
      <c r="O200" s="23">
        <v>19</v>
      </c>
      <c r="P200" s="65" t="str">
        <f t="shared" si="3"/>
        <v>2</v>
      </c>
      <c r="Q200" s="23">
        <v>102</v>
      </c>
    </row>
    <row r="201" spans="1:17" ht="15.75">
      <c r="A201" s="78">
        <v>43252</v>
      </c>
      <c r="B201" s="110">
        <v>6</v>
      </c>
      <c r="C201" s="89">
        <v>0</v>
      </c>
      <c r="D201" s="23">
        <v>34</v>
      </c>
      <c r="E201" s="23">
        <v>17</v>
      </c>
      <c r="F201" s="2">
        <v>0</v>
      </c>
      <c r="G201" s="23">
        <v>0.45976190476190482</v>
      </c>
      <c r="H201" s="48">
        <v>1002</v>
      </c>
      <c r="I201" s="23">
        <v>4.1900000000000004</v>
      </c>
      <c r="J201" s="34">
        <v>141</v>
      </c>
      <c r="K201" s="29">
        <v>35</v>
      </c>
      <c r="L201" s="29">
        <v>5</v>
      </c>
      <c r="M201" s="29">
        <v>30</v>
      </c>
      <c r="N201" s="29">
        <v>38</v>
      </c>
      <c r="O201" s="23">
        <v>23</v>
      </c>
      <c r="P201" s="65" t="str">
        <f t="shared" si="3"/>
        <v>1</v>
      </c>
      <c r="Q201" s="23">
        <v>99</v>
      </c>
    </row>
    <row r="202" spans="1:17" ht="15.75">
      <c r="A202" s="78">
        <v>43253</v>
      </c>
      <c r="B202" s="110">
        <v>6</v>
      </c>
      <c r="C202" s="89">
        <v>0</v>
      </c>
      <c r="D202" s="23">
        <v>33</v>
      </c>
      <c r="E202" s="23">
        <v>13</v>
      </c>
      <c r="F202" s="2">
        <v>0</v>
      </c>
      <c r="G202" s="23">
        <v>0.48432432432432415</v>
      </c>
      <c r="H202" s="48">
        <v>1002</v>
      </c>
      <c r="I202" s="23">
        <v>4.51</v>
      </c>
      <c r="J202" s="34">
        <v>66</v>
      </c>
      <c r="K202" s="29">
        <v>29</v>
      </c>
      <c r="L202" s="29">
        <v>3</v>
      </c>
      <c r="M202" s="29">
        <v>25</v>
      </c>
      <c r="N202" s="29">
        <v>33</v>
      </c>
      <c r="O202" s="23">
        <v>31</v>
      </c>
      <c r="P202" s="65" t="str">
        <f t="shared" si="3"/>
        <v>1</v>
      </c>
      <c r="Q202" s="23">
        <v>87</v>
      </c>
    </row>
    <row r="203" spans="1:17" ht="15.75">
      <c r="A203" s="78">
        <v>43254</v>
      </c>
      <c r="B203" s="110">
        <v>6</v>
      </c>
      <c r="C203" s="89">
        <v>0</v>
      </c>
      <c r="D203" s="23">
        <v>35</v>
      </c>
      <c r="E203" s="23">
        <v>13</v>
      </c>
      <c r="F203" s="2">
        <v>0</v>
      </c>
      <c r="G203" s="23">
        <v>0.50297297297297283</v>
      </c>
      <c r="H203" s="48">
        <v>1000</v>
      </c>
      <c r="I203" s="23">
        <v>5.08</v>
      </c>
      <c r="J203" s="36">
        <v>60</v>
      </c>
      <c r="K203" s="27">
        <v>28</v>
      </c>
      <c r="L203" s="27">
        <v>4</v>
      </c>
      <c r="M203" s="23">
        <v>25</v>
      </c>
      <c r="N203" s="23">
        <v>33</v>
      </c>
      <c r="O203" s="23">
        <v>34</v>
      </c>
      <c r="P203" s="65" t="str">
        <f t="shared" si="3"/>
        <v>1</v>
      </c>
      <c r="Q203" s="23">
        <v>84</v>
      </c>
    </row>
    <row r="204" spans="1:17" ht="15.75">
      <c r="A204" s="78">
        <v>43255</v>
      </c>
      <c r="B204" s="110">
        <v>6</v>
      </c>
      <c r="C204" s="89">
        <v>0</v>
      </c>
      <c r="D204" s="23">
        <v>36</v>
      </c>
      <c r="E204" s="23">
        <v>15</v>
      </c>
      <c r="F204" s="2">
        <v>0</v>
      </c>
      <c r="G204" s="23">
        <v>0.47891891891891891</v>
      </c>
      <c r="H204" s="48">
        <v>999</v>
      </c>
      <c r="I204" s="23">
        <v>4.37</v>
      </c>
      <c r="J204" s="34">
        <v>53</v>
      </c>
      <c r="K204" s="29">
        <v>28</v>
      </c>
      <c r="L204" s="29">
        <v>1</v>
      </c>
      <c r="M204" s="29">
        <v>25</v>
      </c>
      <c r="N204" s="29">
        <v>33</v>
      </c>
      <c r="O204" s="23">
        <v>41</v>
      </c>
      <c r="P204" s="65" t="str">
        <f t="shared" si="3"/>
        <v>1</v>
      </c>
      <c r="Q204" s="23">
        <v>84</v>
      </c>
    </row>
    <row r="205" spans="1:17" ht="15.75">
      <c r="A205" s="78">
        <v>43256</v>
      </c>
      <c r="B205" s="110">
        <v>6</v>
      </c>
      <c r="C205" s="89">
        <v>0</v>
      </c>
      <c r="D205" s="23">
        <v>36</v>
      </c>
      <c r="E205" s="23">
        <v>13</v>
      </c>
      <c r="F205" s="2">
        <v>0</v>
      </c>
      <c r="G205" s="23">
        <v>0.52513513513513499</v>
      </c>
      <c r="H205" s="48">
        <v>997</v>
      </c>
      <c r="I205" s="23">
        <v>4.1890000000000001</v>
      </c>
      <c r="J205" s="34">
        <v>156</v>
      </c>
      <c r="K205" s="29">
        <v>33</v>
      </c>
      <c r="L205" s="29">
        <v>7</v>
      </c>
      <c r="M205" s="29">
        <v>28</v>
      </c>
      <c r="N205" s="29">
        <v>32</v>
      </c>
      <c r="O205" s="23">
        <v>34</v>
      </c>
      <c r="P205" s="65" t="str">
        <f t="shared" si="3"/>
        <v>1</v>
      </c>
      <c r="Q205" s="23">
        <v>95</v>
      </c>
    </row>
    <row r="206" spans="1:17" ht="15.75">
      <c r="A206" s="78">
        <v>43257</v>
      </c>
      <c r="B206" s="110">
        <v>6</v>
      </c>
      <c r="C206" s="89">
        <v>0</v>
      </c>
      <c r="D206" s="23">
        <v>30</v>
      </c>
      <c r="E206" s="23">
        <v>12</v>
      </c>
      <c r="F206" s="2">
        <v>0</v>
      </c>
      <c r="G206" s="23">
        <v>0.66972972972972955</v>
      </c>
      <c r="H206" s="48">
        <v>1004</v>
      </c>
      <c r="I206" s="23">
        <v>4.4859999999999998</v>
      </c>
      <c r="J206" s="34">
        <v>39</v>
      </c>
      <c r="K206" s="29">
        <v>26</v>
      </c>
      <c r="L206" s="29">
        <v>5</v>
      </c>
      <c r="M206" s="29">
        <v>29</v>
      </c>
      <c r="N206" s="29">
        <v>29</v>
      </c>
      <c r="O206" s="23">
        <v>32</v>
      </c>
      <c r="P206" s="65" t="str">
        <f t="shared" si="3"/>
        <v>1</v>
      </c>
      <c r="Q206" s="23">
        <v>80</v>
      </c>
    </row>
    <row r="207" spans="1:17" ht="15.75">
      <c r="A207" s="78">
        <v>43258</v>
      </c>
      <c r="B207" s="110">
        <v>6</v>
      </c>
      <c r="C207" s="89">
        <v>0</v>
      </c>
      <c r="D207" s="23">
        <v>33</v>
      </c>
      <c r="E207" s="23">
        <v>10</v>
      </c>
      <c r="F207" s="2">
        <v>0</v>
      </c>
      <c r="G207" s="23">
        <v>0.56159999999999988</v>
      </c>
      <c r="H207" s="48">
        <v>1000</v>
      </c>
      <c r="I207" s="23">
        <v>4.96</v>
      </c>
      <c r="J207" s="34">
        <v>38</v>
      </c>
      <c r="K207" s="29">
        <v>27</v>
      </c>
      <c r="L207" s="29">
        <v>5</v>
      </c>
      <c r="M207" s="29">
        <v>37</v>
      </c>
      <c r="N207" s="29">
        <v>31</v>
      </c>
      <c r="O207" s="23">
        <v>46</v>
      </c>
      <c r="P207" s="65" t="str">
        <f t="shared" si="3"/>
        <v>1</v>
      </c>
      <c r="Q207" s="23">
        <v>82</v>
      </c>
    </row>
    <row r="208" spans="1:17" ht="15.75">
      <c r="A208" s="78">
        <v>43259</v>
      </c>
      <c r="B208" s="110">
        <v>6</v>
      </c>
      <c r="C208" s="89">
        <v>0</v>
      </c>
      <c r="D208" s="23">
        <v>36</v>
      </c>
      <c r="E208" s="23">
        <v>9</v>
      </c>
      <c r="F208" s="2">
        <v>0</v>
      </c>
      <c r="G208" s="23">
        <v>0.5186206896551725</v>
      </c>
      <c r="H208" s="48">
        <v>996</v>
      </c>
      <c r="I208" s="23">
        <v>4.76</v>
      </c>
      <c r="J208" s="34">
        <v>36</v>
      </c>
      <c r="K208" s="29">
        <v>26</v>
      </c>
      <c r="L208" s="29">
        <v>11</v>
      </c>
      <c r="M208" s="29">
        <v>45</v>
      </c>
      <c r="N208" s="29">
        <v>34</v>
      </c>
      <c r="O208" s="23">
        <v>59</v>
      </c>
      <c r="P208" s="65" t="str">
        <f t="shared" si="3"/>
        <v>1</v>
      </c>
      <c r="Q208" s="23">
        <v>80</v>
      </c>
    </row>
    <row r="209" spans="1:17" ht="15.75">
      <c r="A209" s="78">
        <v>43260</v>
      </c>
      <c r="B209" s="110">
        <v>6</v>
      </c>
      <c r="C209" s="89">
        <v>0</v>
      </c>
      <c r="D209" s="23">
        <v>29</v>
      </c>
      <c r="E209" s="23">
        <v>20</v>
      </c>
      <c r="F209" s="23">
        <v>0.51</v>
      </c>
      <c r="G209" s="23">
        <v>0.67896551724137932</v>
      </c>
      <c r="H209" s="48">
        <v>997</v>
      </c>
      <c r="I209" s="23">
        <v>3.86</v>
      </c>
      <c r="J209" s="34">
        <v>43</v>
      </c>
      <c r="K209" s="29">
        <v>33</v>
      </c>
      <c r="L209" s="29">
        <v>1</v>
      </c>
      <c r="M209" s="29">
        <v>14</v>
      </c>
      <c r="N209" s="29">
        <v>28</v>
      </c>
      <c r="O209" s="23">
        <v>53</v>
      </c>
      <c r="P209" s="65" t="str">
        <f t="shared" si="3"/>
        <v>1</v>
      </c>
      <c r="Q209" s="23">
        <v>95</v>
      </c>
    </row>
    <row r="210" spans="1:17" ht="15.75">
      <c r="A210" s="78">
        <v>43261</v>
      </c>
      <c r="B210" s="110">
        <v>6</v>
      </c>
      <c r="C210" s="89">
        <v>0</v>
      </c>
      <c r="D210" s="23">
        <v>32</v>
      </c>
      <c r="E210" s="23">
        <v>8</v>
      </c>
      <c r="F210" s="23">
        <v>2.79</v>
      </c>
      <c r="G210" s="23">
        <v>0.61586206896551754</v>
      </c>
      <c r="H210" s="48">
        <v>997</v>
      </c>
      <c r="I210" s="23">
        <v>3.86</v>
      </c>
      <c r="J210" s="34">
        <v>59</v>
      </c>
      <c r="K210" s="29">
        <v>45</v>
      </c>
      <c r="L210" s="29">
        <v>29</v>
      </c>
      <c r="M210" s="29">
        <v>69</v>
      </c>
      <c r="N210" s="29">
        <v>29</v>
      </c>
      <c r="O210" s="23">
        <v>19</v>
      </c>
      <c r="P210" s="65" t="str">
        <f t="shared" si="3"/>
        <v>2</v>
      </c>
      <c r="Q210" s="23">
        <v>124</v>
      </c>
    </row>
    <row r="211" spans="1:17" ht="15.75">
      <c r="A211" s="78">
        <v>43262</v>
      </c>
      <c r="B211" s="110">
        <v>6</v>
      </c>
      <c r="C211" s="89">
        <v>0</v>
      </c>
      <c r="D211" s="23">
        <v>34</v>
      </c>
      <c r="E211" s="23">
        <v>11</v>
      </c>
      <c r="F211" s="2">
        <v>0</v>
      </c>
      <c r="G211" s="23">
        <v>0.50896551724137939</v>
      </c>
      <c r="H211" s="48">
        <v>996</v>
      </c>
      <c r="I211" s="23">
        <v>4.32</v>
      </c>
      <c r="J211" s="34">
        <v>63</v>
      </c>
      <c r="K211" s="29">
        <v>46</v>
      </c>
      <c r="L211" s="29">
        <v>35</v>
      </c>
      <c r="M211" s="29">
        <v>53</v>
      </c>
      <c r="N211" s="29">
        <v>7</v>
      </c>
      <c r="O211" s="23">
        <v>41</v>
      </c>
      <c r="P211" s="65" t="str">
        <f t="shared" si="3"/>
        <v>2</v>
      </c>
      <c r="Q211" s="23">
        <v>127</v>
      </c>
    </row>
    <row r="212" spans="1:17" ht="15.75">
      <c r="A212" s="78">
        <v>43263</v>
      </c>
      <c r="B212" s="110">
        <v>6</v>
      </c>
      <c r="C212" s="89">
        <v>0</v>
      </c>
      <c r="D212" s="23">
        <v>36</v>
      </c>
      <c r="E212" s="23">
        <v>11</v>
      </c>
      <c r="F212" s="2">
        <v>0</v>
      </c>
      <c r="G212" s="23">
        <v>0.48965517241379308</v>
      </c>
      <c r="H212" s="48">
        <v>991</v>
      </c>
      <c r="I212" s="23">
        <v>4.3099999999999996</v>
      </c>
      <c r="J212" s="34">
        <v>63</v>
      </c>
      <c r="K212" s="29">
        <v>46</v>
      </c>
      <c r="L212" s="29">
        <v>35</v>
      </c>
      <c r="M212" s="29">
        <v>53</v>
      </c>
      <c r="N212" s="29">
        <v>7</v>
      </c>
      <c r="O212" s="23">
        <v>41</v>
      </c>
      <c r="P212" s="65" t="str">
        <f t="shared" si="3"/>
        <v>2</v>
      </c>
      <c r="Q212" s="23">
        <v>127</v>
      </c>
    </row>
    <row r="213" spans="1:17" ht="15.75">
      <c r="A213" s="78">
        <v>43264</v>
      </c>
      <c r="B213" s="110">
        <v>6</v>
      </c>
      <c r="C213" s="89">
        <v>0</v>
      </c>
      <c r="D213" s="23">
        <v>38</v>
      </c>
      <c r="E213" s="23">
        <v>9</v>
      </c>
      <c r="F213" s="2">
        <v>0</v>
      </c>
      <c r="G213" s="23">
        <v>0.40586206896551719</v>
      </c>
      <c r="H213" s="48">
        <v>991</v>
      </c>
      <c r="I213" s="23">
        <v>4.24</v>
      </c>
      <c r="J213" s="34">
        <v>137</v>
      </c>
      <c r="K213" s="29">
        <v>61</v>
      </c>
      <c r="L213" s="29">
        <v>23</v>
      </c>
      <c r="M213" s="29">
        <v>44</v>
      </c>
      <c r="N213" s="29">
        <v>7</v>
      </c>
      <c r="O213" s="23">
        <v>26</v>
      </c>
      <c r="P213" s="65" t="str">
        <f t="shared" si="3"/>
        <v>3</v>
      </c>
      <c r="Q213" s="23">
        <v>154</v>
      </c>
    </row>
    <row r="214" spans="1:17" ht="15.75">
      <c r="A214" s="78">
        <v>43265</v>
      </c>
      <c r="B214" s="110">
        <v>6</v>
      </c>
      <c r="C214" s="89">
        <v>0</v>
      </c>
      <c r="D214" s="23">
        <v>36</v>
      </c>
      <c r="E214" s="23">
        <v>16</v>
      </c>
      <c r="F214" s="2">
        <v>0</v>
      </c>
      <c r="G214" s="23">
        <v>0.51103448275862062</v>
      </c>
      <c r="H214" s="48">
        <v>992</v>
      </c>
      <c r="I214" s="23">
        <v>2.65</v>
      </c>
      <c r="J214" s="34">
        <v>572</v>
      </c>
      <c r="K214" s="29">
        <v>127</v>
      </c>
      <c r="L214" s="29">
        <v>16</v>
      </c>
      <c r="M214" s="29">
        <v>15</v>
      </c>
      <c r="N214" s="29">
        <v>5</v>
      </c>
      <c r="O214" s="23">
        <v>8</v>
      </c>
      <c r="P214" s="65" t="str">
        <f t="shared" si="3"/>
        <v>3</v>
      </c>
      <c r="Q214" s="23">
        <v>188</v>
      </c>
    </row>
    <row r="215" spans="1:17" ht="15.75">
      <c r="A215" s="78">
        <v>43266</v>
      </c>
      <c r="B215" s="110">
        <v>6</v>
      </c>
      <c r="C215" s="89">
        <v>0</v>
      </c>
      <c r="D215" s="23">
        <v>34</v>
      </c>
      <c r="E215" s="23">
        <v>19</v>
      </c>
      <c r="F215" s="2">
        <v>0</v>
      </c>
      <c r="G215" s="23">
        <v>0.50620689655172424</v>
      </c>
      <c r="H215" s="48">
        <v>995</v>
      </c>
      <c r="I215" s="23">
        <v>1.86</v>
      </c>
      <c r="J215" s="34">
        <v>1300</v>
      </c>
      <c r="K215" s="29">
        <v>228</v>
      </c>
      <c r="L215" s="29">
        <v>2</v>
      </c>
      <c r="M215" s="29">
        <v>5</v>
      </c>
      <c r="N215" s="29">
        <v>1</v>
      </c>
      <c r="O215" s="23">
        <v>11</v>
      </c>
      <c r="P215" s="65" t="str">
        <f t="shared" si="3"/>
        <v>4</v>
      </c>
      <c r="Q215" s="23">
        <v>278</v>
      </c>
    </row>
    <row r="216" spans="1:17" ht="15.75">
      <c r="A216" s="78">
        <v>43267</v>
      </c>
      <c r="B216" s="110">
        <v>6</v>
      </c>
      <c r="C216" s="89">
        <v>0</v>
      </c>
      <c r="D216" s="23">
        <v>31</v>
      </c>
      <c r="E216" s="23">
        <v>24</v>
      </c>
      <c r="F216" s="2">
        <v>0</v>
      </c>
      <c r="G216" s="23">
        <v>0.60586206896551709</v>
      </c>
      <c r="H216" s="48">
        <v>998</v>
      </c>
      <c r="I216" s="23">
        <v>2.2000000000000002</v>
      </c>
      <c r="J216" s="34">
        <v>372</v>
      </c>
      <c r="K216" s="29">
        <v>96</v>
      </c>
      <c r="L216" s="29">
        <v>1</v>
      </c>
      <c r="M216" s="29">
        <v>1</v>
      </c>
      <c r="N216" s="29">
        <v>2</v>
      </c>
      <c r="O216" s="23">
        <v>18</v>
      </c>
      <c r="P216" s="65" t="str">
        <f t="shared" si="3"/>
        <v>3</v>
      </c>
      <c r="Q216" s="23">
        <v>172</v>
      </c>
    </row>
    <row r="217" spans="1:17" ht="15.75">
      <c r="A217" s="78">
        <v>43268</v>
      </c>
      <c r="B217" s="110">
        <v>6</v>
      </c>
      <c r="C217" s="89">
        <v>0</v>
      </c>
      <c r="D217" s="23">
        <v>26</v>
      </c>
      <c r="E217" s="23">
        <v>13</v>
      </c>
      <c r="F217" s="23">
        <v>28.19</v>
      </c>
      <c r="G217" s="23">
        <v>0.75206896551724112</v>
      </c>
      <c r="H217" s="48">
        <v>1000</v>
      </c>
      <c r="I217" s="23">
        <v>4.2699999999999996</v>
      </c>
      <c r="J217" s="34">
        <v>83</v>
      </c>
      <c r="K217" s="29">
        <v>42</v>
      </c>
      <c r="L217" s="29">
        <v>6</v>
      </c>
      <c r="M217" s="29">
        <v>22</v>
      </c>
      <c r="N217" s="29">
        <v>2</v>
      </c>
      <c r="O217" s="23">
        <v>20</v>
      </c>
      <c r="P217" s="65" t="str">
        <f t="shared" si="3"/>
        <v>2</v>
      </c>
      <c r="Q217" s="23">
        <v>117</v>
      </c>
    </row>
    <row r="218" spans="1:17" ht="15.75">
      <c r="A218" s="78">
        <v>43269</v>
      </c>
      <c r="B218" s="110">
        <v>6</v>
      </c>
      <c r="C218" s="89">
        <v>0</v>
      </c>
      <c r="D218" s="23">
        <v>29</v>
      </c>
      <c r="E218" s="23">
        <v>7</v>
      </c>
      <c r="F218" s="23">
        <v>0.51</v>
      </c>
      <c r="G218" s="23">
        <v>0.69413793103448285</v>
      </c>
      <c r="H218" s="48">
        <v>1000</v>
      </c>
      <c r="I218" s="23">
        <v>4.1399999999999997</v>
      </c>
      <c r="J218" s="34">
        <v>77</v>
      </c>
      <c r="K218" s="29">
        <v>45</v>
      </c>
      <c r="L218" s="29">
        <v>6</v>
      </c>
      <c r="M218" s="29">
        <v>21</v>
      </c>
      <c r="N218" s="29">
        <v>3</v>
      </c>
      <c r="O218" s="23">
        <v>29</v>
      </c>
      <c r="P218" s="65" t="str">
        <f t="shared" si="3"/>
        <v>2</v>
      </c>
      <c r="Q218" s="23">
        <v>124</v>
      </c>
    </row>
    <row r="219" spans="1:17" ht="15.75">
      <c r="A219" s="78">
        <v>43270</v>
      </c>
      <c r="B219" s="110">
        <v>6</v>
      </c>
      <c r="C219" s="89">
        <v>0</v>
      </c>
      <c r="D219" s="23">
        <v>33</v>
      </c>
      <c r="E219" s="23">
        <v>10</v>
      </c>
      <c r="F219" s="2">
        <v>0</v>
      </c>
      <c r="G219" s="23">
        <v>0.56103448275862067</v>
      </c>
      <c r="H219" s="48">
        <v>1000</v>
      </c>
      <c r="I219" s="23">
        <v>5.79</v>
      </c>
      <c r="J219" s="34">
        <v>97</v>
      </c>
      <c r="K219" s="29">
        <v>44</v>
      </c>
      <c r="L219" s="29">
        <v>13</v>
      </c>
      <c r="M219" s="29">
        <v>26</v>
      </c>
      <c r="N219" s="29">
        <v>1</v>
      </c>
      <c r="O219" s="23">
        <v>36</v>
      </c>
      <c r="P219" s="65" t="str">
        <f t="shared" si="3"/>
        <v>2</v>
      </c>
      <c r="Q219" s="23">
        <v>122</v>
      </c>
    </row>
    <row r="220" spans="1:17" ht="15.75">
      <c r="A220" s="78">
        <v>43271</v>
      </c>
      <c r="B220" s="110">
        <v>6</v>
      </c>
      <c r="C220" s="89">
        <v>0</v>
      </c>
      <c r="D220" s="23">
        <v>33</v>
      </c>
      <c r="E220" s="23">
        <v>10</v>
      </c>
      <c r="F220" s="2">
        <v>0</v>
      </c>
      <c r="G220" s="23">
        <v>0.56827586206896563</v>
      </c>
      <c r="H220" s="48">
        <v>1001</v>
      </c>
      <c r="I220" s="23">
        <v>4.34</v>
      </c>
      <c r="J220" s="34">
        <v>170</v>
      </c>
      <c r="K220" s="29">
        <v>47</v>
      </c>
      <c r="L220" s="29">
        <v>14</v>
      </c>
      <c r="M220" s="29">
        <v>26</v>
      </c>
      <c r="N220" s="29">
        <v>4</v>
      </c>
      <c r="O220" s="23">
        <v>54</v>
      </c>
      <c r="P220" s="65" t="str">
        <f t="shared" si="3"/>
        <v>2</v>
      </c>
      <c r="Q220" s="23">
        <v>129</v>
      </c>
    </row>
    <row r="221" spans="1:17" ht="15.75">
      <c r="A221" s="78">
        <v>43272</v>
      </c>
      <c r="B221" s="110">
        <v>6</v>
      </c>
      <c r="C221" s="89">
        <v>0</v>
      </c>
      <c r="D221" s="23">
        <v>34</v>
      </c>
      <c r="E221" s="23">
        <v>8</v>
      </c>
      <c r="F221" s="2">
        <v>0</v>
      </c>
      <c r="G221" s="23">
        <v>0.47241379310344833</v>
      </c>
      <c r="H221" s="48">
        <v>1002</v>
      </c>
      <c r="I221" s="23">
        <v>5.55</v>
      </c>
      <c r="J221" s="34">
        <v>148</v>
      </c>
      <c r="K221" s="29">
        <v>43</v>
      </c>
      <c r="L221" s="29">
        <v>10</v>
      </c>
      <c r="M221" s="29">
        <v>27</v>
      </c>
      <c r="N221" s="29">
        <v>6</v>
      </c>
      <c r="O221" s="23">
        <v>48</v>
      </c>
      <c r="P221" s="65" t="str">
        <f t="shared" si="3"/>
        <v>2</v>
      </c>
      <c r="Q221" s="23">
        <v>119</v>
      </c>
    </row>
    <row r="222" spans="1:17" ht="15.75">
      <c r="A222" s="78">
        <v>43273</v>
      </c>
      <c r="B222" s="110">
        <v>6</v>
      </c>
      <c r="C222" s="89">
        <v>0</v>
      </c>
      <c r="D222" s="23">
        <v>34</v>
      </c>
      <c r="E222" s="23">
        <v>9</v>
      </c>
      <c r="F222" s="2">
        <v>0</v>
      </c>
      <c r="G222" s="23">
        <v>0.45689655172413773</v>
      </c>
      <c r="H222" s="48">
        <v>1000</v>
      </c>
      <c r="I222" s="23">
        <v>4.0599999999999996</v>
      </c>
      <c r="J222" s="34">
        <v>281</v>
      </c>
      <c r="K222" s="29">
        <v>53</v>
      </c>
      <c r="L222" s="29">
        <v>12</v>
      </c>
      <c r="M222" s="29">
        <v>32</v>
      </c>
      <c r="N222" s="29">
        <v>10</v>
      </c>
      <c r="O222" s="23">
        <v>51</v>
      </c>
      <c r="P222" s="65" t="str">
        <f t="shared" si="3"/>
        <v>2</v>
      </c>
      <c r="Q222" s="23">
        <v>144</v>
      </c>
    </row>
    <row r="223" spans="1:17" ht="15.75">
      <c r="A223" s="78">
        <v>43274</v>
      </c>
      <c r="B223" s="110">
        <v>6</v>
      </c>
      <c r="C223" s="89">
        <v>0</v>
      </c>
      <c r="D223" s="23">
        <v>34</v>
      </c>
      <c r="E223" s="23">
        <v>11</v>
      </c>
      <c r="F223" s="2">
        <v>0</v>
      </c>
      <c r="G223" s="23">
        <v>0.49827586206896557</v>
      </c>
      <c r="H223" s="48">
        <v>1000</v>
      </c>
      <c r="I223" s="23">
        <v>5</v>
      </c>
      <c r="J223" s="34">
        <v>119</v>
      </c>
      <c r="K223" s="29">
        <v>37</v>
      </c>
      <c r="L223" s="29">
        <v>5</v>
      </c>
      <c r="M223" s="29">
        <v>27</v>
      </c>
      <c r="N223" s="29">
        <v>6</v>
      </c>
      <c r="O223" s="23">
        <v>57</v>
      </c>
      <c r="P223" s="65" t="str">
        <f t="shared" si="3"/>
        <v>2</v>
      </c>
      <c r="Q223" s="23">
        <v>105</v>
      </c>
    </row>
    <row r="224" spans="1:17" ht="15.75">
      <c r="A224" s="78">
        <v>43275</v>
      </c>
      <c r="B224" s="110">
        <v>6</v>
      </c>
      <c r="C224" s="89">
        <v>0</v>
      </c>
      <c r="D224" s="23">
        <v>35</v>
      </c>
      <c r="E224" s="23">
        <v>11</v>
      </c>
      <c r="F224" s="2">
        <v>0</v>
      </c>
      <c r="G224" s="23">
        <v>0.4906896551724137</v>
      </c>
      <c r="H224" s="48">
        <v>999</v>
      </c>
      <c r="I224" s="23">
        <v>4.68</v>
      </c>
      <c r="J224" s="34">
        <v>115</v>
      </c>
      <c r="K224" s="29">
        <v>43</v>
      </c>
      <c r="L224" s="29">
        <v>12</v>
      </c>
      <c r="M224" s="29">
        <v>36</v>
      </c>
      <c r="N224" s="29">
        <v>19</v>
      </c>
      <c r="O224" s="23">
        <v>94</v>
      </c>
      <c r="P224" s="65" t="str">
        <f t="shared" si="3"/>
        <v>2</v>
      </c>
      <c r="Q224" s="23">
        <v>119</v>
      </c>
    </row>
    <row r="225" spans="1:17" ht="15.75">
      <c r="A225" s="78">
        <v>43276</v>
      </c>
      <c r="B225" s="110">
        <v>6</v>
      </c>
      <c r="C225" s="89">
        <v>0</v>
      </c>
      <c r="D225" s="23">
        <v>36</v>
      </c>
      <c r="E225" s="23">
        <v>10</v>
      </c>
      <c r="F225" s="2">
        <v>0</v>
      </c>
      <c r="G225" s="23">
        <v>0.46448275862068961</v>
      </c>
      <c r="H225" s="48">
        <v>997</v>
      </c>
      <c r="I225" s="23">
        <v>4.3</v>
      </c>
      <c r="J225" s="34">
        <v>283</v>
      </c>
      <c r="K225" s="29">
        <v>62</v>
      </c>
      <c r="L225" s="29">
        <v>5</v>
      </c>
      <c r="M225" s="29">
        <v>23</v>
      </c>
      <c r="N225" s="29">
        <v>16</v>
      </c>
      <c r="O225" s="23">
        <v>62</v>
      </c>
      <c r="P225" s="65" t="str">
        <f t="shared" si="3"/>
        <v>3</v>
      </c>
      <c r="Q225" s="23">
        <v>154</v>
      </c>
    </row>
    <row r="226" spans="1:17" ht="15.75">
      <c r="A226" s="78">
        <v>43277</v>
      </c>
      <c r="B226" s="110">
        <v>6</v>
      </c>
      <c r="C226" s="89">
        <v>0</v>
      </c>
      <c r="D226" s="23">
        <v>36</v>
      </c>
      <c r="E226" s="23">
        <v>8</v>
      </c>
      <c r="F226" s="2">
        <v>0</v>
      </c>
      <c r="G226" s="23">
        <v>0.49275862068965504</v>
      </c>
      <c r="H226" s="48">
        <v>995</v>
      </c>
      <c r="I226" s="23">
        <v>4.08</v>
      </c>
      <c r="J226" s="34">
        <v>283</v>
      </c>
      <c r="K226" s="29">
        <v>62</v>
      </c>
      <c r="L226" s="29">
        <v>5</v>
      </c>
      <c r="M226" s="29">
        <v>23</v>
      </c>
      <c r="N226" s="29">
        <v>16</v>
      </c>
      <c r="O226" s="23">
        <v>62</v>
      </c>
      <c r="P226" s="65" t="str">
        <f t="shared" si="3"/>
        <v>3</v>
      </c>
      <c r="Q226" s="23">
        <v>154</v>
      </c>
    </row>
    <row r="227" spans="1:17" ht="15.75">
      <c r="A227" s="78">
        <v>43278</v>
      </c>
      <c r="B227" s="110">
        <v>6</v>
      </c>
      <c r="C227" s="89">
        <v>0</v>
      </c>
      <c r="D227" s="23">
        <v>28</v>
      </c>
      <c r="E227" s="23">
        <v>13</v>
      </c>
      <c r="F227" s="2">
        <v>0</v>
      </c>
      <c r="G227" s="23">
        <v>0.716551724137931</v>
      </c>
      <c r="H227" s="48">
        <v>1000</v>
      </c>
      <c r="I227" s="23">
        <v>3.79</v>
      </c>
      <c r="J227" s="34">
        <v>66</v>
      </c>
      <c r="K227" s="29">
        <v>46</v>
      </c>
      <c r="L227" s="29">
        <v>5</v>
      </c>
      <c r="M227" s="29">
        <v>11</v>
      </c>
      <c r="N227" s="29">
        <v>1</v>
      </c>
      <c r="O227" s="23">
        <v>28</v>
      </c>
      <c r="P227" s="65" t="str">
        <f t="shared" si="3"/>
        <v>2</v>
      </c>
      <c r="Q227" s="23">
        <v>127</v>
      </c>
    </row>
    <row r="228" spans="1:17" ht="15.75">
      <c r="A228" s="78">
        <v>43279</v>
      </c>
      <c r="B228" s="110">
        <v>6</v>
      </c>
      <c r="C228" s="89">
        <v>0</v>
      </c>
      <c r="D228" s="23">
        <v>26</v>
      </c>
      <c r="E228" s="23">
        <v>12</v>
      </c>
      <c r="F228" s="2">
        <v>0</v>
      </c>
      <c r="G228" s="23">
        <v>0.81862068965517221</v>
      </c>
      <c r="H228" s="48">
        <v>1003</v>
      </c>
      <c r="I228" s="23">
        <v>3.71</v>
      </c>
      <c r="J228" s="23">
        <v>40</v>
      </c>
      <c r="K228" s="34">
        <v>30</v>
      </c>
      <c r="L228" s="34">
        <v>9</v>
      </c>
      <c r="M228" s="34">
        <v>35</v>
      </c>
      <c r="N228" s="34">
        <v>12</v>
      </c>
      <c r="O228" s="23">
        <v>22</v>
      </c>
      <c r="P228" s="65" t="str">
        <f t="shared" si="3"/>
        <v>1</v>
      </c>
      <c r="Q228" s="23">
        <v>89</v>
      </c>
    </row>
    <row r="229" spans="1:17" ht="15.75">
      <c r="A229" s="78">
        <v>43280</v>
      </c>
      <c r="B229" s="110">
        <v>6</v>
      </c>
      <c r="C229" s="89">
        <v>0</v>
      </c>
      <c r="D229" s="23">
        <v>25</v>
      </c>
      <c r="E229" s="23">
        <v>18</v>
      </c>
      <c r="F229" s="23">
        <v>2.0299999999999998</v>
      </c>
      <c r="G229" s="23">
        <v>0.89551724137931055</v>
      </c>
      <c r="H229" s="48">
        <v>1002</v>
      </c>
      <c r="I229" s="23">
        <v>3.37</v>
      </c>
      <c r="J229" s="23">
        <v>32</v>
      </c>
      <c r="K229" s="24">
        <v>26</v>
      </c>
      <c r="L229" s="24">
        <v>11</v>
      </c>
      <c r="M229" s="24">
        <v>33</v>
      </c>
      <c r="N229" s="24">
        <v>9</v>
      </c>
      <c r="O229" s="23">
        <v>34</v>
      </c>
      <c r="P229" s="65" t="str">
        <f t="shared" si="3"/>
        <v>1</v>
      </c>
      <c r="Q229" s="23">
        <v>80</v>
      </c>
    </row>
    <row r="230" spans="1:17" ht="15.75">
      <c r="A230" s="78">
        <v>43281</v>
      </c>
      <c r="B230" s="110">
        <v>6</v>
      </c>
      <c r="C230" s="89">
        <v>0</v>
      </c>
      <c r="D230" s="23">
        <v>29</v>
      </c>
      <c r="E230" s="23">
        <v>18</v>
      </c>
      <c r="F230" s="23">
        <v>63.5</v>
      </c>
      <c r="G230" s="23">
        <v>0.80724137931034501</v>
      </c>
      <c r="H230" s="48">
        <v>1002</v>
      </c>
      <c r="I230" s="23">
        <v>4.24</v>
      </c>
      <c r="J230" s="23">
        <v>54</v>
      </c>
      <c r="K230" s="24">
        <v>36</v>
      </c>
      <c r="L230" s="24">
        <v>19</v>
      </c>
      <c r="M230" s="24">
        <v>35</v>
      </c>
      <c r="N230" s="24">
        <v>10</v>
      </c>
      <c r="O230" s="23">
        <v>40</v>
      </c>
      <c r="P230" s="65" t="str">
        <f t="shared" si="3"/>
        <v>2</v>
      </c>
      <c r="Q230" s="23">
        <v>102</v>
      </c>
    </row>
    <row r="231" spans="1:17" ht="15.75">
      <c r="A231" s="78">
        <v>43282</v>
      </c>
      <c r="B231" s="110">
        <v>7</v>
      </c>
      <c r="C231" s="89">
        <v>0</v>
      </c>
      <c r="D231" s="23">
        <v>32</v>
      </c>
      <c r="E231" s="23">
        <v>7</v>
      </c>
      <c r="F231" s="23">
        <v>11.94</v>
      </c>
      <c r="G231" s="23">
        <v>0.72947368421052616</v>
      </c>
      <c r="H231" s="48">
        <v>998</v>
      </c>
      <c r="I231" s="23">
        <v>4.18</v>
      </c>
      <c r="J231" s="34">
        <v>81</v>
      </c>
      <c r="K231" s="34">
        <v>59</v>
      </c>
      <c r="L231" s="34">
        <v>3</v>
      </c>
      <c r="M231" s="34">
        <v>33</v>
      </c>
      <c r="N231" s="34">
        <v>38</v>
      </c>
      <c r="O231" s="23">
        <v>64</v>
      </c>
      <c r="P231" s="65" t="str">
        <f t="shared" si="3"/>
        <v>3</v>
      </c>
      <c r="Q231" s="23">
        <v>153</v>
      </c>
    </row>
    <row r="232" spans="1:17" ht="15.75">
      <c r="A232" s="78">
        <v>43283</v>
      </c>
      <c r="B232" s="110">
        <v>7</v>
      </c>
      <c r="C232" s="89">
        <v>0</v>
      </c>
      <c r="D232" s="23">
        <v>33</v>
      </c>
      <c r="E232" s="23">
        <v>12</v>
      </c>
      <c r="F232" s="23">
        <v>0</v>
      </c>
      <c r="G232" s="23">
        <v>0.71447368421052659</v>
      </c>
      <c r="H232" s="48">
        <v>995</v>
      </c>
      <c r="I232" s="23">
        <v>3.83</v>
      </c>
      <c r="J232" s="34">
        <v>84</v>
      </c>
      <c r="K232" s="34">
        <v>41</v>
      </c>
      <c r="L232" s="34">
        <v>14</v>
      </c>
      <c r="M232" s="34">
        <v>35</v>
      </c>
      <c r="N232" s="34">
        <v>15</v>
      </c>
      <c r="O232" s="23">
        <v>70</v>
      </c>
      <c r="P232" s="65" t="str">
        <f t="shared" si="3"/>
        <v>2</v>
      </c>
      <c r="Q232" s="23">
        <v>115</v>
      </c>
    </row>
    <row r="233" spans="1:17" ht="15.75">
      <c r="A233" s="77">
        <v>43284</v>
      </c>
      <c r="B233" s="110">
        <v>7</v>
      </c>
      <c r="C233" s="89">
        <v>0</v>
      </c>
      <c r="D233" s="23">
        <v>24</v>
      </c>
      <c r="E233" s="23">
        <v>17</v>
      </c>
      <c r="F233" s="23">
        <v>0</v>
      </c>
      <c r="G233" s="23">
        <v>0.91973684210526319</v>
      </c>
      <c r="H233" s="48">
        <v>997</v>
      </c>
      <c r="I233" s="23">
        <v>2.81</v>
      </c>
      <c r="J233" s="24">
        <v>60</v>
      </c>
      <c r="K233" s="24">
        <v>39</v>
      </c>
      <c r="L233" s="24">
        <v>15</v>
      </c>
      <c r="M233" s="24">
        <v>48</v>
      </c>
      <c r="N233" s="24">
        <v>9</v>
      </c>
      <c r="O233" s="23">
        <v>39</v>
      </c>
      <c r="P233" s="65" t="str">
        <f t="shared" si="3"/>
        <v>2</v>
      </c>
      <c r="Q233" s="23">
        <v>110</v>
      </c>
    </row>
    <row r="234" spans="1:17" ht="15.75">
      <c r="A234" s="77">
        <v>43285</v>
      </c>
      <c r="B234" s="110">
        <v>7</v>
      </c>
      <c r="C234" s="89">
        <v>0</v>
      </c>
      <c r="D234" s="23">
        <v>27</v>
      </c>
      <c r="E234" s="23">
        <v>10</v>
      </c>
      <c r="F234" s="23">
        <v>13.72</v>
      </c>
      <c r="G234" s="23">
        <v>0.79444444444444406</v>
      </c>
      <c r="H234" s="48">
        <v>998</v>
      </c>
      <c r="I234" s="23">
        <v>4.55</v>
      </c>
      <c r="J234" s="24">
        <v>54</v>
      </c>
      <c r="K234" s="24">
        <v>34</v>
      </c>
      <c r="L234" s="24">
        <v>10</v>
      </c>
      <c r="M234" s="24">
        <v>40</v>
      </c>
      <c r="N234" s="24">
        <v>7</v>
      </c>
      <c r="O234" s="23">
        <v>33</v>
      </c>
      <c r="P234" s="65" t="str">
        <f t="shared" si="3"/>
        <v>1</v>
      </c>
      <c r="Q234" s="23">
        <v>97</v>
      </c>
    </row>
    <row r="235" spans="1:17" ht="15.75">
      <c r="A235" s="77">
        <v>43286</v>
      </c>
      <c r="B235" s="110">
        <v>7</v>
      </c>
      <c r="C235" s="89">
        <v>0</v>
      </c>
      <c r="D235" s="23">
        <v>29</v>
      </c>
      <c r="E235" s="23">
        <v>7</v>
      </c>
      <c r="F235" s="23">
        <v>0</v>
      </c>
      <c r="G235" s="23">
        <v>0.7438888888888886</v>
      </c>
      <c r="H235" s="48">
        <v>1000</v>
      </c>
      <c r="I235" s="23">
        <v>3.67</v>
      </c>
      <c r="J235" s="24">
        <v>117</v>
      </c>
      <c r="K235" s="24">
        <v>64</v>
      </c>
      <c r="L235" s="24">
        <v>10</v>
      </c>
      <c r="M235" s="24">
        <v>54</v>
      </c>
      <c r="N235" s="24">
        <v>13</v>
      </c>
      <c r="O235" s="23">
        <v>20</v>
      </c>
      <c r="P235" s="65" t="str">
        <f t="shared" si="3"/>
        <v>3</v>
      </c>
      <c r="Q235" s="23">
        <v>155</v>
      </c>
    </row>
    <row r="236" spans="1:17" ht="15.75">
      <c r="A236" s="77">
        <v>43287</v>
      </c>
      <c r="B236" s="110">
        <v>7</v>
      </c>
      <c r="C236" s="89">
        <v>0</v>
      </c>
      <c r="D236" s="23">
        <v>31</v>
      </c>
      <c r="E236" s="23">
        <v>10</v>
      </c>
      <c r="F236" s="23">
        <v>0</v>
      </c>
      <c r="G236" s="23">
        <v>0.71666666666666634</v>
      </c>
      <c r="H236" s="48">
        <v>1000</v>
      </c>
      <c r="I236" s="23">
        <v>4.8600000000000003</v>
      </c>
      <c r="J236" s="24">
        <v>130</v>
      </c>
      <c r="K236" s="24">
        <v>46</v>
      </c>
      <c r="L236" s="24">
        <v>5</v>
      </c>
      <c r="M236" s="24">
        <v>46</v>
      </c>
      <c r="N236" s="24">
        <v>15</v>
      </c>
      <c r="O236" s="23">
        <v>15</v>
      </c>
      <c r="P236" s="65" t="str">
        <f t="shared" si="3"/>
        <v>2</v>
      </c>
      <c r="Q236" s="23">
        <v>127</v>
      </c>
    </row>
    <row r="237" spans="1:17" ht="15.75">
      <c r="A237" s="77">
        <v>43288</v>
      </c>
      <c r="B237" s="110">
        <v>7</v>
      </c>
      <c r="C237" s="89">
        <v>0</v>
      </c>
      <c r="D237" s="23">
        <v>32</v>
      </c>
      <c r="E237" s="23">
        <v>9</v>
      </c>
      <c r="F237" s="23">
        <v>0</v>
      </c>
      <c r="G237" s="23">
        <v>0.67083333333333361</v>
      </c>
      <c r="H237" s="48">
        <v>999</v>
      </c>
      <c r="I237" s="23">
        <v>5.14</v>
      </c>
      <c r="J237" s="24">
        <v>135</v>
      </c>
      <c r="K237" s="24">
        <v>45</v>
      </c>
      <c r="L237" s="24">
        <v>5</v>
      </c>
      <c r="M237" s="24">
        <v>41</v>
      </c>
      <c r="N237" s="24">
        <v>12</v>
      </c>
      <c r="O237" s="23">
        <v>8</v>
      </c>
      <c r="P237" s="65" t="str">
        <f t="shared" si="3"/>
        <v>2</v>
      </c>
      <c r="Q237" s="23">
        <v>124</v>
      </c>
    </row>
    <row r="238" spans="1:17" ht="15.75">
      <c r="A238" s="77">
        <v>43289</v>
      </c>
      <c r="B238" s="110">
        <v>7</v>
      </c>
      <c r="C238" s="89">
        <v>0</v>
      </c>
      <c r="D238" s="23">
        <v>34</v>
      </c>
      <c r="E238" s="23">
        <v>8</v>
      </c>
      <c r="F238" s="23">
        <v>0</v>
      </c>
      <c r="G238" s="23">
        <v>0.64333333333333353</v>
      </c>
      <c r="H238" s="48">
        <v>997</v>
      </c>
      <c r="I238" s="23">
        <v>4.8600000000000003</v>
      </c>
      <c r="J238" s="24">
        <v>200</v>
      </c>
      <c r="K238" s="24">
        <v>61</v>
      </c>
      <c r="L238" s="24">
        <v>6</v>
      </c>
      <c r="M238" s="24">
        <v>43</v>
      </c>
      <c r="N238" s="24">
        <v>14</v>
      </c>
      <c r="O238" s="23">
        <v>13</v>
      </c>
      <c r="P238" s="65" t="str">
        <f t="shared" si="3"/>
        <v>3</v>
      </c>
      <c r="Q238" s="23">
        <v>154</v>
      </c>
    </row>
    <row r="239" spans="1:17" ht="15.75">
      <c r="A239" s="77">
        <v>43290</v>
      </c>
      <c r="B239" s="110">
        <v>7</v>
      </c>
      <c r="C239" s="89">
        <v>0</v>
      </c>
      <c r="D239" s="23">
        <v>35</v>
      </c>
      <c r="E239" s="23">
        <v>9</v>
      </c>
      <c r="F239" s="23">
        <v>0</v>
      </c>
      <c r="G239" s="23">
        <v>0.60722222222222255</v>
      </c>
      <c r="H239" s="48">
        <v>996</v>
      </c>
      <c r="I239" s="23">
        <v>5.33</v>
      </c>
      <c r="J239" s="24">
        <v>164</v>
      </c>
      <c r="K239" s="24">
        <v>56</v>
      </c>
      <c r="L239" s="24">
        <v>6</v>
      </c>
      <c r="M239" s="24">
        <v>44</v>
      </c>
      <c r="N239" s="24">
        <v>12</v>
      </c>
      <c r="O239" s="23">
        <v>18</v>
      </c>
      <c r="P239" s="65" t="str">
        <f t="shared" si="3"/>
        <v>3</v>
      </c>
      <c r="Q239" s="23">
        <v>151</v>
      </c>
    </row>
    <row r="240" spans="1:17" ht="15.75">
      <c r="A240" s="77">
        <v>43291</v>
      </c>
      <c r="B240" s="110">
        <v>7</v>
      </c>
      <c r="C240" s="89">
        <v>0</v>
      </c>
      <c r="D240" s="23">
        <v>33</v>
      </c>
      <c r="E240" s="23">
        <v>11</v>
      </c>
      <c r="F240" s="23">
        <v>0</v>
      </c>
      <c r="G240" s="23">
        <v>0.70972222222222259</v>
      </c>
      <c r="H240" s="48">
        <v>997</v>
      </c>
      <c r="I240" s="23">
        <v>3.77</v>
      </c>
      <c r="J240" s="24">
        <v>121</v>
      </c>
      <c r="K240" s="24">
        <v>49</v>
      </c>
      <c r="L240" s="24">
        <v>4</v>
      </c>
      <c r="M240" s="24">
        <v>94</v>
      </c>
      <c r="N240" s="24">
        <v>8</v>
      </c>
      <c r="O240" s="23">
        <v>18</v>
      </c>
      <c r="P240" s="65" t="str">
        <f t="shared" si="3"/>
        <v>2</v>
      </c>
      <c r="Q240" s="23">
        <v>134</v>
      </c>
    </row>
    <row r="241" spans="1:17" ht="15.75">
      <c r="A241" s="77">
        <v>43292</v>
      </c>
      <c r="B241" s="110">
        <v>7</v>
      </c>
      <c r="C241" s="89">
        <v>0</v>
      </c>
      <c r="D241" s="23">
        <v>31</v>
      </c>
      <c r="E241" s="23">
        <v>14</v>
      </c>
      <c r="F241" s="23">
        <v>0</v>
      </c>
      <c r="G241" s="23">
        <v>0.75166666666666637</v>
      </c>
      <c r="H241" s="48">
        <v>997</v>
      </c>
      <c r="I241" s="23">
        <v>4.5</v>
      </c>
      <c r="J241" s="24">
        <v>59</v>
      </c>
      <c r="K241" s="24">
        <v>30</v>
      </c>
      <c r="L241" s="24">
        <v>4</v>
      </c>
      <c r="M241" s="24">
        <v>157</v>
      </c>
      <c r="N241" s="24">
        <v>8</v>
      </c>
      <c r="O241" s="23">
        <v>18</v>
      </c>
      <c r="P241" s="65" t="str">
        <f t="shared" si="3"/>
        <v>1</v>
      </c>
      <c r="Q241" s="23">
        <v>89</v>
      </c>
    </row>
    <row r="242" spans="1:17" ht="15.75">
      <c r="A242" s="77">
        <v>43293</v>
      </c>
      <c r="B242" s="110">
        <v>7</v>
      </c>
      <c r="C242" s="89">
        <v>0</v>
      </c>
      <c r="D242" s="23">
        <v>30</v>
      </c>
      <c r="E242" s="23">
        <v>11</v>
      </c>
      <c r="F242" s="23">
        <v>0</v>
      </c>
      <c r="G242" s="23">
        <v>0.81138888888888905</v>
      </c>
      <c r="H242" s="48">
        <v>996</v>
      </c>
      <c r="I242" s="23">
        <v>3.25</v>
      </c>
      <c r="J242" s="24">
        <v>73</v>
      </c>
      <c r="K242" s="24">
        <v>43</v>
      </c>
      <c r="L242" s="24">
        <v>7</v>
      </c>
      <c r="M242" s="24">
        <v>66</v>
      </c>
      <c r="N242" s="24">
        <v>6</v>
      </c>
      <c r="O242" s="23">
        <v>15</v>
      </c>
      <c r="P242" s="65" t="str">
        <f t="shared" si="3"/>
        <v>2</v>
      </c>
      <c r="Q242" s="23">
        <v>119</v>
      </c>
    </row>
    <row r="243" spans="1:17" ht="15.75">
      <c r="A243" s="77">
        <v>43294</v>
      </c>
      <c r="B243" s="110">
        <v>7</v>
      </c>
      <c r="C243" s="89">
        <v>0</v>
      </c>
      <c r="D243" s="23">
        <v>30</v>
      </c>
      <c r="E243" s="23">
        <v>14</v>
      </c>
      <c r="F243" s="23">
        <v>0</v>
      </c>
      <c r="G243" s="23">
        <v>0.79361111111111093</v>
      </c>
      <c r="H243" s="48">
        <v>998</v>
      </c>
      <c r="I243" s="23">
        <v>4.17</v>
      </c>
      <c r="J243" s="24">
        <v>45</v>
      </c>
      <c r="K243" s="24">
        <v>27</v>
      </c>
      <c r="L243" s="24">
        <v>3</v>
      </c>
      <c r="M243" s="24">
        <v>32</v>
      </c>
      <c r="N243" s="24">
        <v>6</v>
      </c>
      <c r="O243" s="23">
        <v>19</v>
      </c>
      <c r="P243" s="65" t="str">
        <f t="shared" si="3"/>
        <v>1</v>
      </c>
      <c r="Q243" s="23">
        <v>82</v>
      </c>
    </row>
    <row r="244" spans="1:17" ht="15.75">
      <c r="A244" s="77">
        <v>43295</v>
      </c>
      <c r="B244" s="110">
        <v>7</v>
      </c>
      <c r="C244" s="89">
        <v>0</v>
      </c>
      <c r="D244" s="23">
        <v>32</v>
      </c>
      <c r="E244" s="23">
        <v>9</v>
      </c>
      <c r="F244" s="23">
        <v>0</v>
      </c>
      <c r="G244" s="23">
        <v>0.75085714285714311</v>
      </c>
      <c r="H244" s="48">
        <v>997</v>
      </c>
      <c r="I244" s="23">
        <v>5.03</v>
      </c>
      <c r="J244" s="24">
        <v>54</v>
      </c>
      <c r="K244" s="24">
        <v>23</v>
      </c>
      <c r="L244" s="24">
        <v>3</v>
      </c>
      <c r="M244" s="24">
        <v>28</v>
      </c>
      <c r="N244" s="24">
        <v>5</v>
      </c>
      <c r="O244" s="23">
        <v>17</v>
      </c>
      <c r="P244" s="65" t="str">
        <f t="shared" si="3"/>
        <v>1</v>
      </c>
      <c r="Q244" s="23">
        <v>74</v>
      </c>
    </row>
    <row r="245" spans="1:17" ht="15.75">
      <c r="A245" s="77">
        <v>43296</v>
      </c>
      <c r="B245" s="110">
        <v>7</v>
      </c>
      <c r="C245" s="89">
        <v>0</v>
      </c>
      <c r="D245" s="23">
        <v>31</v>
      </c>
      <c r="E245" s="23">
        <v>13</v>
      </c>
      <c r="F245" s="23">
        <v>0</v>
      </c>
      <c r="G245" s="23">
        <v>0.74800000000000022</v>
      </c>
      <c r="H245" s="48">
        <v>997</v>
      </c>
      <c r="I245" s="23">
        <v>5.4</v>
      </c>
      <c r="J245" s="24">
        <v>39</v>
      </c>
      <c r="K245" s="24">
        <v>16</v>
      </c>
      <c r="L245" s="24">
        <v>3</v>
      </c>
      <c r="M245" s="24">
        <v>21</v>
      </c>
      <c r="N245" s="24">
        <v>6</v>
      </c>
      <c r="O245" s="23">
        <v>18</v>
      </c>
      <c r="P245" s="65" t="str">
        <f t="shared" si="3"/>
        <v>1</v>
      </c>
      <c r="Q245" s="23">
        <v>59</v>
      </c>
    </row>
    <row r="246" spans="1:17" ht="15.75">
      <c r="A246" s="77">
        <v>43297</v>
      </c>
      <c r="B246" s="110">
        <v>7</v>
      </c>
      <c r="C246" s="89">
        <v>0</v>
      </c>
      <c r="D246" s="23">
        <v>32</v>
      </c>
      <c r="E246" s="23">
        <v>14</v>
      </c>
      <c r="F246" s="23">
        <v>0</v>
      </c>
      <c r="G246" s="23">
        <v>0.73742857142857166</v>
      </c>
      <c r="H246" s="48">
        <v>997</v>
      </c>
      <c r="I246" s="23">
        <v>4</v>
      </c>
      <c r="J246" s="24">
        <v>44</v>
      </c>
      <c r="K246" s="24">
        <v>22</v>
      </c>
      <c r="L246" s="24">
        <v>3</v>
      </c>
      <c r="M246" s="24">
        <v>23</v>
      </c>
      <c r="N246" s="24">
        <v>6</v>
      </c>
      <c r="O246" s="23">
        <v>20</v>
      </c>
      <c r="P246" s="65" t="str">
        <f t="shared" si="3"/>
        <v>1</v>
      </c>
      <c r="Q246" s="48">
        <v>72</v>
      </c>
    </row>
    <row r="247" spans="1:17" ht="15.75">
      <c r="A247" s="77">
        <v>43298</v>
      </c>
      <c r="B247" s="110">
        <v>7</v>
      </c>
      <c r="C247" s="89">
        <v>0</v>
      </c>
      <c r="D247" s="23">
        <v>31</v>
      </c>
      <c r="E247" s="23">
        <v>11</v>
      </c>
      <c r="F247" s="23">
        <v>55.88</v>
      </c>
      <c r="G247" s="23">
        <v>0.77542857142857169</v>
      </c>
      <c r="H247" s="48">
        <v>999</v>
      </c>
      <c r="I247" s="23">
        <v>3.97</v>
      </c>
      <c r="J247" s="24">
        <v>51</v>
      </c>
      <c r="K247" s="24">
        <v>28</v>
      </c>
      <c r="L247" s="24">
        <v>6</v>
      </c>
      <c r="M247" s="24">
        <v>28</v>
      </c>
      <c r="N247" s="24">
        <v>6</v>
      </c>
      <c r="O247" s="23">
        <v>23</v>
      </c>
      <c r="P247" s="65" t="str">
        <f t="shared" si="3"/>
        <v>1</v>
      </c>
      <c r="Q247" s="23">
        <v>84</v>
      </c>
    </row>
    <row r="248" spans="1:17" ht="15.75">
      <c r="A248" s="77">
        <v>43299</v>
      </c>
      <c r="B248" s="110">
        <v>7</v>
      </c>
      <c r="C248" s="89">
        <v>0</v>
      </c>
      <c r="D248" s="23">
        <v>31</v>
      </c>
      <c r="E248" s="23">
        <v>10</v>
      </c>
      <c r="F248" s="23">
        <v>0</v>
      </c>
      <c r="G248" s="23">
        <v>0.78057142857142847</v>
      </c>
      <c r="H248" s="48">
        <v>1000</v>
      </c>
      <c r="I248" s="23">
        <v>4.2</v>
      </c>
      <c r="J248" s="24">
        <v>55</v>
      </c>
      <c r="K248" s="24">
        <v>30</v>
      </c>
      <c r="L248" s="24">
        <v>4</v>
      </c>
      <c r="M248" s="24">
        <v>34</v>
      </c>
      <c r="N248" s="24">
        <v>7</v>
      </c>
      <c r="O248" s="23">
        <v>40</v>
      </c>
      <c r="P248" s="65" t="str">
        <f t="shared" si="3"/>
        <v>1</v>
      </c>
      <c r="Q248" s="23">
        <v>89</v>
      </c>
    </row>
    <row r="249" spans="1:17" ht="15.75">
      <c r="A249" s="77">
        <v>43300</v>
      </c>
      <c r="B249" s="110">
        <v>7</v>
      </c>
      <c r="C249" s="89">
        <v>0</v>
      </c>
      <c r="D249" s="23">
        <v>29</v>
      </c>
      <c r="E249" s="23">
        <v>9</v>
      </c>
      <c r="F249" s="23">
        <v>0</v>
      </c>
      <c r="G249" s="23">
        <v>0.82685714285714296</v>
      </c>
      <c r="H249" s="48">
        <v>1000</v>
      </c>
      <c r="I249" s="23">
        <v>3.94</v>
      </c>
      <c r="J249" s="24">
        <v>67</v>
      </c>
      <c r="K249" s="24">
        <v>38</v>
      </c>
      <c r="L249" s="24">
        <v>10</v>
      </c>
      <c r="M249" s="24">
        <v>49</v>
      </c>
      <c r="N249" s="24">
        <v>7</v>
      </c>
      <c r="O249" s="23">
        <v>44</v>
      </c>
      <c r="P249" s="65" t="str">
        <f t="shared" si="3"/>
        <v>2</v>
      </c>
      <c r="Q249" s="23">
        <v>107</v>
      </c>
    </row>
    <row r="250" spans="1:17" ht="15.75">
      <c r="A250" s="77">
        <v>43301</v>
      </c>
      <c r="B250" s="110">
        <v>7</v>
      </c>
      <c r="C250" s="89">
        <v>0</v>
      </c>
      <c r="D250" s="23">
        <v>29</v>
      </c>
      <c r="E250" s="23">
        <v>10</v>
      </c>
      <c r="F250" s="23">
        <v>0</v>
      </c>
      <c r="G250" s="23">
        <v>0.83285714285714296</v>
      </c>
      <c r="H250" s="48">
        <v>998</v>
      </c>
      <c r="I250" s="23">
        <v>3.17</v>
      </c>
      <c r="J250" s="24">
        <v>53</v>
      </c>
      <c r="K250" s="24">
        <v>43</v>
      </c>
      <c r="L250" s="24">
        <v>10</v>
      </c>
      <c r="M250" s="24">
        <v>44</v>
      </c>
      <c r="N250" s="24">
        <v>7</v>
      </c>
      <c r="O250" s="23">
        <v>43</v>
      </c>
      <c r="P250" s="65" t="str">
        <f t="shared" si="3"/>
        <v>2</v>
      </c>
      <c r="Q250" s="23">
        <v>119</v>
      </c>
    </row>
    <row r="251" spans="1:17" ht="15.75">
      <c r="A251" s="77">
        <v>43302</v>
      </c>
      <c r="B251" s="110">
        <v>7</v>
      </c>
      <c r="C251" s="89">
        <v>0</v>
      </c>
      <c r="D251" s="23">
        <v>31</v>
      </c>
      <c r="E251" s="23">
        <v>9</v>
      </c>
      <c r="F251" s="23">
        <v>0</v>
      </c>
      <c r="G251" s="23">
        <v>0.77538461538461556</v>
      </c>
      <c r="H251" s="48">
        <v>998</v>
      </c>
      <c r="I251" s="23">
        <v>3.82</v>
      </c>
      <c r="J251" s="24">
        <v>69</v>
      </c>
      <c r="K251" s="24">
        <v>55</v>
      </c>
      <c r="L251" s="24">
        <v>4</v>
      </c>
      <c r="M251" s="24">
        <v>22</v>
      </c>
      <c r="N251" s="24">
        <v>7</v>
      </c>
      <c r="O251" s="23">
        <v>66</v>
      </c>
      <c r="P251" s="65" t="str">
        <f t="shared" si="3"/>
        <v>2</v>
      </c>
      <c r="Q251" s="23">
        <v>149</v>
      </c>
    </row>
    <row r="252" spans="1:17" ht="15.75">
      <c r="A252" s="77">
        <v>43303</v>
      </c>
      <c r="B252" s="110">
        <v>7</v>
      </c>
      <c r="C252" s="89">
        <v>0</v>
      </c>
      <c r="D252" s="23">
        <v>29</v>
      </c>
      <c r="E252" s="23">
        <v>9</v>
      </c>
      <c r="F252" s="23">
        <v>0</v>
      </c>
      <c r="G252" s="23">
        <v>0.82645161290322566</v>
      </c>
      <c r="H252" s="48">
        <v>999</v>
      </c>
      <c r="I252" s="23">
        <v>4</v>
      </c>
      <c r="J252" s="24">
        <v>41</v>
      </c>
      <c r="K252" s="24">
        <v>27</v>
      </c>
      <c r="L252" s="24">
        <v>4</v>
      </c>
      <c r="M252" s="24">
        <v>25</v>
      </c>
      <c r="N252" s="24">
        <v>7</v>
      </c>
      <c r="O252" s="23">
        <v>22</v>
      </c>
      <c r="P252" s="65" t="str">
        <f t="shared" si="3"/>
        <v>1</v>
      </c>
      <c r="Q252" s="23">
        <v>82</v>
      </c>
    </row>
    <row r="253" spans="1:17" ht="15.75">
      <c r="A253" s="77">
        <v>43304</v>
      </c>
      <c r="B253" s="110">
        <v>7</v>
      </c>
      <c r="C253" s="89">
        <v>0</v>
      </c>
      <c r="D253" s="23">
        <v>30</v>
      </c>
      <c r="E253" s="23">
        <v>10</v>
      </c>
      <c r="F253" s="23">
        <v>0</v>
      </c>
      <c r="G253" s="23">
        <v>0.81125000000000014</v>
      </c>
      <c r="H253" s="48">
        <v>999</v>
      </c>
      <c r="I253" s="23">
        <v>4.34</v>
      </c>
      <c r="J253" s="24">
        <v>50</v>
      </c>
      <c r="K253" s="24">
        <v>30</v>
      </c>
      <c r="L253" s="24">
        <v>11</v>
      </c>
      <c r="M253" s="24">
        <v>34</v>
      </c>
      <c r="N253" s="24">
        <v>7</v>
      </c>
      <c r="O253" s="23">
        <v>20</v>
      </c>
      <c r="P253" s="65" t="str">
        <f t="shared" si="3"/>
        <v>1</v>
      </c>
      <c r="Q253" s="23">
        <v>89</v>
      </c>
    </row>
    <row r="254" spans="1:17" ht="15.75">
      <c r="A254" s="77">
        <v>43305</v>
      </c>
      <c r="B254" s="110">
        <v>7</v>
      </c>
      <c r="C254" s="89">
        <v>0</v>
      </c>
      <c r="D254" s="23">
        <v>30</v>
      </c>
      <c r="E254" s="23">
        <v>10</v>
      </c>
      <c r="F254" s="23">
        <v>0</v>
      </c>
      <c r="G254" s="23">
        <v>0.82593749999999977</v>
      </c>
      <c r="H254" s="48">
        <v>1000</v>
      </c>
      <c r="I254" s="23">
        <v>3.65</v>
      </c>
      <c r="J254" s="25">
        <v>44</v>
      </c>
      <c r="K254" s="25">
        <v>27</v>
      </c>
      <c r="L254" s="25">
        <v>8</v>
      </c>
      <c r="M254" s="25">
        <v>32</v>
      </c>
      <c r="N254" s="25">
        <v>8</v>
      </c>
      <c r="O254" s="23">
        <v>18</v>
      </c>
      <c r="P254" s="65" t="str">
        <f t="shared" si="3"/>
        <v>1</v>
      </c>
      <c r="Q254" s="23">
        <v>82</v>
      </c>
    </row>
    <row r="255" spans="1:17" ht="15.75">
      <c r="A255" s="77">
        <v>43306</v>
      </c>
      <c r="B255" s="110">
        <v>7</v>
      </c>
      <c r="C255" s="89">
        <v>0</v>
      </c>
      <c r="D255" s="23">
        <v>29</v>
      </c>
      <c r="E255" s="23">
        <v>11</v>
      </c>
      <c r="F255" s="23">
        <v>0</v>
      </c>
      <c r="G255" s="23">
        <v>0.80218750000000005</v>
      </c>
      <c r="H255" s="48">
        <v>997</v>
      </c>
      <c r="I255" s="23">
        <v>3.68</v>
      </c>
      <c r="J255" s="24">
        <v>49</v>
      </c>
      <c r="K255" s="24">
        <v>29</v>
      </c>
      <c r="L255" s="24">
        <v>5</v>
      </c>
      <c r="M255" s="24">
        <v>24</v>
      </c>
      <c r="N255" s="24">
        <v>8</v>
      </c>
      <c r="O255" s="23">
        <v>18</v>
      </c>
      <c r="P255" s="65" t="str">
        <f t="shared" si="3"/>
        <v>1</v>
      </c>
      <c r="Q255" s="23">
        <v>87</v>
      </c>
    </row>
    <row r="256" spans="1:17" ht="15.75">
      <c r="A256" s="77">
        <v>43307</v>
      </c>
      <c r="B256" s="110">
        <v>7</v>
      </c>
      <c r="C256" s="89">
        <v>0</v>
      </c>
      <c r="D256" s="23">
        <v>27</v>
      </c>
      <c r="E256" s="23">
        <v>14</v>
      </c>
      <c r="F256" s="23">
        <v>0</v>
      </c>
      <c r="G256" s="23">
        <v>0.81781249999999983</v>
      </c>
      <c r="H256" s="48">
        <v>998</v>
      </c>
      <c r="I256" s="23">
        <v>4.53</v>
      </c>
      <c r="J256" s="24">
        <v>42</v>
      </c>
      <c r="K256" s="24">
        <v>21</v>
      </c>
      <c r="L256" s="24">
        <v>2</v>
      </c>
      <c r="M256" s="24">
        <v>14</v>
      </c>
      <c r="N256" s="24">
        <v>5</v>
      </c>
      <c r="O256" s="23">
        <v>13</v>
      </c>
      <c r="P256" s="65" t="str">
        <f t="shared" si="3"/>
        <v>1</v>
      </c>
      <c r="Q256" s="23">
        <v>70</v>
      </c>
    </row>
    <row r="257" spans="1:17" ht="15.75">
      <c r="A257" s="77">
        <v>43308</v>
      </c>
      <c r="B257" s="110">
        <v>7</v>
      </c>
      <c r="C257" s="89">
        <v>0</v>
      </c>
      <c r="D257" s="23">
        <v>28</v>
      </c>
      <c r="E257" s="23">
        <v>9</v>
      </c>
      <c r="F257" s="23">
        <v>1.02</v>
      </c>
      <c r="G257" s="23">
        <v>0.7990624999999999</v>
      </c>
      <c r="H257" s="48">
        <v>998</v>
      </c>
      <c r="I257" s="23">
        <v>4.28</v>
      </c>
      <c r="J257" s="24">
        <v>41</v>
      </c>
      <c r="K257" s="24">
        <v>23</v>
      </c>
      <c r="L257" s="24">
        <v>5</v>
      </c>
      <c r="M257" s="24">
        <v>25</v>
      </c>
      <c r="N257" s="24">
        <v>7</v>
      </c>
      <c r="O257" s="23">
        <v>15</v>
      </c>
      <c r="P257" s="65" t="str">
        <f t="shared" si="3"/>
        <v>1</v>
      </c>
      <c r="Q257" s="23">
        <v>74</v>
      </c>
    </row>
    <row r="258" spans="1:17" ht="15.75">
      <c r="A258" s="77">
        <v>43309</v>
      </c>
      <c r="B258" s="110">
        <v>7</v>
      </c>
      <c r="C258" s="89">
        <v>0</v>
      </c>
      <c r="D258" s="23">
        <v>29</v>
      </c>
      <c r="E258" s="23">
        <v>8</v>
      </c>
      <c r="F258" s="23">
        <v>1.02</v>
      </c>
      <c r="G258" s="23">
        <v>0.7765624999999996</v>
      </c>
      <c r="H258" s="48">
        <v>998</v>
      </c>
      <c r="I258" s="23">
        <v>4.6900000000000004</v>
      </c>
      <c r="J258" s="24">
        <v>69</v>
      </c>
      <c r="K258" s="24">
        <v>34</v>
      </c>
      <c r="L258" s="24">
        <v>6</v>
      </c>
      <c r="M258" s="24">
        <v>43</v>
      </c>
      <c r="N258" s="24">
        <v>8</v>
      </c>
      <c r="O258" s="23">
        <v>16</v>
      </c>
      <c r="P258" s="65" t="str">
        <f t="shared" si="3"/>
        <v>1</v>
      </c>
      <c r="Q258" s="23">
        <v>97</v>
      </c>
    </row>
    <row r="259" spans="1:17" ht="15.75">
      <c r="A259" s="77">
        <v>43310</v>
      </c>
      <c r="B259" s="110">
        <v>7</v>
      </c>
      <c r="C259" s="89">
        <v>0</v>
      </c>
      <c r="D259" s="23">
        <v>28</v>
      </c>
      <c r="E259" s="23">
        <v>10</v>
      </c>
      <c r="F259" s="23">
        <v>38.1</v>
      </c>
      <c r="G259" s="23">
        <v>0.76593749999999983</v>
      </c>
      <c r="H259" s="48">
        <v>999</v>
      </c>
      <c r="I259" s="23">
        <v>4.87</v>
      </c>
      <c r="J259" s="24">
        <v>58</v>
      </c>
      <c r="K259" s="24">
        <v>33</v>
      </c>
      <c r="L259" s="24">
        <v>10</v>
      </c>
      <c r="M259" s="24">
        <v>35</v>
      </c>
      <c r="N259" s="24">
        <v>8</v>
      </c>
      <c r="O259" s="23">
        <v>16</v>
      </c>
      <c r="P259" s="65" t="str">
        <f t="shared" ref="P259:P322" si="4">IF(AND(K259&gt;0,K259&lt;=12),"0",IF(AND(K259&gt;=12.1,K259&lt;=35.4),"1",IF(AND(K259&gt;=35.5,K259&lt;=55.4),"2",IF(AND(K259&gt;=55.5,K259&lt;=150.4),"3",IF(AND(K259&gt;=150.5,K259&lt;=250.4),"4",IF(AND(K259&gt;=250.5,K259&lt;=350.4),"5",IF(AND(K259&gt;=350.5,K259&lt;=500.4),"6")))))))</f>
        <v>1</v>
      </c>
      <c r="Q259" s="23">
        <v>95</v>
      </c>
    </row>
    <row r="260" spans="1:17" ht="15.75">
      <c r="A260" s="77">
        <v>43311</v>
      </c>
      <c r="B260" s="110">
        <v>7</v>
      </c>
      <c r="C260" s="89">
        <v>0</v>
      </c>
      <c r="D260" s="23">
        <v>30</v>
      </c>
      <c r="E260" s="23">
        <v>7</v>
      </c>
      <c r="F260" s="23">
        <v>2.0299999999999998</v>
      </c>
      <c r="G260" s="23">
        <v>0.72124999999999984</v>
      </c>
      <c r="H260" s="48">
        <v>998</v>
      </c>
      <c r="I260" s="23">
        <v>5.34</v>
      </c>
      <c r="J260" s="24">
        <v>94</v>
      </c>
      <c r="K260" s="24">
        <v>43</v>
      </c>
      <c r="L260" s="24">
        <v>9</v>
      </c>
      <c r="M260" s="24">
        <v>42</v>
      </c>
      <c r="N260" s="24">
        <v>10</v>
      </c>
      <c r="O260" s="23">
        <v>20</v>
      </c>
      <c r="P260" s="65" t="str">
        <f t="shared" si="4"/>
        <v>2</v>
      </c>
      <c r="Q260" s="23">
        <v>119</v>
      </c>
    </row>
    <row r="261" spans="1:17" ht="15.75">
      <c r="A261" s="78">
        <v>43312</v>
      </c>
      <c r="B261" s="110">
        <v>7</v>
      </c>
      <c r="C261" s="89">
        <v>0</v>
      </c>
      <c r="D261" s="23">
        <v>31</v>
      </c>
      <c r="E261" s="23">
        <v>10</v>
      </c>
      <c r="F261" s="23">
        <v>0</v>
      </c>
      <c r="G261" s="23">
        <v>0.72250000000000003</v>
      </c>
      <c r="H261" s="48">
        <v>997</v>
      </c>
      <c r="I261" s="23">
        <v>3.97</v>
      </c>
      <c r="J261" s="34">
        <v>40</v>
      </c>
      <c r="K261" s="29">
        <v>24</v>
      </c>
      <c r="L261" s="37">
        <v>20</v>
      </c>
      <c r="M261" s="37">
        <v>50</v>
      </c>
      <c r="N261" s="29">
        <v>6</v>
      </c>
      <c r="O261" s="23">
        <v>29</v>
      </c>
      <c r="P261" s="65" t="str">
        <f t="shared" si="4"/>
        <v>1</v>
      </c>
      <c r="Q261" s="23">
        <v>76</v>
      </c>
    </row>
    <row r="262" spans="1:17" ht="15.75">
      <c r="A262" s="78">
        <v>43313</v>
      </c>
      <c r="B262" s="110">
        <v>8</v>
      </c>
      <c r="C262" s="89">
        <v>0</v>
      </c>
      <c r="D262" s="23">
        <v>31</v>
      </c>
      <c r="E262" s="23">
        <v>9</v>
      </c>
      <c r="F262" s="23">
        <v>0</v>
      </c>
      <c r="G262" s="23">
        <v>0.73769230769230798</v>
      </c>
      <c r="H262" s="48">
        <v>997</v>
      </c>
      <c r="I262" s="23">
        <v>4.17</v>
      </c>
      <c r="J262" s="34">
        <v>50</v>
      </c>
      <c r="K262" s="29">
        <v>23</v>
      </c>
      <c r="L262" s="37">
        <v>11</v>
      </c>
      <c r="M262" s="37">
        <v>37</v>
      </c>
      <c r="N262" s="29">
        <v>8</v>
      </c>
      <c r="O262" s="23">
        <v>41</v>
      </c>
      <c r="P262" s="65" t="str">
        <f t="shared" si="4"/>
        <v>1</v>
      </c>
      <c r="Q262" s="23">
        <v>74</v>
      </c>
    </row>
    <row r="263" spans="1:17" ht="15.75">
      <c r="A263" s="78">
        <v>43314</v>
      </c>
      <c r="B263" s="110">
        <v>8</v>
      </c>
      <c r="C263" s="89">
        <v>0</v>
      </c>
      <c r="D263" s="23">
        <v>31</v>
      </c>
      <c r="E263" s="23">
        <v>9</v>
      </c>
      <c r="F263" s="23">
        <v>0</v>
      </c>
      <c r="G263" s="23">
        <v>0.72743589743589732</v>
      </c>
      <c r="H263" s="48">
        <v>999</v>
      </c>
      <c r="I263" s="23">
        <v>4.13</v>
      </c>
      <c r="J263" s="34">
        <v>53</v>
      </c>
      <c r="K263" s="29">
        <v>24</v>
      </c>
      <c r="L263" s="37">
        <v>11</v>
      </c>
      <c r="M263" s="37">
        <v>127</v>
      </c>
      <c r="N263" s="29">
        <v>5</v>
      </c>
      <c r="O263" s="23">
        <v>45</v>
      </c>
      <c r="P263" s="65" t="str">
        <f t="shared" si="4"/>
        <v>1</v>
      </c>
      <c r="Q263" s="23">
        <v>76</v>
      </c>
    </row>
    <row r="264" spans="1:17" ht="15.75">
      <c r="A264" s="78">
        <v>43315</v>
      </c>
      <c r="B264" s="110">
        <v>8</v>
      </c>
      <c r="C264" s="89">
        <v>0</v>
      </c>
      <c r="D264" s="23">
        <v>32</v>
      </c>
      <c r="E264" s="23">
        <v>10</v>
      </c>
      <c r="F264" s="23">
        <v>0</v>
      </c>
      <c r="G264" s="23">
        <v>0.68820512820512802</v>
      </c>
      <c r="H264" s="48">
        <v>999</v>
      </c>
      <c r="I264" s="23">
        <v>4</v>
      </c>
      <c r="J264" s="34">
        <v>67</v>
      </c>
      <c r="K264" s="29">
        <v>26</v>
      </c>
      <c r="L264" s="37">
        <v>11</v>
      </c>
      <c r="M264" s="37">
        <v>74</v>
      </c>
      <c r="N264" s="29">
        <v>9</v>
      </c>
      <c r="O264" s="23">
        <v>40</v>
      </c>
      <c r="P264" s="65" t="str">
        <f t="shared" si="4"/>
        <v>1</v>
      </c>
      <c r="Q264" s="23">
        <v>80</v>
      </c>
    </row>
    <row r="265" spans="1:17" ht="15.75">
      <c r="A265" s="78">
        <v>43316</v>
      </c>
      <c r="B265" s="110">
        <v>8</v>
      </c>
      <c r="C265" s="89">
        <v>0</v>
      </c>
      <c r="D265" s="23">
        <v>31</v>
      </c>
      <c r="E265" s="23">
        <v>10</v>
      </c>
      <c r="F265" s="23">
        <v>0</v>
      </c>
      <c r="G265" s="23">
        <v>0.7138461538461538</v>
      </c>
      <c r="H265" s="48">
        <v>998</v>
      </c>
      <c r="I265" s="23">
        <v>4</v>
      </c>
      <c r="J265" s="34">
        <v>76</v>
      </c>
      <c r="K265" s="29">
        <v>29</v>
      </c>
      <c r="L265" s="37">
        <v>14</v>
      </c>
      <c r="M265" s="37">
        <v>57</v>
      </c>
      <c r="N265" s="29">
        <v>9</v>
      </c>
      <c r="O265" s="23">
        <v>44</v>
      </c>
      <c r="P265" s="65" t="str">
        <f t="shared" si="4"/>
        <v>1</v>
      </c>
      <c r="Q265" s="23">
        <v>87</v>
      </c>
    </row>
    <row r="266" spans="1:17" ht="15.75">
      <c r="A266" s="78">
        <v>43317</v>
      </c>
      <c r="B266" s="110">
        <v>8</v>
      </c>
      <c r="C266" s="89">
        <v>0</v>
      </c>
      <c r="D266" s="23">
        <v>31</v>
      </c>
      <c r="E266" s="23">
        <v>12</v>
      </c>
      <c r="F266" s="23">
        <v>0</v>
      </c>
      <c r="G266" s="23">
        <v>0.72410256410256424</v>
      </c>
      <c r="H266" s="48">
        <v>998</v>
      </c>
      <c r="I266" s="23">
        <v>4</v>
      </c>
      <c r="J266" s="34">
        <v>50</v>
      </c>
      <c r="K266" s="29">
        <v>25</v>
      </c>
      <c r="L266" s="37">
        <v>25</v>
      </c>
      <c r="M266" s="37">
        <v>58</v>
      </c>
      <c r="N266" s="29">
        <v>11</v>
      </c>
      <c r="O266" s="23">
        <v>10</v>
      </c>
      <c r="P266" s="65" t="str">
        <f t="shared" si="4"/>
        <v>1</v>
      </c>
      <c r="Q266" s="23">
        <v>78</v>
      </c>
    </row>
    <row r="267" spans="1:17" ht="15.75">
      <c r="A267" s="78">
        <v>43318</v>
      </c>
      <c r="B267" s="110">
        <v>8</v>
      </c>
      <c r="C267" s="89">
        <v>0</v>
      </c>
      <c r="D267" s="23">
        <v>29</v>
      </c>
      <c r="E267" s="23">
        <v>16</v>
      </c>
      <c r="F267" s="23">
        <v>0</v>
      </c>
      <c r="G267" s="23">
        <v>0.77871794871794842</v>
      </c>
      <c r="H267" s="48">
        <v>998</v>
      </c>
      <c r="I267" s="23">
        <v>4</v>
      </c>
      <c r="J267" s="34">
        <v>45</v>
      </c>
      <c r="K267" s="29">
        <v>24</v>
      </c>
      <c r="L267" s="37">
        <v>9</v>
      </c>
      <c r="M267" s="37">
        <v>28</v>
      </c>
      <c r="N267" s="29">
        <v>4</v>
      </c>
      <c r="O267" s="23">
        <v>39</v>
      </c>
      <c r="P267" s="65" t="str">
        <f t="shared" si="4"/>
        <v>1</v>
      </c>
      <c r="Q267" s="23">
        <v>76</v>
      </c>
    </row>
    <row r="268" spans="1:17" ht="15.75">
      <c r="A268" s="78">
        <v>43319</v>
      </c>
      <c r="B268" s="110">
        <v>8</v>
      </c>
      <c r="C268" s="89">
        <v>0</v>
      </c>
      <c r="D268" s="23">
        <v>26</v>
      </c>
      <c r="E268" s="23">
        <v>16</v>
      </c>
      <c r="F268" s="23">
        <v>0</v>
      </c>
      <c r="G268" s="23">
        <v>0.8336363636363634</v>
      </c>
      <c r="H268" s="48">
        <v>1001</v>
      </c>
      <c r="I268" s="23">
        <v>4</v>
      </c>
      <c r="J268" s="34">
        <v>28</v>
      </c>
      <c r="K268" s="29">
        <v>21</v>
      </c>
      <c r="L268" s="37">
        <v>6</v>
      </c>
      <c r="M268" s="37">
        <v>35</v>
      </c>
      <c r="N268" s="29">
        <v>20</v>
      </c>
      <c r="O268" s="23">
        <v>34</v>
      </c>
      <c r="P268" s="65" t="str">
        <f t="shared" si="4"/>
        <v>1</v>
      </c>
      <c r="Q268" s="23">
        <v>70</v>
      </c>
    </row>
    <row r="269" spans="1:17" ht="15.75">
      <c r="A269" s="78">
        <v>43320</v>
      </c>
      <c r="B269" s="110">
        <v>8</v>
      </c>
      <c r="C269" s="89">
        <v>0</v>
      </c>
      <c r="D269" s="23">
        <v>28</v>
      </c>
      <c r="E269" s="23">
        <v>10</v>
      </c>
      <c r="F269" s="23">
        <v>0</v>
      </c>
      <c r="G269" s="23">
        <v>0.77090909090909054</v>
      </c>
      <c r="H269" s="48">
        <v>1001</v>
      </c>
      <c r="I269" s="23">
        <v>4</v>
      </c>
      <c r="J269" s="34">
        <v>31</v>
      </c>
      <c r="K269" s="29">
        <v>21</v>
      </c>
      <c r="L269" s="37">
        <v>4</v>
      </c>
      <c r="M269" s="37">
        <v>34</v>
      </c>
      <c r="N269" s="29">
        <v>21</v>
      </c>
      <c r="O269" s="23">
        <v>52</v>
      </c>
      <c r="P269" s="65" t="str">
        <f t="shared" si="4"/>
        <v>1</v>
      </c>
      <c r="Q269" s="23">
        <v>70</v>
      </c>
    </row>
    <row r="270" spans="1:17" ht="15.75">
      <c r="A270" s="78">
        <v>43321</v>
      </c>
      <c r="B270" s="110">
        <v>8</v>
      </c>
      <c r="C270" s="89">
        <v>0</v>
      </c>
      <c r="D270" s="23">
        <v>30</v>
      </c>
      <c r="E270" s="23">
        <v>9</v>
      </c>
      <c r="F270" s="23">
        <v>0</v>
      </c>
      <c r="G270" s="23">
        <v>0.7454545454545457</v>
      </c>
      <c r="H270" s="48">
        <v>1004</v>
      </c>
      <c r="I270" s="23">
        <v>4.84</v>
      </c>
      <c r="J270" s="34">
        <v>28</v>
      </c>
      <c r="K270" s="29">
        <v>21</v>
      </c>
      <c r="L270" s="37">
        <v>3</v>
      </c>
      <c r="M270" s="37">
        <v>19</v>
      </c>
      <c r="N270" s="29">
        <v>12</v>
      </c>
      <c r="O270" s="23">
        <v>57</v>
      </c>
      <c r="P270" s="65" t="str">
        <f t="shared" si="4"/>
        <v>1</v>
      </c>
      <c r="Q270" s="23">
        <v>70</v>
      </c>
    </row>
    <row r="271" spans="1:17" ht="15.75">
      <c r="A271" s="78">
        <v>43322</v>
      </c>
      <c r="B271" s="110">
        <v>8</v>
      </c>
      <c r="C271" s="89">
        <v>0</v>
      </c>
      <c r="D271" s="23">
        <v>30</v>
      </c>
      <c r="E271" s="23">
        <v>7</v>
      </c>
      <c r="F271" s="23">
        <v>0</v>
      </c>
      <c r="G271" s="23">
        <v>0.75727272727272765</v>
      </c>
      <c r="H271" s="48">
        <v>1003</v>
      </c>
      <c r="I271" s="23">
        <v>4.75</v>
      </c>
      <c r="J271" s="34">
        <v>30</v>
      </c>
      <c r="K271" s="29">
        <v>21</v>
      </c>
      <c r="L271" s="37">
        <v>7</v>
      </c>
      <c r="M271" s="37">
        <v>36</v>
      </c>
      <c r="N271" s="29">
        <v>6</v>
      </c>
      <c r="O271" s="23">
        <v>54</v>
      </c>
      <c r="P271" s="65" t="str">
        <f t="shared" si="4"/>
        <v>1</v>
      </c>
      <c r="Q271" s="23">
        <v>70</v>
      </c>
    </row>
    <row r="272" spans="1:17" ht="15.75">
      <c r="A272" s="78">
        <v>43323</v>
      </c>
      <c r="B272" s="110">
        <v>8</v>
      </c>
      <c r="C272" s="89">
        <v>0</v>
      </c>
      <c r="D272" s="23">
        <v>31</v>
      </c>
      <c r="E272" s="23">
        <v>12</v>
      </c>
      <c r="F272" s="23">
        <v>0</v>
      </c>
      <c r="G272" s="23">
        <v>0.74333333333333318</v>
      </c>
      <c r="H272" s="48">
        <v>997</v>
      </c>
      <c r="I272" s="23">
        <v>4.21</v>
      </c>
      <c r="J272" s="34">
        <v>41</v>
      </c>
      <c r="K272" s="29">
        <v>22</v>
      </c>
      <c r="L272" s="37">
        <v>4</v>
      </c>
      <c r="M272" s="37">
        <v>21</v>
      </c>
      <c r="N272" s="29">
        <v>1</v>
      </c>
      <c r="O272" s="23">
        <v>47</v>
      </c>
      <c r="P272" s="65" t="str">
        <f t="shared" si="4"/>
        <v>1</v>
      </c>
      <c r="Q272" s="23">
        <v>72</v>
      </c>
    </row>
    <row r="273" spans="1:17" ht="15.75">
      <c r="A273" s="78">
        <v>43324</v>
      </c>
      <c r="B273" s="110">
        <v>8</v>
      </c>
      <c r="C273" s="89">
        <v>0</v>
      </c>
      <c r="D273" s="23">
        <v>30</v>
      </c>
      <c r="E273" s="23">
        <v>11</v>
      </c>
      <c r="F273" s="23">
        <v>0</v>
      </c>
      <c r="G273" s="23">
        <v>0.76090909090909087</v>
      </c>
      <c r="H273" s="48">
        <v>995</v>
      </c>
      <c r="I273" s="23">
        <v>3.82</v>
      </c>
      <c r="J273" s="34">
        <v>41</v>
      </c>
      <c r="K273" s="29">
        <v>22</v>
      </c>
      <c r="L273" s="37">
        <v>4</v>
      </c>
      <c r="M273" s="37">
        <v>21</v>
      </c>
      <c r="N273" s="29">
        <v>1</v>
      </c>
      <c r="O273" s="23">
        <v>47</v>
      </c>
      <c r="P273" s="65" t="str">
        <f t="shared" si="4"/>
        <v>1</v>
      </c>
      <c r="Q273" s="23">
        <v>72</v>
      </c>
    </row>
    <row r="274" spans="1:17" ht="15.75">
      <c r="A274" s="78">
        <v>43325</v>
      </c>
      <c r="B274" s="110">
        <v>8</v>
      </c>
      <c r="C274" s="89">
        <v>0</v>
      </c>
      <c r="D274" s="23">
        <v>30</v>
      </c>
      <c r="E274" s="23">
        <v>13</v>
      </c>
      <c r="F274" s="23">
        <v>0</v>
      </c>
      <c r="G274" s="23">
        <v>0.76575757575757575</v>
      </c>
      <c r="H274" s="48">
        <v>996</v>
      </c>
      <c r="I274" s="23">
        <v>4.74</v>
      </c>
      <c r="J274" s="34">
        <v>110</v>
      </c>
      <c r="K274" s="29">
        <v>43</v>
      </c>
      <c r="L274" s="37">
        <v>3</v>
      </c>
      <c r="M274" s="37">
        <v>21</v>
      </c>
      <c r="N274" s="29">
        <v>7</v>
      </c>
      <c r="O274" s="23">
        <v>49</v>
      </c>
      <c r="P274" s="65" t="str">
        <f t="shared" si="4"/>
        <v>2</v>
      </c>
      <c r="Q274" s="23">
        <v>119</v>
      </c>
    </row>
    <row r="275" spans="1:17" ht="15.75">
      <c r="A275" s="78">
        <v>43326</v>
      </c>
      <c r="B275" s="110">
        <v>8</v>
      </c>
      <c r="C275" s="89">
        <v>0</v>
      </c>
      <c r="D275" s="23">
        <v>28</v>
      </c>
      <c r="E275" s="23">
        <v>10</v>
      </c>
      <c r="F275" s="23">
        <v>0</v>
      </c>
      <c r="G275" s="23">
        <v>0.8042424242424242</v>
      </c>
      <c r="H275" s="48">
        <v>999</v>
      </c>
      <c r="I275" s="23">
        <v>5.18</v>
      </c>
      <c r="J275" s="34">
        <v>30</v>
      </c>
      <c r="K275" s="29">
        <v>22</v>
      </c>
      <c r="L275" s="37">
        <v>7</v>
      </c>
      <c r="M275" s="37">
        <v>19</v>
      </c>
      <c r="N275" s="29">
        <v>5</v>
      </c>
      <c r="O275" s="23">
        <v>28</v>
      </c>
      <c r="P275" s="65" t="str">
        <f t="shared" si="4"/>
        <v>1</v>
      </c>
      <c r="Q275" s="23">
        <v>72</v>
      </c>
    </row>
    <row r="276" spans="1:17" ht="15.75">
      <c r="A276" s="78">
        <v>43327</v>
      </c>
      <c r="B276" s="110">
        <v>8</v>
      </c>
      <c r="C276" s="89">
        <v>0</v>
      </c>
      <c r="D276" s="23">
        <v>30</v>
      </c>
      <c r="E276" s="23">
        <v>8</v>
      </c>
      <c r="F276" s="23">
        <v>0</v>
      </c>
      <c r="G276" s="23">
        <v>0.74575757575757562</v>
      </c>
      <c r="H276" s="48">
        <v>1000</v>
      </c>
      <c r="I276" s="23">
        <v>4.2699999999999996</v>
      </c>
      <c r="J276" s="34">
        <v>31</v>
      </c>
      <c r="K276" s="29">
        <v>23</v>
      </c>
      <c r="L276" s="37">
        <v>3</v>
      </c>
      <c r="M276" s="37">
        <v>21</v>
      </c>
      <c r="N276" s="29">
        <v>5</v>
      </c>
      <c r="O276" s="23">
        <v>70</v>
      </c>
      <c r="P276" s="65" t="str">
        <f t="shared" si="4"/>
        <v>1</v>
      </c>
      <c r="Q276" s="23">
        <v>74</v>
      </c>
    </row>
    <row r="277" spans="1:17" ht="15.75">
      <c r="A277" s="78">
        <v>43328</v>
      </c>
      <c r="B277" s="110">
        <v>8</v>
      </c>
      <c r="C277" s="89">
        <v>0</v>
      </c>
      <c r="D277" s="23">
        <v>30</v>
      </c>
      <c r="E277" s="23">
        <v>8</v>
      </c>
      <c r="F277" s="23">
        <v>0</v>
      </c>
      <c r="G277" s="23">
        <v>0.75454545454545485</v>
      </c>
      <c r="H277" s="48">
        <v>1003</v>
      </c>
      <c r="I277" s="23">
        <v>4</v>
      </c>
      <c r="J277" s="34">
        <v>34</v>
      </c>
      <c r="K277" s="29">
        <v>23</v>
      </c>
      <c r="L277" s="37">
        <v>7</v>
      </c>
      <c r="M277" s="37">
        <v>37</v>
      </c>
      <c r="N277" s="29">
        <v>3</v>
      </c>
      <c r="O277" s="23">
        <v>73</v>
      </c>
      <c r="P277" s="65" t="str">
        <f t="shared" si="4"/>
        <v>1</v>
      </c>
      <c r="Q277" s="23">
        <v>74</v>
      </c>
    </row>
    <row r="278" spans="1:17" ht="15.75">
      <c r="A278" s="78">
        <v>43329</v>
      </c>
      <c r="B278" s="110">
        <v>8</v>
      </c>
      <c r="C278" s="89">
        <v>0</v>
      </c>
      <c r="D278" s="23">
        <v>31</v>
      </c>
      <c r="E278" s="23">
        <v>9</v>
      </c>
      <c r="F278" s="23">
        <v>0</v>
      </c>
      <c r="G278" s="23">
        <v>0.75454545454545452</v>
      </c>
      <c r="H278" s="48">
        <v>1000</v>
      </c>
      <c r="I278" s="23">
        <v>3.82</v>
      </c>
      <c r="J278" s="34">
        <v>34</v>
      </c>
      <c r="K278" s="29">
        <v>24</v>
      </c>
      <c r="L278" s="37">
        <v>5</v>
      </c>
      <c r="M278" s="37">
        <v>35</v>
      </c>
      <c r="N278" s="29">
        <v>6</v>
      </c>
      <c r="O278" s="23">
        <v>74</v>
      </c>
      <c r="P278" s="65" t="str">
        <f t="shared" si="4"/>
        <v>1</v>
      </c>
      <c r="Q278" s="23">
        <v>76</v>
      </c>
    </row>
    <row r="279" spans="1:17" ht="15.75">
      <c r="A279" s="78">
        <v>43330</v>
      </c>
      <c r="B279" s="110">
        <v>8</v>
      </c>
      <c r="C279" s="89">
        <v>0</v>
      </c>
      <c r="D279" s="23">
        <v>29</v>
      </c>
      <c r="E279" s="23">
        <v>8</v>
      </c>
      <c r="F279" s="23">
        <v>14.99</v>
      </c>
      <c r="G279" s="23">
        <v>0.79484848484848503</v>
      </c>
      <c r="H279" s="48">
        <v>1000</v>
      </c>
      <c r="I279" s="23">
        <v>4.03</v>
      </c>
      <c r="J279" s="34">
        <v>32</v>
      </c>
      <c r="K279" s="29">
        <v>24</v>
      </c>
      <c r="L279" s="37">
        <v>60</v>
      </c>
      <c r="M279" s="37">
        <v>43</v>
      </c>
      <c r="N279" s="29">
        <v>5</v>
      </c>
      <c r="O279" s="23">
        <v>59</v>
      </c>
      <c r="P279" s="65" t="str">
        <f t="shared" si="4"/>
        <v>1</v>
      </c>
      <c r="Q279" s="23">
        <v>76</v>
      </c>
    </row>
    <row r="280" spans="1:17" ht="15.75">
      <c r="A280" s="78">
        <v>43331</v>
      </c>
      <c r="B280" s="110">
        <v>8</v>
      </c>
      <c r="C280" s="89">
        <v>0</v>
      </c>
      <c r="D280" s="23">
        <v>29</v>
      </c>
      <c r="E280" s="23">
        <v>7</v>
      </c>
      <c r="F280" s="23">
        <v>0</v>
      </c>
      <c r="G280" s="23">
        <v>0.78696969696969732</v>
      </c>
      <c r="H280" s="48">
        <v>1000</v>
      </c>
      <c r="I280" s="23">
        <v>4.0599999999999996</v>
      </c>
      <c r="J280" s="34">
        <v>29</v>
      </c>
      <c r="K280" s="29">
        <v>22</v>
      </c>
      <c r="L280" s="37">
        <v>86</v>
      </c>
      <c r="M280" s="37">
        <v>57</v>
      </c>
      <c r="N280" s="29">
        <v>14</v>
      </c>
      <c r="O280" s="23">
        <v>42</v>
      </c>
      <c r="P280" s="65" t="str">
        <f t="shared" si="4"/>
        <v>1</v>
      </c>
      <c r="Q280" s="23">
        <v>72</v>
      </c>
    </row>
    <row r="281" spans="1:17" ht="15.75">
      <c r="A281" s="78">
        <v>43332</v>
      </c>
      <c r="B281" s="110">
        <v>8</v>
      </c>
      <c r="C281" s="89">
        <v>0</v>
      </c>
      <c r="D281" s="23">
        <v>31</v>
      </c>
      <c r="E281" s="23">
        <v>7</v>
      </c>
      <c r="F281" s="23">
        <v>0</v>
      </c>
      <c r="G281" s="23">
        <v>0.75099999999999989</v>
      </c>
      <c r="H281" s="48">
        <v>1000</v>
      </c>
      <c r="I281" s="23">
        <v>4.2300000000000004</v>
      </c>
      <c r="J281" s="34">
        <v>29</v>
      </c>
      <c r="K281" s="29">
        <v>21</v>
      </c>
      <c r="L281" s="37">
        <v>5</v>
      </c>
      <c r="M281" s="37">
        <v>42</v>
      </c>
      <c r="N281" s="29">
        <v>13</v>
      </c>
      <c r="O281" s="23">
        <v>51</v>
      </c>
      <c r="P281" s="65" t="str">
        <f t="shared" si="4"/>
        <v>1</v>
      </c>
      <c r="Q281" s="23">
        <v>70</v>
      </c>
    </row>
    <row r="282" spans="1:17" ht="15.75">
      <c r="A282" s="78">
        <v>43333</v>
      </c>
      <c r="B282" s="110">
        <v>8</v>
      </c>
      <c r="C282" s="89">
        <v>0</v>
      </c>
      <c r="D282" s="23">
        <v>28</v>
      </c>
      <c r="E282" s="23">
        <v>11</v>
      </c>
      <c r="F282" s="23">
        <v>0</v>
      </c>
      <c r="G282" s="23">
        <v>0.81733333333333347</v>
      </c>
      <c r="H282" s="48">
        <v>1001</v>
      </c>
      <c r="I282" s="23">
        <v>3.77</v>
      </c>
      <c r="J282" s="34">
        <v>47</v>
      </c>
      <c r="K282" s="29">
        <v>31</v>
      </c>
      <c r="L282" s="37">
        <v>13</v>
      </c>
      <c r="M282" s="37">
        <v>14</v>
      </c>
      <c r="N282" s="29">
        <v>5</v>
      </c>
      <c r="O282" s="23">
        <v>51</v>
      </c>
      <c r="P282" s="65" t="str">
        <f t="shared" si="4"/>
        <v>1</v>
      </c>
      <c r="Q282" s="23">
        <v>91</v>
      </c>
    </row>
    <row r="283" spans="1:17" ht="15.75">
      <c r="A283" s="78">
        <v>43334</v>
      </c>
      <c r="B283" s="110">
        <v>8</v>
      </c>
      <c r="C283" s="89">
        <v>0</v>
      </c>
      <c r="D283" s="23">
        <v>28</v>
      </c>
      <c r="E283" s="23">
        <v>9</v>
      </c>
      <c r="F283" s="23">
        <v>0</v>
      </c>
      <c r="G283" s="23">
        <v>0.84833333333333349</v>
      </c>
      <c r="H283" s="48">
        <v>1000</v>
      </c>
      <c r="I283" s="23">
        <v>4.0999999999999996</v>
      </c>
      <c r="J283" s="34">
        <v>48</v>
      </c>
      <c r="K283" s="34">
        <v>30</v>
      </c>
      <c r="L283" s="29">
        <v>2</v>
      </c>
      <c r="M283" s="29">
        <v>18</v>
      </c>
      <c r="N283" s="38">
        <v>6</v>
      </c>
      <c r="O283" s="23">
        <v>62</v>
      </c>
      <c r="P283" s="65" t="str">
        <f t="shared" si="4"/>
        <v>1</v>
      </c>
      <c r="Q283" s="23">
        <v>89</v>
      </c>
    </row>
    <row r="284" spans="1:17" ht="15.75">
      <c r="A284" s="78">
        <v>43335</v>
      </c>
      <c r="B284" s="110">
        <v>8</v>
      </c>
      <c r="C284" s="89">
        <v>0</v>
      </c>
      <c r="D284" s="23">
        <v>30</v>
      </c>
      <c r="E284" s="23">
        <v>10</v>
      </c>
      <c r="F284" s="23">
        <v>0.76</v>
      </c>
      <c r="G284" s="23">
        <v>0.81299999999999994</v>
      </c>
      <c r="H284" s="48">
        <v>1000</v>
      </c>
      <c r="I284" s="23">
        <v>4</v>
      </c>
      <c r="J284" s="34">
        <v>46</v>
      </c>
      <c r="K284" s="34">
        <v>30</v>
      </c>
      <c r="L284" s="29">
        <v>7</v>
      </c>
      <c r="M284" s="29">
        <v>7</v>
      </c>
      <c r="N284" s="38">
        <v>5</v>
      </c>
      <c r="O284" s="23">
        <v>53</v>
      </c>
      <c r="P284" s="65" t="str">
        <f t="shared" si="4"/>
        <v>1</v>
      </c>
      <c r="Q284" s="23">
        <v>89</v>
      </c>
    </row>
    <row r="285" spans="1:17" ht="15.75">
      <c r="A285" s="78">
        <v>43336</v>
      </c>
      <c r="B285" s="110">
        <v>8</v>
      </c>
      <c r="C285" s="89">
        <v>0</v>
      </c>
      <c r="D285" s="23">
        <v>31</v>
      </c>
      <c r="E285" s="23">
        <v>10</v>
      </c>
      <c r="F285" s="23">
        <v>0</v>
      </c>
      <c r="G285" s="23">
        <v>0.76566666666666683</v>
      </c>
      <c r="H285" s="48">
        <v>999</v>
      </c>
      <c r="I285" s="23">
        <v>5</v>
      </c>
      <c r="J285" s="34">
        <v>92</v>
      </c>
      <c r="K285" s="34">
        <v>35</v>
      </c>
      <c r="L285" s="29">
        <v>3</v>
      </c>
      <c r="M285" s="29">
        <v>55</v>
      </c>
      <c r="N285" s="38">
        <v>9</v>
      </c>
      <c r="O285" s="23">
        <v>46</v>
      </c>
      <c r="P285" s="65" t="str">
        <f t="shared" si="4"/>
        <v>1</v>
      </c>
      <c r="Q285" s="23">
        <v>99</v>
      </c>
    </row>
    <row r="286" spans="1:17" ht="15.75">
      <c r="A286" s="78">
        <v>43337</v>
      </c>
      <c r="B286" s="110">
        <v>8</v>
      </c>
      <c r="C286" s="89">
        <v>0</v>
      </c>
      <c r="D286" s="23">
        <v>31</v>
      </c>
      <c r="E286" s="23">
        <v>10</v>
      </c>
      <c r="F286" s="23">
        <v>0</v>
      </c>
      <c r="G286" s="23">
        <v>0.74399999999999988</v>
      </c>
      <c r="H286" s="48">
        <v>998</v>
      </c>
      <c r="I286" s="23">
        <v>5.13</v>
      </c>
      <c r="J286" s="34">
        <v>107</v>
      </c>
      <c r="K286" s="34">
        <v>38</v>
      </c>
      <c r="L286" s="29">
        <v>8</v>
      </c>
      <c r="M286" s="29">
        <v>35</v>
      </c>
      <c r="N286" s="38">
        <v>10</v>
      </c>
      <c r="O286" s="23">
        <v>41</v>
      </c>
      <c r="P286" s="65" t="str">
        <f t="shared" si="4"/>
        <v>2</v>
      </c>
      <c r="Q286" s="23">
        <v>107</v>
      </c>
    </row>
    <row r="287" spans="1:17" ht="15.75">
      <c r="A287" s="78">
        <v>43338</v>
      </c>
      <c r="B287" s="110">
        <v>8</v>
      </c>
      <c r="C287" s="89">
        <v>0</v>
      </c>
      <c r="D287" s="23">
        <v>30</v>
      </c>
      <c r="E287" s="23">
        <v>9</v>
      </c>
      <c r="F287" s="23">
        <v>0</v>
      </c>
      <c r="G287" s="23">
        <v>0.72700000000000009</v>
      </c>
      <c r="H287" s="48">
        <v>1000</v>
      </c>
      <c r="I287" s="23">
        <v>4.83</v>
      </c>
      <c r="J287" s="34">
        <v>85</v>
      </c>
      <c r="K287" s="34">
        <v>31</v>
      </c>
      <c r="L287" s="29">
        <v>9</v>
      </c>
      <c r="M287" s="29">
        <v>65</v>
      </c>
      <c r="N287" s="38">
        <v>8</v>
      </c>
      <c r="O287" s="23">
        <v>53</v>
      </c>
      <c r="P287" s="65" t="str">
        <f t="shared" si="4"/>
        <v>1</v>
      </c>
      <c r="Q287" s="23">
        <v>91</v>
      </c>
    </row>
    <row r="288" spans="1:17" ht="15.75">
      <c r="A288" s="78">
        <v>43339</v>
      </c>
      <c r="B288" s="110">
        <v>8</v>
      </c>
      <c r="C288" s="89">
        <v>0</v>
      </c>
      <c r="D288" s="23">
        <v>31</v>
      </c>
      <c r="E288" s="23">
        <v>8</v>
      </c>
      <c r="F288" s="23">
        <v>0</v>
      </c>
      <c r="G288" s="23">
        <v>0.75000000000000022</v>
      </c>
      <c r="H288" s="48">
        <v>1001</v>
      </c>
      <c r="I288" s="23">
        <v>4.17</v>
      </c>
      <c r="J288" s="34">
        <v>96</v>
      </c>
      <c r="K288" s="34">
        <v>41</v>
      </c>
      <c r="L288" s="29">
        <v>1</v>
      </c>
      <c r="M288" s="29">
        <v>14</v>
      </c>
      <c r="N288" s="38">
        <v>10</v>
      </c>
      <c r="O288" s="23">
        <v>54</v>
      </c>
      <c r="P288" s="65" t="str">
        <f t="shared" si="4"/>
        <v>2</v>
      </c>
      <c r="Q288" s="23">
        <v>115</v>
      </c>
    </row>
    <row r="289" spans="1:17" ht="15.75">
      <c r="A289" s="78">
        <v>43340</v>
      </c>
      <c r="B289" s="110">
        <v>8</v>
      </c>
      <c r="C289" s="89">
        <v>0</v>
      </c>
      <c r="D289" s="23">
        <v>31</v>
      </c>
      <c r="E289" s="23">
        <v>9</v>
      </c>
      <c r="F289" s="23">
        <v>0</v>
      </c>
      <c r="G289" s="23">
        <v>0.75966666666666682</v>
      </c>
      <c r="H289" s="48">
        <v>1003</v>
      </c>
      <c r="I289" s="23">
        <v>4</v>
      </c>
      <c r="J289" s="34">
        <v>88</v>
      </c>
      <c r="K289" s="34">
        <v>41</v>
      </c>
      <c r="L289" s="29">
        <v>8</v>
      </c>
      <c r="M289" s="29">
        <v>65</v>
      </c>
      <c r="N289" s="38">
        <v>11</v>
      </c>
      <c r="O289" s="23">
        <v>64</v>
      </c>
      <c r="P289" s="65" t="str">
        <f t="shared" si="4"/>
        <v>2</v>
      </c>
      <c r="Q289" s="23">
        <v>115</v>
      </c>
    </row>
    <row r="290" spans="1:17" ht="15.75">
      <c r="A290" s="78">
        <v>43341</v>
      </c>
      <c r="B290" s="110">
        <v>8</v>
      </c>
      <c r="C290" s="89">
        <v>0</v>
      </c>
      <c r="D290" s="23">
        <v>31</v>
      </c>
      <c r="E290" s="23">
        <v>8</v>
      </c>
      <c r="F290" s="23">
        <v>0</v>
      </c>
      <c r="G290" s="23">
        <v>0.75000000000000022</v>
      </c>
      <c r="H290" s="48">
        <v>1001</v>
      </c>
      <c r="I290" s="23">
        <v>4.16</v>
      </c>
      <c r="J290" s="34">
        <v>97</v>
      </c>
      <c r="K290" s="34">
        <v>47</v>
      </c>
      <c r="L290" s="29">
        <v>7</v>
      </c>
      <c r="M290" s="29">
        <v>24</v>
      </c>
      <c r="N290" s="38">
        <v>12</v>
      </c>
      <c r="O290" s="23">
        <v>69</v>
      </c>
      <c r="P290" s="65" t="str">
        <f t="shared" si="4"/>
        <v>2</v>
      </c>
      <c r="Q290" s="23">
        <v>129</v>
      </c>
    </row>
    <row r="291" spans="1:17" ht="15.75">
      <c r="A291" s="78">
        <v>43342</v>
      </c>
      <c r="B291" s="110">
        <v>8</v>
      </c>
      <c r="C291" s="89">
        <v>0</v>
      </c>
      <c r="D291" s="23">
        <v>31</v>
      </c>
      <c r="E291" s="23">
        <v>9</v>
      </c>
      <c r="F291" s="23">
        <v>0</v>
      </c>
      <c r="G291" s="23">
        <v>0.75633333333333341</v>
      </c>
      <c r="H291" s="48">
        <v>1000</v>
      </c>
      <c r="I291" s="23">
        <v>4.2300000000000004</v>
      </c>
      <c r="J291" s="34">
        <v>115</v>
      </c>
      <c r="K291" s="34">
        <v>50</v>
      </c>
      <c r="L291" s="29">
        <v>6</v>
      </c>
      <c r="M291" s="29">
        <v>24</v>
      </c>
      <c r="N291" s="38">
        <v>14</v>
      </c>
      <c r="O291" s="23">
        <v>60</v>
      </c>
      <c r="P291" s="65" t="str">
        <f t="shared" si="4"/>
        <v>2</v>
      </c>
      <c r="Q291" s="23">
        <v>137</v>
      </c>
    </row>
    <row r="292" spans="1:17" ht="15.75">
      <c r="A292" s="78">
        <v>43343</v>
      </c>
      <c r="B292" s="110">
        <v>8</v>
      </c>
      <c r="C292" s="89">
        <v>0</v>
      </c>
      <c r="D292" s="23">
        <v>31</v>
      </c>
      <c r="E292" s="23">
        <v>10</v>
      </c>
      <c r="F292" s="23">
        <v>0</v>
      </c>
      <c r="G292" s="23">
        <v>0.68433333333333313</v>
      </c>
      <c r="H292" s="48">
        <v>1000</v>
      </c>
      <c r="I292" s="23">
        <v>4.53</v>
      </c>
      <c r="J292" s="34">
        <v>142</v>
      </c>
      <c r="K292" s="34">
        <v>49</v>
      </c>
      <c r="L292" s="29">
        <v>3</v>
      </c>
      <c r="M292" s="29">
        <v>25</v>
      </c>
      <c r="N292" s="38">
        <v>18</v>
      </c>
      <c r="O292" s="23">
        <v>51</v>
      </c>
      <c r="P292" s="65" t="str">
        <f t="shared" si="4"/>
        <v>2</v>
      </c>
      <c r="Q292" s="23">
        <v>134</v>
      </c>
    </row>
    <row r="293" spans="1:17" ht="15.75">
      <c r="A293" s="78">
        <v>43344</v>
      </c>
      <c r="B293" s="110">
        <v>9</v>
      </c>
      <c r="C293" s="89">
        <v>0</v>
      </c>
      <c r="D293" s="23">
        <v>31</v>
      </c>
      <c r="E293" s="23">
        <v>10</v>
      </c>
      <c r="F293" s="23">
        <v>0</v>
      </c>
      <c r="G293" s="23">
        <v>0.68255024255024244</v>
      </c>
      <c r="H293" s="48">
        <v>1002</v>
      </c>
      <c r="I293" s="23">
        <v>5</v>
      </c>
      <c r="J293" s="34">
        <v>123</v>
      </c>
      <c r="K293" s="34">
        <v>45</v>
      </c>
      <c r="L293" s="29">
        <v>4</v>
      </c>
      <c r="M293" s="29">
        <v>21</v>
      </c>
      <c r="N293" s="38">
        <v>10</v>
      </c>
      <c r="O293" s="23">
        <v>44</v>
      </c>
      <c r="P293" s="65" t="str">
        <f t="shared" si="4"/>
        <v>2</v>
      </c>
      <c r="Q293" s="23">
        <v>124</v>
      </c>
    </row>
    <row r="294" spans="1:17" ht="15.75">
      <c r="A294" s="78">
        <v>43345</v>
      </c>
      <c r="B294" s="110">
        <v>9</v>
      </c>
      <c r="C294" s="89">
        <v>0</v>
      </c>
      <c r="D294" s="23">
        <v>29</v>
      </c>
      <c r="E294" s="23">
        <v>11</v>
      </c>
      <c r="F294" s="23">
        <v>0</v>
      </c>
      <c r="G294" s="23">
        <v>0.67817663817663798</v>
      </c>
      <c r="H294" s="48">
        <v>1002</v>
      </c>
      <c r="I294" s="23">
        <v>5</v>
      </c>
      <c r="J294" s="34">
        <v>123</v>
      </c>
      <c r="K294" s="34">
        <v>45</v>
      </c>
      <c r="L294" s="29">
        <v>4</v>
      </c>
      <c r="M294" s="29">
        <v>21</v>
      </c>
      <c r="N294" s="38">
        <v>10</v>
      </c>
      <c r="O294" s="23">
        <v>44</v>
      </c>
      <c r="P294" s="65" t="str">
        <f t="shared" si="4"/>
        <v>2</v>
      </c>
      <c r="Q294" s="23">
        <v>124</v>
      </c>
    </row>
    <row r="295" spans="1:17">
      <c r="A295" s="74">
        <v>43412</v>
      </c>
      <c r="B295" s="111">
        <v>11</v>
      </c>
      <c r="C295" s="89">
        <v>0</v>
      </c>
      <c r="D295" s="23">
        <v>20</v>
      </c>
      <c r="E295" s="23">
        <v>6</v>
      </c>
      <c r="F295" s="23">
        <v>0</v>
      </c>
      <c r="G295" s="23">
        <v>0.49628571428571433</v>
      </c>
      <c r="H295" s="48">
        <v>1016</v>
      </c>
      <c r="I295" s="23">
        <v>3.57</v>
      </c>
      <c r="J295" s="23">
        <v>624.14700000000005</v>
      </c>
      <c r="K295" s="23">
        <v>167.61799999999999</v>
      </c>
      <c r="L295" s="23">
        <v>125.476</v>
      </c>
      <c r="M295" s="23">
        <v>49.055</v>
      </c>
      <c r="N295" s="23">
        <v>33.438000000000002</v>
      </c>
      <c r="O295" s="23">
        <v>54.241</v>
      </c>
      <c r="P295" s="65" t="str">
        <f t="shared" si="4"/>
        <v>4</v>
      </c>
      <c r="Q295" s="23">
        <v>218</v>
      </c>
    </row>
    <row r="296" spans="1:17">
      <c r="A296" s="32">
        <v>43413</v>
      </c>
      <c r="B296" s="111">
        <v>11</v>
      </c>
      <c r="C296" s="89">
        <v>0</v>
      </c>
      <c r="D296" s="23">
        <v>20</v>
      </c>
      <c r="E296" s="23">
        <v>0</v>
      </c>
      <c r="F296" s="23">
        <v>0</v>
      </c>
      <c r="G296" s="23">
        <v>0.5802857142857144</v>
      </c>
      <c r="H296" s="48">
        <v>1014</v>
      </c>
      <c r="I296" s="23">
        <v>2.97</v>
      </c>
      <c r="J296" s="23">
        <v>458.93900000000002</v>
      </c>
      <c r="K296" s="23">
        <v>188.708</v>
      </c>
      <c r="L296" s="23">
        <v>69.984999999999999</v>
      </c>
      <c r="M296" s="23">
        <v>56.494</v>
      </c>
      <c r="N296" s="23">
        <v>22.385999999999999</v>
      </c>
      <c r="O296" s="23">
        <v>51.749000000000002</v>
      </c>
      <c r="P296" s="65" t="str">
        <f t="shared" si="4"/>
        <v>4</v>
      </c>
      <c r="Q296" s="23">
        <v>239</v>
      </c>
    </row>
    <row r="297" spans="1:17">
      <c r="A297" s="32">
        <v>43414</v>
      </c>
      <c r="B297" s="111">
        <v>11</v>
      </c>
      <c r="C297" s="89">
        <v>0</v>
      </c>
      <c r="D297" s="23">
        <v>20</v>
      </c>
      <c r="E297" s="23">
        <v>0</v>
      </c>
      <c r="F297" s="23">
        <v>0</v>
      </c>
      <c r="G297" s="23">
        <v>0.59257142857142886</v>
      </c>
      <c r="H297" s="48">
        <v>1015</v>
      </c>
      <c r="I297" s="23">
        <v>3.17</v>
      </c>
      <c r="J297" s="23">
        <v>468.09699999999998</v>
      </c>
      <c r="K297" s="23">
        <v>194.85599999999999</v>
      </c>
      <c r="L297" s="23">
        <v>62.069000000000003</v>
      </c>
      <c r="M297" s="23">
        <v>65.069999999999993</v>
      </c>
      <c r="N297" s="23">
        <v>27.184000000000001</v>
      </c>
      <c r="O297" s="23">
        <v>51.372999999999998</v>
      </c>
      <c r="P297" s="65" t="str">
        <f t="shared" si="4"/>
        <v>4</v>
      </c>
      <c r="Q297" s="23">
        <v>245</v>
      </c>
    </row>
    <row r="298" spans="1:17">
      <c r="A298" s="32">
        <v>43415</v>
      </c>
      <c r="B298" s="111">
        <v>11</v>
      </c>
      <c r="C298" s="89">
        <v>0</v>
      </c>
      <c r="D298" s="23">
        <v>19</v>
      </c>
      <c r="E298" s="23">
        <v>9</v>
      </c>
      <c r="F298" s="23">
        <v>0</v>
      </c>
      <c r="G298" s="23">
        <v>0.64628571428571435</v>
      </c>
      <c r="H298" s="48">
        <v>1016</v>
      </c>
      <c r="I298" s="23">
        <v>3.26</v>
      </c>
      <c r="J298" s="23">
        <v>468.09699999999998</v>
      </c>
      <c r="K298" s="23">
        <v>194.85599999999999</v>
      </c>
      <c r="L298" s="23">
        <v>62.069000000000003</v>
      </c>
      <c r="M298" s="23">
        <v>65.069999999999993</v>
      </c>
      <c r="N298" s="23">
        <v>27.184000000000001</v>
      </c>
      <c r="O298" s="23">
        <v>51.372999999999998</v>
      </c>
      <c r="P298" s="65" t="str">
        <f t="shared" si="4"/>
        <v>4</v>
      </c>
      <c r="Q298" s="23">
        <v>245</v>
      </c>
    </row>
    <row r="299" spans="1:17">
      <c r="A299" s="32">
        <v>43416</v>
      </c>
      <c r="B299" s="111">
        <v>11</v>
      </c>
      <c r="C299" s="89">
        <v>0</v>
      </c>
      <c r="D299" s="23">
        <v>20</v>
      </c>
      <c r="E299" s="23">
        <v>8</v>
      </c>
      <c r="F299" s="23">
        <v>0</v>
      </c>
      <c r="G299" s="23">
        <v>0.65085714285714313</v>
      </c>
      <c r="H299" s="48">
        <v>1014</v>
      </c>
      <c r="I299" s="23">
        <v>2.83</v>
      </c>
      <c r="J299" s="23">
        <v>298.37400000000002</v>
      </c>
      <c r="K299" s="23">
        <v>148.22999999999999</v>
      </c>
      <c r="L299" s="23">
        <v>64.012</v>
      </c>
      <c r="M299" s="23">
        <v>57.488</v>
      </c>
      <c r="N299" s="23">
        <v>34.956000000000003</v>
      </c>
      <c r="O299" s="23">
        <v>27.341000000000001</v>
      </c>
      <c r="P299" s="65" t="str">
        <f t="shared" si="4"/>
        <v>3</v>
      </c>
      <c r="Q299" s="23">
        <v>199</v>
      </c>
    </row>
    <row r="300" spans="1:17">
      <c r="A300" s="32">
        <v>43417</v>
      </c>
      <c r="B300" s="111">
        <v>11</v>
      </c>
      <c r="C300" s="89">
        <v>0</v>
      </c>
      <c r="D300" s="23">
        <v>21</v>
      </c>
      <c r="E300" s="23">
        <v>11</v>
      </c>
      <c r="F300" s="23">
        <v>0</v>
      </c>
      <c r="G300" s="23">
        <v>0.57514285714285718</v>
      </c>
      <c r="H300" s="48">
        <v>1011</v>
      </c>
      <c r="I300" s="23">
        <v>4.37</v>
      </c>
      <c r="J300" s="23">
        <v>231.75899999999999</v>
      </c>
      <c r="K300" s="23">
        <v>93.789000000000001</v>
      </c>
      <c r="L300" s="23">
        <v>36.481000000000002</v>
      </c>
      <c r="M300" s="23">
        <v>41.636000000000003</v>
      </c>
      <c r="N300" s="23">
        <v>21.581</v>
      </c>
      <c r="O300" s="23">
        <v>23.454000000000001</v>
      </c>
      <c r="P300" s="65" t="str">
        <f t="shared" si="4"/>
        <v>3</v>
      </c>
      <c r="Q300" s="23">
        <v>171</v>
      </c>
    </row>
    <row r="301" spans="1:17">
      <c r="A301" s="32">
        <v>43418</v>
      </c>
      <c r="B301" s="111">
        <v>11</v>
      </c>
      <c r="C301" s="89">
        <v>0</v>
      </c>
      <c r="D301" s="23">
        <v>18</v>
      </c>
      <c r="E301" s="23">
        <v>12</v>
      </c>
      <c r="F301" s="23">
        <v>0</v>
      </c>
      <c r="G301" s="23">
        <v>0.67228571428571426</v>
      </c>
      <c r="H301" s="48">
        <v>1011</v>
      </c>
      <c r="I301" s="23">
        <v>3.88</v>
      </c>
      <c r="J301" s="23">
        <v>221.23599999999999</v>
      </c>
      <c r="K301" s="23">
        <v>83.954999999999998</v>
      </c>
      <c r="L301" s="23">
        <v>36.499000000000002</v>
      </c>
      <c r="M301" s="23">
        <v>28.007999999999999</v>
      </c>
      <c r="N301" s="23">
        <v>13.21</v>
      </c>
      <c r="O301" s="23">
        <v>16.385000000000002</v>
      </c>
      <c r="P301" s="65" t="str">
        <f t="shared" si="4"/>
        <v>3</v>
      </c>
      <c r="Q301" s="23">
        <v>166</v>
      </c>
    </row>
    <row r="302" spans="1:17">
      <c r="A302" s="32">
        <v>43419</v>
      </c>
      <c r="B302" s="111">
        <v>11</v>
      </c>
      <c r="C302" s="89">
        <v>0</v>
      </c>
      <c r="D302" s="23">
        <v>18</v>
      </c>
      <c r="E302" s="23">
        <v>9</v>
      </c>
      <c r="F302" s="23">
        <v>0</v>
      </c>
      <c r="G302" s="23">
        <v>0.67657142857142871</v>
      </c>
      <c r="H302" s="48">
        <v>1018</v>
      </c>
      <c r="I302" s="23">
        <v>4.7699999999999996</v>
      </c>
      <c r="J302" s="23">
        <v>214.88399999999999</v>
      </c>
      <c r="K302" s="23">
        <v>98.171000000000006</v>
      </c>
      <c r="L302" s="23">
        <v>57.917000000000002</v>
      </c>
      <c r="M302" s="23">
        <v>27.594999999999999</v>
      </c>
      <c r="N302" s="23">
        <v>11.855</v>
      </c>
      <c r="O302" s="23">
        <v>27.937999999999999</v>
      </c>
      <c r="P302" s="65" t="str">
        <f t="shared" si="4"/>
        <v>3</v>
      </c>
      <c r="Q302" s="23">
        <v>173</v>
      </c>
    </row>
    <row r="303" spans="1:17">
      <c r="A303" s="32">
        <v>43420</v>
      </c>
      <c r="B303" s="111">
        <v>11</v>
      </c>
      <c r="C303" s="89">
        <v>0</v>
      </c>
      <c r="D303" s="23">
        <v>19</v>
      </c>
      <c r="E303" s="23">
        <v>9</v>
      </c>
      <c r="F303" s="23">
        <v>0</v>
      </c>
      <c r="G303" s="23">
        <v>0.59142857142857164</v>
      </c>
      <c r="H303" s="48">
        <v>1015</v>
      </c>
      <c r="I303" s="23">
        <v>4.3099999999999996</v>
      </c>
      <c r="J303" s="23">
        <v>153.94499999999999</v>
      </c>
      <c r="K303" s="23">
        <v>80.582999999999998</v>
      </c>
      <c r="L303" s="23">
        <v>28.527000000000001</v>
      </c>
      <c r="M303" s="23">
        <v>24.085999999999999</v>
      </c>
      <c r="N303" s="23">
        <v>2.5979999999999999</v>
      </c>
      <c r="O303" s="23">
        <v>32.776000000000003</v>
      </c>
      <c r="P303" s="65" t="str">
        <f t="shared" si="4"/>
        <v>3</v>
      </c>
      <c r="Q303" s="23">
        <v>164</v>
      </c>
    </row>
    <row r="304" spans="1:17">
      <c r="A304" s="32">
        <v>43421</v>
      </c>
      <c r="B304" s="111">
        <v>11</v>
      </c>
      <c r="C304" s="89">
        <v>0</v>
      </c>
      <c r="D304" s="23">
        <v>19</v>
      </c>
      <c r="E304" s="23">
        <v>7</v>
      </c>
      <c r="F304" s="23">
        <v>0</v>
      </c>
      <c r="G304" s="23">
        <v>0.67742857142857138</v>
      </c>
      <c r="H304" s="48">
        <v>1013</v>
      </c>
      <c r="I304" s="23">
        <v>3.8</v>
      </c>
      <c r="J304" s="23">
        <v>217.69900000000001</v>
      </c>
      <c r="K304" s="23">
        <v>113.09699999999999</v>
      </c>
      <c r="L304" s="23">
        <v>81.849000000000004</v>
      </c>
      <c r="M304" s="23">
        <v>30.1</v>
      </c>
      <c r="N304" s="23">
        <v>12.494</v>
      </c>
      <c r="O304" s="23">
        <v>36.18</v>
      </c>
      <c r="P304" s="65" t="str">
        <f t="shared" si="4"/>
        <v>3</v>
      </c>
      <c r="Q304" s="23">
        <v>181</v>
      </c>
    </row>
    <row r="305" spans="1:17">
      <c r="A305" s="32">
        <v>43422</v>
      </c>
      <c r="B305" s="111">
        <v>11</v>
      </c>
      <c r="C305" s="89">
        <v>0</v>
      </c>
      <c r="D305" s="23">
        <v>19</v>
      </c>
      <c r="E305" s="23">
        <v>8</v>
      </c>
      <c r="F305" s="23">
        <v>0</v>
      </c>
      <c r="G305" s="23">
        <v>0.56514285714285706</v>
      </c>
      <c r="H305" s="48">
        <v>1013</v>
      </c>
      <c r="I305" s="23">
        <v>3.62</v>
      </c>
      <c r="J305" s="23">
        <v>220</v>
      </c>
      <c r="K305" s="23">
        <v>130</v>
      </c>
      <c r="L305" s="23">
        <v>85</v>
      </c>
      <c r="M305" s="23">
        <v>33</v>
      </c>
      <c r="N305" s="23">
        <v>15</v>
      </c>
      <c r="O305" s="23">
        <v>32</v>
      </c>
      <c r="P305" s="65" t="str">
        <f t="shared" si="4"/>
        <v>3</v>
      </c>
      <c r="Q305" s="23">
        <v>189</v>
      </c>
    </row>
    <row r="306" spans="1:17">
      <c r="A306" s="32">
        <v>43423</v>
      </c>
      <c r="B306" s="111">
        <v>11</v>
      </c>
      <c r="C306" s="89">
        <v>0</v>
      </c>
      <c r="D306" s="23">
        <v>20</v>
      </c>
      <c r="E306" s="23">
        <v>8</v>
      </c>
      <c r="F306" s="23">
        <v>0</v>
      </c>
      <c r="G306" s="23">
        <v>0.58800000000000008</v>
      </c>
      <c r="H306" s="48">
        <v>1016</v>
      </c>
      <c r="I306" s="23">
        <v>3.65</v>
      </c>
      <c r="J306" s="23">
        <v>254.946</v>
      </c>
      <c r="K306" s="23">
        <v>144.982</v>
      </c>
      <c r="L306" s="23">
        <v>51.825000000000003</v>
      </c>
      <c r="M306" s="23">
        <v>47</v>
      </c>
      <c r="N306" s="23">
        <v>17</v>
      </c>
      <c r="O306" s="23">
        <v>33.9</v>
      </c>
      <c r="P306" s="65" t="str">
        <f t="shared" si="4"/>
        <v>3</v>
      </c>
      <c r="Q306" s="23">
        <v>197</v>
      </c>
    </row>
    <row r="307" spans="1:17">
      <c r="A307" s="32">
        <v>43424</v>
      </c>
      <c r="B307" s="111">
        <v>11</v>
      </c>
      <c r="C307" s="89">
        <v>0</v>
      </c>
      <c r="D307" s="23">
        <v>19</v>
      </c>
      <c r="E307" s="23">
        <v>10</v>
      </c>
      <c r="F307" s="23">
        <v>0</v>
      </c>
      <c r="G307" s="23">
        <v>0.62400000000000022</v>
      </c>
      <c r="H307" s="48">
        <v>1018</v>
      </c>
      <c r="I307" s="23">
        <v>3.2</v>
      </c>
      <c r="J307" s="23">
        <v>250.49</v>
      </c>
      <c r="K307" s="23">
        <v>92.305999999999997</v>
      </c>
      <c r="L307" s="23">
        <v>60.05</v>
      </c>
      <c r="M307" s="23">
        <v>49.701999999999998</v>
      </c>
      <c r="N307" s="23">
        <v>18.341000000000001</v>
      </c>
      <c r="O307" s="23">
        <v>30.238</v>
      </c>
      <c r="P307" s="65" t="str">
        <f t="shared" si="4"/>
        <v>3</v>
      </c>
      <c r="Q307" s="23">
        <v>170</v>
      </c>
    </row>
    <row r="308" spans="1:17">
      <c r="A308" s="32">
        <v>43425</v>
      </c>
      <c r="B308" s="111">
        <v>11</v>
      </c>
      <c r="C308" s="89">
        <v>0</v>
      </c>
      <c r="D308" s="23">
        <v>20</v>
      </c>
      <c r="E308" s="23">
        <v>8</v>
      </c>
      <c r="F308" s="23">
        <v>0</v>
      </c>
      <c r="G308" s="23">
        <v>0.54657142857142882</v>
      </c>
      <c r="H308" s="48">
        <v>1017</v>
      </c>
      <c r="I308" s="23">
        <v>4.4800000000000004</v>
      </c>
      <c r="J308" s="23">
        <v>207.83</v>
      </c>
      <c r="K308" s="23">
        <v>65.843999999999994</v>
      </c>
      <c r="L308" s="23">
        <v>30.140999999999998</v>
      </c>
      <c r="M308" s="23">
        <v>37.607999999999997</v>
      </c>
      <c r="N308" s="23">
        <v>20.462</v>
      </c>
      <c r="O308" s="23">
        <v>34.255000000000003</v>
      </c>
      <c r="P308" s="65" t="str">
        <f t="shared" si="4"/>
        <v>3</v>
      </c>
      <c r="Q308" s="23">
        <v>156</v>
      </c>
    </row>
    <row r="309" spans="1:17">
      <c r="A309" s="32">
        <v>43426</v>
      </c>
      <c r="B309" s="111">
        <v>11</v>
      </c>
      <c r="C309" s="89">
        <v>0</v>
      </c>
      <c r="D309" s="23">
        <v>21</v>
      </c>
      <c r="E309" s="23">
        <v>7</v>
      </c>
      <c r="F309" s="23">
        <v>0</v>
      </c>
      <c r="G309" s="23">
        <v>0.55371428571428549</v>
      </c>
      <c r="H309" s="48">
        <v>1018</v>
      </c>
      <c r="I309" s="23">
        <v>3.7</v>
      </c>
      <c r="J309" s="23">
        <v>307.63200000000001</v>
      </c>
      <c r="K309" s="23">
        <v>115.065</v>
      </c>
      <c r="L309" s="23">
        <v>43.161999999999999</v>
      </c>
      <c r="M309" s="23">
        <v>26.111000000000001</v>
      </c>
      <c r="N309" s="23">
        <v>9.8290000000000006</v>
      </c>
      <c r="O309" s="23">
        <v>43.436</v>
      </c>
      <c r="P309" s="65" t="str">
        <f t="shared" si="4"/>
        <v>3</v>
      </c>
      <c r="Q309" s="23">
        <v>182</v>
      </c>
    </row>
    <row r="310" spans="1:17">
      <c r="A310" s="32">
        <v>43427</v>
      </c>
      <c r="B310" s="111">
        <v>11</v>
      </c>
      <c r="C310" s="89">
        <v>0</v>
      </c>
      <c r="D310" s="23">
        <v>20</v>
      </c>
      <c r="E310" s="23">
        <v>12</v>
      </c>
      <c r="F310" s="23">
        <v>0</v>
      </c>
      <c r="G310" s="23">
        <v>0.49942857142857133</v>
      </c>
      <c r="H310" s="48">
        <v>1021</v>
      </c>
      <c r="I310" s="23">
        <v>4.8</v>
      </c>
      <c r="J310" s="23">
        <v>175.63499999999999</v>
      </c>
      <c r="K310" s="23">
        <v>65.028000000000006</v>
      </c>
      <c r="L310" s="23">
        <v>34.502000000000002</v>
      </c>
      <c r="M310" s="23">
        <v>50.664999999999999</v>
      </c>
      <c r="N310" s="23">
        <v>16.568999999999999</v>
      </c>
      <c r="O310" s="23">
        <v>40</v>
      </c>
      <c r="P310" s="65" t="str">
        <f t="shared" si="4"/>
        <v>3</v>
      </c>
      <c r="Q310" s="23">
        <v>156</v>
      </c>
    </row>
    <row r="311" spans="1:17">
      <c r="A311" s="32">
        <v>43428</v>
      </c>
      <c r="B311" s="111">
        <v>11</v>
      </c>
      <c r="C311" s="89">
        <v>0</v>
      </c>
      <c r="D311" s="23">
        <v>20</v>
      </c>
      <c r="E311" s="23">
        <v>10</v>
      </c>
      <c r="F311" s="23">
        <v>0</v>
      </c>
      <c r="G311" s="23">
        <v>0.47942857142857148</v>
      </c>
      <c r="H311" s="48">
        <v>1017</v>
      </c>
      <c r="I311" s="23">
        <v>4.68</v>
      </c>
      <c r="J311" s="23">
        <v>178.58</v>
      </c>
      <c r="K311" s="23">
        <v>44.085000000000001</v>
      </c>
      <c r="L311" s="23">
        <v>25.667999999999999</v>
      </c>
      <c r="M311" s="23">
        <v>28.893999999999998</v>
      </c>
      <c r="N311" s="23">
        <v>18.2</v>
      </c>
      <c r="O311" s="23">
        <v>33.292000000000002</v>
      </c>
      <c r="P311" s="65" t="str">
        <f t="shared" si="4"/>
        <v>2</v>
      </c>
      <c r="Q311" s="23">
        <v>122</v>
      </c>
    </row>
    <row r="312" spans="1:17">
      <c r="A312" s="32">
        <v>43429</v>
      </c>
      <c r="B312" s="111">
        <v>11</v>
      </c>
      <c r="C312" s="89">
        <v>0</v>
      </c>
      <c r="D312" s="23">
        <v>19</v>
      </c>
      <c r="E312" s="23">
        <v>0</v>
      </c>
      <c r="F312" s="23">
        <v>0</v>
      </c>
      <c r="G312" s="23">
        <v>0.56342857142857161</v>
      </c>
      <c r="H312" s="48">
        <v>1017</v>
      </c>
      <c r="I312" s="23">
        <v>3.4</v>
      </c>
      <c r="J312" s="23">
        <v>303.87</v>
      </c>
      <c r="K312" s="23">
        <v>114.74299999999999</v>
      </c>
      <c r="L312" s="23">
        <v>94.819000000000003</v>
      </c>
      <c r="M312" s="23">
        <v>18.902999999999999</v>
      </c>
      <c r="N312" s="23">
        <v>5.4240000000000004</v>
      </c>
      <c r="O312" s="23">
        <v>32.463999999999999</v>
      </c>
      <c r="P312" s="65" t="str">
        <f t="shared" si="4"/>
        <v>3</v>
      </c>
      <c r="Q312" s="23">
        <v>182</v>
      </c>
    </row>
    <row r="313" spans="1:17">
      <c r="A313" s="32">
        <v>43430</v>
      </c>
      <c r="B313" s="111">
        <v>11</v>
      </c>
      <c r="C313" s="89">
        <v>0</v>
      </c>
      <c r="D313" s="23">
        <v>19</v>
      </c>
      <c r="E313" s="23">
        <v>0</v>
      </c>
      <c r="F313" s="23">
        <v>0</v>
      </c>
      <c r="G313" s="23">
        <v>0.58142857142857174</v>
      </c>
      <c r="H313" s="48">
        <v>1016</v>
      </c>
      <c r="I313" s="23">
        <v>2.77</v>
      </c>
      <c r="J313" s="23">
        <v>346.65199999999999</v>
      </c>
      <c r="K313" s="23">
        <v>122.562</v>
      </c>
      <c r="L313" s="23">
        <v>106.238</v>
      </c>
      <c r="M313" s="23">
        <v>37.207000000000001</v>
      </c>
      <c r="N313" s="23">
        <v>18.213999999999999</v>
      </c>
      <c r="O313" s="23">
        <v>51.866</v>
      </c>
      <c r="P313" s="65" t="str">
        <f t="shared" si="4"/>
        <v>3</v>
      </c>
      <c r="Q313" s="23">
        <v>186</v>
      </c>
    </row>
    <row r="314" spans="1:17">
      <c r="A314" s="32">
        <v>43431</v>
      </c>
      <c r="B314" s="111">
        <v>11</v>
      </c>
      <c r="C314" s="89">
        <v>0</v>
      </c>
      <c r="D314" s="23">
        <v>20</v>
      </c>
      <c r="E314" s="23">
        <v>8</v>
      </c>
      <c r="F314" s="23">
        <v>0</v>
      </c>
      <c r="G314" s="23">
        <v>0.61371428571428566</v>
      </c>
      <c r="H314" s="48">
        <v>1017</v>
      </c>
      <c r="I314" s="23">
        <v>3.02</v>
      </c>
      <c r="J314" s="23">
        <v>393.91199999999998</v>
      </c>
      <c r="K314" s="23">
        <v>145.577</v>
      </c>
      <c r="L314" s="23">
        <v>118.828</v>
      </c>
      <c r="M314" s="23">
        <v>45.511000000000003</v>
      </c>
      <c r="N314" s="23">
        <v>24.102</v>
      </c>
      <c r="O314" s="23">
        <v>51.77</v>
      </c>
      <c r="P314" s="65" t="str">
        <f t="shared" si="4"/>
        <v>3</v>
      </c>
      <c r="Q314" s="23">
        <v>197</v>
      </c>
    </row>
    <row r="315" spans="1:17">
      <c r="A315" s="32">
        <v>43432</v>
      </c>
      <c r="B315" s="111">
        <v>11</v>
      </c>
      <c r="C315" s="89">
        <v>0</v>
      </c>
      <c r="D315" s="23">
        <v>20</v>
      </c>
      <c r="E315" s="23">
        <v>6</v>
      </c>
      <c r="F315" s="23">
        <v>0</v>
      </c>
      <c r="G315" s="23">
        <v>0.65228571428571458</v>
      </c>
      <c r="H315" s="48">
        <v>1019</v>
      </c>
      <c r="I315" s="23">
        <v>3.11</v>
      </c>
      <c r="J315" s="23">
        <v>458.54899999999998</v>
      </c>
      <c r="K315" s="23">
        <v>178.06899999999999</v>
      </c>
      <c r="L315" s="23">
        <v>77.006</v>
      </c>
      <c r="M315" s="23">
        <v>53.439</v>
      </c>
      <c r="N315" s="23">
        <v>26.940999999999999</v>
      </c>
      <c r="O315" s="23">
        <v>41.853999999999999</v>
      </c>
      <c r="P315" s="65" t="str">
        <f t="shared" si="4"/>
        <v>4</v>
      </c>
      <c r="Q315" s="23">
        <v>228</v>
      </c>
    </row>
    <row r="316" spans="1:17">
      <c r="A316" s="32">
        <v>43433</v>
      </c>
      <c r="B316" s="111">
        <v>11</v>
      </c>
      <c r="C316" s="89">
        <v>0</v>
      </c>
      <c r="D316" s="23">
        <v>19</v>
      </c>
      <c r="E316" s="23">
        <v>0</v>
      </c>
      <c r="F316" s="23">
        <v>0</v>
      </c>
      <c r="G316" s="23">
        <v>0.60285714285714309</v>
      </c>
      <c r="H316" s="48">
        <v>1019</v>
      </c>
      <c r="I316" s="23">
        <v>2.71</v>
      </c>
      <c r="J316" s="23">
        <v>234.63399999999999</v>
      </c>
      <c r="K316" s="23">
        <v>142.43799999999999</v>
      </c>
      <c r="L316" s="23">
        <v>38.472000000000001</v>
      </c>
      <c r="M316" s="23">
        <v>56.972000000000001</v>
      </c>
      <c r="N316" s="23">
        <v>26.4</v>
      </c>
      <c r="O316" s="23">
        <v>42.433</v>
      </c>
      <c r="P316" s="65" t="str">
        <f t="shared" si="4"/>
        <v>3</v>
      </c>
      <c r="Q316" s="23">
        <v>196</v>
      </c>
    </row>
    <row r="317" spans="1:17">
      <c r="A317" s="32">
        <v>43434</v>
      </c>
      <c r="B317" s="111">
        <v>11</v>
      </c>
      <c r="C317" s="89">
        <v>0</v>
      </c>
      <c r="D317" s="23">
        <v>18</v>
      </c>
      <c r="E317" s="23">
        <v>0</v>
      </c>
      <c r="F317" s="23">
        <v>0</v>
      </c>
      <c r="G317" s="23">
        <v>0.60628571428571454</v>
      </c>
      <c r="H317" s="48">
        <v>1019</v>
      </c>
      <c r="I317" s="23">
        <v>3.76</v>
      </c>
      <c r="J317" s="23">
        <v>206.292</v>
      </c>
      <c r="K317" s="23">
        <v>85.477000000000004</v>
      </c>
      <c r="L317" s="23">
        <v>51.515999999999998</v>
      </c>
      <c r="M317" s="23">
        <v>43.566000000000003</v>
      </c>
      <c r="N317" s="23">
        <v>15.29</v>
      </c>
      <c r="O317" s="23">
        <v>27.167999999999999</v>
      </c>
      <c r="P317" s="65" t="str">
        <f t="shared" si="4"/>
        <v>3</v>
      </c>
      <c r="Q317" s="23">
        <v>166</v>
      </c>
    </row>
    <row r="318" spans="1:17">
      <c r="A318" s="32">
        <v>43435</v>
      </c>
      <c r="B318" s="109">
        <v>12</v>
      </c>
      <c r="C318" s="89">
        <v>0</v>
      </c>
      <c r="D318" s="23">
        <v>19</v>
      </c>
      <c r="E318" s="23">
        <v>0</v>
      </c>
      <c r="F318" s="23">
        <v>0</v>
      </c>
      <c r="G318" s="23">
        <v>0.56214285714285717</v>
      </c>
      <c r="H318" s="48">
        <v>1015</v>
      </c>
      <c r="I318" s="23">
        <v>4</v>
      </c>
      <c r="J318" s="23">
        <v>237.375</v>
      </c>
      <c r="K318" s="23">
        <v>113.71</v>
      </c>
      <c r="L318" s="23">
        <v>88.114000000000004</v>
      </c>
      <c r="M318" s="23">
        <v>30.626000000000001</v>
      </c>
      <c r="N318" s="23">
        <v>13.518000000000001</v>
      </c>
      <c r="O318" s="23">
        <v>39.225999999999999</v>
      </c>
      <c r="P318" s="65" t="str">
        <f t="shared" si="4"/>
        <v>3</v>
      </c>
      <c r="Q318" s="23">
        <v>181</v>
      </c>
    </row>
    <row r="319" spans="1:17">
      <c r="A319" s="32">
        <v>43436</v>
      </c>
      <c r="B319" s="109">
        <v>12</v>
      </c>
      <c r="C319" s="89">
        <v>0</v>
      </c>
      <c r="D319" s="23">
        <v>18</v>
      </c>
      <c r="E319" s="23">
        <v>7</v>
      </c>
      <c r="F319" s="23">
        <v>0</v>
      </c>
      <c r="G319" s="23">
        <v>0.59432432432432425</v>
      </c>
      <c r="H319" s="48">
        <v>1015</v>
      </c>
      <c r="I319" s="23">
        <v>4</v>
      </c>
      <c r="J319" s="23">
        <v>299.37099999999998</v>
      </c>
      <c r="K319" s="23">
        <v>117.797</v>
      </c>
      <c r="L319" s="23">
        <v>84.081999999999994</v>
      </c>
      <c r="M319" s="23">
        <v>37.76</v>
      </c>
      <c r="N319" s="23">
        <v>22.565999999999999</v>
      </c>
      <c r="O319" s="23">
        <v>40.186999999999998</v>
      </c>
      <c r="P319" s="65" t="str">
        <f t="shared" si="4"/>
        <v>3</v>
      </c>
      <c r="Q319" s="23">
        <v>183</v>
      </c>
    </row>
    <row r="320" spans="1:17">
      <c r="A320" s="32">
        <v>43437</v>
      </c>
      <c r="B320" s="109">
        <v>12</v>
      </c>
      <c r="C320" s="89">
        <v>0</v>
      </c>
      <c r="D320" s="23">
        <v>18</v>
      </c>
      <c r="E320" s="23">
        <v>6</v>
      </c>
      <c r="F320" s="23">
        <v>0</v>
      </c>
      <c r="G320" s="23">
        <v>0.66162162162162197</v>
      </c>
      <c r="H320" s="48">
        <v>1016</v>
      </c>
      <c r="I320" s="23">
        <v>3</v>
      </c>
      <c r="J320" s="23">
        <v>310.83999999999997</v>
      </c>
      <c r="K320" s="23">
        <v>131.34899999999999</v>
      </c>
      <c r="L320" s="23">
        <v>128.30099999999999</v>
      </c>
      <c r="M320" s="23">
        <v>48.926000000000002</v>
      </c>
      <c r="N320" s="23">
        <v>33.921999999999997</v>
      </c>
      <c r="O320" s="23">
        <v>42.893999999999998</v>
      </c>
      <c r="P320" s="65" t="str">
        <f t="shared" si="4"/>
        <v>3</v>
      </c>
      <c r="Q320" s="23">
        <v>190</v>
      </c>
    </row>
    <row r="321" spans="1:17">
      <c r="A321" s="32">
        <v>43438</v>
      </c>
      <c r="B321" s="109">
        <v>12</v>
      </c>
      <c r="C321" s="89">
        <v>0</v>
      </c>
      <c r="D321" s="23">
        <v>16</v>
      </c>
      <c r="E321" s="23">
        <v>0</v>
      </c>
      <c r="F321" s="23">
        <v>0</v>
      </c>
      <c r="G321" s="23">
        <v>0.714864864864865</v>
      </c>
      <c r="H321" s="48">
        <v>1018</v>
      </c>
      <c r="I321" s="23">
        <v>3</v>
      </c>
      <c r="J321" s="23">
        <v>304.42399999999998</v>
      </c>
      <c r="K321" s="23">
        <v>133.488</v>
      </c>
      <c r="L321" s="23">
        <v>132.18199999999999</v>
      </c>
      <c r="M321" s="23">
        <v>59.465000000000003</v>
      </c>
      <c r="N321" s="23">
        <v>39.405000000000001</v>
      </c>
      <c r="O321" s="23">
        <v>46.042000000000002</v>
      </c>
      <c r="P321" s="65" t="str">
        <f t="shared" si="4"/>
        <v>3</v>
      </c>
      <c r="Q321" s="23">
        <v>191</v>
      </c>
    </row>
    <row r="322" spans="1:17">
      <c r="A322" s="32">
        <v>43439</v>
      </c>
      <c r="B322" s="109">
        <v>12</v>
      </c>
      <c r="C322" s="89">
        <v>0</v>
      </c>
      <c r="D322" s="23">
        <v>16</v>
      </c>
      <c r="E322" s="23">
        <v>0</v>
      </c>
      <c r="F322" s="23">
        <v>0</v>
      </c>
      <c r="G322" s="23">
        <v>0.71108108108108137</v>
      </c>
      <c r="H322" s="48">
        <v>1015</v>
      </c>
      <c r="I322" s="23">
        <v>2</v>
      </c>
      <c r="J322" s="23">
        <v>284.27600000000001</v>
      </c>
      <c r="K322" s="23">
        <v>135.48699999999999</v>
      </c>
      <c r="L322" s="23">
        <v>159.27799999999999</v>
      </c>
      <c r="M322" s="23">
        <v>58.253</v>
      </c>
      <c r="N322" s="23">
        <v>40.993000000000002</v>
      </c>
      <c r="O322" s="23">
        <v>40.606999999999999</v>
      </c>
      <c r="P322" s="65" t="str">
        <f t="shared" si="4"/>
        <v>3</v>
      </c>
      <c r="Q322" s="23">
        <v>192</v>
      </c>
    </row>
    <row r="323" spans="1:17">
      <c r="A323" s="32">
        <v>43440</v>
      </c>
      <c r="B323" s="109">
        <v>12</v>
      </c>
      <c r="C323" s="89">
        <v>0</v>
      </c>
      <c r="D323" s="23">
        <v>15</v>
      </c>
      <c r="E323" s="23">
        <v>0</v>
      </c>
      <c r="F323" s="23">
        <v>0</v>
      </c>
      <c r="G323" s="23">
        <v>0.72297297297297303</v>
      </c>
      <c r="H323" s="48">
        <v>1015</v>
      </c>
      <c r="I323" s="23">
        <v>2</v>
      </c>
      <c r="J323" s="23">
        <v>232.77799999999999</v>
      </c>
      <c r="K323" s="23">
        <v>145.58600000000001</v>
      </c>
      <c r="L323" s="23">
        <v>70.625</v>
      </c>
      <c r="M323" s="23">
        <v>53.588999999999999</v>
      </c>
      <c r="N323" s="23">
        <v>37.296999999999997</v>
      </c>
      <c r="O323" s="23">
        <v>25.209</v>
      </c>
      <c r="P323" s="65" t="str">
        <f t="shared" ref="P323:P386" si="5">IF(AND(K323&gt;0,K323&lt;=12),"0",IF(AND(K323&gt;=12.1,K323&lt;=35.4),"1",IF(AND(K323&gt;=35.5,K323&lt;=55.4),"2",IF(AND(K323&gt;=55.5,K323&lt;=150.4),"3",IF(AND(K323&gt;=150.5,K323&lt;=250.4),"4",IF(AND(K323&gt;=250.5,K323&lt;=350.4),"5",IF(AND(K323&gt;=350.5,K323&lt;=500.4),"6")))))))</f>
        <v>3</v>
      </c>
      <c r="Q323" s="23">
        <v>197</v>
      </c>
    </row>
    <row r="324" spans="1:17">
      <c r="A324" s="32">
        <v>43441</v>
      </c>
      <c r="B324" s="109">
        <v>12</v>
      </c>
      <c r="C324" s="89">
        <v>0</v>
      </c>
      <c r="D324" s="23">
        <v>16</v>
      </c>
      <c r="E324" s="23">
        <v>0</v>
      </c>
      <c r="F324" s="23">
        <v>0</v>
      </c>
      <c r="G324" s="23">
        <v>0.69499999999999995</v>
      </c>
      <c r="H324" s="48">
        <v>1015</v>
      </c>
      <c r="I324" s="23">
        <v>3</v>
      </c>
      <c r="J324" s="23">
        <v>213.23400000000001</v>
      </c>
      <c r="K324" s="23">
        <v>142.30099999999999</v>
      </c>
      <c r="L324" s="23">
        <v>137.57400000000001</v>
      </c>
      <c r="M324" s="23">
        <v>58.796999999999997</v>
      </c>
      <c r="N324" s="23">
        <v>33.704000000000001</v>
      </c>
      <c r="O324" s="23">
        <v>38.642000000000003</v>
      </c>
      <c r="P324" s="65" t="str">
        <f t="shared" si="5"/>
        <v>3</v>
      </c>
      <c r="Q324" s="23">
        <v>196</v>
      </c>
    </row>
    <row r="325" spans="1:17">
      <c r="A325" s="32">
        <v>43442</v>
      </c>
      <c r="B325" s="109">
        <v>12</v>
      </c>
      <c r="C325" s="89">
        <v>0</v>
      </c>
      <c r="D325" s="23">
        <v>15</v>
      </c>
      <c r="E325" s="23">
        <v>0</v>
      </c>
      <c r="F325" s="23">
        <v>0</v>
      </c>
      <c r="G325" s="23">
        <v>0.70058823529411762</v>
      </c>
      <c r="H325" s="48">
        <v>1016</v>
      </c>
      <c r="I325" s="23">
        <v>2</v>
      </c>
      <c r="J325" s="23">
        <v>195.64699999999999</v>
      </c>
      <c r="K325" s="23">
        <v>132.74600000000001</v>
      </c>
      <c r="L325" s="23">
        <v>76.216999999999999</v>
      </c>
      <c r="M325" s="23">
        <v>43.764000000000003</v>
      </c>
      <c r="N325" s="23">
        <v>30.617999999999999</v>
      </c>
      <c r="O325" s="23">
        <v>35.468000000000004</v>
      </c>
      <c r="P325" s="65" t="str">
        <f t="shared" si="5"/>
        <v>3</v>
      </c>
      <c r="Q325" s="23">
        <v>191</v>
      </c>
    </row>
    <row r="326" spans="1:17">
      <c r="A326" s="32">
        <v>43443</v>
      </c>
      <c r="B326" s="109">
        <v>12</v>
      </c>
      <c r="C326" s="89">
        <v>0</v>
      </c>
      <c r="D326" s="23">
        <v>16</v>
      </c>
      <c r="E326" s="23">
        <v>0</v>
      </c>
      <c r="F326" s="23">
        <v>0</v>
      </c>
      <c r="G326" s="23">
        <v>0.70468749999999969</v>
      </c>
      <c r="H326" s="48">
        <v>1015</v>
      </c>
      <c r="I326" s="23">
        <v>2</v>
      </c>
      <c r="J326" s="23">
        <v>195.64699999999999</v>
      </c>
      <c r="K326" s="23">
        <v>132.74600000000001</v>
      </c>
      <c r="L326" s="23">
        <v>76.216999999999999</v>
      </c>
      <c r="M326" s="23">
        <v>41.645000000000003</v>
      </c>
      <c r="N326" s="23">
        <v>22.832000000000001</v>
      </c>
      <c r="O326" s="23">
        <v>35.468000000000004</v>
      </c>
      <c r="P326" s="65" t="str">
        <f t="shared" si="5"/>
        <v>3</v>
      </c>
      <c r="Q326" s="23">
        <v>191</v>
      </c>
    </row>
    <row r="327" spans="1:17">
      <c r="A327" s="32">
        <v>43444</v>
      </c>
      <c r="B327" s="109">
        <v>12</v>
      </c>
      <c r="C327" s="89">
        <v>0</v>
      </c>
      <c r="D327" s="23">
        <v>15</v>
      </c>
      <c r="E327" s="23">
        <v>9</v>
      </c>
      <c r="F327" s="23">
        <v>1.02</v>
      </c>
      <c r="G327" s="23">
        <v>0.80225806451612902</v>
      </c>
      <c r="H327" s="48">
        <v>1015</v>
      </c>
      <c r="I327" s="23">
        <v>2</v>
      </c>
      <c r="J327" s="23">
        <v>120.994</v>
      </c>
      <c r="K327" s="23">
        <v>90.908000000000001</v>
      </c>
      <c r="L327" s="23">
        <v>37.008000000000003</v>
      </c>
      <c r="M327" s="23">
        <v>41.645000000000003</v>
      </c>
      <c r="N327" s="23">
        <v>22.832000000000001</v>
      </c>
      <c r="O327" s="23">
        <v>13.577</v>
      </c>
      <c r="P327" s="65" t="str">
        <f t="shared" si="5"/>
        <v>3</v>
      </c>
      <c r="Q327" s="23">
        <v>169</v>
      </c>
    </row>
    <row r="328" spans="1:17">
      <c r="A328" s="32">
        <v>43445</v>
      </c>
      <c r="B328" s="109">
        <v>12</v>
      </c>
      <c r="C328" s="89">
        <v>0</v>
      </c>
      <c r="D328" s="23">
        <v>14</v>
      </c>
      <c r="E328" s="23">
        <v>9</v>
      </c>
      <c r="F328" s="23">
        <v>0</v>
      </c>
      <c r="G328" s="23">
        <v>0.68941176470588228</v>
      </c>
      <c r="H328" s="48">
        <v>1016</v>
      </c>
      <c r="I328" s="23">
        <v>5</v>
      </c>
      <c r="J328" s="23">
        <v>57.835999999999999</v>
      </c>
      <c r="K328" s="23">
        <v>27.655000000000001</v>
      </c>
      <c r="L328" s="23">
        <v>17.934000000000001</v>
      </c>
      <c r="M328" s="23">
        <v>35.767000000000003</v>
      </c>
      <c r="N328" s="23">
        <v>18.829000000000001</v>
      </c>
      <c r="O328" s="23">
        <v>19.359000000000002</v>
      </c>
      <c r="P328" s="65" t="str">
        <f t="shared" si="5"/>
        <v>1</v>
      </c>
      <c r="Q328" s="23">
        <v>84</v>
      </c>
    </row>
    <row r="329" spans="1:17">
      <c r="A329" s="32">
        <v>43446</v>
      </c>
      <c r="B329" s="109">
        <v>12</v>
      </c>
      <c r="C329" s="89">
        <v>0</v>
      </c>
      <c r="D329" s="23">
        <v>13</v>
      </c>
      <c r="E329" s="23">
        <v>9</v>
      </c>
      <c r="F329" s="23">
        <v>0</v>
      </c>
      <c r="G329" s="23">
        <v>0.77617647058823536</v>
      </c>
      <c r="H329" s="48">
        <v>1019</v>
      </c>
      <c r="I329" s="23">
        <v>4</v>
      </c>
      <c r="J329" s="23">
        <v>90.549000000000007</v>
      </c>
      <c r="K329" s="23">
        <v>46.758000000000003</v>
      </c>
      <c r="L329" s="23">
        <v>45.884</v>
      </c>
      <c r="M329" s="23">
        <v>19.004000000000001</v>
      </c>
      <c r="N329" s="23">
        <v>7.907</v>
      </c>
      <c r="O329" s="23">
        <v>15.398</v>
      </c>
      <c r="P329" s="65" t="str">
        <f t="shared" si="5"/>
        <v>2</v>
      </c>
      <c r="Q329" s="23">
        <v>129</v>
      </c>
    </row>
    <row r="330" spans="1:17">
      <c r="A330" s="32">
        <v>43447</v>
      </c>
      <c r="B330" s="109">
        <v>12</v>
      </c>
      <c r="C330" s="89">
        <v>0</v>
      </c>
      <c r="D330" s="23">
        <v>14</v>
      </c>
      <c r="E330" s="23">
        <v>9</v>
      </c>
      <c r="F330" s="23">
        <v>0</v>
      </c>
      <c r="G330" s="23">
        <v>0.65617647058823536</v>
      </c>
      <c r="H330" s="48">
        <v>1021</v>
      </c>
      <c r="I330" s="23">
        <v>5</v>
      </c>
      <c r="J330" s="23">
        <v>90.41</v>
      </c>
      <c r="K330" s="23">
        <v>45.164000000000001</v>
      </c>
      <c r="L330" s="23">
        <v>52.302</v>
      </c>
      <c r="M330" s="23">
        <v>26.565999999999999</v>
      </c>
      <c r="N330" s="23">
        <v>20.617999999999999</v>
      </c>
      <c r="O330" s="23">
        <v>22.498000000000001</v>
      </c>
      <c r="P330" s="65" t="str">
        <f t="shared" si="5"/>
        <v>2</v>
      </c>
      <c r="Q330" s="23">
        <v>125</v>
      </c>
    </row>
    <row r="331" spans="1:17">
      <c r="A331" s="32">
        <v>43448</v>
      </c>
      <c r="B331" s="109">
        <v>12</v>
      </c>
      <c r="C331" s="89">
        <v>0</v>
      </c>
      <c r="D331" s="23">
        <v>14</v>
      </c>
      <c r="E331" s="23">
        <v>10</v>
      </c>
      <c r="F331" s="23">
        <v>0</v>
      </c>
      <c r="G331" s="23">
        <v>0.61823529411764699</v>
      </c>
      <c r="H331" s="48">
        <v>1023</v>
      </c>
      <c r="I331" s="23">
        <v>4</v>
      </c>
      <c r="J331" s="23">
        <v>93.63</v>
      </c>
      <c r="K331" s="23">
        <v>54.557000000000002</v>
      </c>
      <c r="L331" s="23">
        <v>36.134999999999998</v>
      </c>
      <c r="M331" s="23">
        <v>24.277000000000001</v>
      </c>
      <c r="N331" s="23">
        <v>15.006</v>
      </c>
      <c r="O331" s="23">
        <v>22.367000000000001</v>
      </c>
      <c r="P331" s="65" t="str">
        <f t="shared" si="5"/>
        <v>2</v>
      </c>
      <c r="Q331" s="23">
        <v>148</v>
      </c>
    </row>
    <row r="332" spans="1:17">
      <c r="A332" s="32">
        <v>43449</v>
      </c>
      <c r="B332" s="109">
        <v>12</v>
      </c>
      <c r="C332" s="89">
        <v>0</v>
      </c>
      <c r="D332" s="23">
        <v>13</v>
      </c>
      <c r="E332" s="23">
        <v>10</v>
      </c>
      <c r="F332" s="23">
        <v>0</v>
      </c>
      <c r="G332" s="23">
        <v>0.65264705882352914</v>
      </c>
      <c r="H332" s="48">
        <v>1023</v>
      </c>
      <c r="I332" s="23">
        <v>4</v>
      </c>
      <c r="J332" s="23">
        <v>109.718</v>
      </c>
      <c r="K332" s="23">
        <v>71.766999999999996</v>
      </c>
      <c r="L332" s="23">
        <v>69.545000000000002</v>
      </c>
      <c r="M332" s="23">
        <v>22.780999999999999</v>
      </c>
      <c r="N332" s="23">
        <v>10.122</v>
      </c>
      <c r="O332" s="23">
        <v>22.69</v>
      </c>
      <c r="P332" s="65" t="str">
        <f t="shared" si="5"/>
        <v>3</v>
      </c>
      <c r="Q332" s="23">
        <v>159</v>
      </c>
    </row>
    <row r="333" spans="1:17">
      <c r="A333" s="32">
        <v>43450</v>
      </c>
      <c r="B333" s="109">
        <v>12</v>
      </c>
      <c r="C333" s="89">
        <v>0</v>
      </c>
      <c r="D333" s="23">
        <v>13</v>
      </c>
      <c r="E333" s="23">
        <v>7</v>
      </c>
      <c r="F333" s="23">
        <v>0</v>
      </c>
      <c r="G333" s="23">
        <v>0.55823529411764716</v>
      </c>
      <c r="H333" s="48">
        <v>1023</v>
      </c>
      <c r="I333" s="23">
        <v>4</v>
      </c>
      <c r="J333" s="23">
        <v>145.43100000000001</v>
      </c>
      <c r="K333" s="23">
        <v>70.706999999999994</v>
      </c>
      <c r="L333" s="23">
        <v>82.623000000000005</v>
      </c>
      <c r="M333" s="23">
        <v>25.146999999999998</v>
      </c>
      <c r="N333" s="23">
        <v>17.274000000000001</v>
      </c>
      <c r="O333" s="23">
        <v>32.83</v>
      </c>
      <c r="P333" s="65" t="str">
        <f t="shared" si="5"/>
        <v>3</v>
      </c>
      <c r="Q333" s="23">
        <v>159</v>
      </c>
    </row>
    <row r="334" spans="1:17">
      <c r="A334" s="32">
        <v>43451</v>
      </c>
      <c r="B334" s="109">
        <v>12</v>
      </c>
      <c r="C334" s="89">
        <v>0</v>
      </c>
      <c r="D334" s="23">
        <v>15</v>
      </c>
      <c r="E334" s="23">
        <v>0</v>
      </c>
      <c r="F334" s="23">
        <v>0</v>
      </c>
      <c r="G334" s="23">
        <v>0.53264705882352936</v>
      </c>
      <c r="H334" s="48">
        <v>1020</v>
      </c>
      <c r="I334" s="23">
        <v>3</v>
      </c>
      <c r="J334" s="23">
        <v>160.43799999999999</v>
      </c>
      <c r="K334" s="23">
        <v>69.441999999999993</v>
      </c>
      <c r="L334" s="23">
        <v>75.349000000000004</v>
      </c>
      <c r="M334" s="23">
        <v>28.983000000000001</v>
      </c>
      <c r="N334" s="23">
        <v>22.992999999999999</v>
      </c>
      <c r="O334" s="23">
        <v>28.507000000000001</v>
      </c>
      <c r="P334" s="65" t="str">
        <f t="shared" si="5"/>
        <v>3</v>
      </c>
      <c r="Q334" s="23">
        <v>158</v>
      </c>
    </row>
    <row r="335" spans="1:17">
      <c r="A335" s="32">
        <v>43452</v>
      </c>
      <c r="B335" s="109">
        <v>12</v>
      </c>
      <c r="C335" s="89">
        <v>0</v>
      </c>
      <c r="D335" s="23">
        <v>14</v>
      </c>
      <c r="E335" s="23">
        <v>0</v>
      </c>
      <c r="F335" s="23">
        <v>0</v>
      </c>
      <c r="G335" s="23">
        <v>0.57999999999999996</v>
      </c>
      <c r="H335" s="48">
        <v>1019</v>
      </c>
      <c r="I335" s="23">
        <v>4</v>
      </c>
      <c r="J335" s="23">
        <v>146.93899999999999</v>
      </c>
      <c r="K335" s="23">
        <v>58.332999999999998</v>
      </c>
      <c r="L335" s="23">
        <v>46.29</v>
      </c>
      <c r="M335" s="23">
        <v>32.371000000000002</v>
      </c>
      <c r="N335" s="23">
        <v>25.449000000000002</v>
      </c>
      <c r="O335" s="23">
        <v>26.259</v>
      </c>
      <c r="P335" s="65" t="str">
        <f t="shared" si="5"/>
        <v>3</v>
      </c>
      <c r="Q335" s="23">
        <v>152</v>
      </c>
    </row>
    <row r="336" spans="1:17">
      <c r="A336" s="32">
        <v>43453</v>
      </c>
      <c r="B336" s="109">
        <v>12</v>
      </c>
      <c r="C336" s="89">
        <v>0</v>
      </c>
      <c r="D336" s="23">
        <v>13</v>
      </c>
      <c r="E336" s="23">
        <v>0</v>
      </c>
      <c r="F336" s="23">
        <v>0</v>
      </c>
      <c r="G336" s="23">
        <v>0.62705882352941156</v>
      </c>
      <c r="H336" s="48">
        <v>1017</v>
      </c>
      <c r="I336" s="23">
        <v>4</v>
      </c>
      <c r="J336" s="23">
        <v>243.80199999999999</v>
      </c>
      <c r="K336" s="23">
        <v>91.887</v>
      </c>
      <c r="L336" s="23">
        <v>138.28299999999999</v>
      </c>
      <c r="M336" s="23">
        <v>30.114999999999998</v>
      </c>
      <c r="N336" s="23">
        <v>20.532</v>
      </c>
      <c r="O336" s="23">
        <v>34.628999999999998</v>
      </c>
      <c r="P336" s="65" t="str">
        <f t="shared" si="5"/>
        <v>3</v>
      </c>
      <c r="Q336" s="23">
        <v>170</v>
      </c>
    </row>
    <row r="337" spans="1:17">
      <c r="A337" s="32">
        <v>43454</v>
      </c>
      <c r="B337" s="109">
        <v>12</v>
      </c>
      <c r="C337" s="89">
        <v>0</v>
      </c>
      <c r="D337" s="23">
        <v>12</v>
      </c>
      <c r="E337" s="23">
        <v>0</v>
      </c>
      <c r="F337" s="23">
        <v>0</v>
      </c>
      <c r="G337" s="23">
        <v>0.6517647058823528</v>
      </c>
      <c r="H337" s="48">
        <v>1019</v>
      </c>
      <c r="I337" s="23">
        <v>3</v>
      </c>
      <c r="J337" s="23">
        <v>259.15199999999999</v>
      </c>
      <c r="K337" s="23">
        <v>112.009</v>
      </c>
      <c r="L337" s="23">
        <v>137.14099999999999</v>
      </c>
      <c r="M337" s="23">
        <v>49.607999999999997</v>
      </c>
      <c r="N337" s="23">
        <v>31.533000000000001</v>
      </c>
      <c r="O337" s="23">
        <v>26.905000000000001</v>
      </c>
      <c r="P337" s="65" t="str">
        <f t="shared" si="5"/>
        <v>3</v>
      </c>
      <c r="Q337" s="23">
        <v>180</v>
      </c>
    </row>
    <row r="338" spans="1:17">
      <c r="A338" s="32">
        <v>43455</v>
      </c>
      <c r="B338" s="109">
        <v>12</v>
      </c>
      <c r="C338" s="89">
        <v>0</v>
      </c>
      <c r="D338" s="23">
        <v>13</v>
      </c>
      <c r="E338" s="23">
        <v>8</v>
      </c>
      <c r="F338" s="23">
        <v>0</v>
      </c>
      <c r="G338" s="23">
        <v>0.61382352941176455</v>
      </c>
      <c r="H338" s="48">
        <v>1017</v>
      </c>
      <c r="I338" s="23">
        <v>3</v>
      </c>
      <c r="J338" s="23">
        <v>182.58199999999999</v>
      </c>
      <c r="K338" s="23">
        <v>95.006</v>
      </c>
      <c r="L338" s="23">
        <v>58.402999999999999</v>
      </c>
      <c r="M338" s="23">
        <v>42.826999999999998</v>
      </c>
      <c r="N338" s="23">
        <v>41.1</v>
      </c>
      <c r="O338" s="23">
        <v>22.41</v>
      </c>
      <c r="P338" s="65" t="str">
        <f t="shared" si="5"/>
        <v>3</v>
      </c>
      <c r="Q338" s="23">
        <v>171</v>
      </c>
    </row>
    <row r="339" spans="1:17">
      <c r="A339" s="32">
        <v>43456</v>
      </c>
      <c r="B339" s="109">
        <v>12</v>
      </c>
      <c r="C339" s="89">
        <v>0</v>
      </c>
      <c r="D339" s="23">
        <v>17</v>
      </c>
      <c r="E339" s="23">
        <v>0</v>
      </c>
      <c r="F339" s="23">
        <v>0</v>
      </c>
      <c r="G339" s="23">
        <v>0.62161290322580631</v>
      </c>
      <c r="H339" s="48">
        <v>1017</v>
      </c>
      <c r="I339" s="23">
        <v>2</v>
      </c>
      <c r="J339" s="23">
        <v>232.79300000000001</v>
      </c>
      <c r="K339" s="23">
        <v>87.055999999999997</v>
      </c>
      <c r="L339" s="23">
        <v>135.73699999999999</v>
      </c>
      <c r="M339" s="23">
        <v>33.881999999999998</v>
      </c>
      <c r="N339" s="23">
        <v>24.030999999999999</v>
      </c>
      <c r="O339" s="23">
        <v>29.422999999999998</v>
      </c>
      <c r="P339" s="65" t="str">
        <f t="shared" si="5"/>
        <v>3</v>
      </c>
      <c r="Q339" s="23">
        <v>167</v>
      </c>
    </row>
    <row r="340" spans="1:17">
      <c r="A340" s="32">
        <v>43457</v>
      </c>
      <c r="B340" s="109">
        <v>12</v>
      </c>
      <c r="C340" s="89">
        <v>0</v>
      </c>
      <c r="D340" s="23">
        <v>10</v>
      </c>
      <c r="E340" s="23">
        <v>0</v>
      </c>
      <c r="F340" s="23">
        <v>0</v>
      </c>
      <c r="G340" s="23">
        <v>0.84823529411764698</v>
      </c>
      <c r="H340" s="48">
        <v>1019</v>
      </c>
      <c r="I340" s="23">
        <v>2</v>
      </c>
      <c r="J340" s="23">
        <v>264.334</v>
      </c>
      <c r="K340" s="23">
        <v>131.17500000000001</v>
      </c>
      <c r="L340" s="23">
        <v>169.678</v>
      </c>
      <c r="M340" s="23">
        <v>37.177</v>
      </c>
      <c r="N340" s="23">
        <v>31.594000000000001</v>
      </c>
      <c r="O340" s="23">
        <v>18.785</v>
      </c>
      <c r="P340" s="65" t="str">
        <f t="shared" si="5"/>
        <v>3</v>
      </c>
      <c r="Q340" s="23">
        <v>190</v>
      </c>
    </row>
    <row r="341" spans="1:17">
      <c r="A341" s="32">
        <v>43458</v>
      </c>
      <c r="B341" s="109">
        <v>12</v>
      </c>
      <c r="C341" s="89">
        <v>0</v>
      </c>
      <c r="D341" s="23">
        <v>11</v>
      </c>
      <c r="E341" s="23">
        <v>8</v>
      </c>
      <c r="F341" s="23">
        <v>0</v>
      </c>
      <c r="G341" s="23">
        <v>0.74705882352941133</v>
      </c>
      <c r="H341" s="48">
        <v>1018</v>
      </c>
      <c r="I341" s="23">
        <v>1</v>
      </c>
      <c r="J341" s="23">
        <v>252.898</v>
      </c>
      <c r="K341" s="23">
        <v>127.378</v>
      </c>
      <c r="L341" s="23">
        <v>79.356999999999999</v>
      </c>
      <c r="M341" s="23">
        <v>50.451999999999998</v>
      </c>
      <c r="N341" s="23">
        <v>54.715000000000003</v>
      </c>
      <c r="O341" s="23">
        <v>21.065000000000001</v>
      </c>
      <c r="P341" s="65" t="str">
        <f t="shared" si="5"/>
        <v>3</v>
      </c>
      <c r="Q341" s="23">
        <v>188</v>
      </c>
    </row>
    <row r="342" spans="1:17">
      <c r="A342" s="32">
        <v>43459</v>
      </c>
      <c r="B342" s="109">
        <v>12</v>
      </c>
      <c r="C342" s="89">
        <v>0</v>
      </c>
      <c r="D342" s="23">
        <v>11</v>
      </c>
      <c r="E342" s="23">
        <v>0</v>
      </c>
      <c r="F342" s="23">
        <v>0</v>
      </c>
      <c r="G342" s="23">
        <v>0.66941176470588237</v>
      </c>
      <c r="H342" s="48">
        <v>1017</v>
      </c>
      <c r="I342" s="23">
        <v>2</v>
      </c>
      <c r="J342" s="23">
        <v>250.41900000000001</v>
      </c>
      <c r="K342" s="23">
        <v>92.111000000000004</v>
      </c>
      <c r="L342" s="23">
        <v>38.331000000000003</v>
      </c>
      <c r="M342" s="23">
        <v>38.591000000000001</v>
      </c>
      <c r="N342" s="23">
        <v>41.061</v>
      </c>
      <c r="O342" s="23">
        <v>31.602</v>
      </c>
      <c r="P342" s="65" t="str">
        <f t="shared" si="5"/>
        <v>3</v>
      </c>
      <c r="Q342" s="23">
        <v>170</v>
      </c>
    </row>
    <row r="343" spans="1:17">
      <c r="A343" s="32">
        <v>43460</v>
      </c>
      <c r="B343" s="109">
        <v>12</v>
      </c>
      <c r="C343" s="89">
        <v>0</v>
      </c>
      <c r="D343" s="23">
        <v>11</v>
      </c>
      <c r="E343" s="23">
        <v>7</v>
      </c>
      <c r="F343" s="23">
        <v>0</v>
      </c>
      <c r="G343" s="23">
        <v>0.74588235294117611</v>
      </c>
      <c r="H343" s="48">
        <v>1015</v>
      </c>
      <c r="I343" s="23">
        <v>2</v>
      </c>
      <c r="J343" s="23">
        <v>212.369</v>
      </c>
      <c r="K343" s="23">
        <v>208.17699999999999</v>
      </c>
      <c r="L343" s="23">
        <v>246.191</v>
      </c>
      <c r="M343" s="23">
        <v>129.173</v>
      </c>
      <c r="N343" s="23">
        <v>29.661000000000001</v>
      </c>
      <c r="O343" s="39">
        <v>22</v>
      </c>
      <c r="P343" s="65" t="str">
        <f t="shared" si="5"/>
        <v>4</v>
      </c>
      <c r="Q343" s="23">
        <v>258</v>
      </c>
    </row>
    <row r="344" spans="1:17">
      <c r="A344" s="32">
        <v>43461</v>
      </c>
      <c r="B344" s="109">
        <v>12</v>
      </c>
      <c r="C344" s="89">
        <v>0</v>
      </c>
      <c r="D344" s="23">
        <v>11</v>
      </c>
      <c r="E344" s="23">
        <v>9</v>
      </c>
      <c r="F344" s="23">
        <v>0</v>
      </c>
      <c r="G344" s="23">
        <v>0.71441176470588252</v>
      </c>
      <c r="H344" s="48">
        <v>1018</v>
      </c>
      <c r="I344" s="23">
        <v>2</v>
      </c>
      <c r="J344" s="23">
        <v>245.89699999999999</v>
      </c>
      <c r="K344" s="23">
        <v>123.215</v>
      </c>
      <c r="L344" s="23">
        <v>65.625</v>
      </c>
      <c r="M344" s="23">
        <v>33.947000000000003</v>
      </c>
      <c r="N344" s="23">
        <v>31.436</v>
      </c>
      <c r="O344" s="23">
        <v>21.315999999999999</v>
      </c>
      <c r="P344" s="65" t="str">
        <f t="shared" si="5"/>
        <v>3</v>
      </c>
      <c r="Q344" s="23">
        <v>186</v>
      </c>
    </row>
    <row r="345" spans="1:17">
      <c r="A345" s="32">
        <v>43462</v>
      </c>
      <c r="B345" s="109">
        <v>12</v>
      </c>
      <c r="C345" s="89">
        <v>0</v>
      </c>
      <c r="D345" s="23">
        <v>11</v>
      </c>
      <c r="E345" s="23">
        <v>10</v>
      </c>
      <c r="F345" s="23">
        <v>0</v>
      </c>
      <c r="G345" s="23">
        <v>0.64735294117647069</v>
      </c>
      <c r="H345" s="48">
        <v>1016</v>
      </c>
      <c r="I345" s="23">
        <v>2</v>
      </c>
      <c r="J345" s="23">
        <v>257.68900000000002</v>
      </c>
      <c r="K345" s="23">
        <v>87.281000000000006</v>
      </c>
      <c r="L345" s="23">
        <v>76.222999999999999</v>
      </c>
      <c r="M345" s="23">
        <v>34</v>
      </c>
      <c r="N345" s="23">
        <v>32</v>
      </c>
      <c r="O345" s="23">
        <v>24.870999999999999</v>
      </c>
      <c r="P345" s="65" t="str">
        <f t="shared" si="5"/>
        <v>3</v>
      </c>
      <c r="Q345" s="23">
        <v>167</v>
      </c>
    </row>
    <row r="346" spans="1:17">
      <c r="A346" s="32">
        <v>43463</v>
      </c>
      <c r="B346" s="109">
        <v>12</v>
      </c>
      <c r="C346" s="89">
        <v>0</v>
      </c>
      <c r="D346" s="23">
        <v>10</v>
      </c>
      <c r="E346" s="23">
        <v>0</v>
      </c>
      <c r="F346" s="23">
        <v>0</v>
      </c>
      <c r="G346" s="23">
        <v>0.74235294117647033</v>
      </c>
      <c r="H346" s="48">
        <v>1019</v>
      </c>
      <c r="I346" s="23">
        <v>2</v>
      </c>
      <c r="J346" s="23">
        <v>475.97800000000001</v>
      </c>
      <c r="K346" s="23">
        <v>121.88800000000001</v>
      </c>
      <c r="L346" s="23">
        <v>122.175</v>
      </c>
      <c r="M346" s="23">
        <v>44.247</v>
      </c>
      <c r="N346" s="23">
        <v>54.15</v>
      </c>
      <c r="O346" s="23">
        <v>26.91</v>
      </c>
      <c r="P346" s="65" t="str">
        <f t="shared" si="5"/>
        <v>3</v>
      </c>
      <c r="Q346" s="23">
        <v>185</v>
      </c>
    </row>
    <row r="347" spans="1:17">
      <c r="A347" s="32">
        <v>43464</v>
      </c>
      <c r="B347" s="109">
        <v>12</v>
      </c>
      <c r="C347" s="89">
        <v>0</v>
      </c>
      <c r="D347" s="23">
        <v>11</v>
      </c>
      <c r="E347" s="23">
        <v>0</v>
      </c>
      <c r="F347" s="23">
        <v>0</v>
      </c>
      <c r="G347" s="23">
        <v>0.70823529411764685</v>
      </c>
      <c r="H347" s="48">
        <v>1022</v>
      </c>
      <c r="I347" s="23">
        <v>2</v>
      </c>
      <c r="J347" s="23">
        <v>464.67399999999998</v>
      </c>
      <c r="K347" s="23">
        <v>109.096</v>
      </c>
      <c r="L347" s="23">
        <v>76.266999999999996</v>
      </c>
      <c r="M347" s="23">
        <v>35.997999999999998</v>
      </c>
      <c r="N347" s="23">
        <v>36.256</v>
      </c>
      <c r="O347" s="23">
        <v>29.760999999999999</v>
      </c>
      <c r="P347" s="65" t="str">
        <f t="shared" si="5"/>
        <v>3</v>
      </c>
      <c r="Q347" s="23">
        <v>179</v>
      </c>
    </row>
    <row r="348" spans="1:17">
      <c r="A348" s="32">
        <v>43465</v>
      </c>
      <c r="B348" s="109">
        <v>12</v>
      </c>
      <c r="C348" s="89">
        <v>0</v>
      </c>
      <c r="D348" s="23">
        <v>12</v>
      </c>
      <c r="E348" s="23">
        <v>0</v>
      </c>
      <c r="F348" s="23">
        <v>0</v>
      </c>
      <c r="G348" s="23">
        <v>0.69891304347826066</v>
      </c>
      <c r="H348" s="48">
        <v>1022</v>
      </c>
      <c r="I348" s="23">
        <v>1</v>
      </c>
      <c r="J348" s="23">
        <v>351.44</v>
      </c>
      <c r="K348" s="23">
        <v>116.316</v>
      </c>
      <c r="L348" s="23">
        <v>77.959999999999994</v>
      </c>
      <c r="M348" s="23">
        <v>61.326999999999998</v>
      </c>
      <c r="N348" s="23">
        <v>85.558999999999997</v>
      </c>
      <c r="O348" s="23">
        <v>20.225000000000001</v>
      </c>
      <c r="P348" s="65" t="str">
        <f t="shared" si="5"/>
        <v>3</v>
      </c>
      <c r="Q348" s="23">
        <v>182</v>
      </c>
    </row>
    <row r="349" spans="1:17">
      <c r="A349" s="32">
        <v>43466</v>
      </c>
      <c r="B349" s="109">
        <v>1</v>
      </c>
      <c r="C349" s="89">
        <v>0</v>
      </c>
      <c r="D349" s="23">
        <v>12</v>
      </c>
      <c r="E349" s="23">
        <v>7</v>
      </c>
      <c r="F349" s="23">
        <v>0</v>
      </c>
      <c r="G349" s="23">
        <v>0.75710526315789473</v>
      </c>
      <c r="H349" s="48">
        <v>1020</v>
      </c>
      <c r="I349" s="23">
        <v>1.29</v>
      </c>
      <c r="J349" s="23">
        <v>272.7</v>
      </c>
      <c r="K349" s="23">
        <v>92.355000000000004</v>
      </c>
      <c r="L349" s="23">
        <v>48.868000000000002</v>
      </c>
      <c r="M349" s="23">
        <v>50.776000000000003</v>
      </c>
      <c r="N349" s="23">
        <v>73.972999999999999</v>
      </c>
      <c r="O349" s="23">
        <v>14.56</v>
      </c>
      <c r="P349" s="65" t="str">
        <f t="shared" si="5"/>
        <v>3</v>
      </c>
      <c r="Q349" s="23">
        <v>170</v>
      </c>
    </row>
    <row r="350" spans="1:17">
      <c r="A350" s="32">
        <v>43467</v>
      </c>
      <c r="B350" s="109">
        <v>1</v>
      </c>
      <c r="C350" s="89">
        <v>0</v>
      </c>
      <c r="D350" s="23">
        <v>11</v>
      </c>
      <c r="E350" s="23">
        <v>7</v>
      </c>
      <c r="F350" s="23">
        <v>0</v>
      </c>
      <c r="G350" s="23">
        <v>0.82105263157894692</v>
      </c>
      <c r="H350" s="48">
        <v>1021</v>
      </c>
      <c r="I350" s="23">
        <v>0.8</v>
      </c>
      <c r="J350" s="23">
        <v>278.94799999999998</v>
      </c>
      <c r="K350" s="23">
        <v>88.995999999999995</v>
      </c>
      <c r="L350" s="23">
        <v>128.38399999999999</v>
      </c>
      <c r="M350" s="23">
        <v>54.11</v>
      </c>
      <c r="N350" s="23">
        <v>87.525999999999996</v>
      </c>
      <c r="O350" s="23">
        <v>18.077000000000002</v>
      </c>
      <c r="P350" s="65" t="str">
        <f t="shared" si="5"/>
        <v>3</v>
      </c>
      <c r="Q350" s="23">
        <v>168</v>
      </c>
    </row>
    <row r="351" spans="1:17">
      <c r="A351" s="32">
        <v>43468</v>
      </c>
      <c r="B351" s="109">
        <v>1</v>
      </c>
      <c r="C351" s="89">
        <v>0</v>
      </c>
      <c r="D351" s="23">
        <v>12</v>
      </c>
      <c r="E351" s="23">
        <v>10</v>
      </c>
      <c r="F351" s="23">
        <v>0</v>
      </c>
      <c r="G351" s="23">
        <v>0.71052631578947356</v>
      </c>
      <c r="H351" s="48">
        <v>1022</v>
      </c>
      <c r="I351" s="23">
        <v>2.1800000000000002</v>
      </c>
      <c r="J351" s="23">
        <v>157.083</v>
      </c>
      <c r="K351" s="23">
        <v>53.2</v>
      </c>
      <c r="L351" s="23">
        <v>82.998000000000005</v>
      </c>
      <c r="M351" s="23">
        <v>50.720999999999997</v>
      </c>
      <c r="N351" s="23">
        <v>59.19</v>
      </c>
      <c r="O351" s="23">
        <v>13.743</v>
      </c>
      <c r="P351" s="65" t="str">
        <f t="shared" si="5"/>
        <v>2</v>
      </c>
      <c r="Q351" s="23">
        <v>145</v>
      </c>
    </row>
    <row r="352" spans="1:17">
      <c r="A352" s="32">
        <v>43469</v>
      </c>
      <c r="B352" s="109">
        <v>1</v>
      </c>
      <c r="C352" s="89">
        <v>0</v>
      </c>
      <c r="D352" s="23">
        <v>11</v>
      </c>
      <c r="E352" s="23">
        <v>6</v>
      </c>
      <c r="F352" s="23">
        <v>0</v>
      </c>
      <c r="G352" s="23">
        <v>0.71631578947368413</v>
      </c>
      <c r="H352" s="48">
        <v>1020</v>
      </c>
      <c r="I352" s="23">
        <v>2.9</v>
      </c>
      <c r="J352" s="23">
        <v>215.40799999999999</v>
      </c>
      <c r="K352" s="23">
        <v>64.031000000000006</v>
      </c>
      <c r="L352" s="23">
        <v>69.424999999999997</v>
      </c>
      <c r="M352" s="23">
        <v>55.548999999999999</v>
      </c>
      <c r="N352" s="23">
        <v>104.36799999999999</v>
      </c>
      <c r="O352" s="23">
        <v>19.541</v>
      </c>
      <c r="P352" s="65" t="str">
        <f t="shared" si="5"/>
        <v>3</v>
      </c>
      <c r="Q352" s="23">
        <v>155</v>
      </c>
    </row>
    <row r="353" spans="1:17">
      <c r="A353" s="32">
        <v>43470</v>
      </c>
      <c r="B353" s="109">
        <v>1</v>
      </c>
      <c r="C353" s="89">
        <v>0</v>
      </c>
      <c r="D353" s="23">
        <v>11</v>
      </c>
      <c r="E353" s="23">
        <v>11</v>
      </c>
      <c r="F353" s="23">
        <v>0</v>
      </c>
      <c r="G353" s="23">
        <v>0.80605263157894702</v>
      </c>
      <c r="H353" s="48">
        <v>1019</v>
      </c>
      <c r="I353" s="23">
        <v>2.7</v>
      </c>
      <c r="J353" s="23">
        <v>156.65</v>
      </c>
      <c r="K353" s="23">
        <v>56.984999999999999</v>
      </c>
      <c r="L353" s="23">
        <v>36.029000000000003</v>
      </c>
      <c r="M353" s="23">
        <v>37.450000000000003</v>
      </c>
      <c r="N353" s="23">
        <v>87.111999999999995</v>
      </c>
      <c r="O353" s="23">
        <v>11.999000000000001</v>
      </c>
      <c r="P353" s="65" t="str">
        <f t="shared" si="5"/>
        <v>3</v>
      </c>
      <c r="Q353" s="23">
        <v>152</v>
      </c>
    </row>
    <row r="354" spans="1:17">
      <c r="A354" s="32">
        <v>43471</v>
      </c>
      <c r="B354" s="109">
        <v>1</v>
      </c>
      <c r="C354" s="89">
        <v>0</v>
      </c>
      <c r="D354" s="23">
        <v>11</v>
      </c>
      <c r="E354" s="23">
        <v>8</v>
      </c>
      <c r="F354" s="23">
        <v>0</v>
      </c>
      <c r="G354" s="23">
        <v>0.76076923076923086</v>
      </c>
      <c r="H354" s="48">
        <v>1020</v>
      </c>
      <c r="I354" s="23">
        <v>4.08</v>
      </c>
      <c r="J354" s="23">
        <v>116.071</v>
      </c>
      <c r="K354" s="23">
        <v>27.478999999999999</v>
      </c>
      <c r="L354" s="23">
        <v>30.45</v>
      </c>
      <c r="M354" s="23">
        <v>38.408999999999999</v>
      </c>
      <c r="N354" s="23">
        <v>66.361999999999995</v>
      </c>
      <c r="O354" s="23">
        <v>17.649999999999999</v>
      </c>
      <c r="P354" s="65" t="str">
        <f t="shared" si="5"/>
        <v>1</v>
      </c>
      <c r="Q354" s="23">
        <v>83</v>
      </c>
    </row>
    <row r="355" spans="1:17">
      <c r="A355" s="32">
        <v>43472</v>
      </c>
      <c r="B355" s="109">
        <v>1</v>
      </c>
      <c r="C355" s="89">
        <v>0</v>
      </c>
      <c r="D355" s="23">
        <v>11</v>
      </c>
      <c r="E355" s="23">
        <v>10</v>
      </c>
      <c r="F355" s="23">
        <v>0</v>
      </c>
      <c r="G355" s="23">
        <v>0.71948717948717944</v>
      </c>
      <c r="H355" s="48">
        <v>1021</v>
      </c>
      <c r="I355" s="23">
        <v>4.18</v>
      </c>
      <c r="J355" s="23">
        <v>131.54599999999999</v>
      </c>
      <c r="K355" s="23">
        <v>45.991999999999997</v>
      </c>
      <c r="L355" s="23">
        <v>61.475999999999999</v>
      </c>
      <c r="M355" s="23">
        <v>33.725999999999999</v>
      </c>
      <c r="N355" s="23">
        <v>63.128999999999998</v>
      </c>
      <c r="O355" s="23">
        <v>17.649999999999999</v>
      </c>
      <c r="P355" s="65" t="str">
        <f t="shared" si="5"/>
        <v>2</v>
      </c>
      <c r="Q355" s="23">
        <v>127</v>
      </c>
    </row>
    <row r="356" spans="1:17">
      <c r="A356" s="79">
        <v>43473</v>
      </c>
      <c r="B356" s="109">
        <v>1</v>
      </c>
      <c r="C356" s="89">
        <v>0</v>
      </c>
      <c r="D356" s="23">
        <v>12</v>
      </c>
      <c r="E356" s="23">
        <v>10</v>
      </c>
      <c r="F356" s="23">
        <v>0</v>
      </c>
      <c r="G356" s="23">
        <v>0.63333333333333353</v>
      </c>
      <c r="H356" s="48">
        <v>1018</v>
      </c>
      <c r="I356" s="23">
        <v>4.18</v>
      </c>
      <c r="J356" s="35">
        <v>94.856999999999999</v>
      </c>
      <c r="K356" s="35">
        <v>93.594999999999999</v>
      </c>
      <c r="L356" s="35">
        <v>101.074</v>
      </c>
      <c r="M356" s="40">
        <v>92.787999999999997</v>
      </c>
      <c r="N356" s="40">
        <v>29.635999999999999</v>
      </c>
      <c r="O356" s="23">
        <v>14.92</v>
      </c>
      <c r="P356" s="65" t="str">
        <f t="shared" si="5"/>
        <v>3</v>
      </c>
      <c r="Q356" s="23">
        <v>171</v>
      </c>
    </row>
    <row r="357" spans="1:17">
      <c r="A357" s="79">
        <v>43474</v>
      </c>
      <c r="B357" s="109">
        <v>1</v>
      </c>
      <c r="C357" s="89">
        <v>0</v>
      </c>
      <c r="D357" s="23">
        <v>12</v>
      </c>
      <c r="E357" s="23">
        <v>10</v>
      </c>
      <c r="F357" s="23">
        <v>0</v>
      </c>
      <c r="G357" s="23">
        <v>0.62128205128205116</v>
      </c>
      <c r="H357" s="48">
        <v>1018</v>
      </c>
      <c r="I357" s="23">
        <v>4.3600000000000003</v>
      </c>
      <c r="J357" s="35">
        <v>76.227999999999994</v>
      </c>
      <c r="K357" s="35">
        <v>72.257999999999996</v>
      </c>
      <c r="L357" s="35">
        <v>49.481999999999999</v>
      </c>
      <c r="M357" s="40">
        <v>103.111</v>
      </c>
      <c r="N357" s="40">
        <v>52.070999999999998</v>
      </c>
      <c r="O357" s="23">
        <v>19.138000000000002</v>
      </c>
      <c r="P357" s="65" t="str">
        <f t="shared" si="5"/>
        <v>3</v>
      </c>
      <c r="Q357" s="23">
        <v>160</v>
      </c>
    </row>
    <row r="358" spans="1:17">
      <c r="A358" s="79">
        <v>43475</v>
      </c>
      <c r="B358" s="109">
        <v>1</v>
      </c>
      <c r="C358" s="89">
        <v>0</v>
      </c>
      <c r="D358" s="23">
        <v>13</v>
      </c>
      <c r="E358" s="23">
        <v>9</v>
      </c>
      <c r="F358" s="23">
        <v>0</v>
      </c>
      <c r="G358" s="23">
        <v>0.56435897435897453</v>
      </c>
      <c r="H358" s="48">
        <v>1016</v>
      </c>
      <c r="I358" s="23">
        <v>3.76</v>
      </c>
      <c r="J358" s="35">
        <v>89.659000000000006</v>
      </c>
      <c r="K358" s="35">
        <v>82.335999999999999</v>
      </c>
      <c r="L358" s="35">
        <v>115.104</v>
      </c>
      <c r="M358" s="40">
        <v>124.045</v>
      </c>
      <c r="N358" s="40">
        <v>67.150000000000006</v>
      </c>
      <c r="O358" s="23">
        <v>23.709</v>
      </c>
      <c r="P358" s="65" t="str">
        <f t="shared" si="5"/>
        <v>3</v>
      </c>
      <c r="Q358" s="23">
        <v>165</v>
      </c>
    </row>
    <row r="359" spans="1:17">
      <c r="A359" s="79">
        <v>43476</v>
      </c>
      <c r="B359" s="109">
        <v>1</v>
      </c>
      <c r="C359" s="89">
        <v>0</v>
      </c>
      <c r="D359" s="23">
        <v>14</v>
      </c>
      <c r="E359" s="23">
        <v>7</v>
      </c>
      <c r="F359" s="23">
        <v>1.02</v>
      </c>
      <c r="G359" s="23">
        <v>0.69128205128205122</v>
      </c>
      <c r="H359" s="48">
        <v>1019</v>
      </c>
      <c r="I359" s="23">
        <v>3.13</v>
      </c>
      <c r="J359" s="35">
        <v>101.205</v>
      </c>
      <c r="K359" s="35">
        <v>99.025999999999996</v>
      </c>
      <c r="L359" s="35">
        <v>126.831</v>
      </c>
      <c r="M359" s="40">
        <v>110.536</v>
      </c>
      <c r="N359" s="40">
        <v>56.167999999999999</v>
      </c>
      <c r="O359" s="23">
        <v>19.637</v>
      </c>
      <c r="P359" s="65" t="str">
        <f t="shared" si="5"/>
        <v>3</v>
      </c>
      <c r="Q359" s="23">
        <v>173</v>
      </c>
    </row>
    <row r="360" spans="1:17">
      <c r="A360" s="79">
        <v>43477</v>
      </c>
      <c r="B360" s="109">
        <v>1</v>
      </c>
      <c r="C360" s="89">
        <v>0</v>
      </c>
      <c r="D360" s="23">
        <v>12</v>
      </c>
      <c r="E360" s="23">
        <v>9</v>
      </c>
      <c r="F360" s="22">
        <v>0</v>
      </c>
      <c r="G360" s="23">
        <v>0.73486486486486491</v>
      </c>
      <c r="H360" s="48">
        <v>1018</v>
      </c>
      <c r="I360" s="23">
        <v>3.18</v>
      </c>
      <c r="J360" s="35">
        <v>77.790000000000006</v>
      </c>
      <c r="K360" s="35">
        <v>76.448999999999998</v>
      </c>
      <c r="L360" s="35">
        <v>123.33</v>
      </c>
      <c r="M360" s="40">
        <v>92.022999999999996</v>
      </c>
      <c r="N360" s="40">
        <v>43.814</v>
      </c>
      <c r="O360" s="23">
        <v>9.7919999999999998</v>
      </c>
      <c r="P360" s="65" t="str">
        <f t="shared" si="5"/>
        <v>3</v>
      </c>
      <c r="Q360" s="23">
        <v>162</v>
      </c>
    </row>
    <row r="361" spans="1:17">
      <c r="A361" s="79">
        <v>43478</v>
      </c>
      <c r="B361" s="109">
        <v>1</v>
      </c>
      <c r="C361" s="89">
        <v>0</v>
      </c>
      <c r="D361" s="23">
        <v>12</v>
      </c>
      <c r="E361" s="23">
        <v>12</v>
      </c>
      <c r="F361" s="22">
        <v>0</v>
      </c>
      <c r="G361" s="23">
        <v>0.65270270270270281</v>
      </c>
      <c r="H361" s="48">
        <v>1022</v>
      </c>
      <c r="I361" s="23">
        <v>5.0270000000000001</v>
      </c>
      <c r="J361" s="35">
        <v>33.479999999999997</v>
      </c>
      <c r="K361" s="35">
        <v>31.984000000000002</v>
      </c>
      <c r="L361" s="35">
        <v>38.255000000000003</v>
      </c>
      <c r="M361" s="40">
        <v>56.322000000000003</v>
      </c>
      <c r="N361" s="40">
        <v>14.137</v>
      </c>
      <c r="O361" s="23">
        <v>27.263000000000002</v>
      </c>
      <c r="P361" s="65" t="str">
        <f t="shared" si="5"/>
        <v>1</v>
      </c>
      <c r="Q361" s="23">
        <v>93</v>
      </c>
    </row>
    <row r="362" spans="1:17">
      <c r="A362" s="79">
        <v>43479</v>
      </c>
      <c r="B362" s="109">
        <v>1</v>
      </c>
      <c r="C362" s="89">
        <v>0</v>
      </c>
      <c r="D362" s="23">
        <v>11.8</v>
      </c>
      <c r="E362" s="23">
        <v>13</v>
      </c>
      <c r="F362" s="22">
        <v>0</v>
      </c>
      <c r="G362" s="23">
        <v>0.60054054054054085</v>
      </c>
      <c r="H362" s="48">
        <v>1021</v>
      </c>
      <c r="I362" s="23">
        <v>5.08</v>
      </c>
      <c r="J362" s="35">
        <v>40.034999999999997</v>
      </c>
      <c r="K362" s="35">
        <v>37.462000000000003</v>
      </c>
      <c r="L362" s="35">
        <v>29.117999999999999</v>
      </c>
      <c r="M362" s="40">
        <v>82.521000000000001</v>
      </c>
      <c r="N362" s="40">
        <v>21.201000000000001</v>
      </c>
      <c r="O362" s="23">
        <v>27.849</v>
      </c>
      <c r="P362" s="65" t="str">
        <f t="shared" si="5"/>
        <v>2</v>
      </c>
      <c r="Q362" s="23">
        <v>106</v>
      </c>
    </row>
    <row r="363" spans="1:17">
      <c r="A363" s="79">
        <v>43480</v>
      </c>
      <c r="B363" s="109">
        <v>1</v>
      </c>
      <c r="C363" s="89">
        <v>0</v>
      </c>
      <c r="D363" s="23">
        <v>12</v>
      </c>
      <c r="E363" s="23">
        <v>8</v>
      </c>
      <c r="F363" s="22">
        <v>0</v>
      </c>
      <c r="G363" s="23">
        <v>0.53568181818181815</v>
      </c>
      <c r="H363" s="48">
        <v>1018</v>
      </c>
      <c r="I363" s="23">
        <v>3.8</v>
      </c>
      <c r="J363" s="35">
        <v>83.186999999999998</v>
      </c>
      <c r="K363" s="35">
        <v>70.989000000000004</v>
      </c>
      <c r="L363" s="35">
        <v>155.072</v>
      </c>
      <c r="M363" s="40">
        <v>114.68300000000001</v>
      </c>
      <c r="N363" s="40">
        <v>74.918000000000006</v>
      </c>
      <c r="O363" s="23">
        <v>21.329000000000001</v>
      </c>
      <c r="P363" s="65" t="str">
        <f t="shared" si="5"/>
        <v>3</v>
      </c>
      <c r="Q363" s="23">
        <v>159</v>
      </c>
    </row>
    <row r="364" spans="1:17">
      <c r="A364" s="79">
        <v>43481</v>
      </c>
      <c r="B364" s="109">
        <v>1</v>
      </c>
      <c r="C364" s="89">
        <v>0</v>
      </c>
      <c r="D364" s="23">
        <v>12</v>
      </c>
      <c r="E364" s="23">
        <v>7</v>
      </c>
      <c r="F364" s="22">
        <v>0</v>
      </c>
      <c r="G364" s="23">
        <v>0.68692307692307708</v>
      </c>
      <c r="H364" s="48">
        <v>1018</v>
      </c>
      <c r="I364" s="23">
        <v>3.13</v>
      </c>
      <c r="J364" s="35">
        <v>71.399000000000001</v>
      </c>
      <c r="K364" s="35">
        <v>67.197999999999993</v>
      </c>
      <c r="L364" s="35">
        <v>171.35900000000001</v>
      </c>
      <c r="M364" s="40">
        <v>109.746</v>
      </c>
      <c r="N364" s="40">
        <v>46.482999999999997</v>
      </c>
      <c r="O364" s="23">
        <v>19.846</v>
      </c>
      <c r="P364" s="65" t="str">
        <f t="shared" si="5"/>
        <v>3</v>
      </c>
      <c r="Q364" s="23">
        <v>157</v>
      </c>
    </row>
    <row r="365" spans="1:17">
      <c r="A365" s="79">
        <v>43482</v>
      </c>
      <c r="B365" s="109">
        <v>1</v>
      </c>
      <c r="C365" s="89">
        <v>0</v>
      </c>
      <c r="D365" s="23">
        <v>11</v>
      </c>
      <c r="E365" s="23">
        <v>9</v>
      </c>
      <c r="F365" s="22">
        <v>0</v>
      </c>
      <c r="G365" s="23">
        <v>0.69230769230769207</v>
      </c>
      <c r="H365" s="48">
        <v>1018</v>
      </c>
      <c r="I365" s="23">
        <v>2.33</v>
      </c>
      <c r="J365" s="35">
        <v>94.912999999999997</v>
      </c>
      <c r="K365" s="35">
        <v>91.003</v>
      </c>
      <c r="L365" s="35">
        <v>277.625</v>
      </c>
      <c r="M365" s="40">
        <v>122.19</v>
      </c>
      <c r="N365" s="40">
        <v>31.718</v>
      </c>
      <c r="O365" s="23">
        <v>22.510999999999999</v>
      </c>
      <c r="P365" s="65" t="str">
        <f t="shared" si="5"/>
        <v>3</v>
      </c>
      <c r="Q365" s="23">
        <v>169</v>
      </c>
    </row>
    <row r="366" spans="1:17">
      <c r="A366" s="79">
        <v>43483</v>
      </c>
      <c r="B366" s="109">
        <v>1</v>
      </c>
      <c r="C366" s="89">
        <v>0</v>
      </c>
      <c r="D366" s="23">
        <v>12</v>
      </c>
      <c r="E366" s="23">
        <v>10</v>
      </c>
      <c r="F366" s="22">
        <v>0</v>
      </c>
      <c r="G366" s="23">
        <v>0.66815789473684195</v>
      </c>
      <c r="H366" s="48">
        <v>1018</v>
      </c>
      <c r="I366" s="23">
        <v>3.21</v>
      </c>
      <c r="J366" s="35">
        <v>68.542000000000002</v>
      </c>
      <c r="K366" s="35">
        <v>63.152999999999999</v>
      </c>
      <c r="L366" s="35">
        <v>190.78399999999999</v>
      </c>
      <c r="M366" s="40">
        <v>132.58000000000001</v>
      </c>
      <c r="N366" s="40">
        <v>53.64</v>
      </c>
      <c r="O366" s="23">
        <v>22.786000000000001</v>
      </c>
      <c r="P366" s="65" t="str">
        <f t="shared" si="5"/>
        <v>3</v>
      </c>
      <c r="Q366" s="23">
        <v>155</v>
      </c>
    </row>
    <row r="367" spans="1:17">
      <c r="A367" s="79">
        <v>43484</v>
      </c>
      <c r="B367" s="109">
        <v>1</v>
      </c>
      <c r="C367" s="89">
        <v>0</v>
      </c>
      <c r="D367" s="23">
        <v>13</v>
      </c>
      <c r="E367" s="23">
        <v>9</v>
      </c>
      <c r="F367" s="22">
        <v>0</v>
      </c>
      <c r="G367" s="23">
        <v>0.65368421052631576</v>
      </c>
      <c r="H367" s="48">
        <v>1017</v>
      </c>
      <c r="I367" s="23">
        <v>2.78</v>
      </c>
      <c r="J367" s="35">
        <v>64.194999999999993</v>
      </c>
      <c r="K367" s="35">
        <v>57.165999999999997</v>
      </c>
      <c r="L367" s="35">
        <v>246.21899999999999</v>
      </c>
      <c r="M367" s="40">
        <v>115.157</v>
      </c>
      <c r="N367" s="40">
        <v>55.518999999999998</v>
      </c>
      <c r="O367" s="23">
        <v>20.518999999999998</v>
      </c>
      <c r="P367" s="65" t="str">
        <f t="shared" si="5"/>
        <v>3</v>
      </c>
      <c r="Q367" s="23">
        <v>152</v>
      </c>
    </row>
    <row r="368" spans="1:17">
      <c r="A368" s="79">
        <v>43485</v>
      </c>
      <c r="B368" s="109">
        <v>1</v>
      </c>
      <c r="C368" s="89">
        <v>0</v>
      </c>
      <c r="D368" s="23">
        <v>14</v>
      </c>
      <c r="E368" s="23">
        <v>9</v>
      </c>
      <c r="F368" s="22">
        <v>0</v>
      </c>
      <c r="G368" s="23">
        <v>0.63947368421052631</v>
      </c>
      <c r="H368" s="48">
        <v>1017</v>
      </c>
      <c r="I368" s="23">
        <v>3.05</v>
      </c>
      <c r="J368" s="35">
        <v>40.03</v>
      </c>
      <c r="K368" s="35">
        <v>36.792999999999999</v>
      </c>
      <c r="L368" s="35">
        <v>119.628</v>
      </c>
      <c r="M368" s="40">
        <v>80.745999999999995</v>
      </c>
      <c r="N368" s="40">
        <v>46.003</v>
      </c>
      <c r="O368" s="23">
        <v>25.152999999999999</v>
      </c>
      <c r="P368" s="65" t="str">
        <f t="shared" si="5"/>
        <v>2</v>
      </c>
      <c r="Q368" s="23">
        <v>104</v>
      </c>
    </row>
    <row r="369" spans="1:17">
      <c r="A369" s="79">
        <v>43486</v>
      </c>
      <c r="B369" s="109">
        <v>1</v>
      </c>
      <c r="C369" s="89">
        <v>0</v>
      </c>
      <c r="D369" s="23">
        <v>12</v>
      </c>
      <c r="E369" s="23">
        <v>12</v>
      </c>
      <c r="F369" s="23">
        <v>2.29</v>
      </c>
      <c r="G369" s="23">
        <v>0.89157894736842092</v>
      </c>
      <c r="H369" s="48">
        <v>1014</v>
      </c>
      <c r="I369" s="23">
        <v>2.71</v>
      </c>
      <c r="J369" s="35">
        <v>30.387</v>
      </c>
      <c r="K369" s="35">
        <v>30.324999999999999</v>
      </c>
      <c r="L369" s="35">
        <v>43.917000000000002</v>
      </c>
      <c r="M369" s="40">
        <v>59.680999999999997</v>
      </c>
      <c r="N369" s="40">
        <v>13.993</v>
      </c>
      <c r="O369" s="23">
        <v>12.503</v>
      </c>
      <c r="P369" s="65" t="str">
        <f t="shared" si="5"/>
        <v>1</v>
      </c>
      <c r="Q369" s="23">
        <v>89</v>
      </c>
    </row>
    <row r="370" spans="1:17">
      <c r="A370" s="79">
        <v>43487</v>
      </c>
      <c r="B370" s="109">
        <v>1</v>
      </c>
      <c r="C370" s="89">
        <v>0</v>
      </c>
      <c r="D370" s="23">
        <v>12</v>
      </c>
      <c r="E370" s="23">
        <v>11</v>
      </c>
      <c r="F370" s="22">
        <v>0</v>
      </c>
      <c r="G370" s="23">
        <v>0.88131578947368394</v>
      </c>
      <c r="H370" s="48">
        <v>1013</v>
      </c>
      <c r="I370" s="23">
        <v>3.8</v>
      </c>
      <c r="J370" s="35">
        <v>24.494</v>
      </c>
      <c r="K370" s="35">
        <v>24.382000000000001</v>
      </c>
      <c r="L370" s="35">
        <v>18.78</v>
      </c>
      <c r="M370" s="40">
        <v>37.350999999999999</v>
      </c>
      <c r="N370" s="40">
        <v>4.67</v>
      </c>
      <c r="O370" s="23">
        <v>24.094000000000001</v>
      </c>
      <c r="P370" s="65" t="str">
        <f t="shared" si="5"/>
        <v>1</v>
      </c>
      <c r="Q370" s="23">
        <v>77</v>
      </c>
    </row>
    <row r="371" spans="1:17">
      <c r="A371" s="79">
        <v>43488</v>
      </c>
      <c r="B371" s="109">
        <v>1</v>
      </c>
      <c r="C371" s="89">
        <v>0</v>
      </c>
      <c r="D371" s="23">
        <v>11</v>
      </c>
      <c r="E371" s="23">
        <v>7</v>
      </c>
      <c r="F371" s="22">
        <v>0</v>
      </c>
      <c r="G371" s="23">
        <v>0.76710526315789473</v>
      </c>
      <c r="H371" s="48">
        <v>1019</v>
      </c>
      <c r="I371" s="23">
        <v>4.08</v>
      </c>
      <c r="J371" s="35">
        <v>47.1</v>
      </c>
      <c r="K371" s="35">
        <v>45.201000000000001</v>
      </c>
      <c r="L371" s="35">
        <v>118.877</v>
      </c>
      <c r="M371" s="40">
        <v>82.86</v>
      </c>
      <c r="N371" s="40">
        <v>13.1</v>
      </c>
      <c r="O371" s="23">
        <v>22.158000000000001</v>
      </c>
      <c r="P371" s="65" t="str">
        <f t="shared" si="5"/>
        <v>2</v>
      </c>
      <c r="Q371" s="23">
        <v>125</v>
      </c>
    </row>
    <row r="372" spans="1:17">
      <c r="A372" s="79">
        <v>43489</v>
      </c>
      <c r="B372" s="109">
        <v>1</v>
      </c>
      <c r="C372" s="89">
        <v>0</v>
      </c>
      <c r="D372" s="23">
        <v>11</v>
      </c>
      <c r="E372" s="23">
        <v>7</v>
      </c>
      <c r="F372" s="22">
        <v>0</v>
      </c>
      <c r="G372" s="23">
        <v>0.77</v>
      </c>
      <c r="H372" s="48">
        <v>1022</v>
      </c>
      <c r="I372" s="23">
        <v>3.34</v>
      </c>
      <c r="J372" s="35">
        <v>81.269000000000005</v>
      </c>
      <c r="K372" s="35">
        <v>79.850999999999999</v>
      </c>
      <c r="L372" s="35">
        <v>175.88800000000001</v>
      </c>
      <c r="M372" s="40">
        <v>84.460999999999999</v>
      </c>
      <c r="N372" s="40">
        <v>39.201999999999998</v>
      </c>
      <c r="O372" s="23">
        <v>20.196999999999999</v>
      </c>
      <c r="P372" s="65" t="str">
        <f t="shared" si="5"/>
        <v>3</v>
      </c>
      <c r="Q372" s="23">
        <v>164</v>
      </c>
    </row>
    <row r="373" spans="1:17">
      <c r="A373" s="79">
        <v>43490</v>
      </c>
      <c r="B373" s="109">
        <v>1</v>
      </c>
      <c r="C373" s="89">
        <v>0</v>
      </c>
      <c r="D373" s="23">
        <v>11</v>
      </c>
      <c r="E373" s="23">
        <v>9</v>
      </c>
      <c r="F373" s="22">
        <v>0</v>
      </c>
      <c r="G373" s="23">
        <v>0.65710526315789508</v>
      </c>
      <c r="H373" s="48">
        <v>1020</v>
      </c>
      <c r="I373" s="23">
        <v>3.73</v>
      </c>
      <c r="J373" s="35">
        <v>66.004999999999995</v>
      </c>
      <c r="K373" s="35">
        <v>64.373999999999995</v>
      </c>
      <c r="L373" s="35">
        <v>118.137</v>
      </c>
      <c r="M373" s="40">
        <v>83.736000000000004</v>
      </c>
      <c r="N373" s="40">
        <v>33.954999999999998</v>
      </c>
      <c r="O373" s="23">
        <v>28.042999999999999</v>
      </c>
      <c r="P373" s="65" t="str">
        <f t="shared" si="5"/>
        <v>3</v>
      </c>
      <c r="Q373" s="23">
        <v>156</v>
      </c>
    </row>
    <row r="374" spans="1:17">
      <c r="A374" s="79">
        <v>43491</v>
      </c>
      <c r="B374" s="109">
        <v>1</v>
      </c>
      <c r="C374" s="89">
        <v>0</v>
      </c>
      <c r="D374" s="23">
        <v>11</v>
      </c>
      <c r="E374" s="23">
        <v>9</v>
      </c>
      <c r="F374" s="22">
        <v>0</v>
      </c>
      <c r="G374" s="23">
        <v>0.66315789473684239</v>
      </c>
      <c r="H374" s="48">
        <v>1024</v>
      </c>
      <c r="I374" s="23">
        <v>4.0199999999999996</v>
      </c>
      <c r="J374" s="35">
        <v>79.647999999999996</v>
      </c>
      <c r="K374" s="35">
        <v>77.873000000000005</v>
      </c>
      <c r="L374" s="35">
        <v>172.65299999999999</v>
      </c>
      <c r="M374" s="40">
        <v>84.322000000000003</v>
      </c>
      <c r="N374" s="40">
        <v>40.415999999999997</v>
      </c>
      <c r="O374" s="23">
        <v>27.495999999999999</v>
      </c>
      <c r="P374" s="65" t="str">
        <f t="shared" si="5"/>
        <v>3</v>
      </c>
      <c r="Q374" s="23">
        <v>163</v>
      </c>
    </row>
    <row r="375" spans="1:17">
      <c r="A375" s="79">
        <v>43492</v>
      </c>
      <c r="B375" s="109">
        <v>1</v>
      </c>
      <c r="C375" s="89">
        <v>0</v>
      </c>
      <c r="D375" s="23">
        <v>12</v>
      </c>
      <c r="E375" s="23">
        <v>10</v>
      </c>
      <c r="F375" s="22">
        <v>0</v>
      </c>
      <c r="G375" s="23">
        <v>0.56289473684210556</v>
      </c>
      <c r="H375" s="48">
        <v>1023</v>
      </c>
      <c r="I375" s="23">
        <v>4.13</v>
      </c>
      <c r="J375" s="35">
        <v>53.377000000000002</v>
      </c>
      <c r="K375" s="35">
        <v>52.023000000000003</v>
      </c>
      <c r="L375" s="35">
        <v>96.811000000000007</v>
      </c>
      <c r="M375" s="40">
        <v>79.147999999999996</v>
      </c>
      <c r="N375" s="40">
        <v>54.149000000000001</v>
      </c>
      <c r="O375" s="23">
        <v>25.808</v>
      </c>
      <c r="P375" s="65" t="str">
        <f t="shared" si="5"/>
        <v>2</v>
      </c>
      <c r="Q375" s="23">
        <v>142</v>
      </c>
    </row>
    <row r="376" spans="1:17">
      <c r="A376" s="79">
        <v>43493</v>
      </c>
      <c r="B376" s="109">
        <v>1</v>
      </c>
      <c r="C376" s="89">
        <v>0</v>
      </c>
      <c r="D376" s="23">
        <v>11</v>
      </c>
      <c r="E376" s="23">
        <v>7</v>
      </c>
      <c r="F376" s="22">
        <v>0</v>
      </c>
      <c r="G376" s="23">
        <v>0.62184210526315831</v>
      </c>
      <c r="H376" s="48">
        <v>1023</v>
      </c>
      <c r="I376" s="23">
        <v>4</v>
      </c>
      <c r="J376" s="35">
        <v>56.517000000000003</v>
      </c>
      <c r="K376" s="35">
        <v>55.692</v>
      </c>
      <c r="L376" s="35">
        <v>153.17699999999999</v>
      </c>
      <c r="M376" s="40">
        <v>103.88200000000001</v>
      </c>
      <c r="N376" s="40">
        <v>68.894999999999996</v>
      </c>
      <c r="O376" s="23">
        <v>22.071000000000002</v>
      </c>
      <c r="P376" s="65" t="str">
        <f t="shared" si="5"/>
        <v>3</v>
      </c>
      <c r="Q376" s="23">
        <v>151</v>
      </c>
    </row>
    <row r="377" spans="1:17">
      <c r="A377" s="79">
        <v>43494</v>
      </c>
      <c r="B377" s="109">
        <v>1</v>
      </c>
      <c r="C377" s="89">
        <v>0</v>
      </c>
      <c r="D377" s="23">
        <v>11</v>
      </c>
      <c r="E377" s="23">
        <v>7</v>
      </c>
      <c r="F377" s="22">
        <v>0</v>
      </c>
      <c r="G377" s="23">
        <v>0.59973684210526335</v>
      </c>
      <c r="H377" s="48">
        <v>1021</v>
      </c>
      <c r="I377" s="23">
        <v>4.42</v>
      </c>
      <c r="J377" s="35">
        <v>45.889000000000003</v>
      </c>
      <c r="K377" s="35">
        <v>44.914000000000001</v>
      </c>
      <c r="L377" s="35">
        <v>166.465</v>
      </c>
      <c r="M377" s="40">
        <v>116.05200000000001</v>
      </c>
      <c r="N377" s="40">
        <v>65.796000000000006</v>
      </c>
      <c r="O377" s="23">
        <v>24.001999999999999</v>
      </c>
      <c r="P377" s="65" t="str">
        <f t="shared" si="5"/>
        <v>2</v>
      </c>
      <c r="Q377" s="23">
        <v>124</v>
      </c>
    </row>
    <row r="378" spans="1:17">
      <c r="A378" s="79">
        <v>43495</v>
      </c>
      <c r="B378" s="109">
        <v>1</v>
      </c>
      <c r="C378" s="89">
        <v>0</v>
      </c>
      <c r="D378" s="23">
        <v>12</v>
      </c>
      <c r="E378" s="23">
        <v>13</v>
      </c>
      <c r="F378" s="22">
        <v>0</v>
      </c>
      <c r="G378" s="23">
        <v>0.69166666666666654</v>
      </c>
      <c r="H378" s="48">
        <v>1020</v>
      </c>
      <c r="I378" s="23">
        <v>3.28</v>
      </c>
      <c r="J378" s="35">
        <v>39.770000000000003</v>
      </c>
      <c r="K378" s="35">
        <v>39.459000000000003</v>
      </c>
      <c r="L378" s="35">
        <v>161.53899999999999</v>
      </c>
      <c r="M378" s="40">
        <v>109.40600000000001</v>
      </c>
      <c r="N378" s="40">
        <v>68.843000000000004</v>
      </c>
      <c r="O378" s="23">
        <v>11.358000000000001</v>
      </c>
      <c r="P378" s="65" t="str">
        <f t="shared" si="5"/>
        <v>2</v>
      </c>
      <c r="Q378" s="23">
        <v>111</v>
      </c>
    </row>
    <row r="379" spans="1:17">
      <c r="A379" s="79">
        <v>43496</v>
      </c>
      <c r="B379" s="109">
        <v>1</v>
      </c>
      <c r="C379" s="89">
        <v>0</v>
      </c>
      <c r="D379" s="23">
        <v>11</v>
      </c>
      <c r="E379" s="23">
        <v>12</v>
      </c>
      <c r="F379" s="23">
        <v>8.3800000000000008</v>
      </c>
      <c r="G379" s="23">
        <v>0.81888888888888889</v>
      </c>
      <c r="H379" s="48">
        <v>1018</v>
      </c>
      <c r="I379" s="23">
        <v>4</v>
      </c>
      <c r="J379" s="35">
        <v>15.301</v>
      </c>
      <c r="K379" s="35">
        <v>15.281000000000001</v>
      </c>
      <c r="L379" s="35">
        <v>34.04</v>
      </c>
      <c r="M379" s="40">
        <v>55.052999999999997</v>
      </c>
      <c r="N379" s="40">
        <v>18.38</v>
      </c>
      <c r="O379" s="23">
        <v>15.27</v>
      </c>
      <c r="P379" s="65" t="str">
        <f t="shared" si="5"/>
        <v>1</v>
      </c>
      <c r="Q379" s="23">
        <v>58</v>
      </c>
    </row>
    <row r="380" spans="1:17">
      <c r="A380" s="79">
        <v>43497</v>
      </c>
      <c r="B380" s="112">
        <v>2</v>
      </c>
      <c r="C380" s="89">
        <v>0</v>
      </c>
      <c r="D380" s="23">
        <v>11</v>
      </c>
      <c r="E380" s="23">
        <v>11</v>
      </c>
      <c r="F380" s="23">
        <v>6.1</v>
      </c>
      <c r="G380" s="23">
        <v>0.77851063829787226</v>
      </c>
      <c r="H380" s="48">
        <v>1020</v>
      </c>
      <c r="I380" s="23">
        <v>4</v>
      </c>
      <c r="J380" s="35">
        <v>26.164999999999999</v>
      </c>
      <c r="K380" s="35">
        <v>26.123000000000001</v>
      </c>
      <c r="L380" s="35">
        <v>40.67</v>
      </c>
      <c r="M380" s="40">
        <v>56.476999999999997</v>
      </c>
      <c r="N380" s="40">
        <v>21.056999999999999</v>
      </c>
      <c r="O380" s="23">
        <v>22.661999999999999</v>
      </c>
      <c r="P380" s="65" t="str">
        <f t="shared" si="5"/>
        <v>1</v>
      </c>
      <c r="Q380" s="23">
        <v>80</v>
      </c>
    </row>
    <row r="381" spans="1:17">
      <c r="A381" s="79">
        <v>43498</v>
      </c>
      <c r="B381" s="112">
        <v>2</v>
      </c>
      <c r="C381" s="89">
        <v>0</v>
      </c>
      <c r="D381" s="23">
        <v>13</v>
      </c>
      <c r="E381" s="23">
        <v>8</v>
      </c>
      <c r="F381" s="22">
        <v>0</v>
      </c>
      <c r="G381" s="23">
        <v>0.69522727272727258</v>
      </c>
      <c r="H381" s="48">
        <v>1019</v>
      </c>
      <c r="I381" s="23">
        <v>4</v>
      </c>
      <c r="J381" s="35">
        <v>26.643000000000001</v>
      </c>
      <c r="K381" s="35">
        <v>26.533000000000001</v>
      </c>
      <c r="L381" s="35">
        <v>46.598999999999997</v>
      </c>
      <c r="M381" s="40">
        <v>72.498999999999995</v>
      </c>
      <c r="N381" s="40">
        <v>40.472999999999999</v>
      </c>
      <c r="O381" s="23">
        <v>25.904</v>
      </c>
      <c r="P381" s="65" t="str">
        <f t="shared" si="5"/>
        <v>1</v>
      </c>
      <c r="Q381" s="23">
        <v>81</v>
      </c>
    </row>
    <row r="382" spans="1:17">
      <c r="A382" s="79">
        <v>43499</v>
      </c>
      <c r="B382" s="112">
        <v>2</v>
      </c>
      <c r="C382" s="89">
        <v>0</v>
      </c>
      <c r="D382" s="23">
        <v>14</v>
      </c>
      <c r="E382" s="23">
        <v>10</v>
      </c>
      <c r="F382" s="22">
        <v>0</v>
      </c>
      <c r="G382" s="23">
        <v>0.68162790697674402</v>
      </c>
      <c r="H382" s="48">
        <v>1020</v>
      </c>
      <c r="I382" s="23">
        <v>5</v>
      </c>
      <c r="J382" s="35">
        <v>30.087</v>
      </c>
      <c r="K382" s="35">
        <v>29.891999999999999</v>
      </c>
      <c r="L382" s="35">
        <v>137.81299999999999</v>
      </c>
      <c r="M382" s="40">
        <v>88.832999999999998</v>
      </c>
      <c r="N382" s="40">
        <v>40.847999999999999</v>
      </c>
      <c r="O382" s="23">
        <v>24.300999999999998</v>
      </c>
      <c r="P382" s="65" t="str">
        <f t="shared" si="5"/>
        <v>1</v>
      </c>
      <c r="Q382" s="23">
        <v>88</v>
      </c>
    </row>
    <row r="383" spans="1:17">
      <c r="A383" s="79">
        <v>43500</v>
      </c>
      <c r="B383" s="112">
        <v>2</v>
      </c>
      <c r="C383" s="89">
        <v>0</v>
      </c>
      <c r="D383" s="23">
        <v>14</v>
      </c>
      <c r="E383" s="23">
        <v>8</v>
      </c>
      <c r="F383" s="22">
        <v>0</v>
      </c>
      <c r="G383" s="23">
        <v>0.65697674418604635</v>
      </c>
      <c r="H383" s="48">
        <v>1020</v>
      </c>
      <c r="I383" s="23">
        <v>3</v>
      </c>
      <c r="J383" s="35">
        <v>30.332000000000001</v>
      </c>
      <c r="K383" s="35">
        <v>30.126000000000001</v>
      </c>
      <c r="L383" s="35">
        <v>261.67399999999998</v>
      </c>
      <c r="M383" s="40">
        <v>117.681</v>
      </c>
      <c r="N383" s="40">
        <v>56.389000000000003</v>
      </c>
      <c r="O383" s="23">
        <v>22.411999999999999</v>
      </c>
      <c r="P383" s="65" t="str">
        <f t="shared" si="5"/>
        <v>1</v>
      </c>
      <c r="Q383" s="23">
        <v>89</v>
      </c>
    </row>
    <row r="384" spans="1:17">
      <c r="A384" s="79">
        <v>43501</v>
      </c>
      <c r="B384" s="112">
        <v>2</v>
      </c>
      <c r="C384" s="89">
        <v>0</v>
      </c>
      <c r="D384" s="23">
        <v>16</v>
      </c>
      <c r="E384" s="23">
        <v>8</v>
      </c>
      <c r="F384" s="22">
        <v>0</v>
      </c>
      <c r="G384" s="23">
        <v>0.62102564102564095</v>
      </c>
      <c r="H384" s="48">
        <v>1017</v>
      </c>
      <c r="I384" s="23">
        <v>3</v>
      </c>
      <c r="J384" s="35">
        <v>17.745000000000001</v>
      </c>
      <c r="K384" s="35">
        <v>17.545000000000002</v>
      </c>
      <c r="L384" s="35">
        <v>166.76499999999999</v>
      </c>
      <c r="M384" s="40">
        <v>193.26300000000001</v>
      </c>
      <c r="N384" s="40">
        <v>60.58</v>
      </c>
      <c r="O384" s="23">
        <v>18.843</v>
      </c>
      <c r="P384" s="65" t="str">
        <f t="shared" si="5"/>
        <v>1</v>
      </c>
      <c r="Q384" s="23">
        <v>62</v>
      </c>
    </row>
    <row r="385" spans="1:17">
      <c r="A385" s="79">
        <v>43502</v>
      </c>
      <c r="B385" s="112">
        <v>2</v>
      </c>
      <c r="C385" s="89">
        <v>0</v>
      </c>
      <c r="D385" s="23">
        <v>14</v>
      </c>
      <c r="E385" s="23">
        <v>14</v>
      </c>
      <c r="F385" s="22">
        <v>0</v>
      </c>
      <c r="G385" s="23">
        <v>0.75648648648648642</v>
      </c>
      <c r="H385" s="48">
        <v>1012</v>
      </c>
      <c r="I385" s="23">
        <v>3</v>
      </c>
      <c r="J385" s="35">
        <v>8.5730000000000004</v>
      </c>
      <c r="K385" s="35">
        <v>8.4</v>
      </c>
      <c r="L385" s="35">
        <v>56.566000000000003</v>
      </c>
      <c r="M385" s="40">
        <v>159.02699999999999</v>
      </c>
      <c r="N385" s="40">
        <v>55.616</v>
      </c>
      <c r="O385" s="23">
        <v>18.323</v>
      </c>
      <c r="P385" s="65" t="str">
        <f t="shared" si="5"/>
        <v>0</v>
      </c>
      <c r="Q385" s="23">
        <v>35</v>
      </c>
    </row>
    <row r="386" spans="1:17">
      <c r="A386" s="77">
        <v>43503</v>
      </c>
      <c r="B386" s="112">
        <v>2</v>
      </c>
      <c r="C386" s="89">
        <v>0</v>
      </c>
      <c r="D386" s="23">
        <v>12</v>
      </c>
      <c r="E386" s="23">
        <v>11</v>
      </c>
      <c r="F386" s="23">
        <v>7.87</v>
      </c>
      <c r="G386" s="23">
        <v>0.83783783783783761</v>
      </c>
      <c r="H386" s="48">
        <v>1009</v>
      </c>
      <c r="I386" s="23">
        <v>4</v>
      </c>
      <c r="J386" s="24">
        <v>135</v>
      </c>
      <c r="K386" s="24">
        <v>61.51</v>
      </c>
      <c r="L386" s="24">
        <v>2.5430000000000001</v>
      </c>
      <c r="M386" s="24">
        <v>10</v>
      </c>
      <c r="N386" s="24">
        <v>20.797000000000001</v>
      </c>
      <c r="O386" s="23">
        <v>24.800999999999998</v>
      </c>
      <c r="P386" s="65" t="str">
        <f t="shared" si="5"/>
        <v>3</v>
      </c>
      <c r="Q386" s="23">
        <v>154</v>
      </c>
    </row>
    <row r="387" spans="1:17">
      <c r="A387" s="77">
        <v>43504</v>
      </c>
      <c r="B387" s="112">
        <v>2</v>
      </c>
      <c r="C387" s="89">
        <v>0</v>
      </c>
      <c r="D387" s="23">
        <v>12</v>
      </c>
      <c r="E387" s="23">
        <v>11</v>
      </c>
      <c r="F387" s="22">
        <v>0</v>
      </c>
      <c r="G387" s="23">
        <v>0.72794871794871818</v>
      </c>
      <c r="H387" s="48">
        <v>1019</v>
      </c>
      <c r="I387" s="23">
        <v>4</v>
      </c>
      <c r="J387" s="24">
        <v>120</v>
      </c>
      <c r="K387" s="24">
        <v>53.459000000000003</v>
      </c>
      <c r="L387" s="24">
        <v>0.46600000000000003</v>
      </c>
      <c r="M387" s="24">
        <v>7</v>
      </c>
      <c r="N387" s="24">
        <v>32.656999999999996</v>
      </c>
      <c r="O387" s="23">
        <v>37.677</v>
      </c>
      <c r="P387" s="65" t="str">
        <f t="shared" ref="P387:P450" si="6">IF(AND(K387&gt;0,K387&lt;=12),"0",IF(AND(K387&gt;=12.1,K387&lt;=35.4),"1",IF(AND(K387&gt;=35.5,K387&lt;=55.4),"2",IF(AND(K387&gt;=55.5,K387&lt;=150.4),"3",IF(AND(K387&gt;=150.5,K387&lt;=250.4),"4",IF(AND(K387&gt;=250.5,K387&lt;=350.4),"5",IF(AND(K387&gt;=350.5,K387&lt;=500.4),"6")))))))</f>
        <v>2</v>
      </c>
      <c r="Q387" s="23">
        <v>145</v>
      </c>
    </row>
    <row r="388" spans="1:17">
      <c r="A388" s="77">
        <v>43505</v>
      </c>
      <c r="B388" s="112">
        <v>2</v>
      </c>
      <c r="C388" s="89">
        <v>0</v>
      </c>
      <c r="D388" s="23">
        <v>12</v>
      </c>
      <c r="E388" s="23">
        <v>10</v>
      </c>
      <c r="F388" s="22">
        <v>0</v>
      </c>
      <c r="G388" s="23">
        <v>0.66358974358974321</v>
      </c>
      <c r="H388" s="48">
        <v>1019</v>
      </c>
      <c r="I388" s="23">
        <v>4</v>
      </c>
      <c r="J388" s="24">
        <v>20.989000000000001</v>
      </c>
      <c r="K388" s="24">
        <v>26.292000000000002</v>
      </c>
      <c r="L388" s="24">
        <v>7.4320000000000004</v>
      </c>
      <c r="M388" s="24">
        <v>14.138</v>
      </c>
      <c r="N388" s="24">
        <v>12</v>
      </c>
      <c r="O388" s="23">
        <v>27.471</v>
      </c>
      <c r="P388" s="65" t="str">
        <f t="shared" si="6"/>
        <v>1</v>
      </c>
      <c r="Q388" s="23">
        <v>81</v>
      </c>
    </row>
    <row r="389" spans="1:17">
      <c r="A389" s="77">
        <v>43506</v>
      </c>
      <c r="B389" s="112">
        <v>2</v>
      </c>
      <c r="C389" s="89">
        <v>0</v>
      </c>
      <c r="D389" s="23">
        <v>14</v>
      </c>
      <c r="E389" s="23">
        <v>7</v>
      </c>
      <c r="F389" s="22">
        <v>0</v>
      </c>
      <c r="G389" s="23">
        <v>0.61153846153846181</v>
      </c>
      <c r="H389" s="48">
        <v>1021</v>
      </c>
      <c r="I389" s="23">
        <v>4</v>
      </c>
      <c r="J389" s="24">
        <v>21.728000000000002</v>
      </c>
      <c r="K389" s="24">
        <v>28.466999999999999</v>
      </c>
      <c r="L389" s="24">
        <v>5.9509999999999996</v>
      </c>
      <c r="M389" s="24">
        <v>18.295999999999999</v>
      </c>
      <c r="N389" s="24">
        <v>10</v>
      </c>
      <c r="O389" s="23">
        <v>31.364000000000001</v>
      </c>
      <c r="P389" s="65" t="str">
        <f t="shared" si="6"/>
        <v>1</v>
      </c>
      <c r="Q389" s="23">
        <v>85</v>
      </c>
    </row>
    <row r="390" spans="1:17">
      <c r="A390" s="79">
        <v>43507</v>
      </c>
      <c r="B390" s="112">
        <v>2</v>
      </c>
      <c r="C390" s="89">
        <v>0</v>
      </c>
      <c r="D390" s="23">
        <v>15</v>
      </c>
      <c r="E390" s="23">
        <v>8</v>
      </c>
      <c r="F390" s="22">
        <v>0</v>
      </c>
      <c r="G390" s="23">
        <v>0.60153846153846124</v>
      </c>
      <c r="H390" s="48">
        <v>1021</v>
      </c>
      <c r="I390" s="23">
        <v>3</v>
      </c>
      <c r="J390" s="35">
        <v>31.859000000000002</v>
      </c>
      <c r="K390" s="35">
        <v>31.683</v>
      </c>
      <c r="L390" s="35">
        <v>202.21299999999999</v>
      </c>
      <c r="M390" s="40">
        <v>91.477999999999994</v>
      </c>
      <c r="N390" s="40">
        <v>10.048999999999999</v>
      </c>
      <c r="O390" s="23">
        <v>45.585999999999999</v>
      </c>
      <c r="P390" s="65" t="str">
        <f t="shared" si="6"/>
        <v>1</v>
      </c>
      <c r="Q390" s="23">
        <v>92</v>
      </c>
    </row>
    <row r="391" spans="1:17">
      <c r="A391" s="79">
        <v>43508</v>
      </c>
      <c r="B391" s="112">
        <v>2</v>
      </c>
      <c r="C391" s="89">
        <v>0</v>
      </c>
      <c r="D391" s="23">
        <v>15</v>
      </c>
      <c r="E391" s="23">
        <v>0</v>
      </c>
      <c r="F391" s="22">
        <v>0</v>
      </c>
      <c r="G391" s="23">
        <v>0.6794871794871794</v>
      </c>
      <c r="H391" s="48">
        <v>1020</v>
      </c>
      <c r="I391" s="23">
        <v>3</v>
      </c>
      <c r="J391" s="35">
        <v>194.61799999999999</v>
      </c>
      <c r="K391" s="35">
        <v>96.545000000000002</v>
      </c>
      <c r="L391" s="35">
        <v>153.68700000000001</v>
      </c>
      <c r="M391" s="40">
        <v>105.249</v>
      </c>
      <c r="N391" s="40">
        <v>41.737000000000002</v>
      </c>
      <c r="O391" s="23">
        <v>13.944000000000001</v>
      </c>
      <c r="P391" s="65" t="str">
        <f t="shared" si="6"/>
        <v>3</v>
      </c>
      <c r="Q391" s="23">
        <v>172</v>
      </c>
    </row>
    <row r="392" spans="1:17">
      <c r="A392" s="79">
        <v>43509</v>
      </c>
      <c r="B392" s="112">
        <v>2</v>
      </c>
      <c r="C392" s="89">
        <v>0</v>
      </c>
      <c r="D392" s="23">
        <v>16</v>
      </c>
      <c r="E392" s="23">
        <v>7</v>
      </c>
      <c r="F392" s="22">
        <v>0</v>
      </c>
      <c r="G392" s="23">
        <v>0.71487179487179497</v>
      </c>
      <c r="H392" s="48">
        <v>1020</v>
      </c>
      <c r="I392" s="23">
        <v>3</v>
      </c>
      <c r="J392" s="35">
        <v>226.476</v>
      </c>
      <c r="K392" s="35">
        <v>51.305999999999997</v>
      </c>
      <c r="L392" s="35">
        <v>128.29499999999999</v>
      </c>
      <c r="M392" s="40">
        <v>83.38</v>
      </c>
      <c r="N392" s="40">
        <v>33.926000000000002</v>
      </c>
      <c r="O392" s="23">
        <v>24.75</v>
      </c>
      <c r="P392" s="65" t="str">
        <f t="shared" si="6"/>
        <v>2</v>
      </c>
      <c r="Q392" s="23">
        <v>140</v>
      </c>
    </row>
    <row r="393" spans="1:17">
      <c r="A393" s="79">
        <v>43510</v>
      </c>
      <c r="B393" s="112">
        <v>2</v>
      </c>
      <c r="C393" s="89">
        <v>0</v>
      </c>
      <c r="D393" s="23">
        <v>13</v>
      </c>
      <c r="E393" s="23">
        <v>12</v>
      </c>
      <c r="F393" s="23">
        <v>9.91</v>
      </c>
      <c r="G393" s="23">
        <v>0.90179487179487205</v>
      </c>
      <c r="H393" s="48">
        <v>1017</v>
      </c>
      <c r="I393" s="23">
        <v>3</v>
      </c>
      <c r="J393" s="35">
        <v>125.279</v>
      </c>
      <c r="K393" s="35">
        <v>103.276</v>
      </c>
      <c r="L393" s="35">
        <v>86.116</v>
      </c>
      <c r="M393" s="40">
        <v>55.158000000000001</v>
      </c>
      <c r="N393" s="40">
        <v>17.581</v>
      </c>
      <c r="O393" s="23">
        <v>86.116</v>
      </c>
      <c r="P393" s="65" t="str">
        <f t="shared" si="6"/>
        <v>3</v>
      </c>
      <c r="Q393" s="23">
        <v>176</v>
      </c>
    </row>
    <row r="394" spans="1:17" s="134" customFormat="1">
      <c r="A394" s="162">
        <v>43511</v>
      </c>
      <c r="B394" s="163">
        <v>2</v>
      </c>
      <c r="C394" s="124">
        <v>0</v>
      </c>
      <c r="D394" s="129">
        <v>12</v>
      </c>
      <c r="E394" s="129">
        <v>8</v>
      </c>
      <c r="F394" s="129">
        <v>6.1</v>
      </c>
      <c r="G394" s="129">
        <v>0.85538461538461519</v>
      </c>
      <c r="H394" s="164">
        <v>1017</v>
      </c>
      <c r="I394" s="129">
        <v>3.4</v>
      </c>
      <c r="J394" s="165">
        <v>91.367999999999995</v>
      </c>
      <c r="K394" s="165">
        <v>123.086</v>
      </c>
      <c r="L394" s="165">
        <v>73.414000000000001</v>
      </c>
      <c r="M394" s="165">
        <v>48.31</v>
      </c>
      <c r="N394" s="165">
        <v>11.457000000000001</v>
      </c>
      <c r="O394" s="129">
        <v>9.69</v>
      </c>
      <c r="P394" s="126" t="str">
        <f t="shared" si="6"/>
        <v>3</v>
      </c>
      <c r="Q394" s="129">
        <v>186</v>
      </c>
    </row>
    <row r="395" spans="1:17" ht="15.75">
      <c r="A395" s="79">
        <v>43512</v>
      </c>
      <c r="B395" s="112">
        <v>2</v>
      </c>
      <c r="C395" s="89">
        <v>0</v>
      </c>
      <c r="D395" s="23">
        <v>15</v>
      </c>
      <c r="E395" s="23">
        <v>8</v>
      </c>
      <c r="F395" s="22">
        <v>0</v>
      </c>
      <c r="G395" s="23">
        <v>0.71538461538461517</v>
      </c>
      <c r="H395" s="48">
        <v>1018</v>
      </c>
      <c r="I395" s="23">
        <v>3.8</v>
      </c>
      <c r="J395" s="35">
        <v>166.32300000000001</v>
      </c>
      <c r="K395" s="35">
        <v>105.12</v>
      </c>
      <c r="L395" s="35">
        <v>77.495000000000005</v>
      </c>
      <c r="M395" s="40">
        <v>61.295999999999999</v>
      </c>
      <c r="N395" s="40">
        <v>28.163</v>
      </c>
      <c r="O395" s="34">
        <v>20.137</v>
      </c>
      <c r="P395" s="65" t="str">
        <f t="shared" si="6"/>
        <v>3</v>
      </c>
      <c r="Q395" s="23">
        <v>177</v>
      </c>
    </row>
    <row r="396" spans="1:17" ht="15.75">
      <c r="A396" s="79">
        <v>43513</v>
      </c>
      <c r="B396" s="112">
        <v>2</v>
      </c>
      <c r="C396" s="89">
        <v>0</v>
      </c>
      <c r="D396" s="23">
        <v>14</v>
      </c>
      <c r="E396" s="23">
        <v>8</v>
      </c>
      <c r="F396" s="22">
        <v>0</v>
      </c>
      <c r="G396" s="23">
        <v>0.69179487179487165</v>
      </c>
      <c r="H396" s="48">
        <v>1014</v>
      </c>
      <c r="I396" s="23">
        <v>4</v>
      </c>
      <c r="J396" s="35">
        <v>148.94800000000001</v>
      </c>
      <c r="K396" s="35">
        <v>88.474000000000004</v>
      </c>
      <c r="L396" s="35">
        <v>43.463999999999999</v>
      </c>
      <c r="M396" s="40">
        <v>66.92</v>
      </c>
      <c r="N396" s="40">
        <v>37.380000000000003</v>
      </c>
      <c r="O396" s="34">
        <v>21.771000000000001</v>
      </c>
      <c r="P396" s="65" t="str">
        <f t="shared" si="6"/>
        <v>3</v>
      </c>
      <c r="Q396" s="23">
        <v>168</v>
      </c>
    </row>
    <row r="397" spans="1:17">
      <c r="A397" s="79">
        <v>43514</v>
      </c>
      <c r="B397" s="112">
        <v>2</v>
      </c>
      <c r="C397" s="89">
        <v>0</v>
      </c>
      <c r="D397" s="23">
        <v>13</v>
      </c>
      <c r="E397" s="23">
        <v>11</v>
      </c>
      <c r="F397" s="22">
        <v>0</v>
      </c>
      <c r="G397" s="23">
        <v>0.83783783783783761</v>
      </c>
      <c r="H397" s="48">
        <v>1010</v>
      </c>
      <c r="I397" s="23">
        <v>3.6</v>
      </c>
      <c r="J397" s="35">
        <v>15.301</v>
      </c>
      <c r="K397" s="35">
        <v>15.281000000000001</v>
      </c>
      <c r="L397" s="35">
        <v>34.04</v>
      </c>
      <c r="M397" s="40">
        <v>55.052999999999997</v>
      </c>
      <c r="N397" s="40">
        <v>18.38</v>
      </c>
      <c r="O397" s="23">
        <v>15.27</v>
      </c>
      <c r="P397" s="65" t="str">
        <f t="shared" si="6"/>
        <v>1</v>
      </c>
      <c r="Q397" s="23">
        <v>58</v>
      </c>
    </row>
    <row r="398" spans="1:17">
      <c r="A398" s="79">
        <v>43515</v>
      </c>
      <c r="B398" s="112">
        <v>2</v>
      </c>
      <c r="C398" s="89">
        <v>0</v>
      </c>
      <c r="D398" s="23">
        <v>17</v>
      </c>
      <c r="E398" s="23">
        <v>9</v>
      </c>
      <c r="F398" s="23">
        <v>1.02</v>
      </c>
      <c r="G398" s="23">
        <v>0.72794871794871818</v>
      </c>
      <c r="H398" s="48">
        <v>1016</v>
      </c>
      <c r="I398" s="23">
        <v>4.5</v>
      </c>
      <c r="J398" s="23">
        <v>57.835999999999999</v>
      </c>
      <c r="K398" s="23">
        <v>27.655000000000001</v>
      </c>
      <c r="L398" s="23">
        <v>17.934000000000001</v>
      </c>
      <c r="M398" s="23">
        <v>35.767000000000003</v>
      </c>
      <c r="N398" s="23">
        <v>18.829000000000001</v>
      </c>
      <c r="O398" s="23">
        <v>19.359000000000002</v>
      </c>
      <c r="P398" s="65" t="str">
        <f t="shared" si="6"/>
        <v>1</v>
      </c>
      <c r="Q398" s="23">
        <v>84</v>
      </c>
    </row>
    <row r="399" spans="1:17">
      <c r="A399" s="79">
        <v>43516</v>
      </c>
      <c r="B399" s="112">
        <v>2</v>
      </c>
      <c r="C399" s="89">
        <v>0</v>
      </c>
      <c r="D399" s="23">
        <v>16</v>
      </c>
      <c r="E399" s="23">
        <v>13</v>
      </c>
      <c r="F399" s="23">
        <v>0</v>
      </c>
      <c r="G399" s="23">
        <v>0.91973684210526319</v>
      </c>
      <c r="H399" s="48">
        <v>1017</v>
      </c>
      <c r="I399" s="23">
        <v>2</v>
      </c>
      <c r="J399" s="35">
        <v>68.542000000000002</v>
      </c>
      <c r="K399" s="35">
        <v>63.152999999999999</v>
      </c>
      <c r="L399" s="35">
        <v>190.78399999999999</v>
      </c>
      <c r="M399" s="40">
        <v>132.58000000000001</v>
      </c>
      <c r="N399" s="40">
        <v>53.64</v>
      </c>
      <c r="O399" s="23">
        <v>22.786000000000001</v>
      </c>
      <c r="P399" s="65" t="str">
        <f t="shared" si="6"/>
        <v>3</v>
      </c>
      <c r="Q399" s="23">
        <v>155</v>
      </c>
    </row>
    <row r="400" spans="1:17">
      <c r="A400" s="79">
        <v>43517</v>
      </c>
      <c r="B400" s="112">
        <v>2</v>
      </c>
      <c r="C400" s="89">
        <v>0</v>
      </c>
      <c r="D400" s="23">
        <v>14</v>
      </c>
      <c r="E400" s="23">
        <v>13</v>
      </c>
      <c r="F400" s="23">
        <v>34.04</v>
      </c>
      <c r="G400" s="23">
        <v>0.94179487179487198</v>
      </c>
      <c r="H400" s="48">
        <v>1018</v>
      </c>
      <c r="I400" s="23">
        <v>3</v>
      </c>
      <c r="J400" s="35">
        <v>30.387</v>
      </c>
      <c r="K400" s="35">
        <v>30.324999999999999</v>
      </c>
      <c r="L400" s="35">
        <v>43.917000000000002</v>
      </c>
      <c r="M400" s="40">
        <v>59.680999999999997</v>
      </c>
      <c r="N400" s="40">
        <v>13.993</v>
      </c>
      <c r="O400" s="23">
        <v>12.503</v>
      </c>
      <c r="P400" s="65" t="str">
        <f t="shared" si="6"/>
        <v>1</v>
      </c>
      <c r="Q400" s="23">
        <v>89</v>
      </c>
    </row>
    <row r="401" spans="1:17">
      <c r="A401" s="41" t="s">
        <v>25</v>
      </c>
      <c r="B401" s="112">
        <v>2</v>
      </c>
      <c r="C401" s="89">
        <v>0</v>
      </c>
      <c r="D401" s="42">
        <v>13.7</v>
      </c>
      <c r="E401" s="23">
        <v>7.6</v>
      </c>
      <c r="F401" s="23">
        <v>1.02</v>
      </c>
      <c r="G401" s="23">
        <v>0.68</v>
      </c>
      <c r="H401" s="48">
        <v>1019.7</v>
      </c>
      <c r="I401" s="23">
        <v>3.7</v>
      </c>
      <c r="J401" s="35">
        <v>15.301</v>
      </c>
      <c r="K401" s="44">
        <v>20.091999999999999</v>
      </c>
      <c r="L401" s="44">
        <v>13.412000000000001</v>
      </c>
      <c r="M401" s="44">
        <v>14.074999999999999</v>
      </c>
      <c r="N401" s="44">
        <v>25.648</v>
      </c>
      <c r="O401" s="44" t="s">
        <v>26</v>
      </c>
      <c r="P401" s="65" t="str">
        <f t="shared" si="6"/>
        <v>1</v>
      </c>
      <c r="Q401" s="23">
        <v>68</v>
      </c>
    </row>
    <row r="402" spans="1:17">
      <c r="A402" s="41" t="s">
        <v>27</v>
      </c>
      <c r="B402" s="112">
        <v>2</v>
      </c>
      <c r="C402" s="89">
        <v>0</v>
      </c>
      <c r="D402" s="23">
        <v>14.5</v>
      </c>
      <c r="E402" s="23">
        <v>11.1</v>
      </c>
      <c r="F402" s="22">
        <v>0</v>
      </c>
      <c r="G402" s="23">
        <v>0.62</v>
      </c>
      <c r="H402" s="48">
        <v>1016.3</v>
      </c>
      <c r="I402" s="23">
        <v>4.8</v>
      </c>
      <c r="J402" s="23">
        <v>57.835999999999999</v>
      </c>
      <c r="K402" s="44">
        <v>20.303999999999998</v>
      </c>
      <c r="L402" s="44">
        <v>8.1140000000000008</v>
      </c>
      <c r="M402" s="44">
        <v>18.042000000000002</v>
      </c>
      <c r="N402" s="44">
        <v>37.046999999999997</v>
      </c>
      <c r="O402" s="44" t="s">
        <v>26</v>
      </c>
      <c r="P402" s="65" t="str">
        <f t="shared" si="6"/>
        <v>1</v>
      </c>
      <c r="Q402" s="23">
        <v>68</v>
      </c>
    </row>
    <row r="403" spans="1:17">
      <c r="A403" s="41" t="s">
        <v>28</v>
      </c>
      <c r="B403" s="112">
        <v>2</v>
      </c>
      <c r="C403" s="89">
        <v>0</v>
      </c>
      <c r="D403" s="23">
        <v>15.2</v>
      </c>
      <c r="E403" s="23">
        <v>7.6</v>
      </c>
      <c r="F403" s="22">
        <v>0</v>
      </c>
      <c r="G403" s="23">
        <v>0.66</v>
      </c>
      <c r="H403" s="48">
        <v>1012.3</v>
      </c>
      <c r="I403" s="23">
        <v>3.4</v>
      </c>
      <c r="J403" s="35">
        <v>68.542000000000002</v>
      </c>
      <c r="K403" s="44">
        <v>20.754000000000001</v>
      </c>
      <c r="L403" s="44">
        <v>8.6959999999999997</v>
      </c>
      <c r="M403" s="44">
        <v>23.062000000000001</v>
      </c>
      <c r="N403" s="44">
        <v>70.134</v>
      </c>
      <c r="O403" s="44" t="s">
        <v>26</v>
      </c>
      <c r="P403" s="65" t="str">
        <f t="shared" si="6"/>
        <v>1</v>
      </c>
      <c r="Q403" s="23">
        <v>69</v>
      </c>
    </row>
    <row r="404" spans="1:17">
      <c r="A404" s="41" t="s">
        <v>29</v>
      </c>
      <c r="B404" s="112">
        <v>2</v>
      </c>
      <c r="C404" s="89">
        <v>0</v>
      </c>
      <c r="D404" s="23">
        <v>13</v>
      </c>
      <c r="E404" s="23">
        <v>25.9</v>
      </c>
      <c r="F404" s="22">
        <v>0</v>
      </c>
      <c r="G404" s="23">
        <v>0.75</v>
      </c>
      <c r="H404" s="48">
        <v>1012.1</v>
      </c>
      <c r="I404" s="23">
        <v>2.6</v>
      </c>
      <c r="J404" s="35">
        <v>30.387</v>
      </c>
      <c r="K404" s="44">
        <v>20.972000000000001</v>
      </c>
      <c r="L404" s="44">
        <v>31.504999999999999</v>
      </c>
      <c r="M404" s="44">
        <v>30.198</v>
      </c>
      <c r="N404" s="44">
        <v>116.681</v>
      </c>
      <c r="O404" s="44" t="s">
        <v>26</v>
      </c>
      <c r="P404" s="65" t="str">
        <f t="shared" si="6"/>
        <v>1</v>
      </c>
      <c r="Q404" s="23">
        <v>70</v>
      </c>
    </row>
    <row r="405" spans="1:17">
      <c r="A405" s="41" t="s">
        <v>30</v>
      </c>
      <c r="B405" s="112">
        <v>2</v>
      </c>
      <c r="C405" s="89">
        <v>0</v>
      </c>
      <c r="D405" s="23">
        <v>12.8</v>
      </c>
      <c r="E405" s="23">
        <v>18.3</v>
      </c>
      <c r="F405" s="23">
        <v>11.94</v>
      </c>
      <c r="G405" s="23">
        <v>0.75</v>
      </c>
      <c r="H405" s="48">
        <v>1013</v>
      </c>
      <c r="I405" s="23">
        <v>3.1</v>
      </c>
      <c r="J405" s="35">
        <v>26.164999999999999</v>
      </c>
      <c r="K405" s="44">
        <v>20.303999999999998</v>
      </c>
      <c r="L405" s="44">
        <v>10.266999999999999</v>
      </c>
      <c r="M405" s="44">
        <v>23.433</v>
      </c>
      <c r="N405" s="44">
        <v>65.064999999999998</v>
      </c>
      <c r="O405" s="44" t="s">
        <v>26</v>
      </c>
      <c r="P405" s="65" t="str">
        <f t="shared" si="6"/>
        <v>1</v>
      </c>
      <c r="Q405" s="23">
        <v>68</v>
      </c>
    </row>
    <row r="406" spans="1:17">
      <c r="A406" s="41" t="s">
        <v>31</v>
      </c>
      <c r="B406" s="112">
        <v>2</v>
      </c>
      <c r="C406" s="89">
        <v>0</v>
      </c>
      <c r="D406" s="23">
        <v>13.1</v>
      </c>
      <c r="E406" s="23">
        <v>14.8</v>
      </c>
      <c r="F406" s="22">
        <v>0</v>
      </c>
      <c r="G406" s="23">
        <v>0.66</v>
      </c>
      <c r="H406" s="48">
        <v>1013.6</v>
      </c>
      <c r="I406" s="23">
        <v>4</v>
      </c>
      <c r="J406" s="35">
        <v>26.643000000000001</v>
      </c>
      <c r="K406" s="44">
        <v>20.754000000000001</v>
      </c>
      <c r="L406" s="44">
        <v>8.1509999999999998</v>
      </c>
      <c r="M406" s="44">
        <v>18.739000000000001</v>
      </c>
      <c r="N406" s="44">
        <v>28.338999999999999</v>
      </c>
      <c r="O406" s="44" t="s">
        <v>26</v>
      </c>
      <c r="P406" s="65" t="str">
        <f t="shared" si="6"/>
        <v>1</v>
      </c>
      <c r="Q406" s="23">
        <v>69</v>
      </c>
    </row>
    <row r="407" spans="1:17">
      <c r="A407" s="41" t="s">
        <v>32</v>
      </c>
      <c r="B407" s="112">
        <v>2</v>
      </c>
      <c r="C407" s="89">
        <v>0</v>
      </c>
      <c r="D407" s="23">
        <v>15.2</v>
      </c>
      <c r="E407" s="23">
        <v>3.5</v>
      </c>
      <c r="F407" s="22">
        <v>0</v>
      </c>
      <c r="G407" s="23">
        <v>0.66</v>
      </c>
      <c r="H407" s="48">
        <v>1016.6</v>
      </c>
      <c r="I407" s="23">
        <v>3.4</v>
      </c>
      <c r="J407" s="35">
        <v>30.087</v>
      </c>
      <c r="K407" s="44">
        <v>20.972000000000001</v>
      </c>
      <c r="L407" s="44">
        <v>19.471</v>
      </c>
      <c r="M407" s="44">
        <v>32.997999999999998</v>
      </c>
      <c r="N407" s="44">
        <v>171.41900000000001</v>
      </c>
      <c r="O407" s="44" t="s">
        <v>26</v>
      </c>
      <c r="P407" s="65" t="str">
        <f t="shared" si="6"/>
        <v>1</v>
      </c>
      <c r="Q407" s="23">
        <v>70</v>
      </c>
    </row>
    <row r="408" spans="1:17">
      <c r="A408" s="41">
        <v>43468</v>
      </c>
      <c r="B408" s="113">
        <v>3</v>
      </c>
      <c r="C408" s="89">
        <v>0</v>
      </c>
      <c r="D408" s="23">
        <v>15.4</v>
      </c>
      <c r="E408" s="23">
        <v>14.8</v>
      </c>
      <c r="F408" s="22">
        <v>0</v>
      </c>
      <c r="G408" s="23">
        <v>0.65</v>
      </c>
      <c r="H408" s="48">
        <v>1017.1</v>
      </c>
      <c r="I408" s="23">
        <v>3.4</v>
      </c>
      <c r="J408" s="44">
        <v>47.158000000000001</v>
      </c>
      <c r="K408" s="44">
        <v>39.817999999999998</v>
      </c>
      <c r="L408" s="44">
        <v>13.433999999999999</v>
      </c>
      <c r="M408" s="44">
        <v>29.408000000000001</v>
      </c>
      <c r="N408" s="44">
        <v>147.083</v>
      </c>
      <c r="O408" s="44" t="s">
        <v>26</v>
      </c>
      <c r="P408" s="65" t="str">
        <f t="shared" si="6"/>
        <v>2</v>
      </c>
      <c r="Q408" s="23">
        <v>112</v>
      </c>
    </row>
    <row r="409" spans="1:17">
      <c r="A409" s="41">
        <v>43499</v>
      </c>
      <c r="B409" s="113">
        <v>3</v>
      </c>
      <c r="C409" s="89">
        <v>0</v>
      </c>
      <c r="D409" s="23">
        <v>13</v>
      </c>
      <c r="E409" s="23">
        <v>18.3</v>
      </c>
      <c r="F409" s="23">
        <v>0</v>
      </c>
      <c r="G409" s="23">
        <v>0.91</v>
      </c>
      <c r="H409" s="48">
        <v>1016.3</v>
      </c>
      <c r="I409" s="23">
        <v>2.7</v>
      </c>
      <c r="J409" s="44">
        <v>47.326999999999998</v>
      </c>
      <c r="K409" s="44">
        <v>39.823999999999998</v>
      </c>
      <c r="L409" s="44">
        <v>15.182</v>
      </c>
      <c r="M409" s="44">
        <v>17.347000000000001</v>
      </c>
      <c r="N409" s="44">
        <v>35.555</v>
      </c>
      <c r="O409" s="44" t="s">
        <v>26</v>
      </c>
      <c r="P409" s="65" t="str">
        <f t="shared" si="6"/>
        <v>2</v>
      </c>
      <c r="Q409" s="23">
        <v>112</v>
      </c>
    </row>
    <row r="410" spans="1:17">
      <c r="A410" s="41">
        <v>43527</v>
      </c>
      <c r="B410" s="113">
        <v>3</v>
      </c>
      <c r="C410" s="89">
        <v>0</v>
      </c>
      <c r="D410" s="23">
        <v>13.1</v>
      </c>
      <c r="E410" s="23">
        <v>11.1</v>
      </c>
      <c r="F410" s="23">
        <v>6.1</v>
      </c>
      <c r="G410" s="23">
        <v>0.92</v>
      </c>
      <c r="H410" s="48">
        <v>1015.1</v>
      </c>
      <c r="I410" s="23">
        <v>1.1000000000000001</v>
      </c>
      <c r="J410" s="44">
        <v>47.54</v>
      </c>
      <c r="K410" s="44">
        <v>39.831000000000003</v>
      </c>
      <c r="L410" s="44">
        <v>8.1950000000000003</v>
      </c>
      <c r="M410" s="44">
        <v>10.691000000000001</v>
      </c>
      <c r="N410" s="44">
        <v>12.07</v>
      </c>
      <c r="O410" s="44" t="s">
        <v>26</v>
      </c>
      <c r="P410" s="65" t="str">
        <f t="shared" si="6"/>
        <v>2</v>
      </c>
      <c r="Q410" s="23">
        <v>112</v>
      </c>
    </row>
    <row r="411" spans="1:17">
      <c r="A411" s="41">
        <v>43558</v>
      </c>
      <c r="B411" s="113">
        <v>3</v>
      </c>
      <c r="C411" s="89">
        <v>0</v>
      </c>
      <c r="D411" s="23">
        <v>15</v>
      </c>
      <c r="E411" s="23">
        <v>11.1</v>
      </c>
      <c r="F411" s="23">
        <v>1.27</v>
      </c>
      <c r="G411" s="23">
        <v>0.75</v>
      </c>
      <c r="H411" s="48">
        <v>1011.6</v>
      </c>
      <c r="I411" s="23">
        <v>3.2</v>
      </c>
      <c r="J411" s="44">
        <v>46.174999999999997</v>
      </c>
      <c r="K411" s="44">
        <v>41.536999999999999</v>
      </c>
      <c r="L411" s="44">
        <v>9.532</v>
      </c>
      <c r="M411" s="44">
        <v>11.061</v>
      </c>
      <c r="N411" s="44">
        <v>19.356000000000002</v>
      </c>
      <c r="O411" s="44" t="s">
        <v>26</v>
      </c>
      <c r="P411" s="65" t="str">
        <f t="shared" si="6"/>
        <v>2</v>
      </c>
      <c r="Q411" s="23">
        <v>116</v>
      </c>
    </row>
    <row r="412" spans="1:17">
      <c r="A412" s="41">
        <v>43588</v>
      </c>
      <c r="B412" s="113">
        <v>3</v>
      </c>
      <c r="C412" s="89">
        <v>0</v>
      </c>
      <c r="D412" s="23">
        <v>16.399999999999999</v>
      </c>
      <c r="E412" s="23">
        <v>7.6</v>
      </c>
      <c r="F412" s="22">
        <v>0</v>
      </c>
      <c r="G412" s="23">
        <v>0.67</v>
      </c>
      <c r="H412" s="48">
        <v>1012.2</v>
      </c>
      <c r="I412" s="23">
        <v>5.0999999999999996</v>
      </c>
      <c r="J412" s="44">
        <v>45.137</v>
      </c>
      <c r="K412" s="44">
        <v>42.817999999999998</v>
      </c>
      <c r="L412" s="44">
        <v>7.1230000000000002</v>
      </c>
      <c r="M412" s="44">
        <v>16.111999999999998</v>
      </c>
      <c r="N412" s="44">
        <v>32.820999999999998</v>
      </c>
      <c r="O412" s="44" t="s">
        <v>26</v>
      </c>
      <c r="P412" s="65" t="str">
        <f t="shared" si="6"/>
        <v>2</v>
      </c>
      <c r="Q412" s="23">
        <v>119</v>
      </c>
    </row>
    <row r="413" spans="1:17">
      <c r="A413" s="41">
        <v>43619</v>
      </c>
      <c r="B413" s="113">
        <v>3</v>
      </c>
      <c r="C413" s="89">
        <v>0</v>
      </c>
      <c r="D413" s="23">
        <v>17.399999999999999</v>
      </c>
      <c r="E413" s="23">
        <v>11.1</v>
      </c>
      <c r="F413" s="22">
        <v>0</v>
      </c>
      <c r="G413" s="23">
        <v>0.6</v>
      </c>
      <c r="H413" s="48">
        <v>1012.6</v>
      </c>
      <c r="I413" s="23">
        <v>5.0999999999999996</v>
      </c>
      <c r="J413" s="44">
        <v>45.12</v>
      </c>
      <c r="K413" s="44">
        <v>41.317</v>
      </c>
      <c r="L413" s="44">
        <v>20.297000000000001</v>
      </c>
      <c r="M413" s="44">
        <v>26.695</v>
      </c>
      <c r="N413" s="44">
        <v>34.444000000000003</v>
      </c>
      <c r="O413" s="44" t="s">
        <v>26</v>
      </c>
      <c r="P413" s="65" t="str">
        <f t="shared" si="6"/>
        <v>2</v>
      </c>
      <c r="Q413" s="23">
        <v>115</v>
      </c>
    </row>
    <row r="414" spans="1:17">
      <c r="A414" s="41">
        <v>43649</v>
      </c>
      <c r="B414" s="113">
        <v>3</v>
      </c>
      <c r="C414" s="89">
        <v>0</v>
      </c>
      <c r="D414" s="23">
        <v>18.2</v>
      </c>
      <c r="E414" s="23">
        <v>18.3</v>
      </c>
      <c r="F414" s="22">
        <v>0</v>
      </c>
      <c r="G414" s="23">
        <v>0.56999999999999995</v>
      </c>
      <c r="H414" s="48">
        <v>1013.1</v>
      </c>
      <c r="I414" s="23">
        <v>3.5</v>
      </c>
      <c r="J414" s="44">
        <v>45.118000000000002</v>
      </c>
      <c r="K414" s="44">
        <v>42.817</v>
      </c>
      <c r="L414" s="44">
        <v>8.2859999999999996</v>
      </c>
      <c r="M414" s="44">
        <v>22.51</v>
      </c>
      <c r="N414" s="44">
        <v>62.546999999999997</v>
      </c>
      <c r="O414" s="44" t="s">
        <v>26</v>
      </c>
      <c r="P414" s="65" t="str">
        <f t="shared" si="6"/>
        <v>2</v>
      </c>
      <c r="Q414" s="23">
        <v>119</v>
      </c>
    </row>
    <row r="415" spans="1:17">
      <c r="A415" s="41">
        <v>43680</v>
      </c>
      <c r="B415" s="113">
        <v>3</v>
      </c>
      <c r="C415" s="89">
        <v>0</v>
      </c>
      <c r="D415" s="23">
        <v>16</v>
      </c>
      <c r="E415" s="23">
        <v>14.8</v>
      </c>
      <c r="F415" s="22">
        <v>0</v>
      </c>
      <c r="G415" s="23">
        <v>0.69</v>
      </c>
      <c r="H415" s="48">
        <v>1016.6</v>
      </c>
      <c r="I415" s="23">
        <v>4</v>
      </c>
      <c r="J415" s="44">
        <v>47.177</v>
      </c>
      <c r="K415" s="44">
        <v>44.883000000000003</v>
      </c>
      <c r="L415" s="44">
        <v>5.9850000000000003</v>
      </c>
      <c r="M415" s="44">
        <v>16.850999999999999</v>
      </c>
      <c r="N415" s="44">
        <v>28.853000000000002</v>
      </c>
      <c r="O415" s="44" t="s">
        <v>26</v>
      </c>
      <c r="P415" s="65" t="str">
        <f t="shared" si="6"/>
        <v>2</v>
      </c>
      <c r="Q415" s="23">
        <v>124</v>
      </c>
    </row>
    <row r="416" spans="1:17">
      <c r="A416" s="70">
        <v>43711</v>
      </c>
      <c r="B416" s="113">
        <v>3</v>
      </c>
      <c r="C416" s="89">
        <v>0</v>
      </c>
      <c r="D416" s="71">
        <v>17.3</v>
      </c>
      <c r="E416" s="71">
        <v>11.1</v>
      </c>
      <c r="F416" s="72">
        <v>0</v>
      </c>
      <c r="G416" s="71">
        <v>0.55000000000000004</v>
      </c>
      <c r="H416" s="73">
        <v>1016</v>
      </c>
      <c r="I416" s="71">
        <v>4</v>
      </c>
      <c r="J416" s="69">
        <v>49.113</v>
      </c>
      <c r="K416" s="69">
        <v>46.817</v>
      </c>
      <c r="L416" s="69">
        <v>4.766</v>
      </c>
      <c r="M416" s="69">
        <v>12.637</v>
      </c>
      <c r="N416" s="69">
        <v>20.751000000000001</v>
      </c>
      <c r="O416" s="69" t="s">
        <v>26</v>
      </c>
      <c r="P416" s="65" t="str">
        <f t="shared" si="6"/>
        <v>2</v>
      </c>
      <c r="Q416" s="71">
        <v>129</v>
      </c>
    </row>
    <row r="417" spans="1:17">
      <c r="A417" s="41">
        <v>43741</v>
      </c>
      <c r="B417" s="113">
        <v>3</v>
      </c>
      <c r="C417" s="89">
        <v>0</v>
      </c>
      <c r="D417" s="23">
        <v>19</v>
      </c>
      <c r="E417" s="23">
        <v>11.1</v>
      </c>
      <c r="F417" s="22">
        <v>0</v>
      </c>
      <c r="G417" s="23">
        <v>0.44</v>
      </c>
      <c r="H417" s="48">
        <v>1013.6</v>
      </c>
      <c r="I417" s="23">
        <v>4</v>
      </c>
      <c r="J417" s="44">
        <v>49.112000000000002</v>
      </c>
      <c r="K417" s="44">
        <v>46.817</v>
      </c>
      <c r="L417" s="44">
        <v>5.7919999999999998</v>
      </c>
      <c r="M417" s="44">
        <v>24.873999999999999</v>
      </c>
      <c r="N417" s="44">
        <v>61.343000000000004</v>
      </c>
      <c r="O417" s="44" t="s">
        <v>26</v>
      </c>
      <c r="P417" s="65" t="str">
        <f t="shared" si="6"/>
        <v>2</v>
      </c>
      <c r="Q417" s="23">
        <v>129</v>
      </c>
    </row>
    <row r="418" spans="1:17">
      <c r="A418" s="41">
        <v>43772</v>
      </c>
      <c r="B418" s="113">
        <v>3</v>
      </c>
      <c r="C418" s="89">
        <v>0</v>
      </c>
      <c r="D418" s="23">
        <v>16.100000000000001</v>
      </c>
      <c r="E418" s="23">
        <v>14.8</v>
      </c>
      <c r="F418" s="23">
        <v>2.0299999999999998</v>
      </c>
      <c r="G418" s="23">
        <v>0.72</v>
      </c>
      <c r="H418" s="48">
        <v>1015.1</v>
      </c>
      <c r="I418" s="23">
        <v>4</v>
      </c>
      <c r="J418" s="44">
        <v>49.112000000000002</v>
      </c>
      <c r="K418" s="44">
        <v>46.817</v>
      </c>
      <c r="L418" s="44">
        <v>5.806</v>
      </c>
      <c r="M418" s="44">
        <v>17.640999999999998</v>
      </c>
      <c r="N418" s="44">
        <v>59.491999999999997</v>
      </c>
      <c r="O418" s="44" t="s">
        <v>26</v>
      </c>
      <c r="P418" s="65" t="str">
        <f t="shared" si="6"/>
        <v>2</v>
      </c>
      <c r="Q418" s="23">
        <v>129</v>
      </c>
    </row>
    <row r="419" spans="1:17">
      <c r="A419" s="41">
        <v>43802</v>
      </c>
      <c r="B419" s="113">
        <v>3</v>
      </c>
      <c r="C419" s="89">
        <v>0</v>
      </c>
      <c r="D419" s="23">
        <v>16.399999999999999</v>
      </c>
      <c r="E419" s="23">
        <v>11.1</v>
      </c>
      <c r="F419" s="22">
        <v>0</v>
      </c>
      <c r="G419" s="23">
        <v>0.68</v>
      </c>
      <c r="H419" s="48">
        <v>1018.9</v>
      </c>
      <c r="I419" s="23">
        <v>3.1</v>
      </c>
      <c r="J419" s="44">
        <v>49.110999999999997</v>
      </c>
      <c r="K419" s="44">
        <v>46.817</v>
      </c>
      <c r="L419" s="44">
        <v>5.6390000000000002</v>
      </c>
      <c r="M419" s="44">
        <v>13.052</v>
      </c>
      <c r="N419" s="44">
        <v>14.205</v>
      </c>
      <c r="O419" s="44" t="s">
        <v>26</v>
      </c>
      <c r="P419" s="65" t="str">
        <f t="shared" si="6"/>
        <v>2</v>
      </c>
      <c r="Q419" s="23">
        <v>129</v>
      </c>
    </row>
    <row r="420" spans="1:17">
      <c r="A420" s="41" t="s">
        <v>33</v>
      </c>
      <c r="B420" s="113">
        <v>3</v>
      </c>
      <c r="C420" s="89">
        <v>0</v>
      </c>
      <c r="D420" s="23">
        <v>16.8</v>
      </c>
      <c r="E420" s="23">
        <v>14.8</v>
      </c>
      <c r="F420" s="22">
        <v>0</v>
      </c>
      <c r="G420" s="23">
        <v>0.62</v>
      </c>
      <c r="H420" s="48">
        <v>1017.2</v>
      </c>
      <c r="I420" s="23">
        <v>4</v>
      </c>
      <c r="J420" s="44">
        <v>49.110999999999997</v>
      </c>
      <c r="K420" s="44">
        <v>46.817</v>
      </c>
      <c r="L420" s="44">
        <v>7.9219999999999997</v>
      </c>
      <c r="M420" s="44">
        <v>19.998999999999999</v>
      </c>
      <c r="N420" s="44">
        <v>80.472999999999999</v>
      </c>
      <c r="O420" s="44" t="s">
        <v>26</v>
      </c>
      <c r="P420" s="65" t="str">
        <f t="shared" si="6"/>
        <v>2</v>
      </c>
      <c r="Q420" s="23">
        <v>129</v>
      </c>
    </row>
    <row r="421" spans="1:17">
      <c r="A421" s="41" t="s">
        <v>34</v>
      </c>
      <c r="B421" s="113">
        <v>3</v>
      </c>
      <c r="C421" s="89">
        <v>0</v>
      </c>
      <c r="D421" s="23">
        <v>18.100000000000001</v>
      </c>
      <c r="E421" s="23">
        <v>11.1</v>
      </c>
      <c r="F421" s="22">
        <v>0</v>
      </c>
      <c r="G421" s="23">
        <v>0.62</v>
      </c>
      <c r="H421" s="48">
        <v>1019</v>
      </c>
      <c r="I421" s="23">
        <v>4</v>
      </c>
      <c r="J421" s="44">
        <v>47.011000000000003</v>
      </c>
      <c r="K421" s="44">
        <v>43.817</v>
      </c>
      <c r="L421" s="44">
        <v>7.5</v>
      </c>
      <c r="M421" s="44">
        <v>17.024999999999999</v>
      </c>
      <c r="N421" s="44">
        <v>55.935000000000002</v>
      </c>
      <c r="O421" s="44" t="s">
        <v>26</v>
      </c>
      <c r="P421" s="65" t="str">
        <f t="shared" si="6"/>
        <v>2</v>
      </c>
      <c r="Q421" s="23">
        <v>121</v>
      </c>
    </row>
    <row r="422" spans="1:17">
      <c r="A422" s="41" t="s">
        <v>35</v>
      </c>
      <c r="B422" s="113">
        <v>3</v>
      </c>
      <c r="C422" s="89">
        <v>0</v>
      </c>
      <c r="D422" s="23">
        <v>17.600000000000001</v>
      </c>
      <c r="E422" s="23">
        <v>14.8</v>
      </c>
      <c r="F422" s="22">
        <v>0</v>
      </c>
      <c r="G422" s="23">
        <v>0.59</v>
      </c>
      <c r="H422" s="48">
        <v>1020.4</v>
      </c>
      <c r="I422" s="23">
        <v>5.8</v>
      </c>
      <c r="J422" s="44">
        <v>42.113999999999997</v>
      </c>
      <c r="K422" s="44">
        <v>36.817</v>
      </c>
      <c r="L422" s="44">
        <v>7.7039999999999997</v>
      </c>
      <c r="M422" s="44">
        <v>17.992000000000001</v>
      </c>
      <c r="N422" s="44">
        <v>21.048999999999999</v>
      </c>
      <c r="O422" s="44" t="s">
        <v>26</v>
      </c>
      <c r="P422" s="65" t="str">
        <f t="shared" si="6"/>
        <v>2</v>
      </c>
      <c r="Q422" s="23">
        <v>104</v>
      </c>
    </row>
    <row r="423" spans="1:17">
      <c r="A423" s="41" t="s">
        <v>36</v>
      </c>
      <c r="B423" s="113">
        <v>3</v>
      </c>
      <c r="C423" s="89">
        <v>0</v>
      </c>
      <c r="D423" s="23">
        <v>18.399999999999999</v>
      </c>
      <c r="E423" s="23">
        <v>7.6</v>
      </c>
      <c r="F423" s="22">
        <v>0</v>
      </c>
      <c r="G423" s="23">
        <v>0.55000000000000004</v>
      </c>
      <c r="H423" s="48">
        <v>1016.8</v>
      </c>
      <c r="I423" s="23">
        <v>3.7</v>
      </c>
      <c r="J423" s="44">
        <v>42.59</v>
      </c>
      <c r="K423" s="44">
        <v>37.198</v>
      </c>
      <c r="L423" s="44">
        <v>5.4950000000000001</v>
      </c>
      <c r="M423" s="44">
        <v>15.798</v>
      </c>
      <c r="N423" s="44">
        <v>40.503999999999998</v>
      </c>
      <c r="O423" s="44" t="s">
        <v>26</v>
      </c>
      <c r="P423" s="65" t="str">
        <f t="shared" si="6"/>
        <v>2</v>
      </c>
      <c r="Q423" s="23">
        <v>105</v>
      </c>
    </row>
    <row r="424" spans="1:17">
      <c r="A424" s="41" t="s">
        <v>37</v>
      </c>
      <c r="B424" s="113">
        <v>3</v>
      </c>
      <c r="C424" s="89">
        <v>0</v>
      </c>
      <c r="D424" s="23">
        <v>19.7</v>
      </c>
      <c r="E424" s="23">
        <v>11.1</v>
      </c>
      <c r="F424" s="22">
        <v>0</v>
      </c>
      <c r="G424" s="23">
        <v>0.5</v>
      </c>
      <c r="H424" s="48">
        <v>1015.1</v>
      </c>
      <c r="I424" s="23">
        <v>4</v>
      </c>
      <c r="J424" s="44">
        <v>47.110999999999997</v>
      </c>
      <c r="K424" s="44">
        <v>40.817</v>
      </c>
      <c r="L424" s="44">
        <v>4.9530000000000003</v>
      </c>
      <c r="M424" s="44">
        <v>15.757999999999999</v>
      </c>
      <c r="N424" s="44">
        <v>38.365000000000002</v>
      </c>
      <c r="O424" s="44" t="s">
        <v>26</v>
      </c>
      <c r="P424" s="65" t="str">
        <f t="shared" si="6"/>
        <v>2</v>
      </c>
      <c r="Q424" s="23">
        <v>105</v>
      </c>
    </row>
    <row r="425" spans="1:17">
      <c r="A425" s="41" t="s">
        <v>38</v>
      </c>
      <c r="B425" s="113">
        <v>3</v>
      </c>
      <c r="C425" s="89">
        <v>0</v>
      </c>
      <c r="D425" s="23">
        <v>20.5</v>
      </c>
      <c r="E425" s="23">
        <v>7.6</v>
      </c>
      <c r="F425" s="22">
        <v>0</v>
      </c>
      <c r="G425" s="23">
        <v>0.56000000000000005</v>
      </c>
      <c r="H425" s="48">
        <v>1014.2</v>
      </c>
      <c r="I425" s="23">
        <v>3.7</v>
      </c>
      <c r="J425" s="44">
        <v>47.110999999999997</v>
      </c>
      <c r="K425" s="44">
        <v>40.817</v>
      </c>
      <c r="L425" s="44">
        <v>11.698</v>
      </c>
      <c r="M425" s="44">
        <v>28.420999999999999</v>
      </c>
      <c r="N425" s="44">
        <v>129.82599999999999</v>
      </c>
      <c r="O425" s="44" t="s">
        <v>26</v>
      </c>
      <c r="P425" s="65" t="str">
        <f t="shared" si="6"/>
        <v>2</v>
      </c>
      <c r="Q425" s="23">
        <v>105</v>
      </c>
    </row>
    <row r="426" spans="1:17">
      <c r="A426" s="41" t="s">
        <v>39</v>
      </c>
      <c r="B426" s="113">
        <v>3</v>
      </c>
      <c r="C426" s="89">
        <v>0</v>
      </c>
      <c r="D426" s="23">
        <v>21</v>
      </c>
      <c r="E426" s="23">
        <v>25.9</v>
      </c>
      <c r="F426" s="23">
        <v>0</v>
      </c>
      <c r="G426" s="23">
        <v>0.62</v>
      </c>
      <c r="H426" s="48">
        <v>1009.9</v>
      </c>
      <c r="I426" s="23">
        <v>3.1</v>
      </c>
      <c r="J426" s="44">
        <v>47.110999999999997</v>
      </c>
      <c r="K426" s="44">
        <v>40.817</v>
      </c>
      <c r="L426" s="44">
        <v>14.023</v>
      </c>
      <c r="M426" s="44">
        <v>28.658000000000001</v>
      </c>
      <c r="N426" s="44">
        <v>126.309</v>
      </c>
      <c r="O426" s="44" t="s">
        <v>26</v>
      </c>
      <c r="P426" s="65" t="str">
        <f t="shared" si="6"/>
        <v>2</v>
      </c>
      <c r="Q426" s="23">
        <v>105</v>
      </c>
    </row>
    <row r="427" spans="1:17">
      <c r="A427" s="41" t="s">
        <v>40</v>
      </c>
      <c r="B427" s="113">
        <v>3</v>
      </c>
      <c r="C427" s="89">
        <v>0</v>
      </c>
      <c r="D427" s="23">
        <v>18.600000000000001</v>
      </c>
      <c r="E427" s="23">
        <v>11.1</v>
      </c>
      <c r="F427" s="23">
        <v>23.88</v>
      </c>
      <c r="G427" s="23">
        <v>0.73</v>
      </c>
      <c r="H427" s="48">
        <v>1012.2</v>
      </c>
      <c r="I427" s="23">
        <v>3.5</v>
      </c>
      <c r="J427" s="44">
        <v>47.112000000000002</v>
      </c>
      <c r="K427" s="44">
        <v>40.817</v>
      </c>
      <c r="L427" s="44">
        <v>26.641999999999999</v>
      </c>
      <c r="M427" s="44">
        <v>13.427</v>
      </c>
      <c r="N427" s="44">
        <v>11.968</v>
      </c>
      <c r="O427" s="44" t="s">
        <v>26</v>
      </c>
      <c r="P427" s="65" t="str">
        <f t="shared" si="6"/>
        <v>2</v>
      </c>
      <c r="Q427" s="23">
        <v>105</v>
      </c>
    </row>
    <row r="428" spans="1:17">
      <c r="A428" s="41" t="s">
        <v>41</v>
      </c>
      <c r="B428" s="113">
        <v>3</v>
      </c>
      <c r="C428" s="89">
        <v>0</v>
      </c>
      <c r="D428" s="23">
        <v>20.100000000000001</v>
      </c>
      <c r="E428" s="23">
        <v>10.7</v>
      </c>
      <c r="F428" s="22">
        <v>0</v>
      </c>
      <c r="G428" s="23">
        <v>0.64</v>
      </c>
      <c r="H428" s="48">
        <v>1015.7</v>
      </c>
      <c r="I428" s="23">
        <v>3.7</v>
      </c>
      <c r="J428" s="44">
        <v>47.112000000000002</v>
      </c>
      <c r="K428" s="44">
        <v>40.817</v>
      </c>
      <c r="L428" s="44">
        <v>9.4789999999999992</v>
      </c>
      <c r="M428" s="44">
        <v>16.997</v>
      </c>
      <c r="N428" s="44">
        <v>6.6440000000000001</v>
      </c>
      <c r="O428" s="44" t="s">
        <v>26</v>
      </c>
      <c r="P428" s="65" t="str">
        <f t="shared" si="6"/>
        <v>2</v>
      </c>
      <c r="Q428" s="23">
        <v>105</v>
      </c>
    </row>
    <row r="429" spans="1:17">
      <c r="A429" s="41" t="s">
        <v>42</v>
      </c>
      <c r="B429" s="113">
        <v>3</v>
      </c>
      <c r="C429" s="89">
        <v>0</v>
      </c>
      <c r="D429" s="23">
        <v>21.3</v>
      </c>
      <c r="E429" s="23">
        <v>7.6</v>
      </c>
      <c r="F429" s="22">
        <v>0</v>
      </c>
      <c r="G429" s="23">
        <v>0.53</v>
      </c>
      <c r="H429" s="48">
        <v>1016.5</v>
      </c>
      <c r="I429" s="23">
        <v>3.7</v>
      </c>
      <c r="J429" s="44">
        <v>47.110999999999997</v>
      </c>
      <c r="K429" s="44">
        <v>40.817</v>
      </c>
      <c r="L429" s="44">
        <v>5.4649999999999999</v>
      </c>
      <c r="M429" s="44">
        <v>15.305</v>
      </c>
      <c r="N429" s="44">
        <v>12.253</v>
      </c>
      <c r="O429" s="44" t="s">
        <v>26</v>
      </c>
      <c r="P429" s="65" t="str">
        <f t="shared" si="6"/>
        <v>2</v>
      </c>
      <c r="Q429" s="23">
        <v>105</v>
      </c>
    </row>
    <row r="430" spans="1:17">
      <c r="A430" s="41" t="s">
        <v>43</v>
      </c>
      <c r="B430" s="113">
        <v>3</v>
      </c>
      <c r="C430" s="89">
        <v>0</v>
      </c>
      <c r="D430" s="23">
        <v>19.8</v>
      </c>
      <c r="E430" s="23">
        <v>14.8</v>
      </c>
      <c r="F430" s="22">
        <v>0</v>
      </c>
      <c r="G430" s="23">
        <v>0.68</v>
      </c>
      <c r="H430" s="48">
        <v>1015.7</v>
      </c>
      <c r="I430" s="23">
        <v>4</v>
      </c>
      <c r="J430" s="44">
        <v>47.113</v>
      </c>
      <c r="K430" s="44">
        <v>40.817</v>
      </c>
      <c r="L430" s="44">
        <v>4.5149999999999997</v>
      </c>
      <c r="M430" s="44">
        <v>9.9740000000000002</v>
      </c>
      <c r="N430" s="44">
        <v>6.6829999999999998</v>
      </c>
      <c r="O430" s="44" t="s">
        <v>26</v>
      </c>
      <c r="P430" s="65" t="str">
        <f t="shared" si="6"/>
        <v>2</v>
      </c>
      <c r="Q430" s="23">
        <v>105</v>
      </c>
    </row>
    <row r="431" spans="1:17">
      <c r="A431" s="41" t="s">
        <v>44</v>
      </c>
      <c r="B431" s="113">
        <v>3</v>
      </c>
      <c r="C431" s="89">
        <v>0</v>
      </c>
      <c r="D431" s="23">
        <v>19.399999999999999</v>
      </c>
      <c r="E431" s="23">
        <v>11.1</v>
      </c>
      <c r="F431" s="22">
        <v>0</v>
      </c>
      <c r="G431" s="23">
        <v>0.63</v>
      </c>
      <c r="H431" s="48">
        <v>1014.4</v>
      </c>
      <c r="I431" s="23">
        <v>3.7</v>
      </c>
      <c r="J431" s="44">
        <v>47.627000000000002</v>
      </c>
      <c r="K431" s="44">
        <v>39.088999999999999</v>
      </c>
      <c r="L431" s="44">
        <v>6.7539999999999996</v>
      </c>
      <c r="M431" s="44">
        <v>13.728999999999999</v>
      </c>
      <c r="N431" s="44">
        <v>14.801</v>
      </c>
      <c r="O431" s="44" t="s">
        <v>26</v>
      </c>
      <c r="P431" s="65" t="str">
        <f t="shared" si="6"/>
        <v>2</v>
      </c>
      <c r="Q431" s="23">
        <v>110</v>
      </c>
    </row>
    <row r="432" spans="1:17">
      <c r="A432" s="41" t="s">
        <v>45</v>
      </c>
      <c r="B432" s="113">
        <v>3</v>
      </c>
      <c r="C432" s="89">
        <v>0</v>
      </c>
      <c r="D432" s="23">
        <v>21.8</v>
      </c>
      <c r="E432" s="23">
        <v>14.8</v>
      </c>
      <c r="F432" s="22">
        <v>0</v>
      </c>
      <c r="G432" s="23">
        <v>0.54</v>
      </c>
      <c r="H432" s="48">
        <v>1013.4</v>
      </c>
      <c r="I432" s="23">
        <v>3.7</v>
      </c>
      <c r="J432" s="44">
        <v>49.002000000000002</v>
      </c>
      <c r="K432" s="44">
        <v>34.491</v>
      </c>
      <c r="L432" s="44">
        <v>10.361000000000001</v>
      </c>
      <c r="M432" s="44">
        <v>16.818000000000001</v>
      </c>
      <c r="N432" s="44">
        <v>31.998999999999999</v>
      </c>
      <c r="O432" s="44" t="s">
        <v>26</v>
      </c>
      <c r="P432" s="65" t="str">
        <f t="shared" si="6"/>
        <v>1</v>
      </c>
      <c r="Q432" s="23">
        <v>98</v>
      </c>
    </row>
    <row r="433" spans="1:17">
      <c r="A433" s="41" t="s">
        <v>46</v>
      </c>
      <c r="B433" s="113">
        <v>3</v>
      </c>
      <c r="C433" s="89">
        <v>0</v>
      </c>
      <c r="D433" s="23">
        <v>22.9</v>
      </c>
      <c r="E433" s="23">
        <v>11.1</v>
      </c>
      <c r="F433" s="22">
        <v>0</v>
      </c>
      <c r="G433" s="23">
        <v>0.53</v>
      </c>
      <c r="H433" s="48">
        <v>1014.2</v>
      </c>
      <c r="I433" s="23">
        <v>3.7</v>
      </c>
      <c r="J433" s="44">
        <v>49.000999999999998</v>
      </c>
      <c r="K433" s="44">
        <v>34.491</v>
      </c>
      <c r="L433" s="44">
        <v>5.7450000000000001</v>
      </c>
      <c r="M433" s="44">
        <v>16.721</v>
      </c>
      <c r="N433" s="44">
        <v>45.567999999999998</v>
      </c>
      <c r="O433" s="44" t="s">
        <v>26</v>
      </c>
      <c r="P433" s="65" t="str">
        <f t="shared" si="6"/>
        <v>1</v>
      </c>
      <c r="Q433" s="23">
        <v>98</v>
      </c>
    </row>
    <row r="434" spans="1:17">
      <c r="A434" s="41" t="s">
        <v>47</v>
      </c>
      <c r="B434" s="113">
        <v>3</v>
      </c>
      <c r="C434" s="89">
        <v>0</v>
      </c>
      <c r="D434" s="23">
        <v>24.7</v>
      </c>
      <c r="E434" s="23">
        <v>11.1</v>
      </c>
      <c r="F434" s="22">
        <v>0</v>
      </c>
      <c r="G434" s="23">
        <v>0.54</v>
      </c>
      <c r="H434" s="48">
        <v>1013.8</v>
      </c>
      <c r="I434" s="23">
        <v>3.7</v>
      </c>
      <c r="J434" s="44">
        <v>49.002000000000002</v>
      </c>
      <c r="K434" s="44">
        <v>34.491</v>
      </c>
      <c r="L434" s="44">
        <v>30.532</v>
      </c>
      <c r="M434" s="44">
        <v>27.184000000000001</v>
      </c>
      <c r="N434" s="44">
        <v>109.51900000000001</v>
      </c>
      <c r="O434" s="44" t="s">
        <v>26</v>
      </c>
      <c r="P434" s="65" t="str">
        <f t="shared" si="6"/>
        <v>1</v>
      </c>
      <c r="Q434" s="23">
        <v>98</v>
      </c>
    </row>
    <row r="435" spans="1:17">
      <c r="A435" s="41" t="s">
        <v>48</v>
      </c>
      <c r="B435" s="113">
        <v>3</v>
      </c>
      <c r="C435" s="89">
        <v>0</v>
      </c>
      <c r="D435" s="23">
        <v>26</v>
      </c>
      <c r="E435" s="23">
        <v>7.6</v>
      </c>
      <c r="F435" s="22">
        <v>0</v>
      </c>
      <c r="G435" s="23">
        <v>0.55000000000000004</v>
      </c>
      <c r="H435" s="48">
        <v>1011.7</v>
      </c>
      <c r="I435" s="23">
        <v>4</v>
      </c>
      <c r="J435" s="44">
        <v>49.000999999999998</v>
      </c>
      <c r="K435" s="44">
        <v>34.491</v>
      </c>
      <c r="L435" s="44">
        <v>38.643000000000001</v>
      </c>
      <c r="M435" s="44">
        <v>29.742000000000001</v>
      </c>
      <c r="N435" s="44">
        <v>70.356999999999999</v>
      </c>
      <c r="O435" s="44" t="s">
        <v>26</v>
      </c>
      <c r="P435" s="65" t="str">
        <f t="shared" si="6"/>
        <v>1</v>
      </c>
      <c r="Q435" s="23">
        <v>98</v>
      </c>
    </row>
    <row r="436" spans="1:17">
      <c r="A436" s="41" t="s">
        <v>49</v>
      </c>
      <c r="B436" s="113">
        <v>3</v>
      </c>
      <c r="C436" s="89">
        <v>0</v>
      </c>
      <c r="D436" s="23">
        <v>26.1</v>
      </c>
      <c r="E436" s="23">
        <v>11.1</v>
      </c>
      <c r="F436" s="22">
        <v>0</v>
      </c>
      <c r="G436" s="23">
        <v>0.62</v>
      </c>
      <c r="H436" s="48">
        <v>1009.1</v>
      </c>
      <c r="I436" s="23">
        <v>3.1</v>
      </c>
      <c r="J436" s="44">
        <v>49.003999999999998</v>
      </c>
      <c r="K436" s="44">
        <v>34.491</v>
      </c>
      <c r="L436" s="44">
        <v>18.411999999999999</v>
      </c>
      <c r="M436" s="44">
        <v>24.036000000000001</v>
      </c>
      <c r="N436" s="44">
        <v>20.544</v>
      </c>
      <c r="O436" s="44" t="s">
        <v>26</v>
      </c>
      <c r="P436" s="65" t="str">
        <f t="shared" si="6"/>
        <v>1</v>
      </c>
      <c r="Q436" s="23">
        <v>98</v>
      </c>
    </row>
    <row r="437" spans="1:17">
      <c r="A437" s="41" t="s">
        <v>50</v>
      </c>
      <c r="B437" s="113">
        <v>3</v>
      </c>
      <c r="C437" s="89">
        <v>0</v>
      </c>
      <c r="D437" s="23">
        <v>24.9</v>
      </c>
      <c r="E437" s="23">
        <v>18.3</v>
      </c>
      <c r="F437" s="22">
        <v>0</v>
      </c>
      <c r="G437" s="23">
        <v>0.46</v>
      </c>
      <c r="H437" s="48">
        <v>1010.2</v>
      </c>
      <c r="I437" s="23">
        <v>3.4</v>
      </c>
      <c r="J437" s="44">
        <v>46.031999999999996</v>
      </c>
      <c r="K437" s="44">
        <v>32.686</v>
      </c>
      <c r="L437" s="44">
        <v>5.766</v>
      </c>
      <c r="M437" s="44">
        <v>20.065999999999999</v>
      </c>
      <c r="N437" s="44">
        <v>65.67</v>
      </c>
      <c r="O437" s="44" t="s">
        <v>26</v>
      </c>
      <c r="P437" s="65" t="str">
        <f t="shared" si="6"/>
        <v>1</v>
      </c>
      <c r="Q437" s="23">
        <v>94</v>
      </c>
    </row>
    <row r="438" spans="1:17">
      <c r="A438" s="41" t="s">
        <v>51</v>
      </c>
      <c r="B438" s="113">
        <v>3</v>
      </c>
      <c r="C438" s="89">
        <v>0</v>
      </c>
      <c r="D438" s="23">
        <v>23.8</v>
      </c>
      <c r="E438" s="23">
        <v>11.1</v>
      </c>
      <c r="F438" s="22">
        <v>0</v>
      </c>
      <c r="G438" s="23">
        <v>0.42</v>
      </c>
      <c r="H438" s="48">
        <v>1010.8</v>
      </c>
      <c r="I438" s="23">
        <v>5.5</v>
      </c>
      <c r="J438" s="44">
        <v>46.031999999999996</v>
      </c>
      <c r="K438" s="44">
        <v>32.686</v>
      </c>
      <c r="L438" s="44">
        <v>5.766</v>
      </c>
      <c r="M438" s="44">
        <v>20.065999999999999</v>
      </c>
      <c r="N438" s="44">
        <v>65.67</v>
      </c>
      <c r="O438" s="44" t="s">
        <v>26</v>
      </c>
      <c r="P438" s="65" t="str">
        <f t="shared" si="6"/>
        <v>1</v>
      </c>
      <c r="Q438" s="23">
        <v>94</v>
      </c>
    </row>
    <row r="439" spans="1:17">
      <c r="A439" s="74">
        <v>43469</v>
      </c>
      <c r="B439" s="111">
        <v>4</v>
      </c>
      <c r="C439" s="89">
        <v>0</v>
      </c>
      <c r="D439" s="72">
        <v>25.9</v>
      </c>
      <c r="E439" s="72">
        <v>14.8</v>
      </c>
      <c r="F439" s="72">
        <v>0</v>
      </c>
      <c r="G439" s="72">
        <v>0.35</v>
      </c>
      <c r="H439" s="75">
        <v>1009.5</v>
      </c>
      <c r="I439" s="72">
        <v>4</v>
      </c>
      <c r="J439" s="69">
        <v>38.619999999999997</v>
      </c>
      <c r="K439" s="69">
        <v>28.18</v>
      </c>
      <c r="L439" s="69">
        <v>4.7329999999999997</v>
      </c>
      <c r="M439" s="69">
        <v>16.66</v>
      </c>
      <c r="N439" s="69">
        <v>63.171999999999997</v>
      </c>
      <c r="O439" s="69" t="s">
        <v>26</v>
      </c>
      <c r="P439" s="65" t="str">
        <f t="shared" si="6"/>
        <v>1</v>
      </c>
      <c r="Q439" s="71">
        <v>85</v>
      </c>
    </row>
    <row r="440" spans="1:17">
      <c r="A440" s="41">
        <v>43500</v>
      </c>
      <c r="B440" s="113">
        <v>4</v>
      </c>
      <c r="C440" s="89">
        <v>0</v>
      </c>
      <c r="D440" s="22">
        <v>25.6</v>
      </c>
      <c r="E440" s="22">
        <v>7.6</v>
      </c>
      <c r="F440" s="22">
        <v>0</v>
      </c>
      <c r="G440" s="22">
        <v>0.42</v>
      </c>
      <c r="H440" s="17">
        <v>1009.9</v>
      </c>
      <c r="I440" s="22">
        <v>3.7</v>
      </c>
      <c r="J440" s="44">
        <v>38.619999999999997</v>
      </c>
      <c r="K440" s="44">
        <v>28.18</v>
      </c>
      <c r="L440" s="44">
        <v>14.432</v>
      </c>
      <c r="M440" s="44">
        <v>31.137</v>
      </c>
      <c r="N440" s="44">
        <v>114.021</v>
      </c>
      <c r="O440" s="44" t="s">
        <v>26</v>
      </c>
      <c r="P440" s="65" t="str">
        <f t="shared" si="6"/>
        <v>1</v>
      </c>
      <c r="Q440" s="23">
        <v>85</v>
      </c>
    </row>
    <row r="441" spans="1:17">
      <c r="A441" s="41">
        <v>43528</v>
      </c>
      <c r="B441" s="111">
        <v>4</v>
      </c>
      <c r="C441" s="89">
        <v>0</v>
      </c>
      <c r="D441" s="22">
        <v>26.4</v>
      </c>
      <c r="E441" s="22">
        <v>11.1</v>
      </c>
      <c r="F441" s="22">
        <v>0</v>
      </c>
      <c r="G441" s="22">
        <v>0.46</v>
      </c>
      <c r="H441" s="17">
        <v>1008.4</v>
      </c>
      <c r="I441" s="22">
        <v>3.7</v>
      </c>
      <c r="J441" s="44">
        <v>38.655999999999999</v>
      </c>
      <c r="K441" s="44">
        <v>28.181000000000001</v>
      </c>
      <c r="L441" s="44">
        <v>13.282</v>
      </c>
      <c r="M441" s="44">
        <v>31.864999999999998</v>
      </c>
      <c r="N441" s="44">
        <v>139.13800000000001</v>
      </c>
      <c r="O441" s="44" t="s">
        <v>26</v>
      </c>
      <c r="P441" s="65" t="str">
        <f t="shared" si="6"/>
        <v>1</v>
      </c>
      <c r="Q441" s="23">
        <v>85</v>
      </c>
    </row>
    <row r="442" spans="1:17">
      <c r="A442" s="16">
        <v>43559</v>
      </c>
      <c r="B442" s="111">
        <v>4</v>
      </c>
      <c r="C442" s="89">
        <v>0</v>
      </c>
      <c r="D442" s="22">
        <v>27.8</v>
      </c>
      <c r="E442" s="22">
        <v>7.6</v>
      </c>
      <c r="F442" s="22">
        <v>0</v>
      </c>
      <c r="G442" s="22">
        <v>0.47</v>
      </c>
      <c r="H442" s="17">
        <v>1009</v>
      </c>
      <c r="I442" s="22">
        <v>3.7</v>
      </c>
      <c r="J442" s="17">
        <v>38.655999999999999</v>
      </c>
      <c r="K442" s="44">
        <v>28.181000000000001</v>
      </c>
      <c r="L442" s="17">
        <v>13.282</v>
      </c>
      <c r="M442" s="44">
        <v>31.864999999999998</v>
      </c>
      <c r="N442" s="17">
        <v>139.13800000000001</v>
      </c>
      <c r="O442" s="17" t="s">
        <v>26</v>
      </c>
      <c r="P442" s="65" t="str">
        <f t="shared" si="6"/>
        <v>1</v>
      </c>
      <c r="Q442" s="23">
        <v>85</v>
      </c>
    </row>
    <row r="443" spans="1:17">
      <c r="A443" s="16">
        <v>43589</v>
      </c>
      <c r="B443" s="111">
        <v>4</v>
      </c>
      <c r="C443" s="89">
        <v>0</v>
      </c>
      <c r="D443" s="22">
        <v>28.8</v>
      </c>
      <c r="E443" s="22">
        <v>7.6</v>
      </c>
      <c r="F443" s="22">
        <v>0</v>
      </c>
      <c r="G443" s="22">
        <v>0.49</v>
      </c>
      <c r="H443" s="17">
        <v>1008</v>
      </c>
      <c r="I443" s="22">
        <v>3.4</v>
      </c>
      <c r="J443" s="17">
        <v>38.655999999999999</v>
      </c>
      <c r="K443" s="44">
        <v>28.181000000000001</v>
      </c>
      <c r="L443" s="17">
        <v>13.282</v>
      </c>
      <c r="M443" s="44">
        <v>31.864999999999998</v>
      </c>
      <c r="N443" s="17">
        <v>139.13800000000001</v>
      </c>
      <c r="O443" s="17" t="s">
        <v>26</v>
      </c>
      <c r="P443" s="65" t="str">
        <f t="shared" si="6"/>
        <v>1</v>
      </c>
      <c r="Q443" s="23">
        <v>85</v>
      </c>
    </row>
    <row r="444" spans="1:17">
      <c r="A444" s="16">
        <v>43620</v>
      </c>
      <c r="B444" s="111">
        <v>4</v>
      </c>
      <c r="C444" s="89">
        <v>0</v>
      </c>
      <c r="D444" s="22">
        <v>29.3</v>
      </c>
      <c r="E444" s="22">
        <v>11.1</v>
      </c>
      <c r="F444" s="22">
        <v>0</v>
      </c>
      <c r="G444" s="22">
        <v>0.51</v>
      </c>
      <c r="H444" s="17">
        <v>1006.9</v>
      </c>
      <c r="I444" s="22">
        <v>3.7</v>
      </c>
      <c r="J444" s="17">
        <v>38.619999999999997</v>
      </c>
      <c r="K444" s="44">
        <v>28.18</v>
      </c>
      <c r="L444" s="17">
        <v>14.432</v>
      </c>
      <c r="M444" s="44">
        <v>31.137</v>
      </c>
      <c r="N444" s="17">
        <v>114.021</v>
      </c>
      <c r="O444" s="17" t="s">
        <v>26</v>
      </c>
      <c r="P444" s="65" t="str">
        <f t="shared" si="6"/>
        <v>1</v>
      </c>
      <c r="Q444" s="23">
        <v>85</v>
      </c>
    </row>
    <row r="445" spans="1:17">
      <c r="A445" s="16">
        <v>43650</v>
      </c>
      <c r="B445" s="111">
        <v>4</v>
      </c>
      <c r="C445" s="89">
        <v>0</v>
      </c>
      <c r="D445" s="22">
        <v>27.9</v>
      </c>
      <c r="E445" s="22">
        <v>18.3</v>
      </c>
      <c r="F445" s="22">
        <v>0</v>
      </c>
      <c r="G445" s="22">
        <v>0.47</v>
      </c>
      <c r="H445" s="17">
        <v>1006.1</v>
      </c>
      <c r="I445" s="22">
        <v>3.7</v>
      </c>
      <c r="J445" s="17">
        <v>38.655999999999999</v>
      </c>
      <c r="K445" s="44">
        <v>28.181000000000001</v>
      </c>
      <c r="L445" s="17">
        <v>13.282</v>
      </c>
      <c r="M445" s="44">
        <v>31.864999999999998</v>
      </c>
      <c r="N445" s="17">
        <v>139.13800000000001</v>
      </c>
      <c r="O445" s="17" t="s">
        <v>26</v>
      </c>
      <c r="P445" s="65" t="str">
        <f t="shared" si="6"/>
        <v>1</v>
      </c>
      <c r="Q445" s="23">
        <v>85</v>
      </c>
    </row>
    <row r="446" spans="1:17">
      <c r="A446" s="16">
        <v>43681</v>
      </c>
      <c r="B446" s="111">
        <v>4</v>
      </c>
      <c r="C446" s="89">
        <v>0</v>
      </c>
      <c r="D446" s="22">
        <v>27.5</v>
      </c>
      <c r="E446" s="22">
        <v>11.1</v>
      </c>
      <c r="F446" s="22">
        <v>0</v>
      </c>
      <c r="G446" s="22">
        <v>0.47</v>
      </c>
      <c r="H446" s="17">
        <v>1007.2</v>
      </c>
      <c r="I446" s="22">
        <v>4</v>
      </c>
      <c r="J446" s="20">
        <v>38.706000000000003</v>
      </c>
      <c r="K446" s="44">
        <v>28.18</v>
      </c>
      <c r="L446" s="20">
        <v>14.907</v>
      </c>
      <c r="M446" s="44">
        <v>17.143000000000001</v>
      </c>
      <c r="N446" s="20">
        <v>36.643999999999998</v>
      </c>
      <c r="O446" s="20" t="s">
        <v>52</v>
      </c>
      <c r="P446" s="65" t="str">
        <f t="shared" si="6"/>
        <v>1</v>
      </c>
      <c r="Q446" s="23">
        <v>85</v>
      </c>
    </row>
    <row r="447" spans="1:17">
      <c r="A447" s="16">
        <v>43712</v>
      </c>
      <c r="B447" s="111">
        <v>4</v>
      </c>
      <c r="C447" s="89">
        <v>0</v>
      </c>
      <c r="D447" s="22">
        <v>27.8</v>
      </c>
      <c r="E447" s="22">
        <v>25.9</v>
      </c>
      <c r="F447" s="22">
        <v>0</v>
      </c>
      <c r="G447" s="22">
        <v>0.51</v>
      </c>
      <c r="H447" s="17">
        <v>1007.2</v>
      </c>
      <c r="I447" s="22">
        <v>3.7</v>
      </c>
      <c r="J447" s="20">
        <v>38.622999999999998</v>
      </c>
      <c r="K447" s="44">
        <v>28.18</v>
      </c>
      <c r="L447" s="20">
        <v>22.527999999999999</v>
      </c>
      <c r="M447" s="44">
        <v>19.742000000000001</v>
      </c>
      <c r="N447" s="20">
        <v>39.953000000000003</v>
      </c>
      <c r="O447" s="20" t="s">
        <v>52</v>
      </c>
      <c r="P447" s="65" t="str">
        <f t="shared" si="6"/>
        <v>1</v>
      </c>
      <c r="Q447" s="23">
        <v>85</v>
      </c>
    </row>
    <row r="448" spans="1:17">
      <c r="A448" s="16">
        <v>43742</v>
      </c>
      <c r="B448" s="111">
        <v>4</v>
      </c>
      <c r="C448" s="89">
        <v>0</v>
      </c>
      <c r="D448" s="22">
        <v>27.3</v>
      </c>
      <c r="E448" s="22">
        <v>11.1</v>
      </c>
      <c r="F448" s="22">
        <v>0</v>
      </c>
      <c r="G448" s="22">
        <v>0.49</v>
      </c>
      <c r="H448" s="17">
        <v>1010.1</v>
      </c>
      <c r="I448" s="22">
        <v>4</v>
      </c>
      <c r="J448" s="20">
        <v>38.622999999999998</v>
      </c>
      <c r="K448" s="44">
        <v>28.18</v>
      </c>
      <c r="L448" s="20">
        <v>7.3150000000000004</v>
      </c>
      <c r="M448" s="44">
        <v>9.5329999999999995</v>
      </c>
      <c r="N448" s="20">
        <v>8.5980000000000008</v>
      </c>
      <c r="O448" s="20" t="s">
        <v>52</v>
      </c>
      <c r="P448" s="65" t="str">
        <f t="shared" si="6"/>
        <v>1</v>
      </c>
      <c r="Q448" s="23">
        <v>85</v>
      </c>
    </row>
    <row r="449" spans="1:17">
      <c r="A449" s="16">
        <v>43773</v>
      </c>
      <c r="B449" s="111">
        <v>4</v>
      </c>
      <c r="C449" s="89">
        <v>0</v>
      </c>
      <c r="D449" s="22">
        <v>27.4</v>
      </c>
      <c r="E449" s="22">
        <v>18.3</v>
      </c>
      <c r="F449" s="22">
        <v>0</v>
      </c>
      <c r="G449" s="22">
        <v>0.5</v>
      </c>
      <c r="H449" s="17">
        <v>1009.4</v>
      </c>
      <c r="I449" s="22">
        <v>3.7</v>
      </c>
      <c r="J449" s="20">
        <v>44.209000000000003</v>
      </c>
      <c r="K449" s="44">
        <v>29.829000000000001</v>
      </c>
      <c r="L449" s="20">
        <v>9.5850000000000009</v>
      </c>
      <c r="M449" s="44">
        <v>14.237</v>
      </c>
      <c r="N449" s="20">
        <v>22.812000000000001</v>
      </c>
      <c r="O449" s="20" t="s">
        <v>52</v>
      </c>
      <c r="P449" s="65" t="str">
        <f t="shared" si="6"/>
        <v>1</v>
      </c>
      <c r="Q449" s="23">
        <v>88</v>
      </c>
    </row>
    <row r="450" spans="1:17">
      <c r="A450" s="16">
        <v>43803</v>
      </c>
      <c r="B450" s="111">
        <v>4</v>
      </c>
      <c r="C450" s="89">
        <v>0</v>
      </c>
      <c r="D450" s="22">
        <v>26.8</v>
      </c>
      <c r="E450" s="22">
        <v>11.1</v>
      </c>
      <c r="F450" s="22">
        <v>2.0299999999999998</v>
      </c>
      <c r="G450" s="22">
        <v>0.56000000000000005</v>
      </c>
      <c r="H450" s="17">
        <v>1010.1</v>
      </c>
      <c r="I450" s="22">
        <v>4</v>
      </c>
      <c r="J450" s="20">
        <v>49.101999999999997</v>
      </c>
      <c r="K450" s="44">
        <v>31.271999999999998</v>
      </c>
      <c r="L450" s="20">
        <v>7.0890000000000004</v>
      </c>
      <c r="M450" s="44">
        <v>7.891</v>
      </c>
      <c r="N450" s="20">
        <v>2.2719999999999998</v>
      </c>
      <c r="O450" s="20" t="s">
        <v>52</v>
      </c>
      <c r="P450" s="65" t="str">
        <f t="shared" si="6"/>
        <v>1</v>
      </c>
      <c r="Q450" s="23">
        <v>91</v>
      </c>
    </row>
    <row r="451" spans="1:17">
      <c r="A451" s="16" t="s">
        <v>56</v>
      </c>
      <c r="B451" s="111">
        <v>4</v>
      </c>
      <c r="C451" s="89">
        <v>0</v>
      </c>
      <c r="D451" s="22">
        <v>25.6</v>
      </c>
      <c r="E451" s="22">
        <v>10.7</v>
      </c>
      <c r="F451" s="22">
        <v>1.02</v>
      </c>
      <c r="G451" s="22">
        <v>0.6</v>
      </c>
      <c r="H451" s="17">
        <v>1011.5</v>
      </c>
      <c r="I451" s="22">
        <v>3.7</v>
      </c>
      <c r="J451" s="20">
        <v>49.101999999999997</v>
      </c>
      <c r="K451" s="44">
        <v>31.271999999999998</v>
      </c>
      <c r="L451" s="20">
        <v>7.7530000000000001</v>
      </c>
      <c r="M451" s="44">
        <v>9.8339999999999996</v>
      </c>
      <c r="N451" s="20">
        <v>1.9990000000000001</v>
      </c>
      <c r="O451" s="20" t="s">
        <v>52</v>
      </c>
      <c r="P451" s="65" t="str">
        <f t="shared" ref="P451" si="7">IF(AND(K451&gt;0,K451&lt;=12),"0",IF(AND(K451&gt;=12.1,K451&lt;=35.4),"1",IF(AND(K451&gt;=35.5,K451&lt;=55.4),"2",IF(AND(K451&gt;=55.5,K451&lt;=150.4),"3",IF(AND(K451&gt;=150.5,K451&lt;=250.4),"4",IF(AND(K451&gt;=250.5,K451&lt;=350.4),"5",IF(AND(K451&gt;=350.5,K451&lt;=500.4),"6")))))))</f>
        <v>1</v>
      </c>
      <c r="Q451" s="23">
        <v>91</v>
      </c>
    </row>
    <row r="452" spans="1:17">
      <c r="A452" s="16" t="s">
        <v>57</v>
      </c>
      <c r="B452" s="111">
        <v>4</v>
      </c>
      <c r="C452" s="89">
        <v>0</v>
      </c>
      <c r="D452" s="22">
        <v>27.6</v>
      </c>
      <c r="E452" s="22">
        <v>14.8</v>
      </c>
      <c r="F452" s="22">
        <v>2.0299999999999998</v>
      </c>
      <c r="G452" s="22">
        <v>0.54</v>
      </c>
      <c r="H452" s="17">
        <v>1010.7</v>
      </c>
      <c r="I452" s="22">
        <v>3.7</v>
      </c>
      <c r="J452" s="20">
        <v>49.103999999999999</v>
      </c>
      <c r="K452" s="44">
        <v>31.271999999999998</v>
      </c>
      <c r="L452" s="20">
        <v>8.6720000000000006</v>
      </c>
      <c r="M452" s="44">
        <v>9.6470000000000002</v>
      </c>
      <c r="N452" s="20">
        <v>1.9990000000000001</v>
      </c>
      <c r="O452" s="20" t="s">
        <v>52</v>
      </c>
      <c r="P452" s="65" t="str">
        <f>IF(AND(K452&gt;0,K452&lt;=12),"0",IF(AND(K452&gt;=12.1,K452&lt;=35.4),"1",IF(AND(K452&gt;=35.5,K452&lt;=55.4),"2",IF(AND(K452&gt;=55.5,K452&lt;=150.4),"3",IF(AND(K452&gt;=150.5,K452&lt;=250.4),"4",IF(AND(K452&gt;=250.5,K452&lt;=350.4),"5",IF(AND(K452&gt;=350.5,K452&lt;=500.4),"6")))))))</f>
        <v>1</v>
      </c>
      <c r="Q452" s="23">
        <v>91</v>
      </c>
    </row>
    <row r="453" spans="1:17">
      <c r="A453" s="16" t="s">
        <v>58</v>
      </c>
      <c r="B453" s="111">
        <v>4</v>
      </c>
      <c r="C453" s="89">
        <v>0</v>
      </c>
      <c r="D453" s="22">
        <v>24.3</v>
      </c>
      <c r="E453" s="22">
        <v>22.2</v>
      </c>
      <c r="F453" s="22">
        <v>0</v>
      </c>
      <c r="G453" s="22">
        <v>0.64</v>
      </c>
      <c r="H453" s="17">
        <v>1010.2</v>
      </c>
      <c r="I453" s="22">
        <v>3.7</v>
      </c>
      <c r="J453" s="20">
        <v>49.100999999999999</v>
      </c>
      <c r="K453" s="44">
        <v>31.271999999999998</v>
      </c>
      <c r="L453" s="20">
        <v>8.4179999999999993</v>
      </c>
      <c r="M453" s="44">
        <v>7.6280000000000001</v>
      </c>
      <c r="N453" s="20">
        <v>5.7389999999999999</v>
      </c>
      <c r="O453" s="20" t="s">
        <v>53</v>
      </c>
      <c r="P453" s="65" t="str">
        <f>IF(AND(K453&gt;0,K453&lt;=12),"0",IF(AND(K453&gt;=12.1,K453&lt;=35.4),"1",IF(AND(K453&gt;=35.5,K453&lt;=55.4),"2",IF(AND(K453&gt;=55.5,K453&lt;=150.4),"3",IF(AND(K453&gt;=150.5,K453&lt;=250.4),"4",IF(AND(K453&gt;=250.5,K453&lt;=350.4),"5",IF(AND(K453&gt;=350.5,K453&lt;=500.4),"6")))))))</f>
        <v>1</v>
      </c>
      <c r="Q453" s="23">
        <v>91</v>
      </c>
    </row>
    <row r="454" spans="1:17">
      <c r="A454" s="16" t="s">
        <v>59</v>
      </c>
      <c r="B454" s="111">
        <v>4</v>
      </c>
      <c r="C454" s="89">
        <v>0</v>
      </c>
      <c r="D454" s="22">
        <v>22.3</v>
      </c>
      <c r="E454" s="22">
        <v>18.3</v>
      </c>
      <c r="F454" s="22">
        <v>0</v>
      </c>
      <c r="G454" s="22">
        <v>0.72</v>
      </c>
      <c r="H454" s="17">
        <v>1008.9</v>
      </c>
      <c r="I454" s="22">
        <v>4</v>
      </c>
      <c r="J454" s="20">
        <v>49.100999999999999</v>
      </c>
      <c r="K454" s="44">
        <v>31.271999999999998</v>
      </c>
      <c r="L454" s="20">
        <v>22.184999999999999</v>
      </c>
      <c r="M454" s="44">
        <v>15.775</v>
      </c>
      <c r="N454" s="20">
        <v>5.7389999999999999</v>
      </c>
      <c r="O454" s="2" t="s">
        <v>52</v>
      </c>
      <c r="P454" s="65" t="str">
        <f>IF(AND(K454&gt;0,K454&lt;=12),"0",IF(AND(K454&gt;=12.1,K454&lt;=35.4),"1",IF(AND(K454&gt;=35.5,K454&lt;=55.4),"2",IF(AND(K454&gt;=55.5,K454&lt;=150.4),"3",IF(AND(K454&gt;=150.5,K454&lt;=250.4),"4",IF(AND(K454&gt;=250.5,K454&lt;=350.4),"5",IF(AND(K454&gt;=350.5,K454&lt;=500.4),"6")))))))</f>
        <v>1</v>
      </c>
      <c r="Q454" s="23">
        <v>91</v>
      </c>
    </row>
    <row r="455" spans="1:17">
      <c r="A455" s="16" t="s">
        <v>60</v>
      </c>
      <c r="B455" s="111">
        <v>4</v>
      </c>
      <c r="C455" s="89">
        <v>0</v>
      </c>
      <c r="D455" s="22">
        <v>19.2</v>
      </c>
      <c r="E455" s="22">
        <v>11.1</v>
      </c>
      <c r="F455" s="22">
        <v>1.02</v>
      </c>
      <c r="G455" s="22">
        <v>0.85</v>
      </c>
      <c r="H455" s="17">
        <v>1012.8</v>
      </c>
      <c r="I455" s="22">
        <v>3.7</v>
      </c>
      <c r="J455" s="20">
        <v>27.204999999999998</v>
      </c>
      <c r="K455" s="44">
        <v>44.057000000000002</v>
      </c>
      <c r="L455" s="20">
        <v>7.2549999999999999</v>
      </c>
      <c r="M455" s="44">
        <v>9.468</v>
      </c>
      <c r="N455" s="20">
        <v>5.5410000000000004</v>
      </c>
      <c r="O455" s="2" t="s">
        <v>52</v>
      </c>
      <c r="P455" s="65" t="str">
        <f>IF(AND(K455&gt;0,K455&lt;=12),"0",IF(AND(K455&gt;=12.1,K455&lt;=35.4),"1",IF(AND(K455&gt;=35.5,K455&lt;=55.4),"2",IF(AND(K455&gt;=55.5,K455&lt;=150.4),"3",IF(AND(K455&gt;=150.5,K455&lt;=250.4),"4",IF(AND(K455&gt;=250.5,K455&lt;=350.4),"5",IF(AND(K455&gt;=350.5,K455&lt;=500.4),"6")))))))</f>
        <v>2</v>
      </c>
      <c r="Q455" s="23">
        <v>121</v>
      </c>
    </row>
    <row r="456" spans="1:17">
      <c r="A456" s="16" t="s">
        <v>61</v>
      </c>
      <c r="B456" s="111">
        <v>4</v>
      </c>
      <c r="C456" s="89">
        <v>0</v>
      </c>
      <c r="D456" s="22">
        <v>22.3</v>
      </c>
      <c r="E456" s="22">
        <v>11.1</v>
      </c>
      <c r="F456" s="22">
        <v>0</v>
      </c>
      <c r="G456" s="22">
        <v>0.66</v>
      </c>
      <c r="H456" s="17">
        <v>1013.8</v>
      </c>
      <c r="I456" s="22">
        <v>4</v>
      </c>
      <c r="J456" s="20">
        <v>40.231000000000002</v>
      </c>
      <c r="K456" s="44">
        <v>24.12</v>
      </c>
      <c r="L456" s="20">
        <v>5.88</v>
      </c>
      <c r="M456" s="44">
        <v>9.0570000000000004</v>
      </c>
      <c r="N456" s="20">
        <v>3.9540000000000002</v>
      </c>
      <c r="O456" s="2" t="s">
        <v>52</v>
      </c>
      <c r="P456" s="65" t="str">
        <f t="shared" ref="P456:P519" si="8">IF(AND(K456&gt;0,K456&lt;=12),"0",IF(AND(K456&gt;=12.1,K456&lt;=35.4),"1",IF(AND(K456&gt;=35.5,K456&lt;=55.4),"2",IF(AND(K456&gt;=55.5,K456&lt;=150.4),"3",IF(AND(K456&gt;=150.5,K456&lt;=250.4),"4",IF(AND(K456&gt;=250.5,K456&lt;=350.4),"5",IF(AND(K456&gt;=350.5,K456&lt;=500.4),"6")))))))</f>
        <v>1</v>
      </c>
      <c r="Q456" s="23">
        <v>76</v>
      </c>
    </row>
    <row r="457" spans="1:17">
      <c r="A457" s="16" t="s">
        <v>62</v>
      </c>
      <c r="B457" s="111">
        <v>4</v>
      </c>
      <c r="C457" s="89">
        <v>0</v>
      </c>
      <c r="D457" s="22">
        <v>25.2</v>
      </c>
      <c r="E457" s="22">
        <v>7.6</v>
      </c>
      <c r="F457" s="22">
        <v>0</v>
      </c>
      <c r="G457" s="22">
        <v>0.55000000000000004</v>
      </c>
      <c r="H457" s="17">
        <v>1010</v>
      </c>
      <c r="I457" s="22">
        <v>4.8</v>
      </c>
      <c r="J457" s="20">
        <v>40.231000000000002</v>
      </c>
      <c r="K457" s="44">
        <v>24.12</v>
      </c>
      <c r="L457" s="20">
        <v>6.2969999999999997</v>
      </c>
      <c r="M457" s="44">
        <v>10.622999999999999</v>
      </c>
      <c r="N457" s="20">
        <v>3.0510000000000002</v>
      </c>
      <c r="O457" s="2" t="s">
        <v>52</v>
      </c>
      <c r="P457" s="65" t="str">
        <f>IF(AND(K457&gt;0,K457&lt;=12),"0",IF(AND(K457&gt;=12.1,K457&lt;=35.4),"1",IF(AND(K457&gt;=35.5,K457&lt;=55.4),"2",IF(AND(K457&gt;=55.5,K457&lt;=150.4),"3",IF(AND(K457&gt;=150.5,K457&lt;=250.4),"4",IF(AND(K457&gt;=250.5,K457&lt;=350.4),"5",IF(AND(K457&gt;=350.5,K457&lt;=500.4),"6")))))))</f>
        <v>1</v>
      </c>
      <c r="Q457" s="23">
        <v>76</v>
      </c>
    </row>
    <row r="458" spans="1:17">
      <c r="A458" s="16" t="s">
        <v>63</v>
      </c>
      <c r="B458" s="111">
        <v>4</v>
      </c>
      <c r="C458" s="89">
        <v>0</v>
      </c>
      <c r="D458" s="22">
        <v>27.8</v>
      </c>
      <c r="E458" s="22">
        <v>7.6</v>
      </c>
      <c r="F458" s="22">
        <v>0</v>
      </c>
      <c r="G458" s="22">
        <v>0.53</v>
      </c>
      <c r="H458" s="17">
        <v>1006.7</v>
      </c>
      <c r="I458" s="22">
        <v>4.5</v>
      </c>
      <c r="J458" s="20">
        <v>40.231000000000002</v>
      </c>
      <c r="K458" s="44">
        <v>24.12</v>
      </c>
      <c r="L458" s="20">
        <v>7.9009999999999998</v>
      </c>
      <c r="M458" s="44">
        <v>17.434999999999999</v>
      </c>
      <c r="N458" s="20">
        <v>14.568</v>
      </c>
      <c r="O458" s="2" t="s">
        <v>52</v>
      </c>
      <c r="P458" s="65" t="str">
        <f t="shared" si="8"/>
        <v>1</v>
      </c>
      <c r="Q458" s="23">
        <v>76</v>
      </c>
    </row>
    <row r="459" spans="1:17">
      <c r="A459" s="16" t="s">
        <v>64</v>
      </c>
      <c r="B459" s="111">
        <v>4</v>
      </c>
      <c r="C459" s="89">
        <v>0</v>
      </c>
      <c r="D459" s="22">
        <v>29.7</v>
      </c>
      <c r="E459" s="22">
        <v>7.6</v>
      </c>
      <c r="F459" s="22">
        <v>0</v>
      </c>
      <c r="G459" s="22">
        <v>0.48</v>
      </c>
      <c r="H459" s="17">
        <v>1005.2</v>
      </c>
      <c r="I459" s="22">
        <v>3.7</v>
      </c>
      <c r="J459" s="20">
        <v>40.231000000000002</v>
      </c>
      <c r="K459" s="44">
        <v>24.12</v>
      </c>
      <c r="L459" s="20">
        <v>10.489000000000001</v>
      </c>
      <c r="M459" s="44">
        <v>26.315000000000001</v>
      </c>
      <c r="N459" s="20">
        <v>18.873000000000001</v>
      </c>
      <c r="O459" s="2" t="s">
        <v>52</v>
      </c>
      <c r="P459" s="65" t="str">
        <f t="shared" si="8"/>
        <v>1</v>
      </c>
      <c r="Q459" s="23">
        <v>76</v>
      </c>
    </row>
    <row r="460" spans="1:17">
      <c r="A460" s="16" t="s">
        <v>65</v>
      </c>
      <c r="B460" s="111">
        <v>4</v>
      </c>
      <c r="C460" s="89">
        <v>0</v>
      </c>
      <c r="D460" s="22">
        <v>31.3</v>
      </c>
      <c r="E460" s="22">
        <v>7.6</v>
      </c>
      <c r="F460" s="22">
        <v>0</v>
      </c>
      <c r="G460" s="22">
        <v>0.45</v>
      </c>
      <c r="H460" s="17">
        <v>1005.3</v>
      </c>
      <c r="I460" s="22">
        <v>3.7</v>
      </c>
      <c r="J460" s="20">
        <v>40.231000000000002</v>
      </c>
      <c r="K460" s="44">
        <v>24.12</v>
      </c>
      <c r="L460" s="20">
        <v>18.372</v>
      </c>
      <c r="M460" s="44">
        <v>29.068999999999999</v>
      </c>
      <c r="N460" s="20">
        <v>44.622</v>
      </c>
      <c r="O460" s="2" t="s">
        <v>52</v>
      </c>
      <c r="P460" s="65" t="str">
        <f t="shared" si="8"/>
        <v>1</v>
      </c>
      <c r="Q460" s="23">
        <v>76</v>
      </c>
    </row>
    <row r="461" spans="1:17">
      <c r="A461" s="16" t="s">
        <v>66</v>
      </c>
      <c r="B461" s="111">
        <v>4</v>
      </c>
      <c r="C461" s="89">
        <v>0</v>
      </c>
      <c r="D461" s="22">
        <v>31.9</v>
      </c>
      <c r="E461" s="22">
        <v>29.4</v>
      </c>
      <c r="F461" s="22">
        <v>0</v>
      </c>
      <c r="G461" s="22">
        <v>0.41</v>
      </c>
      <c r="H461" s="17">
        <v>1005.6</v>
      </c>
      <c r="I461" s="22">
        <v>3.7</v>
      </c>
      <c r="J461" s="20">
        <v>41.841000000000001</v>
      </c>
      <c r="K461" s="44">
        <v>28.945</v>
      </c>
      <c r="L461" s="20">
        <v>44.994999999999997</v>
      </c>
      <c r="M461" s="44">
        <v>34.97</v>
      </c>
      <c r="N461" s="20">
        <v>95.501999999999995</v>
      </c>
      <c r="O461" s="2" t="s">
        <v>52</v>
      </c>
      <c r="P461" s="65" t="str">
        <f t="shared" si="8"/>
        <v>1</v>
      </c>
      <c r="Q461" s="23">
        <v>86</v>
      </c>
    </row>
    <row r="462" spans="1:17">
      <c r="A462" s="16" t="s">
        <v>67</v>
      </c>
      <c r="B462" s="111">
        <v>4</v>
      </c>
      <c r="C462" s="89">
        <v>0</v>
      </c>
      <c r="D462" s="22">
        <v>26.9</v>
      </c>
      <c r="E462" s="22">
        <v>33.5</v>
      </c>
      <c r="F462" s="22">
        <v>0</v>
      </c>
      <c r="G462" s="22">
        <v>0.51</v>
      </c>
      <c r="H462" s="17">
        <v>1009.7</v>
      </c>
      <c r="I462" s="22">
        <v>4</v>
      </c>
      <c r="J462" s="20">
        <v>43.122</v>
      </c>
      <c r="K462" s="44">
        <v>32.783000000000001</v>
      </c>
      <c r="L462" s="20">
        <v>5.3440000000000003</v>
      </c>
      <c r="M462" s="44">
        <v>10.958</v>
      </c>
      <c r="N462" s="20">
        <v>20.254000000000001</v>
      </c>
      <c r="O462" s="2" t="s">
        <v>52</v>
      </c>
      <c r="P462" s="65" t="str">
        <f t="shared" si="8"/>
        <v>1</v>
      </c>
      <c r="Q462" s="23">
        <v>94</v>
      </c>
    </row>
    <row r="463" spans="1:17">
      <c r="A463" s="16" t="s">
        <v>68</v>
      </c>
      <c r="B463" s="111">
        <v>4</v>
      </c>
      <c r="C463" s="89">
        <v>0</v>
      </c>
      <c r="D463" s="22">
        <v>28.9</v>
      </c>
      <c r="E463" s="22">
        <v>22.2</v>
      </c>
      <c r="F463" s="22">
        <v>0.76</v>
      </c>
      <c r="G463" s="22">
        <v>0.46</v>
      </c>
      <c r="H463" s="17">
        <v>1009</v>
      </c>
      <c r="I463" s="22">
        <v>4</v>
      </c>
      <c r="J463" s="20">
        <v>43.122</v>
      </c>
      <c r="K463" s="44">
        <v>32.783000000000001</v>
      </c>
      <c r="L463" s="20">
        <v>9.202</v>
      </c>
      <c r="M463" s="44">
        <v>14.465</v>
      </c>
      <c r="N463" s="20">
        <v>12.728999999999999</v>
      </c>
      <c r="O463" s="2" t="s">
        <v>52</v>
      </c>
      <c r="P463" s="65" t="str">
        <f t="shared" si="8"/>
        <v>1</v>
      </c>
      <c r="Q463" s="23">
        <v>94</v>
      </c>
    </row>
    <row r="464" spans="1:17">
      <c r="A464" s="16" t="s">
        <v>69</v>
      </c>
      <c r="B464" s="111">
        <v>4</v>
      </c>
      <c r="C464" s="89">
        <v>0</v>
      </c>
      <c r="D464" s="22">
        <v>29.2</v>
      </c>
      <c r="E464" s="22">
        <v>10.7</v>
      </c>
      <c r="F464" s="22">
        <v>0</v>
      </c>
      <c r="G464" s="22">
        <v>0.45</v>
      </c>
      <c r="H464" s="17">
        <v>1008.9</v>
      </c>
      <c r="I464" s="22">
        <v>4</v>
      </c>
      <c r="J464" s="20">
        <v>43.122999999999998</v>
      </c>
      <c r="K464" s="44">
        <v>32.783000000000001</v>
      </c>
      <c r="L464" s="20">
        <v>4.6139999999999999</v>
      </c>
      <c r="M464" s="44">
        <v>12.986000000000001</v>
      </c>
      <c r="N464" s="20">
        <v>3.4249999999999998</v>
      </c>
      <c r="O464" s="2" t="s">
        <v>52</v>
      </c>
      <c r="P464" s="65" t="str">
        <f t="shared" si="8"/>
        <v>1</v>
      </c>
      <c r="Q464" s="23">
        <v>94</v>
      </c>
    </row>
    <row r="465" spans="1:17">
      <c r="A465" s="16" t="s">
        <v>70</v>
      </c>
      <c r="B465" s="111">
        <v>4</v>
      </c>
      <c r="C465" s="89">
        <v>0</v>
      </c>
      <c r="D465" s="22">
        <v>30.4</v>
      </c>
      <c r="E465" s="22">
        <v>11.1</v>
      </c>
      <c r="F465" s="22">
        <v>0</v>
      </c>
      <c r="G465" s="22">
        <v>0.34</v>
      </c>
      <c r="H465" s="17">
        <v>1007.6</v>
      </c>
      <c r="I465" s="22">
        <v>4</v>
      </c>
      <c r="J465" s="20">
        <v>43.122</v>
      </c>
      <c r="K465" s="44">
        <v>32.783000000000001</v>
      </c>
      <c r="L465" s="20">
        <v>12.507999999999999</v>
      </c>
      <c r="M465" s="44">
        <v>23.911000000000001</v>
      </c>
      <c r="N465" s="20">
        <v>6.4950000000000001</v>
      </c>
      <c r="O465" s="2" t="s">
        <v>52</v>
      </c>
      <c r="P465" s="65" t="str">
        <f t="shared" si="8"/>
        <v>1</v>
      </c>
      <c r="Q465" s="23">
        <v>94</v>
      </c>
    </row>
    <row r="466" spans="1:17">
      <c r="A466" s="16" t="s">
        <v>71</v>
      </c>
      <c r="B466" s="111">
        <v>4</v>
      </c>
      <c r="C466" s="89">
        <v>0</v>
      </c>
      <c r="D466" s="22">
        <v>31.1</v>
      </c>
      <c r="E466" s="22">
        <v>11.1</v>
      </c>
      <c r="F466" s="22">
        <v>0</v>
      </c>
      <c r="G466" s="22">
        <v>0.32</v>
      </c>
      <c r="H466" s="17">
        <v>1006.1</v>
      </c>
      <c r="I466" s="22">
        <v>4</v>
      </c>
      <c r="J466" s="20">
        <v>43.122</v>
      </c>
      <c r="K466" s="44">
        <v>32.783000000000001</v>
      </c>
      <c r="L466" s="20">
        <v>30.715</v>
      </c>
      <c r="M466" s="44">
        <v>20.379000000000001</v>
      </c>
      <c r="N466" s="20">
        <v>29.175000000000001</v>
      </c>
      <c r="O466" s="2" t="s">
        <v>52</v>
      </c>
      <c r="P466" s="65" t="str">
        <f t="shared" si="8"/>
        <v>1</v>
      </c>
      <c r="Q466" s="23">
        <v>94</v>
      </c>
    </row>
    <row r="467" spans="1:17">
      <c r="A467" s="16" t="s">
        <v>72</v>
      </c>
      <c r="B467" s="111">
        <v>4</v>
      </c>
      <c r="C467" s="89">
        <v>0</v>
      </c>
      <c r="D467" s="22">
        <v>32</v>
      </c>
      <c r="E467" s="22">
        <v>46.5</v>
      </c>
      <c r="F467" s="22">
        <v>0</v>
      </c>
      <c r="G467" s="22">
        <v>0.27</v>
      </c>
      <c r="H467" s="17">
        <v>1003.8</v>
      </c>
      <c r="I467" s="22">
        <v>3.5</v>
      </c>
      <c r="J467" s="20">
        <v>43.122</v>
      </c>
      <c r="K467" s="44">
        <v>32.783000000000001</v>
      </c>
      <c r="L467" s="20">
        <v>17.097999999999999</v>
      </c>
      <c r="M467" s="44">
        <v>31.193000000000001</v>
      </c>
      <c r="N467" s="20">
        <v>47.41</v>
      </c>
      <c r="O467" s="2" t="s">
        <v>52</v>
      </c>
      <c r="P467" s="65" t="str">
        <f t="shared" si="8"/>
        <v>1</v>
      </c>
      <c r="Q467" s="23">
        <v>94</v>
      </c>
    </row>
    <row r="468" spans="1:17">
      <c r="A468" s="16" t="s">
        <v>73</v>
      </c>
      <c r="B468" s="111">
        <v>4</v>
      </c>
      <c r="C468" s="89">
        <v>0</v>
      </c>
      <c r="D468" s="22">
        <v>30.4</v>
      </c>
      <c r="E468" s="22">
        <v>29.4</v>
      </c>
      <c r="F468" s="22">
        <v>0</v>
      </c>
      <c r="G468" s="22">
        <v>0.34</v>
      </c>
      <c r="H468" s="17">
        <v>1003</v>
      </c>
      <c r="I468" s="22">
        <v>4</v>
      </c>
      <c r="J468" s="20">
        <v>43.122</v>
      </c>
      <c r="K468" s="44">
        <v>32.783000000000001</v>
      </c>
      <c r="L468" s="20">
        <v>5.7110000000000003</v>
      </c>
      <c r="M468" s="44">
        <v>20.227</v>
      </c>
      <c r="N468" s="20">
        <v>18.684000000000001</v>
      </c>
      <c r="O468" s="2" t="s">
        <v>52</v>
      </c>
      <c r="P468" s="65" t="str">
        <f t="shared" si="8"/>
        <v>1</v>
      </c>
      <c r="Q468" s="23">
        <v>94</v>
      </c>
    </row>
    <row r="469" spans="1:17">
      <c r="A469" s="18">
        <v>43470</v>
      </c>
      <c r="B469" s="86">
        <v>5</v>
      </c>
      <c r="C469" s="89">
        <v>0</v>
      </c>
      <c r="D469" s="45">
        <v>30.5</v>
      </c>
      <c r="E469" s="45">
        <v>18.3</v>
      </c>
      <c r="F469" s="45">
        <v>0</v>
      </c>
      <c r="G469" s="45">
        <v>0.28000000000000003</v>
      </c>
      <c r="H469" s="17">
        <v>1003.2</v>
      </c>
      <c r="I469" s="45">
        <v>4</v>
      </c>
      <c r="J469" s="20">
        <v>39.511000000000003</v>
      </c>
      <c r="K469" s="44">
        <v>30.417999999999999</v>
      </c>
      <c r="L469" s="20">
        <v>4.7329999999999997</v>
      </c>
      <c r="M469" s="44">
        <v>20.352</v>
      </c>
      <c r="N469" s="20">
        <v>19.475000000000001</v>
      </c>
      <c r="O469" s="20" t="s">
        <v>52</v>
      </c>
      <c r="P469" s="65" t="str">
        <f t="shared" si="8"/>
        <v>1</v>
      </c>
      <c r="Q469" s="23">
        <v>89</v>
      </c>
    </row>
    <row r="470" spans="1:17">
      <c r="A470" s="16">
        <v>43501</v>
      </c>
      <c r="B470" s="86">
        <v>5</v>
      </c>
      <c r="C470" s="89">
        <v>0</v>
      </c>
      <c r="D470" s="45">
        <v>29.9</v>
      </c>
      <c r="E470" s="45">
        <v>14.8</v>
      </c>
      <c r="F470" s="45">
        <v>0</v>
      </c>
      <c r="G470" s="45">
        <v>0.28000000000000003</v>
      </c>
      <c r="H470" s="17">
        <v>1004.6</v>
      </c>
      <c r="I470" s="45">
        <v>4</v>
      </c>
      <c r="J470" s="20">
        <v>36.049999999999997</v>
      </c>
      <c r="K470" s="44">
        <v>28.152000000000001</v>
      </c>
      <c r="L470" s="20">
        <v>20.021999999999998</v>
      </c>
      <c r="M470" s="44">
        <v>3.4220000000000002</v>
      </c>
      <c r="N470" s="20">
        <v>35.582000000000001</v>
      </c>
      <c r="O470" s="20" t="s">
        <v>52</v>
      </c>
      <c r="P470" s="65" t="str">
        <f t="shared" si="8"/>
        <v>1</v>
      </c>
      <c r="Q470" s="23">
        <v>85</v>
      </c>
    </row>
    <row r="471" spans="1:17">
      <c r="A471" s="16">
        <v>43529</v>
      </c>
      <c r="B471" s="86">
        <v>5</v>
      </c>
      <c r="C471" s="89">
        <v>0</v>
      </c>
      <c r="D471" s="45">
        <v>29.5</v>
      </c>
      <c r="E471" s="45">
        <v>18.3</v>
      </c>
      <c r="F471" s="45">
        <v>0</v>
      </c>
      <c r="G471" s="45">
        <v>0.31</v>
      </c>
      <c r="H471" s="17">
        <v>1007.4</v>
      </c>
      <c r="I471" s="45">
        <v>4</v>
      </c>
      <c r="J471" s="20">
        <v>37.521000000000001</v>
      </c>
      <c r="K471" s="44">
        <v>28.803999999999998</v>
      </c>
      <c r="L471" s="20">
        <v>3.6949999999999998</v>
      </c>
      <c r="M471" s="44">
        <v>21.373000000000001</v>
      </c>
      <c r="N471" s="20">
        <v>17.852</v>
      </c>
      <c r="O471" s="2" t="s">
        <v>52</v>
      </c>
      <c r="P471" s="65" t="str">
        <f t="shared" si="8"/>
        <v>1</v>
      </c>
      <c r="Q471" s="23">
        <v>86</v>
      </c>
    </row>
    <row r="472" spans="1:17">
      <c r="A472" s="16">
        <v>43560</v>
      </c>
      <c r="B472" s="86">
        <v>5</v>
      </c>
      <c r="C472" s="89">
        <v>0</v>
      </c>
      <c r="D472" s="45">
        <v>30.5</v>
      </c>
      <c r="E472" s="45">
        <v>11.1</v>
      </c>
      <c r="F472" s="45">
        <v>0</v>
      </c>
      <c r="G472" s="45">
        <v>0.28000000000000003</v>
      </c>
      <c r="H472" s="17">
        <v>1007.5</v>
      </c>
      <c r="I472" s="45">
        <v>4</v>
      </c>
      <c r="J472" s="20">
        <v>41.158000000000001</v>
      </c>
      <c r="K472" s="44">
        <v>30.417000000000002</v>
      </c>
      <c r="L472" s="20">
        <v>11.615</v>
      </c>
      <c r="M472" s="44">
        <v>34.790999999999997</v>
      </c>
      <c r="N472" s="20">
        <v>45.813000000000002</v>
      </c>
      <c r="O472" s="20" t="s">
        <v>52</v>
      </c>
      <c r="P472" s="65" t="str">
        <f t="shared" si="8"/>
        <v>1</v>
      </c>
      <c r="Q472" s="23">
        <v>89</v>
      </c>
    </row>
    <row r="473" spans="1:17">
      <c r="A473" s="16">
        <v>43590</v>
      </c>
      <c r="B473" s="86">
        <v>5</v>
      </c>
      <c r="C473" s="89">
        <v>0</v>
      </c>
      <c r="D473" s="45">
        <v>32.1</v>
      </c>
      <c r="E473" s="45">
        <v>14.8</v>
      </c>
      <c r="F473" s="45">
        <v>0</v>
      </c>
      <c r="G473" s="45">
        <v>0.28000000000000003</v>
      </c>
      <c r="H473" s="17">
        <v>10059</v>
      </c>
      <c r="I473" s="45">
        <v>3.7</v>
      </c>
      <c r="J473" s="20">
        <v>41.158000000000001</v>
      </c>
      <c r="K473" s="44">
        <v>30.417000000000002</v>
      </c>
      <c r="L473" s="20">
        <v>24.838999999999999</v>
      </c>
      <c r="M473" s="44">
        <v>41.335999999999999</v>
      </c>
      <c r="N473" s="20">
        <v>78.623000000000005</v>
      </c>
      <c r="O473" s="20" t="s">
        <v>52</v>
      </c>
      <c r="P473" s="65" t="str">
        <f t="shared" si="8"/>
        <v>1</v>
      </c>
      <c r="Q473" s="23">
        <v>89</v>
      </c>
    </row>
    <row r="474" spans="1:17">
      <c r="A474" s="16">
        <v>43621</v>
      </c>
      <c r="B474" s="86">
        <v>5</v>
      </c>
      <c r="C474" s="89">
        <v>0</v>
      </c>
      <c r="D474" s="45">
        <v>31.8</v>
      </c>
      <c r="E474" s="45">
        <v>14.8</v>
      </c>
      <c r="F474" s="45">
        <v>0</v>
      </c>
      <c r="G474" s="45">
        <v>0.24</v>
      </c>
      <c r="H474" s="17">
        <v>1003.9</v>
      </c>
      <c r="I474" s="45">
        <v>3.7</v>
      </c>
      <c r="J474" s="20">
        <v>41.158000000000001</v>
      </c>
      <c r="K474" s="44">
        <v>30.417000000000002</v>
      </c>
      <c r="L474" s="20">
        <v>14.518000000000001</v>
      </c>
      <c r="M474" s="44">
        <v>45.563000000000002</v>
      </c>
      <c r="N474" s="20">
        <v>170.28700000000001</v>
      </c>
      <c r="O474" s="2" t="s">
        <v>52</v>
      </c>
      <c r="P474" s="65" t="str">
        <f t="shared" si="8"/>
        <v>1</v>
      </c>
      <c r="Q474" s="23">
        <v>89</v>
      </c>
    </row>
    <row r="475" spans="1:17">
      <c r="A475" s="16">
        <v>43651</v>
      </c>
      <c r="B475" s="86">
        <v>5</v>
      </c>
      <c r="C475" s="89">
        <v>0</v>
      </c>
      <c r="D475" s="45">
        <v>32.6</v>
      </c>
      <c r="E475" s="45">
        <v>7.6</v>
      </c>
      <c r="F475" s="45">
        <v>0</v>
      </c>
      <c r="G475" s="45">
        <v>0.26</v>
      </c>
      <c r="H475" s="17">
        <v>1002.5</v>
      </c>
      <c r="I475" s="45">
        <v>3.5</v>
      </c>
      <c r="J475" s="20">
        <v>41.265999999999998</v>
      </c>
      <c r="K475" s="44">
        <v>30.417999999999999</v>
      </c>
      <c r="L475" s="20">
        <v>26.539000000000001</v>
      </c>
      <c r="M475" s="44">
        <v>56.316000000000003</v>
      </c>
      <c r="N475" s="20">
        <v>256.33300000000003</v>
      </c>
      <c r="O475" s="2" t="s">
        <v>52</v>
      </c>
      <c r="P475" s="65" t="str">
        <f t="shared" si="8"/>
        <v>1</v>
      </c>
      <c r="Q475" s="23">
        <v>89</v>
      </c>
    </row>
    <row r="476" spans="1:17">
      <c r="A476" s="16">
        <v>43682</v>
      </c>
      <c r="B476" s="86">
        <v>5</v>
      </c>
      <c r="C476" s="89">
        <v>0</v>
      </c>
      <c r="D476" s="45">
        <v>33.5</v>
      </c>
      <c r="E476" s="45">
        <v>11.1</v>
      </c>
      <c r="F476" s="45">
        <v>0</v>
      </c>
      <c r="G476" s="45">
        <v>0.25</v>
      </c>
      <c r="H476" s="17">
        <v>1002.9</v>
      </c>
      <c r="I476" s="45">
        <v>3.5</v>
      </c>
      <c r="J476" s="20">
        <v>41.158000000000001</v>
      </c>
      <c r="K476" s="44">
        <v>30.417999999999999</v>
      </c>
      <c r="L476" s="20">
        <v>4.7329999999999997</v>
      </c>
      <c r="M476" s="44">
        <v>20.352</v>
      </c>
      <c r="N476" s="20">
        <v>19.475000000000001</v>
      </c>
      <c r="O476" s="20" t="s">
        <v>52</v>
      </c>
      <c r="P476" s="65" t="str">
        <f t="shared" si="8"/>
        <v>1</v>
      </c>
      <c r="Q476" s="23">
        <v>89</v>
      </c>
    </row>
    <row r="477" spans="1:17">
      <c r="A477" s="16">
        <v>43713</v>
      </c>
      <c r="B477" s="86">
        <v>5</v>
      </c>
      <c r="C477" s="89">
        <v>0</v>
      </c>
      <c r="D477" s="45">
        <v>34.6</v>
      </c>
      <c r="E477" s="45">
        <v>25.9</v>
      </c>
      <c r="F477" s="45">
        <v>0</v>
      </c>
      <c r="G477" s="45">
        <v>0.23</v>
      </c>
      <c r="H477" s="17">
        <v>1001.6</v>
      </c>
      <c r="I477" s="45">
        <v>3.7</v>
      </c>
      <c r="J477" s="20">
        <v>41.158000000000001</v>
      </c>
      <c r="K477" s="44">
        <v>30.417999999999999</v>
      </c>
      <c r="L477" s="20">
        <v>20.021999999999998</v>
      </c>
      <c r="M477" s="44">
        <v>3.4220000000000002</v>
      </c>
      <c r="N477" s="20">
        <v>35.582000000000001</v>
      </c>
      <c r="O477" s="20" t="s">
        <v>52</v>
      </c>
      <c r="P477" s="65" t="str">
        <f t="shared" si="8"/>
        <v>1</v>
      </c>
      <c r="Q477" s="23">
        <v>89</v>
      </c>
    </row>
    <row r="478" spans="1:17">
      <c r="A478" s="16">
        <v>43743</v>
      </c>
      <c r="B478" s="86">
        <v>5</v>
      </c>
      <c r="C478" s="89">
        <v>0</v>
      </c>
      <c r="D478" s="45">
        <v>33.200000000000003</v>
      </c>
      <c r="E478" s="45">
        <v>18.3</v>
      </c>
      <c r="F478" s="45">
        <v>0</v>
      </c>
      <c r="G478" s="45">
        <v>0.3</v>
      </c>
      <c r="H478" s="17">
        <v>1002.8</v>
      </c>
      <c r="I478" s="45">
        <v>4</v>
      </c>
      <c r="J478" s="20">
        <v>41.158000000000001</v>
      </c>
      <c r="K478" s="44">
        <v>30.417999999999999</v>
      </c>
      <c r="L478" s="20">
        <v>3.6949999999999998</v>
      </c>
      <c r="M478" s="44">
        <v>21.373000000000001</v>
      </c>
      <c r="N478" s="20">
        <v>17.852</v>
      </c>
      <c r="O478" s="20" t="s">
        <v>52</v>
      </c>
      <c r="P478" s="65" t="str">
        <f t="shared" si="8"/>
        <v>1</v>
      </c>
      <c r="Q478" s="23">
        <v>89</v>
      </c>
    </row>
    <row r="479" spans="1:17">
      <c r="A479" s="16">
        <v>43774</v>
      </c>
      <c r="B479" s="86">
        <v>5</v>
      </c>
      <c r="C479" s="89">
        <v>0</v>
      </c>
      <c r="D479" s="45">
        <v>28.5</v>
      </c>
      <c r="E479" s="45">
        <v>22.2</v>
      </c>
      <c r="F479" s="45">
        <v>0</v>
      </c>
      <c r="G479" s="45">
        <v>0.47</v>
      </c>
      <c r="H479" s="17">
        <v>1006.9</v>
      </c>
      <c r="I479" s="45">
        <v>3.7</v>
      </c>
      <c r="J479" s="20">
        <v>41.265999999999998</v>
      </c>
      <c r="K479" s="44">
        <v>30.417999999999999</v>
      </c>
      <c r="L479" s="20">
        <v>11.615</v>
      </c>
      <c r="M479" s="44">
        <v>34.790999999999997</v>
      </c>
      <c r="N479" s="20">
        <v>45.813000000000002</v>
      </c>
      <c r="O479" s="2" t="s">
        <v>52</v>
      </c>
      <c r="P479" s="65" t="str">
        <f t="shared" si="8"/>
        <v>1</v>
      </c>
      <c r="Q479" s="23">
        <v>89</v>
      </c>
    </row>
    <row r="480" spans="1:17">
      <c r="A480" s="16">
        <v>43804</v>
      </c>
      <c r="B480" s="86">
        <v>5</v>
      </c>
      <c r="C480" s="89">
        <v>0</v>
      </c>
      <c r="D480" s="45">
        <v>31.3</v>
      </c>
      <c r="E480" s="45">
        <v>7.6</v>
      </c>
      <c r="F480" s="45">
        <v>3.05</v>
      </c>
      <c r="G480" s="45">
        <v>0.43</v>
      </c>
      <c r="H480" s="17">
        <v>1005</v>
      </c>
      <c r="I480" s="45">
        <v>3.5</v>
      </c>
      <c r="J480" s="20">
        <v>41.204999999999998</v>
      </c>
      <c r="K480" s="44">
        <v>30.417999999999999</v>
      </c>
      <c r="L480" s="20">
        <v>24.838999999999999</v>
      </c>
      <c r="M480" s="44">
        <v>41.335999999999999</v>
      </c>
      <c r="N480" s="20">
        <v>78.623000000000005</v>
      </c>
      <c r="O480" s="20" t="s">
        <v>52</v>
      </c>
      <c r="P480" s="65" t="str">
        <f t="shared" si="8"/>
        <v>1</v>
      </c>
      <c r="Q480" s="23">
        <v>89</v>
      </c>
    </row>
    <row r="481" spans="1:17">
      <c r="A481" s="16" t="s">
        <v>74</v>
      </c>
      <c r="B481" s="86">
        <v>5</v>
      </c>
      <c r="C481" s="89">
        <v>0</v>
      </c>
      <c r="D481" s="45">
        <v>30.4</v>
      </c>
      <c r="E481" s="45">
        <v>40.700000000000003</v>
      </c>
      <c r="F481" s="45">
        <v>0</v>
      </c>
      <c r="G481" s="45">
        <v>0.4</v>
      </c>
      <c r="H481" s="17">
        <v>1003</v>
      </c>
      <c r="I481" s="45">
        <v>3.6</v>
      </c>
      <c r="J481" s="20">
        <v>41.16</v>
      </c>
      <c r="K481" s="44">
        <v>30.417999999999999</v>
      </c>
      <c r="L481" s="20">
        <v>14.518000000000001</v>
      </c>
      <c r="M481" s="44">
        <v>45.563000000000002</v>
      </c>
      <c r="N481" s="20">
        <v>170.28700000000001</v>
      </c>
      <c r="O481" s="20" t="s">
        <v>52</v>
      </c>
      <c r="P481" s="65" t="str">
        <f t="shared" si="8"/>
        <v>1</v>
      </c>
      <c r="Q481" s="23">
        <v>89</v>
      </c>
    </row>
    <row r="482" spans="1:17">
      <c r="A482" s="16" t="s">
        <v>75</v>
      </c>
      <c r="B482" s="86">
        <v>5</v>
      </c>
      <c r="C482" s="89">
        <v>0</v>
      </c>
      <c r="D482" s="45">
        <v>29.8</v>
      </c>
      <c r="E482" s="45">
        <v>7.6</v>
      </c>
      <c r="F482" s="45">
        <v>0</v>
      </c>
      <c r="G482" s="45">
        <v>0.43</v>
      </c>
      <c r="H482" s="17">
        <v>1004.6</v>
      </c>
      <c r="I482" s="45">
        <v>3.5</v>
      </c>
      <c r="J482" s="20">
        <v>41.204999999999998</v>
      </c>
      <c r="K482" s="44">
        <v>30.417000000000002</v>
      </c>
      <c r="L482" s="20">
        <v>10.837999999999999</v>
      </c>
      <c r="M482" s="44">
        <v>17.355</v>
      </c>
      <c r="N482" s="20">
        <v>26.939</v>
      </c>
      <c r="O482" s="20" t="s">
        <v>52</v>
      </c>
      <c r="P482" s="65" t="str">
        <f t="shared" si="8"/>
        <v>1</v>
      </c>
      <c r="Q482" s="23">
        <v>89</v>
      </c>
    </row>
    <row r="483" spans="1:17">
      <c r="A483" s="16" t="s">
        <v>76</v>
      </c>
      <c r="B483" s="86">
        <v>5</v>
      </c>
      <c r="C483" s="89">
        <v>0</v>
      </c>
      <c r="D483" s="45">
        <v>28.9</v>
      </c>
      <c r="E483" s="45">
        <v>18.3</v>
      </c>
      <c r="F483" s="45">
        <v>0</v>
      </c>
      <c r="G483" s="45">
        <v>0.47</v>
      </c>
      <c r="H483" s="17">
        <v>1006.4</v>
      </c>
      <c r="I483" s="45">
        <v>3.7</v>
      </c>
      <c r="J483" s="20">
        <v>41.16</v>
      </c>
      <c r="K483" s="44">
        <v>30.417000000000002</v>
      </c>
      <c r="L483" s="20">
        <v>13.32</v>
      </c>
      <c r="M483" s="44">
        <v>20.981999999999999</v>
      </c>
      <c r="N483" s="20">
        <v>26.939</v>
      </c>
      <c r="O483" s="20" t="s">
        <v>52</v>
      </c>
      <c r="P483" s="65" t="str">
        <f t="shared" si="8"/>
        <v>1</v>
      </c>
      <c r="Q483" s="23">
        <v>89</v>
      </c>
    </row>
    <row r="484" spans="1:17">
      <c r="A484" s="16" t="s">
        <v>77</v>
      </c>
      <c r="B484" s="86">
        <v>5</v>
      </c>
      <c r="C484" s="89">
        <v>0</v>
      </c>
      <c r="D484" s="46">
        <v>27</v>
      </c>
      <c r="E484" s="2">
        <v>7</v>
      </c>
      <c r="F484" s="46">
        <v>0</v>
      </c>
      <c r="G484" s="46">
        <v>0.7</v>
      </c>
      <c r="H484" s="17">
        <v>1007</v>
      </c>
      <c r="I484" s="2">
        <v>4</v>
      </c>
      <c r="J484" s="20">
        <v>41.158000000000001</v>
      </c>
      <c r="K484" s="44">
        <v>30.417000000000002</v>
      </c>
      <c r="L484" s="20">
        <v>4.8689999999999998</v>
      </c>
      <c r="M484" s="44">
        <v>15.01</v>
      </c>
      <c r="N484" s="20">
        <v>8.9879999999999995</v>
      </c>
      <c r="O484" s="20" t="s">
        <v>52</v>
      </c>
      <c r="P484" s="65" t="str">
        <f t="shared" si="8"/>
        <v>1</v>
      </c>
      <c r="Q484" s="23">
        <v>89</v>
      </c>
    </row>
    <row r="485" spans="1:17">
      <c r="A485" s="16" t="s">
        <v>78</v>
      </c>
      <c r="B485" s="86">
        <v>5</v>
      </c>
      <c r="C485" s="89">
        <v>0</v>
      </c>
      <c r="D485" s="46">
        <v>28</v>
      </c>
      <c r="E485" s="2">
        <v>17</v>
      </c>
      <c r="F485" s="46">
        <v>0</v>
      </c>
      <c r="G485" s="46">
        <v>0.8</v>
      </c>
      <c r="H485" s="17">
        <v>1008</v>
      </c>
      <c r="I485" s="2">
        <v>4</v>
      </c>
      <c r="J485" s="20">
        <v>41.158000000000001</v>
      </c>
      <c r="K485" s="44">
        <v>30.417000000000002</v>
      </c>
      <c r="L485" s="20">
        <v>11.766</v>
      </c>
      <c r="M485" s="44">
        <v>22.062999999999999</v>
      </c>
      <c r="N485" s="20">
        <v>5.8689999999999998</v>
      </c>
      <c r="O485" s="20" t="s">
        <v>52</v>
      </c>
      <c r="P485" s="65" t="str">
        <f t="shared" si="8"/>
        <v>1</v>
      </c>
      <c r="Q485" s="23">
        <v>89</v>
      </c>
    </row>
    <row r="486" spans="1:17">
      <c r="A486" s="16" t="s">
        <v>79</v>
      </c>
      <c r="B486" s="86">
        <v>5</v>
      </c>
      <c r="C486" s="89">
        <v>0</v>
      </c>
      <c r="D486" s="46">
        <v>32</v>
      </c>
      <c r="E486" s="2">
        <v>7</v>
      </c>
      <c r="F486" s="46">
        <v>0</v>
      </c>
      <c r="G486" s="46">
        <v>0.57999999999999996</v>
      </c>
      <c r="H486" s="17">
        <v>1007</v>
      </c>
      <c r="I486" s="2">
        <v>4</v>
      </c>
      <c r="J486" s="20">
        <v>41.158000000000001</v>
      </c>
      <c r="K486" s="44">
        <v>30.417000000000002</v>
      </c>
      <c r="L486" s="20">
        <v>11.766</v>
      </c>
      <c r="M486" s="44">
        <v>22.062999999999999</v>
      </c>
      <c r="N486" s="20">
        <v>5.8689999999999998</v>
      </c>
      <c r="O486" s="20" t="s">
        <v>52</v>
      </c>
      <c r="P486" s="65" t="str">
        <f t="shared" si="8"/>
        <v>1</v>
      </c>
      <c r="Q486" s="23">
        <v>89</v>
      </c>
    </row>
    <row r="487" spans="1:17">
      <c r="A487" s="16" t="s">
        <v>80</v>
      </c>
      <c r="B487" s="86">
        <v>5</v>
      </c>
      <c r="C487" s="89">
        <v>0</v>
      </c>
      <c r="D487" s="46">
        <v>33</v>
      </c>
      <c r="E487" s="2">
        <v>15</v>
      </c>
      <c r="F487" s="46">
        <v>0</v>
      </c>
      <c r="G487" s="2">
        <v>0.36</v>
      </c>
      <c r="H487" s="17">
        <v>1006</v>
      </c>
      <c r="I487" s="2">
        <v>4</v>
      </c>
      <c r="J487" s="20">
        <v>41.189</v>
      </c>
      <c r="K487" s="44">
        <v>30.417000000000002</v>
      </c>
      <c r="L487" s="20">
        <v>11.766</v>
      </c>
      <c r="M487" s="44">
        <v>14.471</v>
      </c>
      <c r="N487" s="20">
        <v>5.8689999999999998</v>
      </c>
      <c r="O487" s="20" t="s">
        <v>52</v>
      </c>
      <c r="P487" s="65" t="str">
        <f t="shared" si="8"/>
        <v>1</v>
      </c>
      <c r="Q487" s="23">
        <v>89</v>
      </c>
    </row>
    <row r="488" spans="1:17">
      <c r="A488" s="16" t="s">
        <v>81</v>
      </c>
      <c r="B488" s="86">
        <v>5</v>
      </c>
      <c r="C488" s="89">
        <v>0</v>
      </c>
      <c r="D488" s="45">
        <v>31.2</v>
      </c>
      <c r="E488" s="45">
        <v>18.3</v>
      </c>
      <c r="F488" s="45">
        <v>0</v>
      </c>
      <c r="G488" s="45">
        <v>0.39</v>
      </c>
      <c r="H488" s="17">
        <v>1008</v>
      </c>
      <c r="I488" s="45">
        <v>6.3</v>
      </c>
      <c r="J488" s="20">
        <v>41.158000000000001</v>
      </c>
      <c r="K488" s="44">
        <v>30.417000000000002</v>
      </c>
      <c r="L488" s="20">
        <v>3.7570000000000001</v>
      </c>
      <c r="M488" s="44">
        <v>14.471</v>
      </c>
      <c r="N488" s="20">
        <v>15.635999999999999</v>
      </c>
      <c r="O488" s="20" t="s">
        <v>52</v>
      </c>
      <c r="P488" s="65" t="str">
        <f t="shared" si="8"/>
        <v>1</v>
      </c>
      <c r="Q488" s="23">
        <v>89</v>
      </c>
    </row>
    <row r="489" spans="1:17">
      <c r="A489" s="16" t="s">
        <v>82</v>
      </c>
      <c r="B489" s="86">
        <v>5</v>
      </c>
      <c r="C489" s="89">
        <v>0</v>
      </c>
      <c r="D489" s="45">
        <v>33.1</v>
      </c>
      <c r="E489" s="45">
        <v>11.1</v>
      </c>
      <c r="F489" s="45">
        <v>0</v>
      </c>
      <c r="G489" s="45">
        <v>0.33</v>
      </c>
      <c r="H489" s="17">
        <v>1005.7</v>
      </c>
      <c r="I489" s="45">
        <v>3.7</v>
      </c>
      <c r="J489" s="20">
        <v>41.189</v>
      </c>
      <c r="K489" s="44">
        <v>30.417000000000002</v>
      </c>
      <c r="L489" s="20">
        <v>4.1079999999999997</v>
      </c>
      <c r="M489" s="44">
        <v>17.300999999999998</v>
      </c>
      <c r="N489" s="20">
        <v>30.73</v>
      </c>
      <c r="O489" s="20" t="s">
        <v>52</v>
      </c>
      <c r="P489" s="65" t="str">
        <f t="shared" si="8"/>
        <v>1</v>
      </c>
      <c r="Q489" s="23">
        <v>89</v>
      </c>
    </row>
    <row r="490" spans="1:17">
      <c r="A490" s="16" t="s">
        <v>83</v>
      </c>
      <c r="B490" s="86">
        <v>5</v>
      </c>
      <c r="C490" s="89">
        <v>0</v>
      </c>
      <c r="D490" s="45">
        <v>33.1</v>
      </c>
      <c r="E490" s="45">
        <v>18.3</v>
      </c>
      <c r="F490" s="45">
        <v>0</v>
      </c>
      <c r="G490" s="45">
        <v>0.35</v>
      </c>
      <c r="H490" s="17">
        <v>1003.6</v>
      </c>
      <c r="I490" s="45">
        <v>3.7</v>
      </c>
      <c r="J490" s="20">
        <v>41.189</v>
      </c>
      <c r="K490" s="44">
        <v>30.417000000000002</v>
      </c>
      <c r="L490" s="20">
        <v>12.372999999999999</v>
      </c>
      <c r="M490" s="44">
        <v>22.138999999999999</v>
      </c>
      <c r="N490" s="20">
        <v>86.129000000000005</v>
      </c>
      <c r="O490" s="20" t="s">
        <v>52</v>
      </c>
      <c r="P490" s="65" t="str">
        <f t="shared" si="8"/>
        <v>1</v>
      </c>
      <c r="Q490" s="23">
        <v>89</v>
      </c>
    </row>
    <row r="491" spans="1:17">
      <c r="A491" s="16" t="s">
        <v>84</v>
      </c>
      <c r="B491" s="86">
        <v>5</v>
      </c>
      <c r="C491" s="89">
        <v>0</v>
      </c>
      <c r="D491" s="45">
        <v>32.9</v>
      </c>
      <c r="E491" s="45">
        <v>25.9</v>
      </c>
      <c r="F491" s="45">
        <v>3.05</v>
      </c>
      <c r="G491" s="45">
        <v>0.38</v>
      </c>
      <c r="H491" s="17">
        <v>1003.7</v>
      </c>
      <c r="I491" s="45">
        <v>4</v>
      </c>
      <c r="J491" s="20">
        <v>41.162999999999997</v>
      </c>
      <c r="K491" s="44">
        <v>30.417000000000002</v>
      </c>
      <c r="L491" s="20">
        <v>3.5950000000000002</v>
      </c>
      <c r="M491" s="44">
        <v>14.808999999999999</v>
      </c>
      <c r="N491" s="20">
        <v>16.439</v>
      </c>
      <c r="O491" s="20" t="s">
        <v>52</v>
      </c>
      <c r="P491" s="65" t="str">
        <f t="shared" si="8"/>
        <v>1</v>
      </c>
      <c r="Q491" s="23">
        <v>89</v>
      </c>
    </row>
    <row r="492" spans="1:17">
      <c r="A492" s="16" t="s">
        <v>85</v>
      </c>
      <c r="B492" s="86">
        <v>5</v>
      </c>
      <c r="C492" s="89">
        <v>0</v>
      </c>
      <c r="D492" s="45">
        <v>25.8</v>
      </c>
      <c r="E492" s="45">
        <v>29.4</v>
      </c>
      <c r="F492" s="45">
        <v>1.02</v>
      </c>
      <c r="G492" s="45">
        <v>0.67</v>
      </c>
      <c r="H492" s="17">
        <v>1006.6</v>
      </c>
      <c r="I492" s="45">
        <v>3.7</v>
      </c>
      <c r="J492" s="20">
        <v>41.16</v>
      </c>
      <c r="K492" s="44">
        <v>30.417000000000002</v>
      </c>
      <c r="L492" s="20">
        <v>7.6950000000000003</v>
      </c>
      <c r="M492" s="44">
        <v>8.8260000000000005</v>
      </c>
      <c r="N492" s="20">
        <v>1.2350000000000001</v>
      </c>
      <c r="O492" s="20" t="s">
        <v>52</v>
      </c>
      <c r="P492" s="65" t="str">
        <f t="shared" si="8"/>
        <v>1</v>
      </c>
      <c r="Q492" s="23">
        <v>89</v>
      </c>
    </row>
    <row r="493" spans="1:17">
      <c r="A493" s="16" t="s">
        <v>86</v>
      </c>
      <c r="B493" s="86">
        <v>5</v>
      </c>
      <c r="C493" s="89">
        <v>0</v>
      </c>
      <c r="D493" s="45">
        <v>27.6</v>
      </c>
      <c r="E493" s="45">
        <v>14.8</v>
      </c>
      <c r="F493" s="45">
        <v>3.05</v>
      </c>
      <c r="G493" s="45">
        <v>0.54</v>
      </c>
      <c r="H493" s="17">
        <v>1005.6</v>
      </c>
      <c r="I493" s="45">
        <v>5.5</v>
      </c>
      <c r="J493" s="20">
        <v>44.54</v>
      </c>
      <c r="K493" s="44">
        <v>28.561</v>
      </c>
      <c r="L493" s="20">
        <v>11.436</v>
      </c>
      <c r="M493" s="44">
        <v>6.7060000000000004</v>
      </c>
      <c r="N493" s="20">
        <v>1.2350000000000001</v>
      </c>
      <c r="O493" s="20" t="s">
        <v>52</v>
      </c>
      <c r="P493" s="65" t="str">
        <f t="shared" si="8"/>
        <v>1</v>
      </c>
      <c r="Q493" s="23">
        <v>85</v>
      </c>
    </row>
    <row r="494" spans="1:17">
      <c r="A494" s="16" t="s">
        <v>87</v>
      </c>
      <c r="B494" s="86">
        <v>5</v>
      </c>
      <c r="C494" s="89">
        <v>0</v>
      </c>
      <c r="D494" s="45">
        <v>31.6</v>
      </c>
      <c r="E494" s="45">
        <v>14.8</v>
      </c>
      <c r="F494" s="45">
        <v>0</v>
      </c>
      <c r="G494" s="45">
        <v>0.4</v>
      </c>
      <c r="H494" s="17">
        <v>1003.4</v>
      </c>
      <c r="I494" s="45">
        <v>3.7</v>
      </c>
      <c r="J494" s="20">
        <v>44.54</v>
      </c>
      <c r="K494" s="44">
        <v>28.561</v>
      </c>
      <c r="L494" s="20">
        <v>20.774000000000001</v>
      </c>
      <c r="M494" s="44">
        <v>22.997</v>
      </c>
      <c r="N494" s="20">
        <v>5.1479999999999997</v>
      </c>
      <c r="O494" s="20" t="s">
        <v>52</v>
      </c>
      <c r="P494" s="65" t="str">
        <f t="shared" si="8"/>
        <v>1</v>
      </c>
      <c r="Q494" s="23">
        <v>85</v>
      </c>
    </row>
    <row r="495" spans="1:17">
      <c r="A495" s="16" t="s">
        <v>88</v>
      </c>
      <c r="B495" s="86">
        <v>5</v>
      </c>
      <c r="C495" s="89">
        <v>0</v>
      </c>
      <c r="D495" s="45">
        <v>33.4</v>
      </c>
      <c r="E495" s="45">
        <v>14.8</v>
      </c>
      <c r="F495" s="45">
        <v>0</v>
      </c>
      <c r="G495" s="45">
        <v>0.33</v>
      </c>
      <c r="H495" s="17">
        <v>1003.2</v>
      </c>
      <c r="I495" s="45">
        <v>3.7</v>
      </c>
      <c r="J495" s="20">
        <v>44.54</v>
      </c>
      <c r="K495" s="44">
        <v>28.561</v>
      </c>
      <c r="L495" s="20">
        <v>12.01</v>
      </c>
      <c r="M495" s="44">
        <v>22.872</v>
      </c>
      <c r="N495" s="20">
        <v>13.585000000000001</v>
      </c>
      <c r="O495" s="20" t="s">
        <v>52</v>
      </c>
      <c r="P495" s="65" t="str">
        <f t="shared" si="8"/>
        <v>1</v>
      </c>
      <c r="Q495" s="23">
        <v>85</v>
      </c>
    </row>
    <row r="496" spans="1:17">
      <c r="A496" s="16" t="s">
        <v>89</v>
      </c>
      <c r="B496" s="86">
        <v>5</v>
      </c>
      <c r="C496" s="89">
        <v>0</v>
      </c>
      <c r="D496" s="45">
        <v>34.799999999999997</v>
      </c>
      <c r="E496" s="45">
        <v>11.1</v>
      </c>
      <c r="F496" s="45">
        <v>0</v>
      </c>
      <c r="G496" s="45">
        <v>0.31</v>
      </c>
      <c r="H496" s="17">
        <v>1001.7</v>
      </c>
      <c r="I496" s="45">
        <v>3.5</v>
      </c>
      <c r="J496" s="20">
        <v>44.54</v>
      </c>
      <c r="K496" s="44">
        <v>28.561</v>
      </c>
      <c r="L496" s="20">
        <v>27.536000000000001</v>
      </c>
      <c r="M496" s="44">
        <v>39.040999999999997</v>
      </c>
      <c r="N496" s="20">
        <v>52.826000000000001</v>
      </c>
      <c r="O496" s="20" t="s">
        <v>52</v>
      </c>
      <c r="P496" s="65" t="str">
        <f t="shared" si="8"/>
        <v>1</v>
      </c>
      <c r="Q496" s="23">
        <v>85</v>
      </c>
    </row>
    <row r="497" spans="1:17">
      <c r="A497" s="16" t="s">
        <v>90</v>
      </c>
      <c r="B497" s="86">
        <v>5</v>
      </c>
      <c r="C497" s="89">
        <v>0</v>
      </c>
      <c r="D497" s="45">
        <v>35.799999999999997</v>
      </c>
      <c r="E497" s="45">
        <v>7.6</v>
      </c>
      <c r="F497" s="45">
        <v>0</v>
      </c>
      <c r="G497" s="45">
        <v>0.3</v>
      </c>
      <c r="H497" s="17">
        <v>999.7</v>
      </c>
      <c r="I497" s="45">
        <v>3.7</v>
      </c>
      <c r="J497" s="20">
        <v>44.54</v>
      </c>
      <c r="K497" s="44">
        <v>26.015999999999998</v>
      </c>
      <c r="L497" s="20">
        <v>39.965000000000003</v>
      </c>
      <c r="M497" s="44">
        <v>57.53</v>
      </c>
      <c r="N497" s="20">
        <v>107.529</v>
      </c>
      <c r="O497" s="2" t="s">
        <v>52</v>
      </c>
      <c r="P497" s="65" t="str">
        <f t="shared" si="8"/>
        <v>1</v>
      </c>
      <c r="Q497" s="23">
        <v>80</v>
      </c>
    </row>
    <row r="498" spans="1:17">
      <c r="A498" s="16" t="s">
        <v>91</v>
      </c>
      <c r="B498" s="86">
        <v>5</v>
      </c>
      <c r="C498" s="89">
        <v>0</v>
      </c>
      <c r="D498" s="45">
        <v>36.5</v>
      </c>
      <c r="E498" s="45">
        <v>11.1</v>
      </c>
      <c r="F498" s="45">
        <v>0</v>
      </c>
      <c r="G498" s="45">
        <v>0.31</v>
      </c>
      <c r="H498" s="17">
        <v>998.7</v>
      </c>
      <c r="I498" s="45">
        <v>5</v>
      </c>
      <c r="J498" s="20">
        <v>49.226999999999997</v>
      </c>
      <c r="K498" s="44">
        <v>26.015999999999998</v>
      </c>
      <c r="L498" s="20">
        <v>34.518999999999998</v>
      </c>
      <c r="M498" s="44">
        <v>58.85</v>
      </c>
      <c r="N498" s="20">
        <v>164.38200000000001</v>
      </c>
      <c r="O498" s="2" t="s">
        <v>52</v>
      </c>
      <c r="P498" s="65" t="str">
        <f t="shared" si="8"/>
        <v>1</v>
      </c>
      <c r="Q498" s="23">
        <v>80</v>
      </c>
    </row>
    <row r="499" spans="1:17">
      <c r="A499" s="18" t="s">
        <v>92</v>
      </c>
      <c r="B499" s="86">
        <v>5</v>
      </c>
      <c r="C499" s="89">
        <v>0</v>
      </c>
      <c r="D499" s="45">
        <v>37.4</v>
      </c>
      <c r="E499" s="45">
        <v>11.1</v>
      </c>
      <c r="F499" s="45">
        <v>0</v>
      </c>
      <c r="G499" s="45">
        <v>0.26</v>
      </c>
      <c r="H499" s="17">
        <v>998.5</v>
      </c>
      <c r="I499" s="45">
        <v>3.5</v>
      </c>
      <c r="J499" s="20">
        <v>49.226999999999997</v>
      </c>
      <c r="K499" s="44">
        <v>26.015999999999998</v>
      </c>
      <c r="L499" s="20">
        <v>24.734999999999999</v>
      </c>
      <c r="M499" s="44">
        <v>37.543999999999997</v>
      </c>
      <c r="N499" s="20">
        <v>164.38200000000001</v>
      </c>
      <c r="O499" s="20" t="s">
        <v>52</v>
      </c>
      <c r="P499" s="65" t="str">
        <f t="shared" si="8"/>
        <v>1</v>
      </c>
      <c r="Q499" s="23">
        <v>80</v>
      </c>
    </row>
    <row r="500" spans="1:17">
      <c r="A500" s="18">
        <v>43471</v>
      </c>
      <c r="B500" s="86">
        <v>6</v>
      </c>
      <c r="C500" s="89">
        <v>0</v>
      </c>
      <c r="D500" s="46">
        <v>37.799999999999997</v>
      </c>
      <c r="E500" s="2">
        <v>11.1</v>
      </c>
      <c r="F500" s="2">
        <v>0</v>
      </c>
      <c r="G500" s="2">
        <v>0.25</v>
      </c>
      <c r="H500" s="43">
        <v>998.4</v>
      </c>
      <c r="I500" s="2">
        <v>3.5</v>
      </c>
      <c r="J500" s="20">
        <v>49.226999999999997</v>
      </c>
      <c r="K500" s="44">
        <v>26.015999999999998</v>
      </c>
      <c r="L500" s="20">
        <v>24.734999999999999</v>
      </c>
      <c r="M500" s="44">
        <v>37.543999999999997</v>
      </c>
      <c r="N500" s="20">
        <v>123.81699999999999</v>
      </c>
      <c r="O500" s="20" t="s">
        <v>52</v>
      </c>
      <c r="P500" s="65" t="str">
        <f t="shared" si="8"/>
        <v>1</v>
      </c>
      <c r="Q500" s="23">
        <v>80</v>
      </c>
    </row>
    <row r="501" spans="1:17">
      <c r="A501" s="18">
        <v>43502</v>
      </c>
      <c r="B501" s="86">
        <v>6</v>
      </c>
      <c r="C501" s="89">
        <v>0</v>
      </c>
      <c r="D501" s="46">
        <v>37.6</v>
      </c>
      <c r="E501" s="2">
        <v>11.1</v>
      </c>
      <c r="F501" s="2">
        <v>0</v>
      </c>
      <c r="G501" s="2">
        <v>0.24</v>
      </c>
      <c r="H501" s="43">
        <v>998.2</v>
      </c>
      <c r="I501" s="2">
        <v>4</v>
      </c>
      <c r="J501" s="2">
        <v>49.177</v>
      </c>
      <c r="K501" s="44">
        <v>26.013999999999999</v>
      </c>
      <c r="L501" s="20">
        <v>24.734999999999999</v>
      </c>
      <c r="M501" s="44">
        <v>37.543999999999997</v>
      </c>
      <c r="N501" s="20">
        <v>123.81699999999999</v>
      </c>
      <c r="O501" s="2" t="s">
        <v>52</v>
      </c>
      <c r="P501" s="65" t="str">
        <f t="shared" si="8"/>
        <v>1</v>
      </c>
      <c r="Q501" s="23">
        <v>80</v>
      </c>
    </row>
    <row r="502" spans="1:17">
      <c r="A502" s="18">
        <v>43530</v>
      </c>
      <c r="B502" s="86">
        <v>6</v>
      </c>
      <c r="C502" s="89">
        <v>0</v>
      </c>
      <c r="D502" s="46">
        <v>36.6</v>
      </c>
      <c r="E502" s="2">
        <v>18.3</v>
      </c>
      <c r="F502" s="2">
        <v>0</v>
      </c>
      <c r="G502" s="2">
        <v>0.25</v>
      </c>
      <c r="H502" s="43">
        <v>997.4</v>
      </c>
      <c r="I502" s="2">
        <v>4</v>
      </c>
      <c r="J502" s="2">
        <v>49.177</v>
      </c>
      <c r="K502" s="44">
        <v>26.013999999999999</v>
      </c>
      <c r="L502" s="20">
        <v>5.7640000000000002</v>
      </c>
      <c r="M502" s="44">
        <v>22.416</v>
      </c>
      <c r="N502" s="20">
        <v>107.175</v>
      </c>
      <c r="O502" s="2" t="s">
        <v>52</v>
      </c>
      <c r="P502" s="65" t="str">
        <f t="shared" si="8"/>
        <v>1</v>
      </c>
      <c r="Q502" s="23">
        <v>80</v>
      </c>
    </row>
    <row r="503" spans="1:17">
      <c r="A503" s="18">
        <v>43561</v>
      </c>
      <c r="B503" s="86">
        <v>6</v>
      </c>
      <c r="C503" s="89">
        <v>0</v>
      </c>
      <c r="D503" s="46">
        <v>34.4</v>
      </c>
      <c r="E503" s="2">
        <v>14.8</v>
      </c>
      <c r="F503" s="2">
        <v>0</v>
      </c>
      <c r="G503" s="2">
        <v>0.37</v>
      </c>
      <c r="H503" s="43">
        <v>999.6</v>
      </c>
      <c r="I503" s="2">
        <v>4</v>
      </c>
      <c r="J503" s="2">
        <v>49.177</v>
      </c>
      <c r="K503" s="44">
        <v>26.013999999999999</v>
      </c>
      <c r="L503" s="20">
        <v>5.7640000000000002</v>
      </c>
      <c r="M503" s="44">
        <v>22.416</v>
      </c>
      <c r="N503" s="20">
        <v>107.175</v>
      </c>
      <c r="O503" s="2" t="s">
        <v>52</v>
      </c>
      <c r="P503" s="65" t="str">
        <f t="shared" si="8"/>
        <v>1</v>
      </c>
      <c r="Q503" s="23">
        <v>80</v>
      </c>
    </row>
    <row r="504" spans="1:17">
      <c r="A504" s="18">
        <v>43591</v>
      </c>
      <c r="B504" s="86">
        <v>6</v>
      </c>
      <c r="C504" s="89">
        <v>0</v>
      </c>
      <c r="D504" s="46">
        <v>35.200000000000003</v>
      </c>
      <c r="E504" s="2">
        <v>18.3</v>
      </c>
      <c r="F504" s="2">
        <v>0</v>
      </c>
      <c r="G504" s="2">
        <v>0.27</v>
      </c>
      <c r="H504" s="43">
        <v>1000.7</v>
      </c>
      <c r="I504" s="2">
        <v>4</v>
      </c>
      <c r="J504" s="2">
        <v>49.177</v>
      </c>
      <c r="K504" s="44">
        <v>26.013999999999999</v>
      </c>
      <c r="L504" s="20">
        <v>5.7640000000000002</v>
      </c>
      <c r="M504" s="23">
        <v>5.3460000000000001</v>
      </c>
      <c r="N504" s="20">
        <v>107.175</v>
      </c>
      <c r="O504" s="20" t="s">
        <v>52</v>
      </c>
      <c r="P504" s="65" t="str">
        <f t="shared" si="8"/>
        <v>1</v>
      </c>
      <c r="Q504" s="23">
        <v>80</v>
      </c>
    </row>
    <row r="505" spans="1:17">
      <c r="A505" s="18">
        <v>43622</v>
      </c>
      <c r="B505" s="86">
        <v>6</v>
      </c>
      <c r="C505" s="89">
        <v>0</v>
      </c>
      <c r="D505" s="46">
        <v>34.700000000000003</v>
      </c>
      <c r="E505" s="2">
        <v>18.3</v>
      </c>
      <c r="F505" s="2">
        <v>0</v>
      </c>
      <c r="G505" s="2">
        <v>0.24</v>
      </c>
      <c r="H505" s="43">
        <v>1002</v>
      </c>
      <c r="I505" s="2">
        <v>4</v>
      </c>
      <c r="J505" s="2">
        <v>49.177</v>
      </c>
      <c r="K505" s="44">
        <v>26.013999999999999</v>
      </c>
      <c r="L505" s="2">
        <v>1.4630000000000001</v>
      </c>
      <c r="M505" s="23">
        <v>5.3460000000000001</v>
      </c>
      <c r="N505" s="20">
        <v>107.175</v>
      </c>
      <c r="O505" s="20" t="s">
        <v>52</v>
      </c>
      <c r="P505" s="65" t="str">
        <f t="shared" si="8"/>
        <v>1</v>
      </c>
      <c r="Q505" s="23">
        <v>80</v>
      </c>
    </row>
    <row r="506" spans="1:17">
      <c r="A506" s="18">
        <v>43652</v>
      </c>
      <c r="B506" s="86">
        <v>6</v>
      </c>
      <c r="C506" s="89">
        <v>0</v>
      </c>
      <c r="D506" s="46">
        <v>35.1</v>
      </c>
      <c r="E506" s="2">
        <v>14.8</v>
      </c>
      <c r="F506" s="2">
        <v>0</v>
      </c>
      <c r="G506" s="2">
        <v>0.25</v>
      </c>
      <c r="H506" s="43">
        <v>1003.2</v>
      </c>
      <c r="I506" s="2">
        <v>4</v>
      </c>
      <c r="J506" s="20">
        <v>49.177</v>
      </c>
      <c r="K506" s="44">
        <v>26.013999999999999</v>
      </c>
      <c r="L506" s="20">
        <v>1.4630000000000001</v>
      </c>
      <c r="M506" s="44">
        <v>5.3460000000000001</v>
      </c>
      <c r="N506" s="20">
        <v>107.175</v>
      </c>
      <c r="O506" s="20" t="s">
        <v>52</v>
      </c>
      <c r="P506" s="65" t="str">
        <f t="shared" si="8"/>
        <v>1</v>
      </c>
      <c r="Q506" s="23">
        <v>80</v>
      </c>
    </row>
    <row r="507" spans="1:17">
      <c r="A507" s="16">
        <v>43683</v>
      </c>
      <c r="B507" s="86">
        <v>6</v>
      </c>
      <c r="C507" s="89">
        <v>0</v>
      </c>
      <c r="D507" s="46">
        <v>36.700000000000003</v>
      </c>
      <c r="E507" s="2">
        <v>7.6</v>
      </c>
      <c r="F507" s="2">
        <v>0</v>
      </c>
      <c r="G507" s="2">
        <v>0.26</v>
      </c>
      <c r="H507" s="43">
        <v>1001</v>
      </c>
      <c r="I507" s="2">
        <v>3.7</v>
      </c>
      <c r="J507" s="20">
        <v>41.16</v>
      </c>
      <c r="K507" s="44">
        <v>30.417000000000002</v>
      </c>
      <c r="L507" s="2">
        <v>1.4630000000000001</v>
      </c>
      <c r="M507" s="23">
        <v>5.3460000000000001</v>
      </c>
      <c r="N507" s="20">
        <v>107.175</v>
      </c>
      <c r="O507" s="20" t="s">
        <v>52</v>
      </c>
      <c r="P507" s="65" t="str">
        <f t="shared" si="8"/>
        <v>1</v>
      </c>
      <c r="Q507" s="23">
        <v>89</v>
      </c>
    </row>
    <row r="508" spans="1:17">
      <c r="A508" s="16">
        <v>43714</v>
      </c>
      <c r="B508" s="86">
        <v>6</v>
      </c>
      <c r="C508" s="89">
        <v>0</v>
      </c>
      <c r="D508" s="46">
        <v>37.299999999999997</v>
      </c>
      <c r="E508" s="2">
        <v>10.7</v>
      </c>
      <c r="F508" s="2">
        <v>0</v>
      </c>
      <c r="G508" s="2">
        <v>0.26</v>
      </c>
      <c r="H508" s="43">
        <v>998.3</v>
      </c>
      <c r="I508" s="2">
        <v>4</v>
      </c>
      <c r="J508" s="20">
        <v>44.54</v>
      </c>
      <c r="K508" s="44">
        <v>28.561</v>
      </c>
      <c r="L508" s="20">
        <v>1.4630000000000001</v>
      </c>
      <c r="M508" s="23">
        <v>5.3460000000000001</v>
      </c>
      <c r="N508" s="20">
        <v>107.175</v>
      </c>
      <c r="O508" s="20" t="s">
        <v>52</v>
      </c>
      <c r="P508" s="65" t="str">
        <f t="shared" si="8"/>
        <v>1</v>
      </c>
      <c r="Q508" s="23">
        <v>85</v>
      </c>
    </row>
    <row r="509" spans="1:17">
      <c r="A509" s="16">
        <v>43744</v>
      </c>
      <c r="B509" s="86">
        <v>6</v>
      </c>
      <c r="C509" s="89">
        <v>0</v>
      </c>
      <c r="D509" s="46">
        <v>37.799999999999997</v>
      </c>
      <c r="E509" s="2">
        <v>11.1</v>
      </c>
      <c r="F509" s="2">
        <v>0</v>
      </c>
      <c r="G509" s="2">
        <v>0.26</v>
      </c>
      <c r="H509" s="43">
        <v>995.2</v>
      </c>
      <c r="I509" s="2">
        <v>4</v>
      </c>
      <c r="J509" s="20">
        <v>44.54</v>
      </c>
      <c r="K509" s="44">
        <v>28.561</v>
      </c>
      <c r="L509" s="2">
        <v>1.4630000000000001</v>
      </c>
      <c r="M509" s="44">
        <v>5.3460000000000001</v>
      </c>
      <c r="N509" s="20">
        <v>21.89</v>
      </c>
      <c r="O509" s="20" t="s">
        <v>52</v>
      </c>
      <c r="P509" s="65" t="str">
        <f t="shared" si="8"/>
        <v>1</v>
      </c>
      <c r="Q509" s="23">
        <v>85</v>
      </c>
    </row>
    <row r="510" spans="1:17">
      <c r="A510" s="16">
        <v>43775</v>
      </c>
      <c r="B510" s="86">
        <v>6</v>
      </c>
      <c r="C510" s="89">
        <v>0</v>
      </c>
      <c r="D510" s="46">
        <v>36.9</v>
      </c>
      <c r="E510" s="2">
        <v>22.2</v>
      </c>
      <c r="F510" s="2">
        <v>0</v>
      </c>
      <c r="G510" s="2">
        <v>0.32</v>
      </c>
      <c r="H510" s="43">
        <v>994</v>
      </c>
      <c r="I510" s="2">
        <v>4</v>
      </c>
      <c r="J510" s="20">
        <v>44.54</v>
      </c>
      <c r="K510" s="44">
        <v>28.561</v>
      </c>
      <c r="L510" s="20">
        <v>1.4630000000000001</v>
      </c>
      <c r="M510" s="23">
        <v>5.3460000000000001</v>
      </c>
      <c r="N510" s="20">
        <v>21.89</v>
      </c>
      <c r="O510" s="20" t="s">
        <v>52</v>
      </c>
      <c r="P510" s="65" t="str">
        <f t="shared" si="8"/>
        <v>1</v>
      </c>
      <c r="Q510" s="23">
        <v>85</v>
      </c>
    </row>
    <row r="511" spans="1:17">
      <c r="A511" s="16">
        <v>43805</v>
      </c>
      <c r="B511" s="86">
        <v>6</v>
      </c>
      <c r="C511" s="89">
        <v>0</v>
      </c>
      <c r="D511" s="46">
        <v>315</v>
      </c>
      <c r="E511" s="2">
        <v>29.4</v>
      </c>
      <c r="F511" s="2">
        <v>0</v>
      </c>
      <c r="G511" s="2">
        <v>0.36</v>
      </c>
      <c r="H511" s="43">
        <v>998.2</v>
      </c>
      <c r="I511" s="2">
        <v>4</v>
      </c>
      <c r="J511" s="20">
        <v>44.54</v>
      </c>
      <c r="K511" s="44">
        <v>28.561</v>
      </c>
      <c r="L511" s="20">
        <v>9.0120000000000005</v>
      </c>
      <c r="M511" s="23">
        <v>5.3460000000000001</v>
      </c>
      <c r="N511" s="20">
        <v>21.89</v>
      </c>
      <c r="O511" s="20" t="s">
        <v>52</v>
      </c>
      <c r="P511" s="65" t="str">
        <f t="shared" si="8"/>
        <v>1</v>
      </c>
      <c r="Q511" s="23">
        <v>85</v>
      </c>
    </row>
    <row r="512" spans="1:17">
      <c r="A512" s="16" t="s">
        <v>93</v>
      </c>
      <c r="B512" s="86">
        <v>6</v>
      </c>
      <c r="C512" s="89">
        <v>0</v>
      </c>
      <c r="D512" s="46">
        <v>34.1</v>
      </c>
      <c r="E512" s="2">
        <v>14.8</v>
      </c>
      <c r="F512" s="2">
        <v>0</v>
      </c>
      <c r="G512" s="2">
        <v>0.33</v>
      </c>
      <c r="H512" s="43">
        <v>999.8</v>
      </c>
      <c r="I512" s="2">
        <v>4</v>
      </c>
      <c r="J512" s="20">
        <v>44.54</v>
      </c>
      <c r="K512" s="44">
        <v>26.015999999999998</v>
      </c>
      <c r="L512" s="20">
        <v>9.0120000000000005</v>
      </c>
      <c r="M512" s="44">
        <v>29.204999999999998</v>
      </c>
      <c r="N512" s="20">
        <v>21.89</v>
      </c>
      <c r="O512" s="20" t="s">
        <v>52</v>
      </c>
      <c r="P512" s="65" t="str">
        <f t="shared" si="8"/>
        <v>1</v>
      </c>
      <c r="Q512" s="23">
        <v>80</v>
      </c>
    </row>
    <row r="513" spans="1:17">
      <c r="A513" s="16" t="s">
        <v>94</v>
      </c>
      <c r="B513" s="86">
        <v>6</v>
      </c>
      <c r="C513" s="89">
        <v>0</v>
      </c>
      <c r="D513" s="46">
        <v>35.9</v>
      </c>
      <c r="E513" s="2">
        <v>14.8</v>
      </c>
      <c r="F513" s="2">
        <v>0</v>
      </c>
      <c r="G513" s="2">
        <v>0.28000000000000003</v>
      </c>
      <c r="H513" s="43">
        <v>998.4</v>
      </c>
      <c r="I513" s="2">
        <v>4</v>
      </c>
      <c r="J513" s="20">
        <v>49.226999999999997</v>
      </c>
      <c r="K513" s="44">
        <v>26.015999999999998</v>
      </c>
      <c r="L513" s="20">
        <v>9.0120000000000005</v>
      </c>
      <c r="M513" s="44">
        <v>29.204999999999998</v>
      </c>
      <c r="N513" s="20">
        <v>21.89</v>
      </c>
      <c r="O513" s="20" t="s">
        <v>52</v>
      </c>
      <c r="P513" s="65" t="str">
        <f t="shared" si="8"/>
        <v>1</v>
      </c>
      <c r="Q513" s="23">
        <v>80</v>
      </c>
    </row>
    <row r="514" spans="1:17">
      <c r="A514" s="16" t="s">
        <v>95</v>
      </c>
      <c r="B514" s="86">
        <v>6</v>
      </c>
      <c r="C514" s="89">
        <v>0</v>
      </c>
      <c r="D514" s="46">
        <v>35.5</v>
      </c>
      <c r="E514" s="2">
        <v>18.3</v>
      </c>
      <c r="F514" s="2">
        <v>0</v>
      </c>
      <c r="G514" s="2">
        <v>0.49</v>
      </c>
      <c r="H514" s="43">
        <v>997.6</v>
      </c>
      <c r="I514" s="2">
        <v>3.7</v>
      </c>
      <c r="J514" s="20">
        <v>49.226999999999997</v>
      </c>
      <c r="K514" s="44">
        <v>26.015999999999998</v>
      </c>
      <c r="L514" s="20">
        <v>9.0120000000000005</v>
      </c>
      <c r="M514" s="44">
        <v>29.204999999999998</v>
      </c>
      <c r="N514" s="20">
        <v>8.173</v>
      </c>
      <c r="O514" s="20" t="s">
        <v>52</v>
      </c>
      <c r="P514" s="65" t="str">
        <f>IF(AND(K514&gt;0,K514&lt;=12),"0",IF(AND(K514&gt;=12.1,K514&lt;=35.4),"1",IF(AND(K514&gt;=35.5,K514&lt;=55.4),"2",IF(AND(K514&gt;=55.5,K514&lt;=150.4),"3",IF(AND(K514&gt;=150.5,K514&lt;=250.4),"4",IF(AND(K514&gt;=250.5,K514&lt;=350.4),"5",IF(AND(K514&gt;=350.5,K514&lt;=500.4),"6")))))))</f>
        <v>1</v>
      </c>
      <c r="Q514" s="23">
        <v>80</v>
      </c>
    </row>
    <row r="515" spans="1:17">
      <c r="A515" s="16" t="s">
        <v>59</v>
      </c>
      <c r="B515" s="86">
        <v>6</v>
      </c>
      <c r="C515" s="89">
        <v>0</v>
      </c>
      <c r="D515" s="46">
        <v>33</v>
      </c>
      <c r="E515" s="2">
        <v>7.6</v>
      </c>
      <c r="F515" s="2">
        <v>1.02</v>
      </c>
      <c r="G515" s="2">
        <v>0.47</v>
      </c>
      <c r="H515" s="43">
        <v>999.2</v>
      </c>
      <c r="I515" s="2">
        <v>4</v>
      </c>
      <c r="J515" s="20">
        <v>49.226999999999997</v>
      </c>
      <c r="K515" s="44">
        <v>26.015999999999998</v>
      </c>
      <c r="L515" s="20">
        <v>9.0120000000000005</v>
      </c>
      <c r="M515" s="44">
        <v>11.722</v>
      </c>
      <c r="N515" s="20">
        <v>8.173</v>
      </c>
      <c r="O515" s="20" t="s">
        <v>52</v>
      </c>
      <c r="P515" s="65" t="str">
        <f t="shared" si="8"/>
        <v>1</v>
      </c>
      <c r="Q515" s="23">
        <v>80</v>
      </c>
    </row>
    <row r="516" spans="1:17">
      <c r="A516" s="16" t="s">
        <v>60</v>
      </c>
      <c r="B516" s="86">
        <v>6</v>
      </c>
      <c r="C516" s="89">
        <v>0</v>
      </c>
      <c r="D516" s="46">
        <v>32.200000000000003</v>
      </c>
      <c r="E516" s="2">
        <v>25.9</v>
      </c>
      <c r="F516" s="2">
        <v>0</v>
      </c>
      <c r="G516" s="2">
        <v>0.52</v>
      </c>
      <c r="H516" s="43">
        <v>998</v>
      </c>
      <c r="I516" s="2">
        <v>3.7</v>
      </c>
      <c r="J516" s="2">
        <v>49.177</v>
      </c>
      <c r="K516" s="44">
        <v>26.013999999999999</v>
      </c>
      <c r="L516" s="20">
        <v>8.7080000000000002</v>
      </c>
      <c r="M516" s="44">
        <v>11.722</v>
      </c>
      <c r="N516" s="20">
        <v>8.173</v>
      </c>
      <c r="O516" s="20" t="s">
        <v>52</v>
      </c>
      <c r="P516" s="65" t="str">
        <f t="shared" si="8"/>
        <v>1</v>
      </c>
      <c r="Q516" s="23">
        <v>80</v>
      </c>
    </row>
    <row r="517" spans="1:17">
      <c r="A517" s="16" t="s">
        <v>96</v>
      </c>
      <c r="B517" s="86">
        <v>6</v>
      </c>
      <c r="C517" s="89">
        <v>0</v>
      </c>
      <c r="D517" s="46">
        <v>29.9</v>
      </c>
      <c r="E517" s="2">
        <v>22.2</v>
      </c>
      <c r="F517" s="2">
        <v>8.89</v>
      </c>
      <c r="G517" s="2">
        <v>0.59</v>
      </c>
      <c r="H517" s="43">
        <v>999.9</v>
      </c>
      <c r="I517" s="2">
        <v>4</v>
      </c>
      <c r="J517" s="2">
        <v>49.177</v>
      </c>
      <c r="K517" s="44">
        <v>26.013999999999999</v>
      </c>
      <c r="L517" s="20">
        <v>1.593</v>
      </c>
      <c r="M517" s="44">
        <v>11.722</v>
      </c>
      <c r="N517" s="20">
        <v>8.173</v>
      </c>
      <c r="O517" s="20" t="s">
        <v>52</v>
      </c>
      <c r="P517" s="65" t="str">
        <f t="shared" si="8"/>
        <v>1</v>
      </c>
      <c r="Q517" s="23">
        <v>80</v>
      </c>
    </row>
    <row r="518" spans="1:17">
      <c r="A518" s="16" t="s">
        <v>97</v>
      </c>
      <c r="B518" s="86">
        <v>6</v>
      </c>
      <c r="C518" s="89">
        <v>0</v>
      </c>
      <c r="D518" s="46">
        <v>33.799999999999997</v>
      </c>
      <c r="E518" s="2">
        <v>14.8</v>
      </c>
      <c r="F518" s="2">
        <v>0</v>
      </c>
      <c r="G518" s="2">
        <v>0.47</v>
      </c>
      <c r="H518" s="43">
        <v>999.6</v>
      </c>
      <c r="I518" s="2">
        <v>4</v>
      </c>
      <c r="J518" s="2">
        <v>49.177</v>
      </c>
      <c r="K518" s="44">
        <v>26.013999999999999</v>
      </c>
      <c r="L518" s="20">
        <v>1.593</v>
      </c>
      <c r="M518" s="44">
        <v>11.722</v>
      </c>
      <c r="N518" s="20">
        <v>8.173</v>
      </c>
      <c r="O518" s="20" t="s">
        <v>52</v>
      </c>
      <c r="P518" s="65" t="str">
        <f t="shared" si="8"/>
        <v>1</v>
      </c>
      <c r="Q518" s="23">
        <v>80</v>
      </c>
    </row>
    <row r="519" spans="1:17">
      <c r="A519" s="16" t="s">
        <v>98</v>
      </c>
      <c r="B519" s="86">
        <v>6</v>
      </c>
      <c r="C519" s="89">
        <v>0</v>
      </c>
      <c r="D519" s="46">
        <v>29.9</v>
      </c>
      <c r="E519" s="2">
        <v>25.9</v>
      </c>
      <c r="F519" s="2">
        <v>0</v>
      </c>
      <c r="G519" s="2">
        <v>0.55000000000000004</v>
      </c>
      <c r="H519" s="43">
        <v>1001.5</v>
      </c>
      <c r="I519" s="2">
        <v>3.7</v>
      </c>
      <c r="J519" s="20">
        <v>49.226999999999997</v>
      </c>
      <c r="K519" s="44">
        <v>26.015999999999998</v>
      </c>
      <c r="L519" s="20">
        <v>1.593</v>
      </c>
      <c r="M519" s="44">
        <v>11.722</v>
      </c>
      <c r="N519" s="20">
        <v>8.173</v>
      </c>
      <c r="O519" s="20" t="s">
        <v>52</v>
      </c>
      <c r="P519" s="65" t="str">
        <f t="shared" si="8"/>
        <v>1</v>
      </c>
      <c r="Q519" s="23">
        <v>80</v>
      </c>
    </row>
    <row r="520" spans="1:17">
      <c r="A520" s="16" t="s">
        <v>99</v>
      </c>
      <c r="B520" s="86">
        <v>6</v>
      </c>
      <c r="C520" s="89">
        <v>0</v>
      </c>
      <c r="D520" s="46">
        <v>30.9</v>
      </c>
      <c r="E520" s="2">
        <v>7.6</v>
      </c>
      <c r="F520" s="2">
        <v>13.97</v>
      </c>
      <c r="G520" s="2">
        <v>0.55000000000000004</v>
      </c>
      <c r="H520" s="43">
        <v>1002.6</v>
      </c>
      <c r="I520" s="2">
        <v>4</v>
      </c>
      <c r="J520" s="20">
        <v>49.226999999999997</v>
      </c>
      <c r="K520" s="44">
        <v>26.015999999999998</v>
      </c>
      <c r="L520" s="20">
        <v>1.593</v>
      </c>
      <c r="M520" s="44">
        <v>11.722</v>
      </c>
      <c r="N520" s="20">
        <v>8.173</v>
      </c>
      <c r="O520" s="20" t="s">
        <v>52</v>
      </c>
      <c r="P520" s="65" t="str">
        <f t="shared" ref="P520:P583" si="9">IF(AND(K520&gt;0,K520&lt;=12),"0",IF(AND(K520&gt;=12.1,K520&lt;=35.4),"1",IF(AND(K520&gt;=35.5,K520&lt;=55.4),"2",IF(AND(K520&gt;=55.5,K520&lt;=150.4),"3",IF(AND(K520&gt;=150.5,K520&lt;=250.4),"4",IF(AND(K520&gt;=250.5,K520&lt;=350.4),"5",IF(AND(K520&gt;=350.5,K520&lt;=500.4),"6")))))))</f>
        <v>1</v>
      </c>
      <c r="Q520" s="23">
        <v>80</v>
      </c>
    </row>
    <row r="521" spans="1:17">
      <c r="A521" s="18">
        <v>43472</v>
      </c>
      <c r="B521" s="86">
        <v>7</v>
      </c>
      <c r="C521" s="89">
        <v>0</v>
      </c>
      <c r="D521" s="22">
        <v>36.4</v>
      </c>
      <c r="E521" s="22">
        <v>7.6</v>
      </c>
      <c r="F521" s="2">
        <v>0</v>
      </c>
      <c r="G521" s="2">
        <v>0.43</v>
      </c>
      <c r="H521" s="17">
        <v>996.5</v>
      </c>
      <c r="I521" s="22">
        <v>4</v>
      </c>
      <c r="J521" s="2">
        <v>49.177</v>
      </c>
      <c r="K521" s="44">
        <v>26.013999999999999</v>
      </c>
      <c r="L521" s="20">
        <v>8.7080000000000002</v>
      </c>
      <c r="M521" s="44">
        <v>11.722</v>
      </c>
      <c r="N521" s="20">
        <v>8.173</v>
      </c>
      <c r="O521" s="20" t="s">
        <v>52</v>
      </c>
      <c r="P521" s="65" t="str">
        <f t="shared" si="9"/>
        <v>1</v>
      </c>
      <c r="Q521" s="23">
        <v>80</v>
      </c>
    </row>
    <row r="522" spans="1:17">
      <c r="A522" s="18">
        <v>43531</v>
      </c>
      <c r="B522" s="86">
        <v>7</v>
      </c>
      <c r="C522" s="89">
        <v>0</v>
      </c>
      <c r="D522" s="22">
        <v>37</v>
      </c>
      <c r="E522" s="22">
        <v>11.1</v>
      </c>
      <c r="F522" s="2">
        <v>0</v>
      </c>
      <c r="G522" s="2">
        <v>0.43</v>
      </c>
      <c r="H522" s="17">
        <v>996.5</v>
      </c>
      <c r="I522" s="22">
        <v>4</v>
      </c>
      <c r="J522" s="2">
        <v>49.177</v>
      </c>
      <c r="K522" s="44">
        <v>26.013999999999999</v>
      </c>
      <c r="L522" s="20">
        <v>1.593</v>
      </c>
      <c r="M522" s="44">
        <v>21.7</v>
      </c>
      <c r="N522" s="20">
        <v>120.20399999999999</v>
      </c>
      <c r="O522" s="20" t="s">
        <v>52</v>
      </c>
      <c r="P522" s="65" t="str">
        <f t="shared" si="9"/>
        <v>1</v>
      </c>
      <c r="Q522" s="23">
        <v>80</v>
      </c>
    </row>
    <row r="523" spans="1:17">
      <c r="A523" s="18">
        <v>43562</v>
      </c>
      <c r="B523" s="86">
        <v>7</v>
      </c>
      <c r="C523" s="89">
        <v>0</v>
      </c>
      <c r="D523" s="22">
        <v>35.799999999999997</v>
      </c>
      <c r="E523" s="22">
        <v>29.4</v>
      </c>
      <c r="F523" s="2">
        <v>0</v>
      </c>
      <c r="G523" s="2">
        <v>0.47</v>
      </c>
      <c r="H523" s="17">
        <v>994.8</v>
      </c>
      <c r="I523" s="22">
        <v>3.7</v>
      </c>
      <c r="J523" s="20">
        <v>25.257000000000001</v>
      </c>
      <c r="K523" s="44">
        <v>20.562000000000001</v>
      </c>
      <c r="L523" s="20">
        <v>1.593</v>
      </c>
      <c r="M523" s="44">
        <v>21.7</v>
      </c>
      <c r="N523" s="20">
        <v>120.20399999999999</v>
      </c>
      <c r="O523" s="20" t="s">
        <v>52</v>
      </c>
      <c r="P523" s="65" t="str">
        <f t="shared" si="9"/>
        <v>1</v>
      </c>
      <c r="Q523" s="23">
        <v>69</v>
      </c>
    </row>
    <row r="524" spans="1:17">
      <c r="A524" s="18">
        <v>43592</v>
      </c>
      <c r="B524" s="86">
        <v>7</v>
      </c>
      <c r="C524" s="89">
        <v>0</v>
      </c>
      <c r="D524" s="22">
        <v>33.1</v>
      </c>
      <c r="E524" s="22">
        <v>22.2</v>
      </c>
      <c r="F524" s="2">
        <v>0</v>
      </c>
      <c r="G524" s="2">
        <v>0.57999999999999996</v>
      </c>
      <c r="H524" s="17">
        <v>993.6</v>
      </c>
      <c r="I524" s="22">
        <v>4</v>
      </c>
      <c r="J524" s="20">
        <v>25.257000000000001</v>
      </c>
      <c r="K524" s="44">
        <v>20.562000000000001</v>
      </c>
      <c r="L524" s="20">
        <v>6.8570000000000002</v>
      </c>
      <c r="M524" s="44">
        <v>21.7</v>
      </c>
      <c r="N524" s="20">
        <v>120.20399999999999</v>
      </c>
      <c r="O524" s="2" t="s">
        <v>52</v>
      </c>
      <c r="P524" s="65" t="str">
        <f t="shared" si="9"/>
        <v>1</v>
      </c>
      <c r="Q524" s="23">
        <v>69</v>
      </c>
    </row>
    <row r="525" spans="1:17">
      <c r="A525" s="18">
        <v>43623</v>
      </c>
      <c r="B525" s="86">
        <v>7</v>
      </c>
      <c r="C525" s="89">
        <v>0</v>
      </c>
      <c r="D525" s="22">
        <v>28.3</v>
      </c>
      <c r="E525" s="22">
        <v>18.3</v>
      </c>
      <c r="F525" s="2">
        <v>40.89</v>
      </c>
      <c r="G525" s="2">
        <v>0.84</v>
      </c>
      <c r="H525" s="17">
        <v>994</v>
      </c>
      <c r="I525" s="22">
        <v>4</v>
      </c>
      <c r="J525" s="20">
        <v>25.257000000000001</v>
      </c>
      <c r="K525" s="44">
        <v>20.562000000000001</v>
      </c>
      <c r="L525" s="20">
        <v>16.882000000000001</v>
      </c>
      <c r="M525" s="44">
        <v>19.324999999999999</v>
      </c>
      <c r="N525" s="20">
        <v>2.8</v>
      </c>
      <c r="O525" s="2" t="s">
        <v>53</v>
      </c>
      <c r="P525" s="65" t="str">
        <f t="shared" si="9"/>
        <v>1</v>
      </c>
      <c r="Q525" s="23">
        <v>69</v>
      </c>
    </row>
    <row r="526" spans="1:17">
      <c r="A526" s="18">
        <v>43653</v>
      </c>
      <c r="B526" s="86">
        <v>7</v>
      </c>
      <c r="C526" s="89">
        <v>0</v>
      </c>
      <c r="D526" s="22">
        <v>32.4</v>
      </c>
      <c r="E526" s="22">
        <v>7.2</v>
      </c>
      <c r="F526" s="2">
        <v>20.07</v>
      </c>
      <c r="G526" s="2">
        <v>0.72</v>
      </c>
      <c r="H526" s="17">
        <v>994.6</v>
      </c>
      <c r="I526" s="22">
        <v>3.4</v>
      </c>
      <c r="J526" s="20">
        <v>25.257000000000001</v>
      </c>
      <c r="K526" s="44">
        <v>20.562000000000001</v>
      </c>
      <c r="L526" s="20">
        <v>16.882000000000001</v>
      </c>
      <c r="M526" s="44">
        <v>19.324999999999999</v>
      </c>
      <c r="N526" s="20">
        <v>2.8</v>
      </c>
      <c r="O526" s="2" t="s">
        <v>53</v>
      </c>
      <c r="P526" s="65" t="str">
        <f t="shared" si="9"/>
        <v>1</v>
      </c>
      <c r="Q526" s="23">
        <v>69</v>
      </c>
    </row>
    <row r="527" spans="1:17">
      <c r="A527" s="18">
        <v>43684</v>
      </c>
      <c r="B527" s="86">
        <v>7</v>
      </c>
      <c r="C527" s="89">
        <v>0</v>
      </c>
      <c r="D527" s="22">
        <v>35.1</v>
      </c>
      <c r="E527" s="22">
        <v>11.1</v>
      </c>
      <c r="F527" s="2">
        <v>0</v>
      </c>
      <c r="G527" s="2">
        <v>0.61</v>
      </c>
      <c r="H527" s="17">
        <v>993.2</v>
      </c>
      <c r="I527" s="22">
        <v>3.5</v>
      </c>
      <c r="J527" s="20">
        <v>25.257000000000001</v>
      </c>
      <c r="K527" s="44">
        <v>20.562000000000001</v>
      </c>
      <c r="L527" s="20">
        <v>16.882000000000001</v>
      </c>
      <c r="M527" s="44">
        <v>19.324999999999999</v>
      </c>
      <c r="N527" s="20">
        <v>2.8</v>
      </c>
      <c r="O527" s="2" t="s">
        <v>53</v>
      </c>
      <c r="P527" s="65" t="str">
        <f t="shared" si="9"/>
        <v>1</v>
      </c>
      <c r="Q527" s="23">
        <v>69</v>
      </c>
    </row>
    <row r="528" spans="1:17">
      <c r="A528" s="18">
        <v>43715</v>
      </c>
      <c r="B528" s="86">
        <v>7</v>
      </c>
      <c r="C528" s="89">
        <v>0</v>
      </c>
      <c r="D528" s="22">
        <v>33.5</v>
      </c>
      <c r="E528" s="22">
        <v>21.9</v>
      </c>
      <c r="F528" s="2">
        <v>0</v>
      </c>
      <c r="G528" s="2">
        <v>0.69</v>
      </c>
      <c r="H528" s="17">
        <v>992.5</v>
      </c>
      <c r="I528" s="22">
        <v>3.7</v>
      </c>
      <c r="J528" s="20">
        <v>25.257000000000001</v>
      </c>
      <c r="K528" s="44">
        <v>20.562000000000001</v>
      </c>
      <c r="L528" s="20">
        <v>16.882000000000001</v>
      </c>
      <c r="M528" s="44">
        <v>19.324999999999999</v>
      </c>
      <c r="N528" s="20">
        <v>2.8</v>
      </c>
      <c r="O528" s="20" t="s">
        <v>52</v>
      </c>
      <c r="P528" s="65" t="str">
        <f t="shared" si="9"/>
        <v>1</v>
      </c>
      <c r="Q528" s="23">
        <v>69</v>
      </c>
    </row>
    <row r="529" spans="1:17">
      <c r="A529" s="18">
        <v>43745</v>
      </c>
      <c r="B529" s="86">
        <v>7</v>
      </c>
      <c r="C529" s="89">
        <v>0</v>
      </c>
      <c r="D529" s="22">
        <v>34.299999999999997</v>
      </c>
      <c r="E529" s="22">
        <v>18.3</v>
      </c>
      <c r="F529" s="2">
        <v>0</v>
      </c>
      <c r="G529" s="2">
        <v>0.64</v>
      </c>
      <c r="H529" s="17">
        <v>992.6</v>
      </c>
      <c r="I529" s="22">
        <v>3.2</v>
      </c>
      <c r="J529" s="20">
        <v>25.257000000000001</v>
      </c>
      <c r="K529" s="44">
        <v>20.562000000000001</v>
      </c>
      <c r="L529" s="20">
        <v>6.8570000000000002</v>
      </c>
      <c r="M529" s="44">
        <v>21.7</v>
      </c>
      <c r="N529" s="20">
        <v>120.20399999999999</v>
      </c>
      <c r="O529" s="2" t="s">
        <v>52</v>
      </c>
      <c r="P529" s="65" t="str">
        <f t="shared" si="9"/>
        <v>1</v>
      </c>
      <c r="Q529" s="23">
        <v>69</v>
      </c>
    </row>
    <row r="530" spans="1:17">
      <c r="A530" s="18">
        <v>43806</v>
      </c>
      <c r="B530" s="86">
        <v>7</v>
      </c>
      <c r="C530" s="89">
        <v>0</v>
      </c>
      <c r="D530" s="22">
        <v>33.9</v>
      </c>
      <c r="E530" s="22">
        <v>18.3</v>
      </c>
      <c r="F530" s="2">
        <v>0</v>
      </c>
      <c r="G530" s="2">
        <v>0.67</v>
      </c>
      <c r="H530" s="17">
        <v>995.6</v>
      </c>
      <c r="I530" s="22">
        <v>2.7</v>
      </c>
      <c r="J530" s="20">
        <v>25.257000000000001</v>
      </c>
      <c r="K530" s="44">
        <v>20.562000000000001</v>
      </c>
      <c r="L530" s="20">
        <v>16.882000000000001</v>
      </c>
      <c r="M530" s="44">
        <v>19.324999999999999</v>
      </c>
      <c r="N530" s="20">
        <v>2.8</v>
      </c>
      <c r="O530" s="2" t="s">
        <v>53</v>
      </c>
      <c r="P530" s="65" t="str">
        <f t="shared" si="9"/>
        <v>1</v>
      </c>
      <c r="Q530" s="23">
        <v>69</v>
      </c>
    </row>
    <row r="531" spans="1:17">
      <c r="A531" s="18" t="s">
        <v>100</v>
      </c>
      <c r="B531" s="86">
        <v>7</v>
      </c>
      <c r="C531" s="89">
        <v>0</v>
      </c>
      <c r="D531" s="22">
        <v>31.8</v>
      </c>
      <c r="E531" s="22">
        <v>18.3</v>
      </c>
      <c r="F531" s="2">
        <v>29.97</v>
      </c>
      <c r="G531" s="2">
        <v>0.68</v>
      </c>
      <c r="H531" s="17">
        <v>996.2</v>
      </c>
      <c r="I531" s="22">
        <v>4</v>
      </c>
      <c r="J531" s="20">
        <v>25.257000000000001</v>
      </c>
      <c r="K531" s="44">
        <v>20.562000000000001</v>
      </c>
      <c r="L531" s="20">
        <v>16.882000000000001</v>
      </c>
      <c r="M531" s="44">
        <v>19.324999999999999</v>
      </c>
      <c r="N531" s="20">
        <v>2.8</v>
      </c>
      <c r="O531" s="2" t="s">
        <v>53</v>
      </c>
      <c r="P531" s="65" t="str">
        <f t="shared" si="9"/>
        <v>1</v>
      </c>
      <c r="Q531" s="23">
        <v>69</v>
      </c>
    </row>
    <row r="532" spans="1:17">
      <c r="A532" s="18" t="s">
        <v>101</v>
      </c>
      <c r="B532" s="86">
        <v>7</v>
      </c>
      <c r="C532" s="89">
        <v>0</v>
      </c>
      <c r="D532" s="22">
        <v>28.9</v>
      </c>
      <c r="E532" s="22">
        <v>18.3</v>
      </c>
      <c r="F532" s="2">
        <v>10.92</v>
      </c>
      <c r="G532" s="2">
        <v>0.75</v>
      </c>
      <c r="H532" s="17">
        <v>995.5</v>
      </c>
      <c r="I532" s="22">
        <v>3.7</v>
      </c>
      <c r="J532" s="20">
        <v>25.257000000000001</v>
      </c>
      <c r="K532" s="44">
        <v>20.562000000000001</v>
      </c>
      <c r="L532" s="20">
        <v>16.882000000000001</v>
      </c>
      <c r="M532" s="44">
        <v>19.324999999999999</v>
      </c>
      <c r="N532" s="20">
        <v>2.8</v>
      </c>
      <c r="O532" s="2" t="s">
        <v>53</v>
      </c>
      <c r="P532" s="65" t="str">
        <f t="shared" si="9"/>
        <v>1</v>
      </c>
      <c r="Q532" s="23">
        <v>69</v>
      </c>
    </row>
    <row r="533" spans="1:17">
      <c r="A533" s="18" t="s">
        <v>102</v>
      </c>
      <c r="B533" s="86">
        <v>7</v>
      </c>
      <c r="C533" s="89">
        <v>0</v>
      </c>
      <c r="D533" s="22">
        <v>34.1</v>
      </c>
      <c r="E533" s="2">
        <v>11.1</v>
      </c>
      <c r="F533" s="2">
        <v>0</v>
      </c>
      <c r="G533" s="2">
        <v>0.69</v>
      </c>
      <c r="H533" s="52">
        <v>1001</v>
      </c>
      <c r="I533" s="22">
        <v>3.7</v>
      </c>
      <c r="J533" s="20">
        <v>25.257000000000001</v>
      </c>
      <c r="K533" s="44">
        <v>20.562000000000001</v>
      </c>
      <c r="L533" s="20">
        <v>16.882000000000001</v>
      </c>
      <c r="M533" s="44">
        <v>19.324999999999999</v>
      </c>
      <c r="N533" s="20">
        <v>2.8</v>
      </c>
      <c r="O533" s="20" t="s">
        <v>52</v>
      </c>
      <c r="P533" s="65" t="str">
        <f t="shared" si="9"/>
        <v>1</v>
      </c>
      <c r="Q533" s="23">
        <v>69</v>
      </c>
    </row>
    <row r="534" spans="1:17">
      <c r="A534" s="18" t="s">
        <v>103</v>
      </c>
      <c r="B534" s="86">
        <v>7</v>
      </c>
      <c r="C534" s="89">
        <v>0</v>
      </c>
      <c r="D534" s="22">
        <v>35.5</v>
      </c>
      <c r="E534" s="2">
        <v>7.6</v>
      </c>
      <c r="F534" s="2">
        <v>0</v>
      </c>
      <c r="G534" s="2">
        <v>0.61</v>
      </c>
      <c r="H534" s="17">
        <v>1017.1</v>
      </c>
      <c r="I534" s="22">
        <v>3.7</v>
      </c>
      <c r="J534" s="20">
        <v>25.257000000000001</v>
      </c>
      <c r="K534" s="44">
        <v>20.562000000000001</v>
      </c>
      <c r="L534" s="20">
        <v>6.8570000000000002</v>
      </c>
      <c r="M534" s="44">
        <v>21.7</v>
      </c>
      <c r="N534" s="20">
        <v>120.20399999999999</v>
      </c>
      <c r="O534" s="2" t="s">
        <v>52</v>
      </c>
      <c r="P534" s="65" t="str">
        <f t="shared" si="9"/>
        <v>1</v>
      </c>
      <c r="Q534" s="23">
        <v>69</v>
      </c>
    </row>
    <row r="535" spans="1:17">
      <c r="A535" s="18" t="s">
        <v>104</v>
      </c>
      <c r="B535" s="86">
        <v>7</v>
      </c>
      <c r="C535" s="89">
        <v>0</v>
      </c>
      <c r="D535" s="22">
        <v>31</v>
      </c>
      <c r="E535" s="2">
        <v>25.9</v>
      </c>
      <c r="F535" s="2">
        <v>0</v>
      </c>
      <c r="G535" s="2">
        <v>0.75</v>
      </c>
      <c r="H535" s="17">
        <v>1017.4</v>
      </c>
      <c r="I535" s="22">
        <v>3.5</v>
      </c>
      <c r="J535" s="20">
        <v>25.257000000000001</v>
      </c>
      <c r="K535" s="44">
        <v>20.562000000000001</v>
      </c>
      <c r="L535" s="20">
        <v>16.882000000000001</v>
      </c>
      <c r="M535" s="44">
        <v>19.324999999999999</v>
      </c>
      <c r="N535" s="20">
        <v>2.8</v>
      </c>
      <c r="O535" s="2" t="s">
        <v>53</v>
      </c>
      <c r="P535" s="65" t="str">
        <f t="shared" si="9"/>
        <v>1</v>
      </c>
      <c r="Q535" s="23">
        <v>69</v>
      </c>
    </row>
    <row r="536" spans="1:17">
      <c r="A536" s="18">
        <v>43504</v>
      </c>
      <c r="B536" s="86">
        <v>8</v>
      </c>
      <c r="C536" s="89">
        <v>0</v>
      </c>
      <c r="D536" s="21">
        <v>31</v>
      </c>
      <c r="E536" s="2">
        <v>14.8</v>
      </c>
      <c r="F536" s="21">
        <v>0</v>
      </c>
      <c r="G536" s="21">
        <v>0.75</v>
      </c>
      <c r="H536" s="17">
        <v>997.7</v>
      </c>
      <c r="I536" s="21">
        <v>3.5</v>
      </c>
      <c r="J536" s="20">
        <v>25.257000000000001</v>
      </c>
      <c r="K536" s="44">
        <v>20.562000000000001</v>
      </c>
      <c r="L536" s="20">
        <v>16.882000000000001</v>
      </c>
      <c r="M536" s="44">
        <v>19.324999999999999</v>
      </c>
      <c r="N536" s="20">
        <v>2.8</v>
      </c>
      <c r="O536" s="2" t="s">
        <v>53</v>
      </c>
      <c r="P536" s="65" t="str">
        <f t="shared" si="9"/>
        <v>1</v>
      </c>
      <c r="Q536" s="23">
        <v>69</v>
      </c>
    </row>
    <row r="537" spans="1:17">
      <c r="A537" s="18">
        <v>43532</v>
      </c>
      <c r="B537" s="86">
        <v>8</v>
      </c>
      <c r="C537" s="89">
        <v>0</v>
      </c>
      <c r="D537" s="21">
        <v>31.2</v>
      </c>
      <c r="E537" s="2">
        <v>11.1</v>
      </c>
      <c r="F537" s="21">
        <v>0</v>
      </c>
      <c r="G537" s="21">
        <v>0.73</v>
      </c>
      <c r="H537" s="17">
        <v>998.2</v>
      </c>
      <c r="I537" s="21">
        <v>3.7</v>
      </c>
      <c r="J537" s="20">
        <v>73.713999999999999</v>
      </c>
      <c r="K537" s="44">
        <v>70.001000000000005</v>
      </c>
      <c r="L537" s="20">
        <v>16.882000000000001</v>
      </c>
      <c r="M537" s="44">
        <v>21.129000000000001</v>
      </c>
      <c r="N537" s="20">
        <v>50.8</v>
      </c>
      <c r="O537" s="2" t="s">
        <v>53</v>
      </c>
      <c r="P537" s="65" t="str">
        <f t="shared" si="9"/>
        <v>3</v>
      </c>
      <c r="Q537" s="23">
        <v>158</v>
      </c>
    </row>
    <row r="538" spans="1:17">
      <c r="A538" s="18">
        <v>43563</v>
      </c>
      <c r="B538" s="86">
        <v>8</v>
      </c>
      <c r="C538" s="89">
        <v>0</v>
      </c>
      <c r="D538" s="21">
        <v>33.200000000000003</v>
      </c>
      <c r="E538" s="2">
        <v>11.1</v>
      </c>
      <c r="F538" s="21">
        <v>7.87</v>
      </c>
      <c r="G538" s="21">
        <v>0.68</v>
      </c>
      <c r="H538" s="17">
        <v>997.5</v>
      </c>
      <c r="I538" s="21">
        <v>3.5</v>
      </c>
      <c r="J538" s="20">
        <v>73.507999999999996</v>
      </c>
      <c r="K538" s="44">
        <v>58.585999999999999</v>
      </c>
      <c r="L538" s="20">
        <v>14</v>
      </c>
      <c r="M538" s="44">
        <v>14.605</v>
      </c>
      <c r="N538" s="20">
        <v>29.716999999999999</v>
      </c>
      <c r="O538" s="20" t="s">
        <v>52</v>
      </c>
      <c r="P538" s="65" t="str">
        <f t="shared" si="9"/>
        <v>3</v>
      </c>
      <c r="Q538" s="23">
        <v>158</v>
      </c>
    </row>
    <row r="539" spans="1:17">
      <c r="A539" s="18">
        <v>43716</v>
      </c>
      <c r="B539" s="86">
        <v>8</v>
      </c>
      <c r="C539" s="89">
        <v>0</v>
      </c>
      <c r="D539" s="21">
        <v>28.9</v>
      </c>
      <c r="E539" s="2">
        <v>11.1</v>
      </c>
      <c r="F539" s="21">
        <v>7.11</v>
      </c>
      <c r="G539" s="21">
        <v>0.86</v>
      </c>
      <c r="H539" s="17">
        <v>998.3</v>
      </c>
      <c r="I539" s="21">
        <v>3.2</v>
      </c>
      <c r="J539" s="20">
        <v>73.713999999999999</v>
      </c>
      <c r="K539" s="44">
        <v>70.001000000000005</v>
      </c>
      <c r="L539" s="20">
        <v>2.2959999999999998</v>
      </c>
      <c r="M539" s="44">
        <v>21.129000000000001</v>
      </c>
      <c r="N539" s="20">
        <v>50.8</v>
      </c>
      <c r="O539" s="2" t="s">
        <v>52</v>
      </c>
      <c r="P539" s="65" t="str">
        <f t="shared" si="9"/>
        <v>3</v>
      </c>
      <c r="Q539" s="23">
        <v>158</v>
      </c>
    </row>
    <row r="540" spans="1:17">
      <c r="A540" s="18">
        <v>43746</v>
      </c>
      <c r="B540" s="86">
        <v>8</v>
      </c>
      <c r="C540" s="89">
        <v>0</v>
      </c>
      <c r="D540" s="21">
        <v>30.5</v>
      </c>
      <c r="E540" s="2">
        <v>14.8</v>
      </c>
      <c r="F540" s="21">
        <v>6.35</v>
      </c>
      <c r="G540" s="21">
        <v>0.76</v>
      </c>
      <c r="H540" s="17">
        <v>999.5</v>
      </c>
      <c r="I540" s="21">
        <v>3.7</v>
      </c>
      <c r="J540" s="20">
        <v>73.507999999999996</v>
      </c>
      <c r="K540" s="44">
        <v>58.585999999999999</v>
      </c>
      <c r="L540" s="20">
        <v>43.356999999999999</v>
      </c>
      <c r="M540" s="44">
        <v>14.605</v>
      </c>
      <c r="N540" s="20">
        <v>29.716999999999999</v>
      </c>
      <c r="O540" s="2" t="s">
        <v>52</v>
      </c>
      <c r="P540" s="65" t="str">
        <f t="shared" si="9"/>
        <v>3</v>
      </c>
      <c r="Q540" s="23">
        <v>153</v>
      </c>
    </row>
    <row r="541" spans="1:17">
      <c r="A541" s="18">
        <v>43777</v>
      </c>
      <c r="B541" s="86">
        <v>8</v>
      </c>
      <c r="C541" s="89">
        <v>0</v>
      </c>
      <c r="D541" s="21">
        <v>32.200000000000003</v>
      </c>
      <c r="E541" s="2">
        <v>7.6</v>
      </c>
      <c r="F541" s="21">
        <v>0</v>
      </c>
      <c r="G541" s="21">
        <v>0.71</v>
      </c>
      <c r="H541" s="17">
        <v>999.6</v>
      </c>
      <c r="I541" s="21">
        <v>4</v>
      </c>
      <c r="J541" s="20">
        <v>73.507999999999996</v>
      </c>
      <c r="K541" s="44">
        <v>58.585999999999999</v>
      </c>
      <c r="L541" s="20">
        <v>43.356999999999999</v>
      </c>
      <c r="M541" s="44">
        <v>14.605</v>
      </c>
      <c r="N541" s="20">
        <v>29.716999999999999</v>
      </c>
      <c r="O541" s="2" t="s">
        <v>52</v>
      </c>
      <c r="P541" s="65" t="str">
        <f t="shared" si="9"/>
        <v>3</v>
      </c>
      <c r="Q541" s="23">
        <v>153</v>
      </c>
    </row>
    <row r="542" spans="1:17">
      <c r="A542" s="18">
        <v>43807</v>
      </c>
      <c r="B542" s="86">
        <v>8</v>
      </c>
      <c r="C542" s="89">
        <v>0</v>
      </c>
      <c r="D542" s="21">
        <v>32.9</v>
      </c>
      <c r="E542" s="2">
        <v>7.6</v>
      </c>
      <c r="F542" s="21">
        <v>0</v>
      </c>
      <c r="G542" s="21">
        <v>0.73</v>
      </c>
      <c r="H542" s="17">
        <v>998.7</v>
      </c>
      <c r="I542" s="21">
        <v>3.7</v>
      </c>
      <c r="J542" s="20">
        <v>73.713999999999999</v>
      </c>
      <c r="K542" s="44">
        <v>58.585999999999999</v>
      </c>
      <c r="L542" s="20">
        <v>43.356999999999999</v>
      </c>
      <c r="M542" s="44">
        <v>21.129000000000001</v>
      </c>
      <c r="N542" s="20">
        <v>50.8</v>
      </c>
      <c r="O542" s="2" t="s">
        <v>52</v>
      </c>
      <c r="P542" s="65" t="str">
        <f t="shared" si="9"/>
        <v>3</v>
      </c>
      <c r="Q542" s="23">
        <v>153</v>
      </c>
    </row>
    <row r="543" spans="1:17">
      <c r="A543" s="18" t="s">
        <v>105</v>
      </c>
      <c r="B543" s="86">
        <v>8</v>
      </c>
      <c r="C543" s="89">
        <v>0</v>
      </c>
      <c r="D543" s="21">
        <v>32.9</v>
      </c>
      <c r="E543" s="2">
        <v>11.1</v>
      </c>
      <c r="F543" s="21">
        <v>3.3</v>
      </c>
      <c r="G543" s="21">
        <v>0.65</v>
      </c>
      <c r="H543" s="17">
        <v>999.2</v>
      </c>
      <c r="I543" s="21">
        <v>4</v>
      </c>
      <c r="J543" s="20">
        <v>73.507999999999996</v>
      </c>
      <c r="K543" s="44">
        <v>58.585999999999999</v>
      </c>
      <c r="L543" s="20">
        <v>43.356999999999999</v>
      </c>
      <c r="M543" s="44">
        <v>14.605</v>
      </c>
      <c r="N543" s="20">
        <v>29.716999999999999</v>
      </c>
      <c r="O543" s="2" t="s">
        <v>53</v>
      </c>
      <c r="P543" s="65" t="str">
        <f t="shared" si="9"/>
        <v>3</v>
      </c>
      <c r="Q543" s="23">
        <v>153</v>
      </c>
    </row>
    <row r="544" spans="1:17">
      <c r="A544" s="18" t="s">
        <v>106</v>
      </c>
      <c r="B544" s="86">
        <v>8</v>
      </c>
      <c r="C544" s="89">
        <v>0</v>
      </c>
      <c r="D544" s="21">
        <v>33.1</v>
      </c>
      <c r="E544" s="2">
        <v>11.1</v>
      </c>
      <c r="F544" s="21">
        <v>0</v>
      </c>
      <c r="G544" s="21">
        <v>0.65</v>
      </c>
      <c r="H544" s="17">
        <v>1001</v>
      </c>
      <c r="I544" s="21">
        <v>4</v>
      </c>
      <c r="J544" s="20">
        <v>73.507999999999996</v>
      </c>
      <c r="K544" s="44">
        <v>49.436</v>
      </c>
      <c r="L544" s="20">
        <v>43.356999999999999</v>
      </c>
      <c r="M544" s="44">
        <v>14.605</v>
      </c>
      <c r="N544" s="20">
        <v>29.716999999999999</v>
      </c>
      <c r="O544" s="2" t="s">
        <v>52</v>
      </c>
      <c r="P544" s="65" t="str">
        <f t="shared" si="9"/>
        <v>2</v>
      </c>
      <c r="Q544" s="23">
        <v>135</v>
      </c>
    </row>
    <row r="545" spans="1:17">
      <c r="A545" s="18" t="s">
        <v>107</v>
      </c>
      <c r="B545" s="86">
        <v>8</v>
      </c>
      <c r="C545" s="89">
        <v>0</v>
      </c>
      <c r="D545" s="21">
        <v>33.1</v>
      </c>
      <c r="E545" s="2">
        <v>7.2</v>
      </c>
      <c r="F545" s="21">
        <v>0</v>
      </c>
      <c r="G545" s="21">
        <v>0.67</v>
      </c>
      <c r="H545" s="17">
        <v>1000.9</v>
      </c>
      <c r="I545" s="21">
        <v>3.7</v>
      </c>
      <c r="J545" s="20">
        <v>73.849999999999994</v>
      </c>
      <c r="K545" s="44">
        <v>54.113</v>
      </c>
      <c r="L545" s="20">
        <v>47.18</v>
      </c>
      <c r="M545" s="44">
        <v>20.114000000000001</v>
      </c>
      <c r="N545" s="20">
        <v>47.18</v>
      </c>
      <c r="O545" s="2" t="s">
        <v>52</v>
      </c>
      <c r="P545" s="65" t="str">
        <f t="shared" si="9"/>
        <v>2</v>
      </c>
      <c r="Q545" s="23">
        <v>147</v>
      </c>
    </row>
    <row r="546" spans="1:17">
      <c r="A546" s="18" t="s">
        <v>108</v>
      </c>
      <c r="B546" s="86">
        <v>8</v>
      </c>
      <c r="C546" s="89">
        <v>0</v>
      </c>
      <c r="D546" s="21">
        <v>30.8</v>
      </c>
      <c r="E546" s="2">
        <v>11.1</v>
      </c>
      <c r="F546" s="21">
        <v>0</v>
      </c>
      <c r="G546" s="21">
        <v>0.72</v>
      </c>
      <c r="H546" s="17">
        <v>999.3</v>
      </c>
      <c r="I546" s="21">
        <v>3.7</v>
      </c>
      <c r="J546" s="20">
        <v>73.849999999999994</v>
      </c>
      <c r="K546" s="44">
        <v>49.436</v>
      </c>
      <c r="L546" s="20">
        <v>47.18</v>
      </c>
      <c r="M546" s="44">
        <v>20.114000000000001</v>
      </c>
      <c r="N546" s="20">
        <v>47.18</v>
      </c>
      <c r="O546" s="2" t="s">
        <v>52</v>
      </c>
      <c r="P546" s="65" t="str">
        <f t="shared" si="9"/>
        <v>2</v>
      </c>
      <c r="Q546" s="23">
        <v>135</v>
      </c>
    </row>
    <row r="547" spans="1:17">
      <c r="A547" s="18" t="s">
        <v>109</v>
      </c>
      <c r="B547" s="86">
        <v>8</v>
      </c>
      <c r="C547" s="89">
        <v>0</v>
      </c>
      <c r="D547" s="21">
        <v>29.7</v>
      </c>
      <c r="E547" s="2">
        <v>22.2</v>
      </c>
      <c r="F547" s="21">
        <v>7.87</v>
      </c>
      <c r="G547" s="21">
        <v>0.74</v>
      </c>
      <c r="H547" s="17">
        <v>1000.3</v>
      </c>
      <c r="I547" s="21">
        <v>3.7</v>
      </c>
      <c r="J547" s="20">
        <v>69.653999999999996</v>
      </c>
      <c r="K547" s="44">
        <v>54.113</v>
      </c>
      <c r="L547" s="20">
        <v>9.5879999999999992</v>
      </c>
      <c r="M547" s="44">
        <v>23.279</v>
      </c>
      <c r="N547" s="20">
        <v>29.37</v>
      </c>
      <c r="O547" s="2" t="s">
        <v>53</v>
      </c>
      <c r="P547" s="65" t="str">
        <f t="shared" si="9"/>
        <v>2</v>
      </c>
      <c r="Q547" s="23">
        <v>147</v>
      </c>
    </row>
    <row r="548" spans="1:17">
      <c r="A548" s="18" t="s">
        <v>110</v>
      </c>
      <c r="B548" s="86">
        <v>8</v>
      </c>
      <c r="C548" s="89">
        <v>0</v>
      </c>
      <c r="D548" s="21">
        <v>29.9</v>
      </c>
      <c r="E548" s="2">
        <v>14.8</v>
      </c>
      <c r="F548" s="21">
        <v>0</v>
      </c>
      <c r="G548" s="21">
        <v>0.69</v>
      </c>
      <c r="H548" s="17">
        <v>1003</v>
      </c>
      <c r="I548" s="21">
        <v>3.5</v>
      </c>
      <c r="J548" s="20">
        <v>74.897999999999996</v>
      </c>
      <c r="K548" s="44">
        <v>58.146999999999998</v>
      </c>
      <c r="L548" s="20">
        <v>43.356999999999999</v>
      </c>
      <c r="M548" s="44">
        <v>24.193000000000001</v>
      </c>
      <c r="N548" s="20">
        <v>30.181999999999999</v>
      </c>
      <c r="O548" s="2" t="s">
        <v>52</v>
      </c>
      <c r="P548" s="65" t="str">
        <f t="shared" si="9"/>
        <v>3</v>
      </c>
      <c r="Q548" s="23">
        <v>152</v>
      </c>
    </row>
    <row r="549" spans="1:17">
      <c r="A549" s="18" t="s">
        <v>111</v>
      </c>
      <c r="B549" s="86">
        <v>8</v>
      </c>
      <c r="C549" s="89">
        <v>0</v>
      </c>
      <c r="D549" s="21">
        <v>30.5</v>
      </c>
      <c r="E549" s="2">
        <v>14.8</v>
      </c>
      <c r="F549" s="21">
        <v>7.62</v>
      </c>
      <c r="G549" s="21">
        <v>0.64</v>
      </c>
      <c r="H549" s="17">
        <v>1005.1</v>
      </c>
      <c r="I549" s="21">
        <v>4</v>
      </c>
      <c r="J549" s="20">
        <v>79.784999999999997</v>
      </c>
      <c r="K549" s="44">
        <v>49.774999999999999</v>
      </c>
      <c r="L549" s="20">
        <v>3.8650000000000002</v>
      </c>
      <c r="M549" s="44">
        <v>16.73</v>
      </c>
      <c r="N549" s="20">
        <v>29.738</v>
      </c>
      <c r="O549" s="20" t="s">
        <v>52</v>
      </c>
      <c r="P549" s="65" t="str">
        <f t="shared" si="9"/>
        <v>2</v>
      </c>
      <c r="Q549" s="44">
        <v>136</v>
      </c>
    </row>
    <row r="550" spans="1:17">
      <c r="A550" s="18" t="s">
        <v>112</v>
      </c>
      <c r="B550" s="86">
        <v>8</v>
      </c>
      <c r="C550" s="89">
        <v>0</v>
      </c>
      <c r="D550" s="21">
        <v>32</v>
      </c>
      <c r="E550" s="2">
        <v>3.5</v>
      </c>
      <c r="F550" s="21">
        <v>0</v>
      </c>
      <c r="G550" s="21">
        <v>0.66</v>
      </c>
      <c r="H550" s="17">
        <v>1004</v>
      </c>
      <c r="I550" s="21">
        <v>3.7</v>
      </c>
      <c r="J550" s="20">
        <v>88.766000000000005</v>
      </c>
      <c r="K550" s="44">
        <v>69.543999999999997</v>
      </c>
      <c r="L550" s="20">
        <v>6.4269999999999996</v>
      </c>
      <c r="M550" s="44">
        <v>10.808</v>
      </c>
      <c r="N550" s="20">
        <v>32.512999999999998</v>
      </c>
      <c r="O550" s="2" t="s">
        <v>52</v>
      </c>
      <c r="P550" s="65" t="str">
        <f t="shared" si="9"/>
        <v>3</v>
      </c>
      <c r="Q550" s="44">
        <v>158</v>
      </c>
    </row>
    <row r="551" spans="1:17">
      <c r="A551" s="18" t="s">
        <v>113</v>
      </c>
      <c r="B551" s="86">
        <v>8</v>
      </c>
      <c r="C551" s="89">
        <v>0</v>
      </c>
      <c r="D551" s="21">
        <v>32.9</v>
      </c>
      <c r="E551" s="2">
        <v>14.8</v>
      </c>
      <c r="F551" s="21">
        <v>0</v>
      </c>
      <c r="G551" s="21">
        <v>0.62</v>
      </c>
      <c r="H551" s="17">
        <v>1001.5</v>
      </c>
      <c r="I551" s="21">
        <v>3.7</v>
      </c>
      <c r="J551" s="20">
        <v>85.596000000000004</v>
      </c>
      <c r="K551" s="44">
        <v>56.988999999999997</v>
      </c>
      <c r="L551" s="20">
        <v>15.505000000000001</v>
      </c>
      <c r="M551" s="44">
        <v>85.596000000000004</v>
      </c>
      <c r="N551" s="20">
        <v>33.954999999999998</v>
      </c>
      <c r="O551" s="2" t="s">
        <v>52</v>
      </c>
      <c r="P551" s="65" t="str">
        <f t="shared" si="9"/>
        <v>3</v>
      </c>
      <c r="Q551" s="44">
        <v>152</v>
      </c>
    </row>
    <row r="552" spans="1:17">
      <c r="A552" s="18" t="s">
        <v>114</v>
      </c>
      <c r="B552" s="86">
        <v>8</v>
      </c>
      <c r="C552" s="89">
        <v>0</v>
      </c>
      <c r="D552" s="21">
        <v>32.799999999999997</v>
      </c>
      <c r="E552" s="2">
        <v>14.8</v>
      </c>
      <c r="F552" s="21">
        <v>0</v>
      </c>
      <c r="G552" s="21">
        <v>0.6</v>
      </c>
      <c r="H552" s="17">
        <v>1001.9</v>
      </c>
      <c r="I552" s="21">
        <v>4</v>
      </c>
      <c r="J552" s="20">
        <v>94.712000000000003</v>
      </c>
      <c r="K552" s="44">
        <v>59.3</v>
      </c>
      <c r="L552" s="20">
        <v>15.505000000000001</v>
      </c>
      <c r="M552" s="44">
        <v>9.1270000000000007</v>
      </c>
      <c r="N552" s="20">
        <v>40.262</v>
      </c>
      <c r="O552" s="2" t="s">
        <v>52</v>
      </c>
      <c r="P552" s="65" t="str">
        <f t="shared" si="9"/>
        <v>3</v>
      </c>
      <c r="Q552" s="44">
        <v>153</v>
      </c>
    </row>
    <row r="553" spans="1:17">
      <c r="A553" s="18" t="s">
        <v>115</v>
      </c>
      <c r="B553" s="86">
        <v>8</v>
      </c>
      <c r="C553" s="89">
        <v>0</v>
      </c>
      <c r="D553" s="21">
        <v>33.299999999999997</v>
      </c>
      <c r="E553" s="2">
        <v>14.8</v>
      </c>
      <c r="F553" s="21">
        <v>0</v>
      </c>
      <c r="G553" s="21">
        <v>0.6</v>
      </c>
      <c r="H553" s="17">
        <v>1002</v>
      </c>
      <c r="I553" s="21">
        <v>3.7</v>
      </c>
      <c r="J553" s="20">
        <v>102.352</v>
      </c>
      <c r="K553" s="44">
        <v>71.42</v>
      </c>
      <c r="L553" s="20">
        <v>13.646000000000001</v>
      </c>
      <c r="M553" s="44">
        <v>14.632999999999999</v>
      </c>
      <c r="N553" s="20">
        <v>37.826999999999998</v>
      </c>
      <c r="O553" s="2" t="s">
        <v>53</v>
      </c>
      <c r="P553" s="65" t="str">
        <f t="shared" si="9"/>
        <v>3</v>
      </c>
      <c r="Q553" s="44">
        <v>159</v>
      </c>
    </row>
    <row r="554" spans="1:17">
      <c r="A554" s="18" t="s">
        <v>116</v>
      </c>
      <c r="B554" s="86">
        <v>8</v>
      </c>
      <c r="C554" s="89">
        <v>0</v>
      </c>
      <c r="D554" s="21">
        <v>33.9</v>
      </c>
      <c r="E554" s="2">
        <v>11.1</v>
      </c>
      <c r="F554" s="21">
        <v>0</v>
      </c>
      <c r="G554" s="21">
        <v>0.57999999999999996</v>
      </c>
      <c r="H554" s="17">
        <v>1001.6</v>
      </c>
      <c r="I554" s="21">
        <v>3.7</v>
      </c>
      <c r="J554" s="20">
        <v>103.226</v>
      </c>
      <c r="K554" s="44">
        <v>73.25</v>
      </c>
      <c r="L554" s="20">
        <v>4.2990000000000004</v>
      </c>
      <c r="M554" s="44">
        <v>14.224</v>
      </c>
      <c r="N554" s="20">
        <v>49.994999999999997</v>
      </c>
      <c r="O554" s="2" t="s">
        <v>52</v>
      </c>
      <c r="P554" s="65" t="str">
        <f t="shared" si="9"/>
        <v>3</v>
      </c>
      <c r="Q554" s="44">
        <v>160</v>
      </c>
    </row>
    <row r="555" spans="1:17">
      <c r="A555" s="18" t="s">
        <v>117</v>
      </c>
      <c r="B555" s="86">
        <v>8</v>
      </c>
      <c r="C555" s="89">
        <v>0</v>
      </c>
      <c r="D555" s="21">
        <v>33.6</v>
      </c>
      <c r="E555" s="2">
        <v>14.8</v>
      </c>
      <c r="F555" s="21">
        <v>0</v>
      </c>
      <c r="G555" s="21">
        <v>0.57999999999999996</v>
      </c>
      <c r="H555" s="17">
        <v>1002</v>
      </c>
      <c r="I555" s="21">
        <v>4</v>
      </c>
      <c r="J555" s="20">
        <v>88.412999999999997</v>
      </c>
      <c r="K555" s="44">
        <v>56.078000000000003</v>
      </c>
      <c r="L555" s="20">
        <v>3.782</v>
      </c>
      <c r="M555" s="44">
        <v>14.105</v>
      </c>
      <c r="N555" s="20">
        <v>53.814999999999998</v>
      </c>
      <c r="O555" s="2" t="s">
        <v>53</v>
      </c>
      <c r="P555" s="65" t="str">
        <f t="shared" si="9"/>
        <v>3</v>
      </c>
      <c r="Q555" s="44">
        <v>160</v>
      </c>
    </row>
    <row r="556" spans="1:17">
      <c r="A556" s="18" t="s">
        <v>118</v>
      </c>
      <c r="B556" s="86">
        <v>8</v>
      </c>
      <c r="C556" s="89">
        <v>0</v>
      </c>
      <c r="D556" s="21">
        <v>31.1</v>
      </c>
      <c r="E556" s="2">
        <v>11.1</v>
      </c>
      <c r="F556" s="21">
        <v>0</v>
      </c>
      <c r="G556" s="21">
        <v>0.75</v>
      </c>
      <c r="H556" s="17">
        <v>1002.5</v>
      </c>
      <c r="I556" s="21">
        <v>3.4</v>
      </c>
      <c r="J556" s="20">
        <v>71.662999999999997</v>
      </c>
      <c r="K556" s="44">
        <v>65.56</v>
      </c>
      <c r="L556" s="20">
        <v>3.782</v>
      </c>
      <c r="M556" s="44">
        <v>15.103</v>
      </c>
      <c r="N556" s="20">
        <v>34.301000000000002</v>
      </c>
      <c r="O556" s="2" t="s">
        <v>53</v>
      </c>
      <c r="P556" s="65" t="str">
        <f t="shared" si="9"/>
        <v>3</v>
      </c>
      <c r="Q556" s="44">
        <v>156</v>
      </c>
    </row>
    <row r="557" spans="1:17">
      <c r="A557" s="18" t="s">
        <v>119</v>
      </c>
      <c r="B557" s="86">
        <v>8</v>
      </c>
      <c r="C557" s="89">
        <v>0</v>
      </c>
      <c r="D557" s="21">
        <v>34.299999999999997</v>
      </c>
      <c r="E557" s="2">
        <v>7.6</v>
      </c>
      <c r="F557" s="21">
        <v>0</v>
      </c>
      <c r="G557" s="21">
        <v>0.61</v>
      </c>
      <c r="H557" s="17">
        <v>1003.1</v>
      </c>
      <c r="I557" s="21">
        <v>3.2</v>
      </c>
      <c r="J557" s="20">
        <v>68.543000000000006</v>
      </c>
      <c r="K557" s="44">
        <v>59.942999999999998</v>
      </c>
      <c r="L557" s="20">
        <v>1.583</v>
      </c>
      <c r="M557" s="44">
        <v>9.5060000000000002</v>
      </c>
      <c r="N557" s="20">
        <v>36.692999999999998</v>
      </c>
      <c r="O557" s="20" t="s">
        <v>52</v>
      </c>
      <c r="P557" s="65" t="str">
        <f t="shared" si="9"/>
        <v>3</v>
      </c>
      <c r="Q557" s="44">
        <v>153</v>
      </c>
    </row>
    <row r="558" spans="1:17">
      <c r="A558" s="18" t="s">
        <v>120</v>
      </c>
      <c r="B558" s="86">
        <v>8</v>
      </c>
      <c r="C558" s="89">
        <v>0</v>
      </c>
      <c r="D558" s="21">
        <v>31.9</v>
      </c>
      <c r="E558" s="2">
        <v>25.9</v>
      </c>
      <c r="F558" s="21">
        <v>3.05</v>
      </c>
      <c r="G558" s="21">
        <v>0.7</v>
      </c>
      <c r="H558" s="17">
        <v>1000.7</v>
      </c>
      <c r="I558" s="21">
        <v>4</v>
      </c>
      <c r="J558" s="20">
        <v>72.290000000000006</v>
      </c>
      <c r="K558" s="44">
        <v>66.474999999999994</v>
      </c>
      <c r="L558" s="20">
        <v>3.8650000000000002</v>
      </c>
      <c r="M558" s="44">
        <v>8.5239999999999991</v>
      </c>
      <c r="N558" s="20">
        <v>35.771999999999998</v>
      </c>
      <c r="O558" s="20" t="s">
        <v>52</v>
      </c>
      <c r="P558" s="65" t="str">
        <f t="shared" si="9"/>
        <v>3</v>
      </c>
      <c r="Q558" s="44">
        <v>157</v>
      </c>
    </row>
    <row r="559" spans="1:17">
      <c r="A559" s="18" t="s">
        <v>121</v>
      </c>
      <c r="B559" s="86">
        <v>8</v>
      </c>
      <c r="C559" s="89">
        <v>0</v>
      </c>
      <c r="D559" s="21">
        <v>32.1</v>
      </c>
      <c r="E559" s="2">
        <v>7.6</v>
      </c>
      <c r="F559" s="21">
        <v>0</v>
      </c>
      <c r="G559" s="21">
        <v>0.69</v>
      </c>
      <c r="H559" s="17">
        <v>999.3</v>
      </c>
      <c r="I559" s="21">
        <v>3.7</v>
      </c>
      <c r="J559" s="20">
        <v>67.789000000000001</v>
      </c>
      <c r="K559" s="44">
        <v>59.401000000000003</v>
      </c>
      <c r="L559" s="20">
        <v>3.2160000000000002</v>
      </c>
      <c r="M559" s="44">
        <v>14.879</v>
      </c>
      <c r="N559" s="20">
        <v>34.323</v>
      </c>
      <c r="O559" s="2" t="s">
        <v>53</v>
      </c>
      <c r="P559" s="65" t="str">
        <f t="shared" si="9"/>
        <v>3</v>
      </c>
      <c r="Q559" s="44">
        <v>153</v>
      </c>
    </row>
    <row r="560" spans="1:17">
      <c r="A560" s="18">
        <v>43474</v>
      </c>
      <c r="B560" s="86">
        <v>9</v>
      </c>
      <c r="C560" s="89">
        <v>0</v>
      </c>
      <c r="D560" s="22">
        <v>31.5</v>
      </c>
      <c r="E560" s="2">
        <v>7.6</v>
      </c>
      <c r="F560" s="22">
        <v>0</v>
      </c>
      <c r="G560" s="22">
        <v>0.7</v>
      </c>
      <c r="H560" s="17">
        <v>1001.4</v>
      </c>
      <c r="I560" s="22">
        <v>4</v>
      </c>
      <c r="J560" s="20">
        <v>60.871000000000002</v>
      </c>
      <c r="K560" s="44">
        <v>48.167000000000002</v>
      </c>
      <c r="L560" s="20">
        <v>3.2160000000000002</v>
      </c>
      <c r="M560" s="44">
        <v>8.6940000000000008</v>
      </c>
      <c r="N560" s="20">
        <v>33.659999999999997</v>
      </c>
      <c r="O560" s="2" t="s">
        <v>52</v>
      </c>
      <c r="P560" s="65" t="str">
        <f t="shared" si="9"/>
        <v>2</v>
      </c>
      <c r="Q560" s="44">
        <v>132</v>
      </c>
    </row>
    <row r="561" spans="1:17">
      <c r="A561" s="16">
        <v>43505</v>
      </c>
      <c r="B561" s="86">
        <v>9</v>
      </c>
      <c r="C561" s="89">
        <v>0</v>
      </c>
      <c r="D561" s="22">
        <v>31.6</v>
      </c>
      <c r="E561" s="2">
        <v>7.6</v>
      </c>
      <c r="F561" s="22">
        <v>3.3</v>
      </c>
      <c r="G561" s="22">
        <v>0.7</v>
      </c>
      <c r="H561" s="17">
        <v>1002.1</v>
      </c>
      <c r="I561" s="22">
        <v>3.5</v>
      </c>
      <c r="J561" s="20">
        <v>64.084000000000003</v>
      </c>
      <c r="K561" s="44">
        <v>55.804000000000002</v>
      </c>
      <c r="L561" s="20">
        <v>3.2480000000000002</v>
      </c>
      <c r="M561" s="44">
        <v>13.478</v>
      </c>
      <c r="N561" s="2">
        <v>32.854999999999997</v>
      </c>
      <c r="O561" s="20" t="s">
        <v>52</v>
      </c>
      <c r="P561" s="65" t="str">
        <f t="shared" si="9"/>
        <v>3</v>
      </c>
      <c r="Q561" s="44">
        <v>151</v>
      </c>
    </row>
    <row r="562" spans="1:17">
      <c r="A562" s="16">
        <v>43533</v>
      </c>
      <c r="B562" s="86">
        <v>9</v>
      </c>
      <c r="C562" s="89">
        <v>0</v>
      </c>
      <c r="D562" s="22">
        <v>33.5</v>
      </c>
      <c r="E562" s="2">
        <v>7.6</v>
      </c>
      <c r="F562" s="22">
        <v>0</v>
      </c>
      <c r="G562" s="22">
        <v>0.63</v>
      </c>
      <c r="H562" s="17">
        <v>1000.1</v>
      </c>
      <c r="I562" s="22">
        <v>3.7</v>
      </c>
      <c r="J562" s="20">
        <v>70.266000000000005</v>
      </c>
      <c r="K562" s="44">
        <v>62.911999999999999</v>
      </c>
      <c r="L562" s="20">
        <v>1.583</v>
      </c>
      <c r="M562" s="44">
        <v>8.8019999999999996</v>
      </c>
      <c r="N562" s="20">
        <v>37.107999999999997</v>
      </c>
      <c r="O562" s="20" t="s">
        <v>52</v>
      </c>
      <c r="P562" s="65" t="str">
        <f t="shared" si="9"/>
        <v>3</v>
      </c>
      <c r="Q562" s="44">
        <v>155</v>
      </c>
    </row>
    <row r="563" spans="1:17">
      <c r="A563" s="16">
        <v>43930</v>
      </c>
      <c r="B563" s="86">
        <v>9</v>
      </c>
      <c r="C563" s="89">
        <v>0</v>
      </c>
      <c r="D563" s="22">
        <v>34.1</v>
      </c>
      <c r="E563" s="2">
        <v>7.6</v>
      </c>
      <c r="F563" s="22">
        <v>0</v>
      </c>
      <c r="G563" s="22">
        <v>0.61</v>
      </c>
      <c r="H563" s="17">
        <v>999.1</v>
      </c>
      <c r="I563" s="22">
        <v>3.7</v>
      </c>
      <c r="J563" s="20">
        <v>68.344999999999999</v>
      </c>
      <c r="K563" s="44">
        <v>58.046999999999997</v>
      </c>
      <c r="L563" s="20">
        <v>2.343</v>
      </c>
      <c r="M563" s="44">
        <v>8.0109999999999992</v>
      </c>
      <c r="N563" s="20">
        <v>36.045000000000002</v>
      </c>
      <c r="O563" s="20" t="s">
        <v>52</v>
      </c>
      <c r="P563" s="65" t="str">
        <f t="shared" si="9"/>
        <v>3</v>
      </c>
      <c r="Q563" s="44">
        <v>152</v>
      </c>
    </row>
    <row r="564" spans="1:17">
      <c r="A564" s="16">
        <v>43594</v>
      </c>
      <c r="B564" s="86">
        <v>9</v>
      </c>
      <c r="C564" s="89">
        <v>0</v>
      </c>
      <c r="D564" s="22">
        <v>33.6</v>
      </c>
      <c r="E564" s="2">
        <v>11.1</v>
      </c>
      <c r="F564" s="22">
        <v>0</v>
      </c>
      <c r="G564" s="22">
        <v>0.66</v>
      </c>
      <c r="H564" s="17">
        <v>999.3</v>
      </c>
      <c r="I564" s="22">
        <v>3.7</v>
      </c>
      <c r="J564" s="20">
        <v>73.459000000000003</v>
      </c>
      <c r="K564" s="44">
        <v>67.129000000000005</v>
      </c>
      <c r="L564" s="20">
        <v>6.3140000000000001</v>
      </c>
      <c r="M564" s="44">
        <v>10.803000000000001</v>
      </c>
      <c r="N564" s="20">
        <v>34.113999999999997</v>
      </c>
      <c r="O564" s="20" t="s">
        <v>52</v>
      </c>
      <c r="P564" s="65" t="str">
        <f t="shared" si="9"/>
        <v>3</v>
      </c>
      <c r="Q564" s="44">
        <v>157</v>
      </c>
    </row>
    <row r="565" spans="1:17">
      <c r="A565" s="16">
        <v>43625</v>
      </c>
      <c r="B565" s="86">
        <v>9</v>
      </c>
      <c r="C565" s="89">
        <v>0</v>
      </c>
      <c r="D565" s="22">
        <v>32.9</v>
      </c>
      <c r="E565" s="2">
        <v>22.2</v>
      </c>
      <c r="F565" s="22">
        <v>0</v>
      </c>
      <c r="G565" s="22">
        <v>0.61</v>
      </c>
      <c r="H565" s="17">
        <v>999</v>
      </c>
      <c r="I565" s="22">
        <v>4</v>
      </c>
      <c r="J565" s="20">
        <v>60.93</v>
      </c>
      <c r="K565" s="44">
        <v>47.578000000000003</v>
      </c>
      <c r="L565" s="20">
        <v>9.2230000000000008</v>
      </c>
      <c r="M565" s="44">
        <v>15.141</v>
      </c>
      <c r="N565" s="20">
        <v>34.124000000000002</v>
      </c>
      <c r="O565" s="20" t="s">
        <v>52</v>
      </c>
      <c r="P565" s="65" t="str">
        <f t="shared" si="9"/>
        <v>2</v>
      </c>
      <c r="Q565" s="44">
        <v>131</v>
      </c>
    </row>
    <row r="566" spans="1:17">
      <c r="A566" s="16">
        <v>43655</v>
      </c>
      <c r="B566" s="86">
        <v>9</v>
      </c>
      <c r="C566" s="89">
        <v>0</v>
      </c>
      <c r="D566" s="22">
        <v>32.5</v>
      </c>
      <c r="E566" s="2">
        <v>18.3</v>
      </c>
      <c r="F566" s="22">
        <v>0</v>
      </c>
      <c r="G566" s="22">
        <v>0.64</v>
      </c>
      <c r="H566" s="17">
        <v>999.5</v>
      </c>
      <c r="I566" s="22">
        <v>3.7</v>
      </c>
      <c r="J566" s="20">
        <v>65.605000000000004</v>
      </c>
      <c r="K566" s="44">
        <v>54.417999999999999</v>
      </c>
      <c r="L566" s="20">
        <v>9.4879999999999995</v>
      </c>
      <c r="M566" s="44">
        <v>17.053000000000001</v>
      </c>
      <c r="N566" s="20">
        <v>37.79</v>
      </c>
      <c r="O566" s="2" t="s">
        <v>52</v>
      </c>
      <c r="P566" s="65" t="str">
        <f t="shared" si="9"/>
        <v>2</v>
      </c>
      <c r="Q566" s="44">
        <v>148</v>
      </c>
    </row>
    <row r="567" spans="1:17">
      <c r="A567" s="16">
        <v>43686</v>
      </c>
      <c r="B567" s="86">
        <v>9</v>
      </c>
      <c r="C567" s="89">
        <v>0</v>
      </c>
      <c r="D567" s="22">
        <v>32.6</v>
      </c>
      <c r="E567" s="2">
        <v>11.1</v>
      </c>
      <c r="F567" s="22">
        <v>0</v>
      </c>
      <c r="G567" s="22">
        <v>0.66</v>
      </c>
      <c r="H567" s="17">
        <v>1001.8</v>
      </c>
      <c r="I567" s="22">
        <v>3.7</v>
      </c>
      <c r="J567" s="20">
        <v>66.087999999999994</v>
      </c>
      <c r="K567" s="44">
        <v>58.033999999999999</v>
      </c>
      <c r="L567" s="20">
        <v>10.565</v>
      </c>
      <c r="M567" s="44">
        <v>19.143999999999998</v>
      </c>
      <c r="N567" s="20">
        <v>38.454999999999998</v>
      </c>
      <c r="O567" s="2" t="s">
        <v>52</v>
      </c>
      <c r="P567" s="65" t="str">
        <f t="shared" si="9"/>
        <v>3</v>
      </c>
      <c r="Q567" s="44">
        <v>152</v>
      </c>
    </row>
    <row r="568" spans="1:17">
      <c r="A568" s="16">
        <v>43717</v>
      </c>
      <c r="B568" s="86">
        <v>9</v>
      </c>
      <c r="C568" s="89">
        <v>0</v>
      </c>
      <c r="D568" s="22">
        <v>34.200000000000003</v>
      </c>
      <c r="E568" s="2">
        <v>14.8</v>
      </c>
      <c r="F568" s="22">
        <v>0</v>
      </c>
      <c r="G568" s="22">
        <v>0.6</v>
      </c>
      <c r="H568" s="17">
        <v>999.6</v>
      </c>
      <c r="I568" s="22">
        <v>3.7</v>
      </c>
      <c r="J568" s="20">
        <v>69.497</v>
      </c>
      <c r="K568" s="44">
        <v>61.668999999999997</v>
      </c>
      <c r="L568" s="20">
        <v>2.1850000000000001</v>
      </c>
      <c r="M568" s="44">
        <v>9.4659999999999993</v>
      </c>
      <c r="N568" s="20">
        <v>38.765999999999998</v>
      </c>
      <c r="O568" s="2" t="s">
        <v>52</v>
      </c>
      <c r="P568" s="65" t="str">
        <f t="shared" si="9"/>
        <v>3</v>
      </c>
      <c r="Q568" s="44">
        <v>154</v>
      </c>
    </row>
    <row r="569" spans="1:17">
      <c r="A569" s="16">
        <v>43747</v>
      </c>
      <c r="B569" s="86">
        <v>9</v>
      </c>
      <c r="C569" s="89">
        <v>0</v>
      </c>
      <c r="D569" s="22">
        <v>33.700000000000003</v>
      </c>
      <c r="E569" s="2">
        <v>7.6</v>
      </c>
      <c r="F569" s="22">
        <v>0</v>
      </c>
      <c r="G569" s="22">
        <v>0.61</v>
      </c>
      <c r="H569" s="17">
        <v>999.2</v>
      </c>
      <c r="I569" s="22">
        <v>3.7</v>
      </c>
      <c r="J569" s="20">
        <v>63.984999999999999</v>
      </c>
      <c r="K569" s="44">
        <v>52.616999999999997</v>
      </c>
      <c r="L569" s="20">
        <v>3.2050000000000001</v>
      </c>
      <c r="M569" s="44">
        <v>6.9930000000000003</v>
      </c>
      <c r="N569" s="20">
        <v>38.113</v>
      </c>
      <c r="O569" s="2" t="s">
        <v>52</v>
      </c>
      <c r="P569" s="65" t="str">
        <f t="shared" si="9"/>
        <v>2</v>
      </c>
      <c r="Q569" s="44">
        <v>143</v>
      </c>
    </row>
    <row r="570" spans="1:17">
      <c r="A570" s="16">
        <v>43778</v>
      </c>
      <c r="B570" s="86">
        <v>9</v>
      </c>
      <c r="C570" s="89">
        <v>0</v>
      </c>
      <c r="D570" s="22">
        <v>34.4</v>
      </c>
      <c r="E570" s="2">
        <v>14.8</v>
      </c>
      <c r="F570" s="22">
        <v>0</v>
      </c>
      <c r="G570" s="22">
        <v>0.56999999999999995</v>
      </c>
      <c r="H570" s="17">
        <v>1000.5</v>
      </c>
      <c r="I570" s="22">
        <v>4</v>
      </c>
      <c r="J570" s="20">
        <v>64.307000000000002</v>
      </c>
      <c r="K570" s="44">
        <v>49.792999999999999</v>
      </c>
      <c r="L570" s="20">
        <v>4.992</v>
      </c>
      <c r="M570" s="44">
        <v>9.7720000000000002</v>
      </c>
      <c r="N570" s="20">
        <v>32.393999999999998</v>
      </c>
      <c r="O570" s="2" t="s">
        <v>52</v>
      </c>
      <c r="P570" s="65" t="str">
        <f t="shared" si="9"/>
        <v>2</v>
      </c>
      <c r="Q570" s="44">
        <v>136</v>
      </c>
    </row>
    <row r="571" spans="1:17">
      <c r="A571" s="16">
        <v>43808</v>
      </c>
      <c r="B571" s="86">
        <v>9</v>
      </c>
      <c r="C571" s="89">
        <v>0</v>
      </c>
      <c r="D571" s="22">
        <v>33.9</v>
      </c>
      <c r="E571" s="2">
        <v>11.1</v>
      </c>
      <c r="F571" s="22">
        <v>0</v>
      </c>
      <c r="G571" s="22">
        <v>0.61</v>
      </c>
      <c r="H571" s="17">
        <v>1001.4</v>
      </c>
      <c r="I571" s="22">
        <v>3.7</v>
      </c>
      <c r="J571" s="20">
        <v>65.816999999999993</v>
      </c>
      <c r="K571" s="44">
        <v>52.085999999999999</v>
      </c>
      <c r="L571" s="20">
        <v>3.2930000000000001</v>
      </c>
      <c r="M571" s="44">
        <v>12.505000000000001</v>
      </c>
      <c r="N571" s="20">
        <v>32.024999999999999</v>
      </c>
      <c r="O571" s="2" t="s">
        <v>52</v>
      </c>
      <c r="P571" s="65" t="str">
        <f t="shared" si="9"/>
        <v>2</v>
      </c>
      <c r="Q571" s="44">
        <v>142</v>
      </c>
    </row>
    <row r="572" spans="1:17">
      <c r="A572" s="16" t="s">
        <v>122</v>
      </c>
      <c r="B572" s="86">
        <v>9</v>
      </c>
      <c r="C572" s="89">
        <v>0</v>
      </c>
      <c r="D572" s="22">
        <v>34</v>
      </c>
      <c r="E572" s="2">
        <v>11.1</v>
      </c>
      <c r="F572" s="22">
        <v>0</v>
      </c>
      <c r="G572" s="22">
        <v>0.63</v>
      </c>
      <c r="H572" s="17">
        <v>1002.8</v>
      </c>
      <c r="I572" s="22">
        <v>31</v>
      </c>
      <c r="J572" s="20">
        <v>68.269000000000005</v>
      </c>
      <c r="K572" s="44">
        <v>33.5411</v>
      </c>
      <c r="L572" s="20">
        <v>5.8680000000000003</v>
      </c>
      <c r="M572" s="44">
        <v>10.725</v>
      </c>
      <c r="N572" s="20">
        <v>30.442</v>
      </c>
      <c r="O572" s="2" t="s">
        <v>52</v>
      </c>
      <c r="P572" s="65" t="str">
        <f t="shared" si="9"/>
        <v>1</v>
      </c>
      <c r="Q572" s="44">
        <v>96</v>
      </c>
    </row>
    <row r="573" spans="1:17">
      <c r="A573" s="16" t="s">
        <v>123</v>
      </c>
      <c r="B573" s="86">
        <v>9</v>
      </c>
      <c r="C573" s="89">
        <v>0</v>
      </c>
      <c r="D573" s="22">
        <v>33.299999999999997</v>
      </c>
      <c r="E573" s="2">
        <v>7.6</v>
      </c>
      <c r="F573" s="22">
        <v>0</v>
      </c>
      <c r="G573" s="22">
        <v>0.64</v>
      </c>
      <c r="H573" s="17">
        <v>1003.8</v>
      </c>
      <c r="I573" s="22">
        <v>3.7</v>
      </c>
      <c r="J573" s="20">
        <v>54.606000000000002</v>
      </c>
      <c r="K573" s="44">
        <v>44.454000000000001</v>
      </c>
      <c r="L573" s="20">
        <v>8.1590000000000007</v>
      </c>
      <c r="M573" s="44">
        <v>15.994999999999999</v>
      </c>
      <c r="N573" s="20">
        <v>30.974</v>
      </c>
      <c r="O573" s="2" t="s">
        <v>52</v>
      </c>
      <c r="P573" s="65" t="str">
        <f t="shared" si="9"/>
        <v>2</v>
      </c>
      <c r="Q573" s="44">
        <v>123</v>
      </c>
    </row>
    <row r="574" spans="1:17">
      <c r="A574" s="16" t="s">
        <v>124</v>
      </c>
      <c r="B574" s="86">
        <v>9</v>
      </c>
      <c r="C574" s="89">
        <v>0</v>
      </c>
      <c r="D574" s="22">
        <v>32.9</v>
      </c>
      <c r="E574" s="2">
        <v>7.6</v>
      </c>
      <c r="F574" s="22">
        <v>0</v>
      </c>
      <c r="G574" s="22">
        <v>0.64</v>
      </c>
      <c r="H574" s="17">
        <v>1003.8</v>
      </c>
      <c r="I574" s="22">
        <v>3.7</v>
      </c>
      <c r="J574" s="20">
        <v>56.634</v>
      </c>
      <c r="K574" s="44">
        <v>47.484999999999999</v>
      </c>
      <c r="L574" s="20">
        <v>8.516</v>
      </c>
      <c r="M574" s="44">
        <v>15.74</v>
      </c>
      <c r="N574" s="20">
        <v>36.287999999999997</v>
      </c>
      <c r="O574" s="2" t="s">
        <v>52</v>
      </c>
      <c r="P574" s="65" t="str">
        <f t="shared" si="9"/>
        <v>2</v>
      </c>
      <c r="Q574" s="44">
        <v>130</v>
      </c>
    </row>
    <row r="575" spans="1:17">
      <c r="A575" s="16" t="s">
        <v>125</v>
      </c>
      <c r="B575" s="86">
        <v>9</v>
      </c>
      <c r="C575" s="89">
        <v>0</v>
      </c>
      <c r="D575" s="22">
        <v>32.4</v>
      </c>
      <c r="E575" s="2">
        <v>22.2</v>
      </c>
      <c r="F575" s="22">
        <v>0</v>
      </c>
      <c r="G575" s="22">
        <v>0.67</v>
      </c>
      <c r="H575" s="17">
        <v>10021</v>
      </c>
      <c r="I575" s="22">
        <v>3.7</v>
      </c>
      <c r="J575" s="20">
        <v>53.715000000000003</v>
      </c>
      <c r="K575" s="44">
        <v>43.462000000000003</v>
      </c>
      <c r="L575" s="20">
        <v>7.2590000000000003</v>
      </c>
      <c r="M575" s="44">
        <v>16.295000000000002</v>
      </c>
      <c r="N575" s="20">
        <v>36.003999999999998</v>
      </c>
      <c r="O575" s="2" t="s">
        <v>53</v>
      </c>
      <c r="P575" s="65" t="str">
        <f t="shared" si="9"/>
        <v>2</v>
      </c>
      <c r="Q575" s="44">
        <v>120</v>
      </c>
    </row>
    <row r="576" spans="1:17">
      <c r="A576" s="16" t="s">
        <v>126</v>
      </c>
      <c r="B576" s="86">
        <v>9</v>
      </c>
      <c r="C576" s="89">
        <v>0</v>
      </c>
      <c r="D576" s="22">
        <v>31.3</v>
      </c>
      <c r="E576" s="2">
        <v>37</v>
      </c>
      <c r="F576" s="22">
        <v>0</v>
      </c>
      <c r="G576" s="22">
        <v>0.65</v>
      </c>
      <c r="H576" s="17">
        <v>1003.8</v>
      </c>
      <c r="I576" s="22">
        <v>3.7</v>
      </c>
      <c r="J576" s="20">
        <v>54.695</v>
      </c>
      <c r="K576" s="44">
        <v>44.514000000000003</v>
      </c>
      <c r="L576" s="20">
        <v>14.265000000000001</v>
      </c>
      <c r="M576" s="44">
        <v>14.532</v>
      </c>
      <c r="N576" s="20">
        <v>31.125</v>
      </c>
      <c r="O576" s="2" t="s">
        <v>52</v>
      </c>
      <c r="P576" s="65" t="str">
        <f t="shared" si="9"/>
        <v>2</v>
      </c>
      <c r="Q576" s="44">
        <v>123</v>
      </c>
    </row>
    <row r="577" spans="1:17">
      <c r="A577" s="16" t="s">
        <v>127</v>
      </c>
      <c r="B577" s="86">
        <v>9</v>
      </c>
      <c r="C577" s="89">
        <v>0</v>
      </c>
      <c r="D577" s="22">
        <v>32.4</v>
      </c>
      <c r="E577" s="2">
        <v>10.7</v>
      </c>
      <c r="F577" s="22">
        <v>0.51</v>
      </c>
      <c r="G577" s="22">
        <v>0.57999999999999996</v>
      </c>
      <c r="H577" s="17">
        <v>1006.9</v>
      </c>
      <c r="I577" s="22">
        <v>3.7</v>
      </c>
      <c r="J577" s="20">
        <v>59.62</v>
      </c>
      <c r="K577" s="44">
        <v>50.771999999999998</v>
      </c>
      <c r="L577" s="20">
        <v>38.695</v>
      </c>
      <c r="M577" s="44">
        <v>17.271999999999998</v>
      </c>
      <c r="N577" s="20">
        <v>31.125</v>
      </c>
      <c r="O577" s="2" t="s">
        <v>53</v>
      </c>
      <c r="P577" s="65" t="str">
        <f t="shared" si="9"/>
        <v>2</v>
      </c>
      <c r="Q577" s="44">
        <v>138</v>
      </c>
    </row>
    <row r="578" spans="1:17">
      <c r="A578" s="18" t="s">
        <v>128</v>
      </c>
      <c r="B578" s="86">
        <v>9</v>
      </c>
      <c r="C578" s="89">
        <v>0</v>
      </c>
      <c r="D578" s="22">
        <v>31.3</v>
      </c>
      <c r="E578" s="2">
        <v>11.1</v>
      </c>
      <c r="F578" s="22">
        <v>0</v>
      </c>
      <c r="G578" s="22">
        <v>0.68</v>
      </c>
      <c r="H578" s="17">
        <v>1008.9</v>
      </c>
      <c r="I578" s="22">
        <v>3.7</v>
      </c>
      <c r="J578" s="20">
        <v>67.082999999999998</v>
      </c>
      <c r="K578" s="44">
        <v>43.706000000000003</v>
      </c>
      <c r="L578" s="20">
        <v>10.087999999999999</v>
      </c>
      <c r="M578" s="44">
        <v>17.143000000000001</v>
      </c>
      <c r="N578" s="20">
        <v>31.125</v>
      </c>
      <c r="O578" s="2" t="s">
        <v>54</v>
      </c>
      <c r="P578" s="65" t="str">
        <f t="shared" si="9"/>
        <v>2</v>
      </c>
      <c r="Q578" s="44">
        <v>121</v>
      </c>
    </row>
    <row r="579" spans="1:17">
      <c r="A579" s="18" t="s">
        <v>129</v>
      </c>
      <c r="B579" s="86">
        <v>9</v>
      </c>
      <c r="C579" s="89">
        <v>0</v>
      </c>
      <c r="D579" s="22">
        <v>29.6</v>
      </c>
      <c r="E579" s="2">
        <v>14.8</v>
      </c>
      <c r="F579" s="22">
        <v>0</v>
      </c>
      <c r="G579" s="22">
        <v>0.67</v>
      </c>
      <c r="H579" s="17">
        <v>1008.8</v>
      </c>
      <c r="I579" s="22">
        <v>3.7</v>
      </c>
      <c r="J579" s="20">
        <v>49.622999999999998</v>
      </c>
      <c r="K579" s="44">
        <v>36.69</v>
      </c>
      <c r="L579" s="20">
        <v>36.198</v>
      </c>
      <c r="M579" s="44">
        <v>17.584</v>
      </c>
      <c r="N579" s="20">
        <v>31.125</v>
      </c>
      <c r="O579" s="20" t="s">
        <v>52</v>
      </c>
      <c r="P579" s="65" t="str">
        <f t="shared" si="9"/>
        <v>2</v>
      </c>
      <c r="Q579" s="44">
        <v>104</v>
      </c>
    </row>
    <row r="580" spans="1:17">
      <c r="A580" s="18" t="s">
        <v>130</v>
      </c>
      <c r="B580" s="86">
        <v>9</v>
      </c>
      <c r="C580" s="89">
        <v>0</v>
      </c>
      <c r="D580" s="22">
        <v>30.1</v>
      </c>
      <c r="E580" s="2">
        <v>14.8</v>
      </c>
      <c r="F580" s="22">
        <v>0</v>
      </c>
      <c r="G580" s="22">
        <v>0.65</v>
      </c>
      <c r="H580" s="17">
        <v>1007.5</v>
      </c>
      <c r="I580" s="22">
        <v>3.7</v>
      </c>
      <c r="J580" s="20">
        <v>51.612000000000002</v>
      </c>
      <c r="K580" s="44">
        <v>38.671999999999997</v>
      </c>
      <c r="L580" s="20">
        <v>28.164999999999999</v>
      </c>
      <c r="M580" s="44">
        <v>12.898</v>
      </c>
      <c r="N580" s="20">
        <v>31.125</v>
      </c>
      <c r="O580" s="2" t="s">
        <v>52</v>
      </c>
      <c r="P580" s="65" t="str">
        <f t="shared" si="9"/>
        <v>2</v>
      </c>
      <c r="Q580" s="44">
        <v>109</v>
      </c>
    </row>
    <row r="581" spans="1:17">
      <c r="A581" s="18" t="s">
        <v>131</v>
      </c>
      <c r="B581" s="86">
        <v>9</v>
      </c>
      <c r="C581" s="89">
        <v>0</v>
      </c>
      <c r="D581" s="22">
        <v>30.4</v>
      </c>
      <c r="E581" s="2">
        <v>11.1</v>
      </c>
      <c r="F581" s="22">
        <v>0</v>
      </c>
      <c r="G581" s="22">
        <v>0.69</v>
      </c>
      <c r="H581" s="17">
        <v>1008.9</v>
      </c>
      <c r="I581" s="22">
        <v>3.7</v>
      </c>
      <c r="J581" s="20">
        <v>53.182000000000002</v>
      </c>
      <c r="K581" s="44">
        <v>40.96</v>
      </c>
      <c r="L581" s="20">
        <v>7.98</v>
      </c>
      <c r="M581" s="44">
        <v>9.4529999999999994</v>
      </c>
      <c r="N581" s="20">
        <v>31.125</v>
      </c>
      <c r="O581" s="2" t="s">
        <v>52</v>
      </c>
      <c r="P581" s="65" t="str">
        <f t="shared" si="9"/>
        <v>2</v>
      </c>
      <c r="Q581" s="44">
        <v>114</v>
      </c>
    </row>
    <row r="582" spans="1:17">
      <c r="A582" s="18" t="s">
        <v>132</v>
      </c>
      <c r="B582" s="86">
        <v>9</v>
      </c>
      <c r="C582" s="89">
        <v>0</v>
      </c>
      <c r="D582" s="22">
        <v>29.8</v>
      </c>
      <c r="E582" s="2">
        <v>7.6</v>
      </c>
      <c r="F582" s="22">
        <v>0</v>
      </c>
      <c r="G582" s="22">
        <v>0.67</v>
      </c>
      <c r="H582" s="17">
        <v>1010.3</v>
      </c>
      <c r="I582" s="22">
        <v>3.7</v>
      </c>
      <c r="J582" s="20">
        <v>52.274999999999999</v>
      </c>
      <c r="K582" s="44">
        <v>38.963999999999999</v>
      </c>
      <c r="L582" s="20">
        <v>7.6</v>
      </c>
      <c r="M582" s="44">
        <v>13.59</v>
      </c>
      <c r="N582" s="20">
        <v>31.177</v>
      </c>
      <c r="O582" s="2" t="s">
        <v>52</v>
      </c>
      <c r="P582" s="65" t="str">
        <f t="shared" si="9"/>
        <v>2</v>
      </c>
      <c r="Q582" s="44">
        <v>109</v>
      </c>
    </row>
    <row r="583" spans="1:17">
      <c r="A583" s="18" t="s">
        <v>133</v>
      </c>
      <c r="B583" s="86">
        <v>9</v>
      </c>
      <c r="C583" s="89">
        <v>0</v>
      </c>
      <c r="D583" s="22">
        <v>30.1</v>
      </c>
      <c r="E583" s="2">
        <v>7.6</v>
      </c>
      <c r="F583" s="22">
        <v>0</v>
      </c>
      <c r="G583" s="22">
        <v>0.64</v>
      </c>
      <c r="H583" s="17">
        <v>1010.5</v>
      </c>
      <c r="I583" s="22">
        <v>3.7</v>
      </c>
      <c r="J583" s="20">
        <v>75.962999999999994</v>
      </c>
      <c r="K583" s="44">
        <v>40.820999999999998</v>
      </c>
      <c r="L583" s="20">
        <v>11.218</v>
      </c>
      <c r="M583" s="44">
        <v>15.353</v>
      </c>
      <c r="N583" s="20">
        <v>31.177</v>
      </c>
      <c r="O583" s="2" t="s">
        <v>53</v>
      </c>
      <c r="P583" s="65" t="str">
        <f t="shared" si="9"/>
        <v>2</v>
      </c>
      <c r="Q583" s="44">
        <v>114</v>
      </c>
    </row>
    <row r="584" spans="1:17">
      <c r="A584" s="18" t="s">
        <v>134</v>
      </c>
      <c r="B584" s="86">
        <v>9</v>
      </c>
      <c r="C584" s="89">
        <v>0</v>
      </c>
      <c r="D584" s="22">
        <v>30.5</v>
      </c>
      <c r="E584" s="2">
        <v>7.6</v>
      </c>
      <c r="F584" s="22">
        <v>0</v>
      </c>
      <c r="G584" s="22">
        <v>0.66</v>
      </c>
      <c r="H584" s="17">
        <v>1011.7</v>
      </c>
      <c r="I584" s="22">
        <v>3.7</v>
      </c>
      <c r="J584" s="20">
        <v>65.254999999999995</v>
      </c>
      <c r="K584" s="44">
        <v>46.128999999999998</v>
      </c>
      <c r="L584" s="20">
        <v>13.823</v>
      </c>
      <c r="M584" s="44">
        <v>11.206</v>
      </c>
      <c r="N584" s="20">
        <v>31.177</v>
      </c>
      <c r="O584" s="2" t="s">
        <v>53</v>
      </c>
      <c r="P584" s="65" t="str">
        <f t="shared" ref="P584:P647" si="10">IF(AND(K584&gt;0,K584&lt;=12),"0",IF(AND(K584&gt;=12.1,K584&lt;=35.4),"1",IF(AND(K584&gt;=35.5,K584&lt;=55.4),"2",IF(AND(K584&gt;=55.5,K584&lt;=150.4),"3",IF(AND(K584&gt;=150.5,K584&lt;=250.4),"4",IF(AND(K584&gt;=250.5,K584&lt;=350.4),"5",IF(AND(K584&gt;=350.5,K584&lt;=500.4),"6")))))))</f>
        <v>2</v>
      </c>
      <c r="Q584" s="44">
        <v>127</v>
      </c>
    </row>
    <row r="585" spans="1:17">
      <c r="A585" s="18" t="s">
        <v>135</v>
      </c>
      <c r="B585" s="86">
        <v>9</v>
      </c>
      <c r="C585" s="89">
        <v>0</v>
      </c>
      <c r="D585" s="22">
        <v>31.2</v>
      </c>
      <c r="E585" s="2">
        <v>11.1</v>
      </c>
      <c r="F585" s="22">
        <v>0</v>
      </c>
      <c r="G585" s="22">
        <v>0.64</v>
      </c>
      <c r="H585" s="17">
        <v>1011.7</v>
      </c>
      <c r="I585" s="22">
        <v>3.7</v>
      </c>
      <c r="J585" s="20">
        <v>69.489999999999995</v>
      </c>
      <c r="K585" s="44">
        <v>52.71</v>
      </c>
      <c r="L585" s="20">
        <v>4.1719999999999997</v>
      </c>
      <c r="M585" s="44">
        <v>11.199</v>
      </c>
      <c r="N585" s="20">
        <v>31.177</v>
      </c>
      <c r="O585" s="20" t="s">
        <v>52</v>
      </c>
      <c r="P585" s="65" t="str">
        <f t="shared" si="10"/>
        <v>2</v>
      </c>
      <c r="Q585" s="44">
        <v>143</v>
      </c>
    </row>
    <row r="586" spans="1:17">
      <c r="A586" s="18" t="s">
        <v>136</v>
      </c>
      <c r="B586" s="86">
        <v>9</v>
      </c>
      <c r="C586" s="89">
        <v>0</v>
      </c>
      <c r="D586" s="22">
        <v>30.6</v>
      </c>
      <c r="E586" s="2">
        <v>18.3</v>
      </c>
      <c r="F586" s="22">
        <v>0</v>
      </c>
      <c r="G586" s="22">
        <v>0.69</v>
      </c>
      <c r="H586" s="17">
        <v>1010</v>
      </c>
      <c r="I586" s="22">
        <v>3.7</v>
      </c>
      <c r="J586" s="20">
        <v>64.364999999999995</v>
      </c>
      <c r="K586" s="44">
        <v>48.408000000000001</v>
      </c>
      <c r="L586" s="20">
        <v>22.827999999999999</v>
      </c>
      <c r="M586" s="44">
        <v>7.22</v>
      </c>
      <c r="N586" s="20">
        <v>31.177</v>
      </c>
      <c r="O586" s="2" t="s">
        <v>53</v>
      </c>
      <c r="P586" s="65" t="str">
        <f t="shared" si="10"/>
        <v>2</v>
      </c>
      <c r="Q586" s="44">
        <v>133</v>
      </c>
    </row>
    <row r="587" spans="1:17">
      <c r="A587" s="18" t="s">
        <v>137</v>
      </c>
      <c r="B587" s="86">
        <v>9</v>
      </c>
      <c r="C587" s="89">
        <v>0</v>
      </c>
      <c r="D587" s="22">
        <v>27.7</v>
      </c>
      <c r="E587" s="2">
        <v>22.2</v>
      </c>
      <c r="F587" s="22">
        <v>0</v>
      </c>
      <c r="G587" s="22">
        <v>0.71</v>
      </c>
      <c r="H587" s="17">
        <v>1008.8</v>
      </c>
      <c r="I587" s="22">
        <v>3.4</v>
      </c>
      <c r="J587" s="20">
        <v>67.126999999999995</v>
      </c>
      <c r="K587" s="44">
        <v>42.764000000000003</v>
      </c>
      <c r="L587" s="20">
        <v>41.973999999999997</v>
      </c>
      <c r="M587" s="44">
        <v>19.981999999999999</v>
      </c>
      <c r="N587" s="20">
        <v>31.177</v>
      </c>
      <c r="O587" s="2" t="s">
        <v>52</v>
      </c>
      <c r="P587" s="65" t="str">
        <f t="shared" si="10"/>
        <v>2</v>
      </c>
      <c r="Q587" s="44">
        <v>119</v>
      </c>
    </row>
    <row r="588" spans="1:17">
      <c r="A588" s="18" t="s">
        <v>186</v>
      </c>
      <c r="B588" s="86">
        <v>9</v>
      </c>
      <c r="C588" s="89">
        <v>0</v>
      </c>
      <c r="D588" s="22">
        <v>25.6</v>
      </c>
      <c r="E588" s="2">
        <v>11.1</v>
      </c>
      <c r="F588" s="22">
        <v>25.91</v>
      </c>
      <c r="G588" s="22">
        <v>0.82</v>
      </c>
      <c r="H588" s="17">
        <v>1010.8</v>
      </c>
      <c r="I588" s="22">
        <v>3.4</v>
      </c>
      <c r="J588" s="20">
        <v>58.015000000000001</v>
      </c>
      <c r="K588" s="44">
        <v>46.585999999999999</v>
      </c>
      <c r="L588" s="20">
        <v>121.02800000000001</v>
      </c>
      <c r="M588" s="44">
        <v>7.9379999999999997</v>
      </c>
      <c r="N588" s="20">
        <v>31.177</v>
      </c>
      <c r="O588" s="2" t="s">
        <v>52</v>
      </c>
      <c r="P588" s="65" t="str">
        <f t="shared" si="10"/>
        <v>2</v>
      </c>
      <c r="Q588" s="44">
        <v>128</v>
      </c>
    </row>
    <row r="589" spans="1:17">
      <c r="A589" s="18" t="s">
        <v>138</v>
      </c>
      <c r="B589" s="86">
        <v>9</v>
      </c>
      <c r="C589" s="89">
        <v>0</v>
      </c>
      <c r="D589" s="22">
        <v>26.9</v>
      </c>
      <c r="E589" s="2">
        <v>7.6</v>
      </c>
      <c r="F589" s="22">
        <v>0</v>
      </c>
      <c r="G589" s="22">
        <v>0.76</v>
      </c>
      <c r="H589" s="17">
        <v>1009.2</v>
      </c>
      <c r="I589" s="22">
        <v>3.7</v>
      </c>
      <c r="J589" s="20">
        <v>63.156999999999996</v>
      </c>
      <c r="K589" s="44">
        <v>49.451999999999998</v>
      </c>
      <c r="L589" s="20">
        <v>80.59</v>
      </c>
      <c r="M589" s="44">
        <v>22.466999999999999</v>
      </c>
      <c r="N589" s="20">
        <v>31.177</v>
      </c>
      <c r="O589" s="2" t="s">
        <v>53</v>
      </c>
      <c r="P589" s="65" t="str">
        <f t="shared" si="10"/>
        <v>2</v>
      </c>
      <c r="Q589" s="44">
        <v>135</v>
      </c>
    </row>
    <row r="590" spans="1:17">
      <c r="A590" s="18">
        <v>43475</v>
      </c>
      <c r="B590" s="86">
        <v>10</v>
      </c>
      <c r="C590" s="89">
        <v>0</v>
      </c>
      <c r="D590" s="50">
        <v>27.3</v>
      </c>
      <c r="E590" s="50">
        <v>11.1</v>
      </c>
      <c r="F590" s="50">
        <v>0</v>
      </c>
      <c r="G590" s="50">
        <v>0.73</v>
      </c>
      <c r="H590" s="17">
        <v>1008.8</v>
      </c>
      <c r="I590" s="50">
        <v>3.1</v>
      </c>
      <c r="J590" s="20">
        <v>52.223999999999997</v>
      </c>
      <c r="K590" s="44">
        <v>65.209999999999994</v>
      </c>
      <c r="L590" s="20">
        <v>29.306999999999999</v>
      </c>
      <c r="M590" s="44">
        <v>20.678999999999998</v>
      </c>
      <c r="N590" s="20">
        <v>27.896000000000001</v>
      </c>
      <c r="O590" s="2" t="s">
        <v>52</v>
      </c>
      <c r="P590" s="65" t="str">
        <f t="shared" si="10"/>
        <v>3</v>
      </c>
      <c r="Q590" s="44">
        <v>156</v>
      </c>
    </row>
    <row r="591" spans="1:17">
      <c r="A591" s="18">
        <v>43506</v>
      </c>
      <c r="B591" s="86">
        <v>10</v>
      </c>
      <c r="C591" s="89">
        <v>0</v>
      </c>
      <c r="D591" s="50">
        <v>28.7</v>
      </c>
      <c r="E591" s="50">
        <v>7.6</v>
      </c>
      <c r="F591" s="50">
        <v>0</v>
      </c>
      <c r="G591" s="50">
        <v>0.62</v>
      </c>
      <c r="H591" s="17">
        <v>1010.2</v>
      </c>
      <c r="I591" s="50">
        <v>3.7</v>
      </c>
      <c r="J591" s="20">
        <v>68.466999999999999</v>
      </c>
      <c r="K591" s="44">
        <v>45.398000000000003</v>
      </c>
      <c r="L591" s="20">
        <v>9.4339999999999993</v>
      </c>
      <c r="M591" s="44">
        <v>4.7699999999999996</v>
      </c>
      <c r="N591" s="20">
        <v>27.896000000000001</v>
      </c>
      <c r="O591" s="2" t="s">
        <v>52</v>
      </c>
      <c r="P591" s="65" t="str">
        <f t="shared" si="10"/>
        <v>2</v>
      </c>
      <c r="Q591" s="44">
        <v>125</v>
      </c>
    </row>
    <row r="592" spans="1:17">
      <c r="A592" s="18">
        <v>43534</v>
      </c>
      <c r="B592" s="86">
        <v>10</v>
      </c>
      <c r="C592" s="89">
        <v>0</v>
      </c>
      <c r="D592" s="50">
        <v>25.6</v>
      </c>
      <c r="E592" s="50">
        <v>18.3</v>
      </c>
      <c r="F592" s="50">
        <v>0</v>
      </c>
      <c r="G592" s="50">
        <v>0.7</v>
      </c>
      <c r="H592" s="17">
        <v>1010.3</v>
      </c>
      <c r="I592" s="50">
        <v>2.6</v>
      </c>
      <c r="J592" s="20">
        <v>68.466999999999999</v>
      </c>
      <c r="K592" s="44">
        <v>45.398000000000003</v>
      </c>
      <c r="L592" s="20">
        <v>9.4339999999999993</v>
      </c>
      <c r="M592" s="44">
        <v>4.7699999999999996</v>
      </c>
      <c r="N592" s="20">
        <v>27.896000000000001</v>
      </c>
      <c r="O592" s="2" t="s">
        <v>52</v>
      </c>
      <c r="P592" s="65" t="str">
        <f t="shared" si="10"/>
        <v>2</v>
      </c>
      <c r="Q592" s="44">
        <v>125</v>
      </c>
    </row>
    <row r="593" spans="1:17">
      <c r="A593" s="18">
        <v>43565</v>
      </c>
      <c r="B593" s="86">
        <v>10</v>
      </c>
      <c r="C593" s="89">
        <v>0</v>
      </c>
      <c r="D593" s="50">
        <v>25.2</v>
      </c>
      <c r="E593" s="50">
        <v>7.6</v>
      </c>
      <c r="F593" s="50">
        <v>3.3</v>
      </c>
      <c r="G593" s="50">
        <v>0.64</v>
      </c>
      <c r="H593" s="17">
        <v>1011.8</v>
      </c>
      <c r="I593" s="50">
        <v>3.7</v>
      </c>
      <c r="J593" s="20">
        <v>57.762</v>
      </c>
      <c r="K593" s="44">
        <v>38.957999999999998</v>
      </c>
      <c r="L593" s="20">
        <v>9.4339999999999993</v>
      </c>
      <c r="M593" s="44">
        <v>12.977</v>
      </c>
      <c r="N593" s="20">
        <v>27.896000000000001</v>
      </c>
      <c r="O593" s="2" t="s">
        <v>52</v>
      </c>
      <c r="P593" s="65" t="str">
        <f t="shared" si="10"/>
        <v>2</v>
      </c>
      <c r="Q593" s="44">
        <v>109</v>
      </c>
    </row>
    <row r="594" spans="1:17">
      <c r="A594" s="18">
        <v>43595</v>
      </c>
      <c r="B594" s="86">
        <v>10</v>
      </c>
      <c r="C594" s="89">
        <v>0</v>
      </c>
      <c r="D594" s="50">
        <v>26.5</v>
      </c>
      <c r="E594" s="50">
        <v>7.6</v>
      </c>
      <c r="F594" s="50">
        <v>0</v>
      </c>
      <c r="G594" s="50">
        <v>0.67</v>
      </c>
      <c r="H594" s="17">
        <v>1011.5</v>
      </c>
      <c r="I594" s="50">
        <v>3.7</v>
      </c>
      <c r="J594" s="20">
        <v>60.173999999999999</v>
      </c>
      <c r="K594" s="44">
        <v>46.819000000000003</v>
      </c>
      <c r="L594" s="20">
        <v>12.632999999999999</v>
      </c>
      <c r="M594" s="44">
        <v>11.986000000000001</v>
      </c>
      <c r="N594" s="20">
        <v>25.763999999999999</v>
      </c>
      <c r="O594" s="20" t="s">
        <v>52</v>
      </c>
      <c r="P594" s="65" t="str">
        <f t="shared" si="10"/>
        <v>2</v>
      </c>
      <c r="Q594" s="44">
        <v>129</v>
      </c>
    </row>
    <row r="595" spans="1:17">
      <c r="A595" s="18">
        <v>43626</v>
      </c>
      <c r="B595" s="86">
        <v>10</v>
      </c>
      <c r="C595" s="89">
        <v>0</v>
      </c>
      <c r="D595" s="50">
        <v>24.8</v>
      </c>
      <c r="E595" s="50">
        <v>25.9</v>
      </c>
      <c r="F595" s="50">
        <v>0</v>
      </c>
      <c r="G595" s="50">
        <v>0.65</v>
      </c>
      <c r="H595" s="17">
        <v>1012.6</v>
      </c>
      <c r="I595" s="50">
        <v>3.5</v>
      </c>
      <c r="J595" s="20">
        <v>82.218999999999994</v>
      </c>
      <c r="K595" s="44">
        <v>50.098999999999997</v>
      </c>
      <c r="L595" s="20">
        <v>30.914000000000001</v>
      </c>
      <c r="M595" s="44">
        <v>10.222</v>
      </c>
      <c r="N595" s="20">
        <v>23.837</v>
      </c>
      <c r="O595" s="2" t="s">
        <v>52</v>
      </c>
      <c r="P595" s="65" t="str">
        <f t="shared" si="10"/>
        <v>2</v>
      </c>
      <c r="Q595" s="44">
        <v>137</v>
      </c>
    </row>
    <row r="596" spans="1:17">
      <c r="A596" s="18">
        <v>43656</v>
      </c>
      <c r="B596" s="86">
        <v>10</v>
      </c>
      <c r="C596" s="89">
        <v>0</v>
      </c>
      <c r="D596" s="50">
        <v>24.5</v>
      </c>
      <c r="E596" s="50">
        <v>7.6</v>
      </c>
      <c r="F596" s="50">
        <v>6.1</v>
      </c>
      <c r="G596" s="50">
        <v>0.67</v>
      </c>
      <c r="H596" s="17">
        <v>1013.7</v>
      </c>
      <c r="I596" s="50">
        <v>3.7</v>
      </c>
      <c r="J596" s="20">
        <v>60.755000000000003</v>
      </c>
      <c r="K596" s="44">
        <v>42.042000000000002</v>
      </c>
      <c r="L596" s="20">
        <v>7.298</v>
      </c>
      <c r="M596" s="44">
        <v>9.49</v>
      </c>
      <c r="N596" s="20">
        <v>34.450000000000003</v>
      </c>
      <c r="O596" s="2" t="s">
        <v>52</v>
      </c>
      <c r="P596" s="65" t="str">
        <f t="shared" si="10"/>
        <v>2</v>
      </c>
      <c r="Q596" s="44">
        <v>117</v>
      </c>
    </row>
    <row r="597" spans="1:17">
      <c r="A597" s="18">
        <v>43687</v>
      </c>
      <c r="B597" s="86">
        <v>10</v>
      </c>
      <c r="C597" s="89">
        <v>0</v>
      </c>
      <c r="D597" s="50">
        <v>25.7</v>
      </c>
      <c r="E597" s="50">
        <v>14.8</v>
      </c>
      <c r="F597" s="50">
        <v>0</v>
      </c>
      <c r="G597" s="50">
        <v>0.56999999999999995</v>
      </c>
      <c r="H597" s="17">
        <v>1011.5</v>
      </c>
      <c r="I597" s="50">
        <v>3.7</v>
      </c>
      <c r="J597" s="20">
        <v>70.117999999999995</v>
      </c>
      <c r="K597" s="44">
        <v>46.826999999999998</v>
      </c>
      <c r="L597" s="20">
        <v>6.9329999999999998</v>
      </c>
      <c r="M597" s="44">
        <v>11.468999999999999</v>
      </c>
      <c r="N597" s="20">
        <v>34.450000000000003</v>
      </c>
      <c r="O597" s="2" t="s">
        <v>55</v>
      </c>
      <c r="P597" s="65" t="str">
        <f t="shared" si="10"/>
        <v>2</v>
      </c>
      <c r="Q597" s="44">
        <v>129</v>
      </c>
    </row>
    <row r="598" spans="1:17">
      <c r="A598" s="18">
        <v>43718</v>
      </c>
      <c r="B598" s="86">
        <v>10</v>
      </c>
      <c r="C598" s="89">
        <v>0</v>
      </c>
      <c r="D598" s="50">
        <v>27.2</v>
      </c>
      <c r="E598" s="50">
        <v>3.5</v>
      </c>
      <c r="F598" s="50">
        <v>0</v>
      </c>
      <c r="G598" s="50">
        <v>0.56999999999999995</v>
      </c>
      <c r="H598" s="17">
        <v>1011.8</v>
      </c>
      <c r="I598" s="50">
        <v>3.7</v>
      </c>
      <c r="J598" s="20">
        <v>79.399000000000001</v>
      </c>
      <c r="K598" s="44">
        <v>52.024000000000001</v>
      </c>
      <c r="L598" s="20">
        <v>14.59</v>
      </c>
      <c r="M598" s="23">
        <v>21.052</v>
      </c>
      <c r="N598" s="20">
        <v>34.450000000000003</v>
      </c>
      <c r="O598" s="20" t="s">
        <v>54</v>
      </c>
      <c r="P598" s="65" t="str">
        <f t="shared" si="10"/>
        <v>2</v>
      </c>
      <c r="Q598" s="44">
        <v>142</v>
      </c>
    </row>
    <row r="599" spans="1:17">
      <c r="A599" s="18">
        <v>43748</v>
      </c>
      <c r="B599" s="86">
        <v>10</v>
      </c>
      <c r="C599" s="89">
        <v>0</v>
      </c>
      <c r="D599" s="50">
        <v>27.3</v>
      </c>
      <c r="E599" s="50">
        <v>7.6</v>
      </c>
      <c r="F599" s="50">
        <v>0</v>
      </c>
      <c r="G599" s="50">
        <v>0.57999999999999996</v>
      </c>
      <c r="H599" s="17">
        <v>1011.7</v>
      </c>
      <c r="I599" s="50">
        <v>3.7</v>
      </c>
      <c r="J599" s="20">
        <v>81.91</v>
      </c>
      <c r="K599" s="44">
        <v>57.026000000000003</v>
      </c>
      <c r="L599" s="20">
        <v>29.036999999999999</v>
      </c>
      <c r="M599" s="44">
        <v>29.1</v>
      </c>
      <c r="N599" s="20">
        <v>34.450000000000003</v>
      </c>
      <c r="O599" s="2" t="s">
        <v>53</v>
      </c>
      <c r="P599" s="65" t="str">
        <f t="shared" si="10"/>
        <v>3</v>
      </c>
      <c r="Q599" s="44">
        <v>152</v>
      </c>
    </row>
    <row r="600" spans="1:17">
      <c r="A600" s="18">
        <v>43779</v>
      </c>
      <c r="B600" s="86">
        <v>10</v>
      </c>
      <c r="C600" s="89">
        <v>0</v>
      </c>
      <c r="D600" s="50">
        <v>27.3</v>
      </c>
      <c r="E600" s="50">
        <v>7.6</v>
      </c>
      <c r="F600" s="50">
        <v>0</v>
      </c>
      <c r="G600" s="50">
        <v>0.62</v>
      </c>
      <c r="H600" s="17">
        <v>1010.5</v>
      </c>
      <c r="I600" s="50">
        <v>3.7</v>
      </c>
      <c r="J600" s="20">
        <v>67.176000000000002</v>
      </c>
      <c r="K600" s="44">
        <v>49.57</v>
      </c>
      <c r="L600" s="20">
        <v>10.55</v>
      </c>
      <c r="M600" s="44">
        <v>20.577000000000002</v>
      </c>
      <c r="N600" s="20">
        <v>34.450000000000003</v>
      </c>
      <c r="O600" s="2" t="s">
        <v>53</v>
      </c>
      <c r="P600" s="65" t="str">
        <f t="shared" si="10"/>
        <v>2</v>
      </c>
      <c r="Q600" s="44">
        <v>135</v>
      </c>
    </row>
    <row r="601" spans="1:17">
      <c r="A601" s="18">
        <v>43809</v>
      </c>
      <c r="B601" s="86">
        <v>10</v>
      </c>
      <c r="C601" s="89">
        <v>0</v>
      </c>
      <c r="D601" s="50">
        <v>27.6</v>
      </c>
      <c r="E601" s="50">
        <v>7.6</v>
      </c>
      <c r="F601" s="50">
        <v>0</v>
      </c>
      <c r="G601" s="50">
        <v>0.6</v>
      </c>
      <c r="H601" s="17">
        <v>1011.7</v>
      </c>
      <c r="I601" s="50">
        <v>3.7</v>
      </c>
      <c r="J601" s="20">
        <v>77.512</v>
      </c>
      <c r="K601" s="44">
        <v>56.725999999999999</v>
      </c>
      <c r="L601" s="20">
        <v>21.933</v>
      </c>
      <c r="M601" s="44">
        <v>28.04</v>
      </c>
      <c r="N601" s="20">
        <v>48.033000000000001</v>
      </c>
      <c r="O601" s="2" t="s">
        <v>53</v>
      </c>
      <c r="P601" s="65" t="str">
        <f t="shared" si="10"/>
        <v>3</v>
      </c>
      <c r="Q601" s="44">
        <v>152</v>
      </c>
    </row>
    <row r="602" spans="1:17">
      <c r="A602" s="18" t="s">
        <v>228</v>
      </c>
      <c r="B602" s="86">
        <v>10</v>
      </c>
      <c r="C602" s="89">
        <v>0</v>
      </c>
      <c r="D602" s="50">
        <v>27.6</v>
      </c>
      <c r="E602" s="50">
        <v>7.6</v>
      </c>
      <c r="F602" s="50">
        <v>0</v>
      </c>
      <c r="G602" s="50">
        <v>0.57999999999999996</v>
      </c>
      <c r="H602" s="17">
        <v>1012</v>
      </c>
      <c r="I602" s="50">
        <v>3.4</v>
      </c>
      <c r="J602" s="20">
        <v>78.53</v>
      </c>
      <c r="K602" s="44">
        <v>55.027999999999999</v>
      </c>
      <c r="L602" s="20">
        <v>31.334</v>
      </c>
      <c r="M602" s="44">
        <v>31.334</v>
      </c>
      <c r="N602" s="20">
        <v>48.033000000000001</v>
      </c>
      <c r="O602" s="2" t="s">
        <v>54</v>
      </c>
      <c r="P602" s="65" t="str">
        <f t="shared" si="10"/>
        <v>2</v>
      </c>
      <c r="Q602" s="44">
        <v>149</v>
      </c>
    </row>
    <row r="603" spans="1:17">
      <c r="A603" s="18" t="s">
        <v>140</v>
      </c>
      <c r="B603" s="86">
        <v>10</v>
      </c>
      <c r="C603" s="89">
        <v>0</v>
      </c>
      <c r="D603" s="50">
        <v>27.4</v>
      </c>
      <c r="E603" s="50">
        <v>7.6</v>
      </c>
      <c r="F603" s="50">
        <v>0</v>
      </c>
      <c r="G603" s="50">
        <v>0.55000000000000004</v>
      </c>
      <c r="H603" s="17">
        <v>1012.1</v>
      </c>
      <c r="I603" s="50">
        <v>3.7</v>
      </c>
      <c r="J603" s="20">
        <v>87.765000000000001</v>
      </c>
      <c r="K603" s="44">
        <v>56.017000000000003</v>
      </c>
      <c r="L603" s="20">
        <v>30.02</v>
      </c>
      <c r="M603" s="44">
        <v>37.893000000000001</v>
      </c>
      <c r="N603" s="20">
        <v>48.033000000000001</v>
      </c>
      <c r="O603" s="2" t="s">
        <v>55</v>
      </c>
      <c r="P603" s="65" t="str">
        <f t="shared" si="10"/>
        <v>3</v>
      </c>
      <c r="Q603" s="44">
        <v>151</v>
      </c>
    </row>
    <row r="604" spans="1:17">
      <c r="A604" s="18" t="s">
        <v>141</v>
      </c>
      <c r="B604" s="86">
        <v>10</v>
      </c>
      <c r="C604" s="89">
        <v>0</v>
      </c>
      <c r="D604" s="50">
        <v>27.8</v>
      </c>
      <c r="E604" s="50">
        <v>3.5</v>
      </c>
      <c r="F604" s="50">
        <v>0</v>
      </c>
      <c r="G604" s="50">
        <v>0.56000000000000005</v>
      </c>
      <c r="H604" s="17">
        <v>1013.1</v>
      </c>
      <c r="I604" s="50">
        <v>3.7</v>
      </c>
      <c r="J604" s="20">
        <v>88.772000000000006</v>
      </c>
      <c r="K604" s="44">
        <v>60.984000000000002</v>
      </c>
      <c r="L604" s="20">
        <v>36.47</v>
      </c>
      <c r="M604" s="44">
        <v>39.503999999999998</v>
      </c>
      <c r="N604" s="20">
        <v>48.033000000000001</v>
      </c>
      <c r="O604" s="20" t="s">
        <v>54</v>
      </c>
      <c r="P604" s="65" t="str">
        <f t="shared" si="10"/>
        <v>3</v>
      </c>
      <c r="Q604" s="44">
        <v>154</v>
      </c>
    </row>
    <row r="605" spans="1:17">
      <c r="A605" s="18" t="s">
        <v>142</v>
      </c>
      <c r="B605" s="86">
        <v>10</v>
      </c>
      <c r="C605" s="89">
        <v>0</v>
      </c>
      <c r="D605" s="50">
        <v>27.1</v>
      </c>
      <c r="E605" s="50">
        <v>3.5</v>
      </c>
      <c r="F605" s="50">
        <v>0</v>
      </c>
      <c r="G605" s="50">
        <v>0.6</v>
      </c>
      <c r="H605" s="17">
        <v>1013.7</v>
      </c>
      <c r="I605" s="50">
        <v>3.2</v>
      </c>
      <c r="J605" s="20">
        <v>92.462000000000003</v>
      </c>
      <c r="K605" s="44">
        <v>65.97</v>
      </c>
      <c r="L605" s="20">
        <v>37.32</v>
      </c>
      <c r="M605" s="44">
        <v>39.03</v>
      </c>
      <c r="N605" s="20">
        <v>48.033000000000001</v>
      </c>
      <c r="O605" s="2" t="s">
        <v>52</v>
      </c>
      <c r="P605" s="65" t="str">
        <f t="shared" si="10"/>
        <v>3</v>
      </c>
      <c r="Q605" s="44">
        <v>156</v>
      </c>
    </row>
    <row r="606" spans="1:17">
      <c r="A606" s="18" t="s">
        <v>143</v>
      </c>
      <c r="B606" s="86">
        <v>10</v>
      </c>
      <c r="C606" s="89">
        <v>0</v>
      </c>
      <c r="D606" s="50">
        <v>26.4</v>
      </c>
      <c r="E606" s="50">
        <v>25.9</v>
      </c>
      <c r="F606" s="50">
        <v>0</v>
      </c>
      <c r="G606" s="50">
        <v>0.63</v>
      </c>
      <c r="H606" s="17">
        <v>1013.4</v>
      </c>
      <c r="I606" s="50">
        <v>3.1</v>
      </c>
      <c r="J606" s="20">
        <v>96.724999999999994</v>
      </c>
      <c r="K606" s="44">
        <v>74.721000000000004</v>
      </c>
      <c r="L606" s="20">
        <v>35.857999999999997</v>
      </c>
      <c r="M606" s="44">
        <v>33.621000000000002</v>
      </c>
      <c r="N606" s="20">
        <v>78.122</v>
      </c>
      <c r="O606" s="2" t="s">
        <v>52</v>
      </c>
      <c r="P606" s="65" t="str">
        <f t="shared" si="10"/>
        <v>3</v>
      </c>
      <c r="Q606" s="44">
        <v>161</v>
      </c>
    </row>
    <row r="607" spans="1:17">
      <c r="A607" s="18" t="s">
        <v>144</v>
      </c>
      <c r="B607" s="86">
        <v>10</v>
      </c>
      <c r="C607" s="89">
        <v>0</v>
      </c>
      <c r="D607" s="50">
        <v>21.9</v>
      </c>
      <c r="E607" s="50">
        <v>29.4</v>
      </c>
      <c r="F607" s="50">
        <v>8.3800000000000008</v>
      </c>
      <c r="G607" s="50">
        <v>0.66</v>
      </c>
      <c r="H607" s="17">
        <v>1016.3</v>
      </c>
      <c r="I607" s="50">
        <v>3.7</v>
      </c>
      <c r="J607" s="20">
        <v>58.86</v>
      </c>
      <c r="K607" s="44">
        <v>37.686999999999998</v>
      </c>
      <c r="L607" s="20">
        <v>10.384</v>
      </c>
      <c r="M607" s="44">
        <v>13.571999999999999</v>
      </c>
      <c r="N607" s="20">
        <v>78.122</v>
      </c>
      <c r="O607" s="2" t="s">
        <v>55</v>
      </c>
      <c r="P607" s="65" t="str">
        <f t="shared" si="10"/>
        <v>2</v>
      </c>
      <c r="Q607" s="44">
        <v>106</v>
      </c>
    </row>
    <row r="608" spans="1:17">
      <c r="A608" s="18" t="s">
        <v>145</v>
      </c>
      <c r="B608" s="86">
        <v>10</v>
      </c>
      <c r="C608" s="89">
        <v>0</v>
      </c>
      <c r="D608" s="50">
        <v>22.8</v>
      </c>
      <c r="E608" s="50">
        <v>3.5</v>
      </c>
      <c r="F608" s="50">
        <v>0</v>
      </c>
      <c r="G608" s="50">
        <v>0.61</v>
      </c>
      <c r="H608" s="17">
        <v>1016.2</v>
      </c>
      <c r="I608" s="50">
        <v>4</v>
      </c>
      <c r="J608" s="20">
        <v>67.082999999999998</v>
      </c>
      <c r="K608" s="44">
        <v>43.706000000000003</v>
      </c>
      <c r="L608" s="20">
        <v>10.087999999999999</v>
      </c>
      <c r="M608" s="44">
        <v>17.143000000000001</v>
      </c>
      <c r="N608" s="20">
        <v>78.122</v>
      </c>
      <c r="O608" s="2" t="s">
        <v>54</v>
      </c>
      <c r="P608" s="65" t="str">
        <f t="shared" si="10"/>
        <v>2</v>
      </c>
      <c r="Q608" s="44">
        <v>121</v>
      </c>
    </row>
    <row r="609" spans="1:17">
      <c r="A609" s="18" t="s">
        <v>146</v>
      </c>
      <c r="B609" s="86">
        <v>10</v>
      </c>
      <c r="C609" s="89">
        <v>0</v>
      </c>
      <c r="D609" s="50">
        <v>23.5</v>
      </c>
      <c r="E609" s="50">
        <v>7.6</v>
      </c>
      <c r="F609" s="50">
        <v>0</v>
      </c>
      <c r="G609" s="50">
        <v>0.6</v>
      </c>
      <c r="H609" s="17">
        <v>1015.8</v>
      </c>
      <c r="I609" s="50">
        <v>3.7</v>
      </c>
      <c r="J609" s="20">
        <v>66.078999999999994</v>
      </c>
      <c r="K609" s="44">
        <v>45.048999999999999</v>
      </c>
      <c r="L609" s="20">
        <v>9.9640000000000004</v>
      </c>
      <c r="M609" s="44">
        <v>18.440999999999999</v>
      </c>
      <c r="N609" s="20">
        <v>78.122</v>
      </c>
      <c r="O609" s="2" t="s">
        <v>54</v>
      </c>
      <c r="P609" s="65" t="str">
        <f t="shared" si="10"/>
        <v>2</v>
      </c>
      <c r="Q609" s="44">
        <v>124</v>
      </c>
    </row>
    <row r="610" spans="1:17">
      <c r="A610" s="18" t="s">
        <v>147</v>
      </c>
      <c r="B610" s="86">
        <v>10</v>
      </c>
      <c r="C610" s="89">
        <v>0</v>
      </c>
      <c r="D610" s="50">
        <v>24</v>
      </c>
      <c r="E610" s="50">
        <v>3.5</v>
      </c>
      <c r="F610" s="50">
        <v>0</v>
      </c>
      <c r="G610" s="50">
        <v>0.55000000000000004</v>
      </c>
      <c r="H610" s="17">
        <v>1013.6</v>
      </c>
      <c r="I610" s="50">
        <v>3.7</v>
      </c>
      <c r="J610" s="20">
        <v>84.013999999999996</v>
      </c>
      <c r="K610" s="44">
        <v>59.503999999999998</v>
      </c>
      <c r="L610" s="20">
        <v>15.542999999999999</v>
      </c>
      <c r="M610" s="44">
        <v>24.300999999999998</v>
      </c>
      <c r="N610" s="20">
        <v>78.122</v>
      </c>
      <c r="O610" s="2" t="s">
        <v>52</v>
      </c>
      <c r="P610" s="65" t="str">
        <f t="shared" si="10"/>
        <v>3</v>
      </c>
      <c r="Q610" s="44">
        <v>153</v>
      </c>
    </row>
    <row r="611" spans="1:17">
      <c r="A611" s="18" t="s">
        <v>148</v>
      </c>
      <c r="B611" s="86">
        <v>10</v>
      </c>
      <c r="C611" s="89">
        <v>0</v>
      </c>
      <c r="D611" s="50">
        <v>24.8</v>
      </c>
      <c r="E611" s="50">
        <v>7.6</v>
      </c>
      <c r="F611" s="50">
        <v>0</v>
      </c>
      <c r="G611" s="50">
        <v>0.63</v>
      </c>
      <c r="H611" s="17">
        <v>1010.7</v>
      </c>
      <c r="I611" s="50">
        <v>3.7</v>
      </c>
      <c r="J611" s="20">
        <v>78.596999999999994</v>
      </c>
      <c r="K611" s="44">
        <v>57.823</v>
      </c>
      <c r="L611" s="20">
        <v>24.138999999999999</v>
      </c>
      <c r="M611" s="44">
        <v>28.053999999999998</v>
      </c>
      <c r="N611" s="20">
        <v>78.122</v>
      </c>
      <c r="O611" s="2" t="s">
        <v>54</v>
      </c>
      <c r="P611" s="65" t="str">
        <f t="shared" si="10"/>
        <v>3</v>
      </c>
      <c r="Q611" s="44">
        <v>152</v>
      </c>
    </row>
    <row r="612" spans="1:17">
      <c r="A612" s="18" t="s">
        <v>149</v>
      </c>
      <c r="B612" s="86">
        <v>10</v>
      </c>
      <c r="C612" s="89">
        <v>0</v>
      </c>
      <c r="D612" s="50">
        <v>24.6</v>
      </c>
      <c r="E612" s="50">
        <v>7.6</v>
      </c>
      <c r="F612" s="50">
        <v>0</v>
      </c>
      <c r="G612" s="50">
        <v>0.61</v>
      </c>
      <c r="H612" s="17">
        <v>1009.6</v>
      </c>
      <c r="I612" s="50">
        <v>3.2</v>
      </c>
      <c r="J612" s="20">
        <v>67.858999999999995</v>
      </c>
      <c r="K612" s="44">
        <v>55.033999999999999</v>
      </c>
      <c r="L612" s="20">
        <v>42.783999999999999</v>
      </c>
      <c r="M612" s="44">
        <v>31.423999999999999</v>
      </c>
      <c r="N612" s="20">
        <v>42.356000000000002</v>
      </c>
      <c r="O612" s="2" t="s">
        <v>54</v>
      </c>
      <c r="P612" s="65" t="str">
        <f t="shared" si="10"/>
        <v>2</v>
      </c>
      <c r="Q612" s="44">
        <v>149</v>
      </c>
    </row>
    <row r="613" spans="1:17">
      <c r="A613" s="18" t="s">
        <v>150</v>
      </c>
      <c r="B613" s="86">
        <v>10</v>
      </c>
      <c r="C613" s="89">
        <v>0</v>
      </c>
      <c r="D613" s="50">
        <v>24.6</v>
      </c>
      <c r="E613" s="50">
        <v>7.6</v>
      </c>
      <c r="F613" s="50">
        <v>0</v>
      </c>
      <c r="G613" s="50">
        <v>0.6</v>
      </c>
      <c r="H613" s="17">
        <v>1011.5</v>
      </c>
      <c r="I613" s="50">
        <v>3.1</v>
      </c>
      <c r="J613" s="20">
        <v>65.823999999999998</v>
      </c>
      <c r="K613" s="44">
        <v>55.37</v>
      </c>
      <c r="L613" s="20">
        <v>33.68</v>
      </c>
      <c r="M613" s="44">
        <v>34.905999999999999</v>
      </c>
      <c r="N613" s="20">
        <v>42.356000000000002</v>
      </c>
      <c r="O613" s="2" t="s">
        <v>54</v>
      </c>
      <c r="P613" s="65" t="str">
        <f t="shared" si="10"/>
        <v>2</v>
      </c>
      <c r="Q613" s="44">
        <v>150</v>
      </c>
    </row>
    <row r="614" spans="1:17">
      <c r="A614" s="18" t="s">
        <v>151</v>
      </c>
      <c r="B614" s="86">
        <v>10</v>
      </c>
      <c r="C614" s="89">
        <v>0</v>
      </c>
      <c r="D614" s="50">
        <v>24.3</v>
      </c>
      <c r="E614" s="46">
        <v>0</v>
      </c>
      <c r="F614" s="50">
        <v>0</v>
      </c>
      <c r="G614" s="50">
        <v>0.61</v>
      </c>
      <c r="H614" s="17">
        <v>1012.5</v>
      </c>
      <c r="I614" s="50">
        <v>3.1</v>
      </c>
      <c r="J614" s="20">
        <v>66.661000000000001</v>
      </c>
      <c r="K614" s="44">
        <v>55.774999999999999</v>
      </c>
      <c r="L614" s="20">
        <v>46.088999999999999</v>
      </c>
      <c r="M614" s="44">
        <v>41.521000000000001</v>
      </c>
      <c r="N614" s="20">
        <v>42.356000000000002</v>
      </c>
      <c r="O614" s="2" t="s">
        <v>54</v>
      </c>
      <c r="P614" s="65" t="str">
        <f t="shared" si="10"/>
        <v>3</v>
      </c>
      <c r="Q614" s="44">
        <v>151</v>
      </c>
    </row>
    <row r="615" spans="1:17">
      <c r="A615" s="18" t="s">
        <v>152</v>
      </c>
      <c r="B615" s="86">
        <v>10</v>
      </c>
      <c r="C615" s="89">
        <v>0</v>
      </c>
      <c r="D615" s="50">
        <v>24.2</v>
      </c>
      <c r="E615" s="46">
        <v>0</v>
      </c>
      <c r="F615" s="50">
        <v>0</v>
      </c>
      <c r="G615" s="50">
        <v>0.61</v>
      </c>
      <c r="H615" s="17">
        <v>1014.1</v>
      </c>
      <c r="I615" s="50">
        <v>3.1</v>
      </c>
      <c r="J615" s="20">
        <v>68.382999999999996</v>
      </c>
      <c r="K615" s="44">
        <v>56.457999999999998</v>
      </c>
      <c r="L615" s="20">
        <v>25.594000000000001</v>
      </c>
      <c r="M615" s="44">
        <v>46.505000000000003</v>
      </c>
      <c r="N615" s="20">
        <v>42.356000000000002</v>
      </c>
      <c r="O615" s="2" t="s">
        <v>54</v>
      </c>
      <c r="P615" s="65" t="str">
        <f t="shared" si="10"/>
        <v>3</v>
      </c>
      <c r="Q615" s="44">
        <v>151</v>
      </c>
    </row>
    <row r="616" spans="1:17">
      <c r="A616" s="18" t="s">
        <v>153</v>
      </c>
      <c r="B616" s="86">
        <v>10</v>
      </c>
      <c r="C616" s="89">
        <v>0</v>
      </c>
      <c r="D616" s="50">
        <v>23.7</v>
      </c>
      <c r="E616" s="50">
        <v>7.6</v>
      </c>
      <c r="F616" s="50">
        <v>0</v>
      </c>
      <c r="G616" s="50">
        <v>0.68</v>
      </c>
      <c r="H616" s="17">
        <v>1013.5</v>
      </c>
      <c r="I616" s="50">
        <v>2.7</v>
      </c>
      <c r="J616" s="20">
        <v>68.093000000000004</v>
      </c>
      <c r="K616" s="44">
        <v>59.515999999999998</v>
      </c>
      <c r="L616" s="20">
        <v>9.0280000000000005</v>
      </c>
      <c r="M616" s="44">
        <v>29.773</v>
      </c>
      <c r="N616" s="20">
        <v>42.356000000000002</v>
      </c>
      <c r="O616" s="2" t="s">
        <v>54</v>
      </c>
      <c r="P616" s="65" t="str">
        <f t="shared" si="10"/>
        <v>3</v>
      </c>
      <c r="Q616" s="44">
        <v>153</v>
      </c>
    </row>
    <row r="617" spans="1:17">
      <c r="A617" s="18" t="s">
        <v>154</v>
      </c>
      <c r="B617" s="86">
        <v>10</v>
      </c>
      <c r="C617" s="89">
        <v>0</v>
      </c>
      <c r="D617" s="50">
        <v>23.9</v>
      </c>
      <c r="E617" s="50">
        <v>7.6</v>
      </c>
      <c r="F617" s="50">
        <v>0</v>
      </c>
      <c r="G617" s="50">
        <v>0.59</v>
      </c>
      <c r="H617" s="17">
        <v>1013.7</v>
      </c>
      <c r="I617" s="50">
        <v>2.9</v>
      </c>
      <c r="J617" s="20">
        <v>79.5</v>
      </c>
      <c r="K617" s="44">
        <v>75.927999999999997</v>
      </c>
      <c r="L617" s="20">
        <v>23.135999999999999</v>
      </c>
      <c r="M617" s="44">
        <v>38.302</v>
      </c>
      <c r="N617" s="20">
        <v>42.356000000000002</v>
      </c>
      <c r="O617" s="2" t="s">
        <v>54</v>
      </c>
      <c r="P617" s="65" t="str">
        <f t="shared" si="10"/>
        <v>3</v>
      </c>
      <c r="Q617" s="44">
        <v>162</v>
      </c>
    </row>
    <row r="618" spans="1:17">
      <c r="A618" s="18" t="s">
        <v>155</v>
      </c>
      <c r="B618" s="86">
        <v>10</v>
      </c>
      <c r="C618" s="89">
        <v>0</v>
      </c>
      <c r="D618" s="50">
        <v>24.5</v>
      </c>
      <c r="E618" s="50">
        <v>3.5</v>
      </c>
      <c r="F618" s="50">
        <v>0</v>
      </c>
      <c r="G618" s="50">
        <v>0.57999999999999996</v>
      </c>
      <c r="H618" s="17">
        <v>1014</v>
      </c>
      <c r="I618" s="50">
        <v>3.1</v>
      </c>
      <c r="J618" s="20">
        <v>68.231999999999999</v>
      </c>
      <c r="K618" s="44">
        <v>53.368000000000002</v>
      </c>
      <c r="L618" s="20">
        <v>66.087000000000003</v>
      </c>
      <c r="M618" s="44">
        <v>43.52</v>
      </c>
      <c r="N618" s="20">
        <v>93.305000000000007</v>
      </c>
      <c r="O618" s="20" t="s">
        <v>54</v>
      </c>
      <c r="P618" s="65" t="str">
        <f t="shared" si="10"/>
        <v>2</v>
      </c>
      <c r="Q618" s="44">
        <v>145</v>
      </c>
    </row>
    <row r="619" spans="1:17">
      <c r="A619" s="18" t="s">
        <v>156</v>
      </c>
      <c r="B619" s="86">
        <v>10</v>
      </c>
      <c r="C619" s="89">
        <v>0</v>
      </c>
      <c r="D619" s="50">
        <v>24.7</v>
      </c>
      <c r="E619" s="50">
        <v>3.5</v>
      </c>
      <c r="F619" s="50">
        <v>0</v>
      </c>
      <c r="G619" s="50">
        <v>0.51</v>
      </c>
      <c r="H619" s="17">
        <v>1012.6</v>
      </c>
      <c r="I619" s="50">
        <v>3.7</v>
      </c>
      <c r="J619" s="20">
        <v>57.378</v>
      </c>
      <c r="K619" s="44">
        <v>43.784999999999997</v>
      </c>
      <c r="L619" s="20">
        <v>50.768000000000001</v>
      </c>
      <c r="M619" s="44">
        <v>37.884</v>
      </c>
      <c r="N619" s="20">
        <v>93.305000000000007</v>
      </c>
      <c r="O619" s="2" t="s">
        <v>54</v>
      </c>
      <c r="P619" s="65" t="str">
        <f t="shared" si="10"/>
        <v>2</v>
      </c>
      <c r="Q619" s="44">
        <v>121</v>
      </c>
    </row>
    <row r="620" spans="1:17">
      <c r="A620" s="18" t="s">
        <v>157</v>
      </c>
      <c r="B620" s="86">
        <v>10</v>
      </c>
      <c r="C620" s="89">
        <v>0</v>
      </c>
      <c r="D620" s="50">
        <v>24.4</v>
      </c>
      <c r="E620" s="50">
        <v>3.5</v>
      </c>
      <c r="F620" s="50">
        <v>0</v>
      </c>
      <c r="G620" s="50">
        <v>0.56999999999999995</v>
      </c>
      <c r="H620" s="17">
        <v>1012.4</v>
      </c>
      <c r="I620" s="50">
        <v>3.4</v>
      </c>
      <c r="J620" s="20">
        <v>47.011000000000003</v>
      </c>
      <c r="K620" s="44">
        <v>57.411000000000001</v>
      </c>
      <c r="L620" s="20">
        <v>53.143999999999998</v>
      </c>
      <c r="M620" s="44">
        <v>41.978999999999999</v>
      </c>
      <c r="N620" s="20">
        <v>76.838999999999999</v>
      </c>
      <c r="O620" s="2" t="s">
        <v>54</v>
      </c>
      <c r="P620" s="65" t="str">
        <f t="shared" si="10"/>
        <v>3</v>
      </c>
      <c r="Q620" s="44">
        <v>152</v>
      </c>
    </row>
    <row r="621" spans="1:17">
      <c r="A621" s="18">
        <v>43476</v>
      </c>
      <c r="B621" s="86">
        <v>11</v>
      </c>
      <c r="C621" s="89">
        <v>0</v>
      </c>
      <c r="D621" s="22">
        <v>21.7</v>
      </c>
      <c r="E621" s="22">
        <v>14</v>
      </c>
      <c r="F621" s="22">
        <v>0</v>
      </c>
      <c r="G621" s="51">
        <v>0.74</v>
      </c>
      <c r="H621" s="2">
        <v>1013.1</v>
      </c>
      <c r="I621" s="22">
        <v>1.6</v>
      </c>
      <c r="J621" s="20">
        <v>61.744</v>
      </c>
      <c r="K621" s="44">
        <v>54.2</v>
      </c>
      <c r="L621" s="20">
        <v>42.055999999999997</v>
      </c>
      <c r="M621" s="44">
        <v>38.743000000000002</v>
      </c>
      <c r="N621" s="20">
        <v>76.838999999999999</v>
      </c>
      <c r="O621" s="2" t="s">
        <v>55</v>
      </c>
      <c r="P621" s="65" t="str">
        <f t="shared" si="10"/>
        <v>2</v>
      </c>
      <c r="Q621" s="44">
        <v>147</v>
      </c>
    </row>
    <row r="622" spans="1:17">
      <c r="A622" s="18">
        <v>43507</v>
      </c>
      <c r="B622" s="86">
        <v>11</v>
      </c>
      <c r="C622" s="89">
        <v>0</v>
      </c>
      <c r="D622" s="22">
        <v>22.4</v>
      </c>
      <c r="E622" s="22">
        <v>7.6</v>
      </c>
      <c r="F622" s="22">
        <v>0</v>
      </c>
      <c r="G622" s="51">
        <v>0.68</v>
      </c>
      <c r="H622" s="2">
        <v>1014.8</v>
      </c>
      <c r="I622" s="22">
        <v>3.1</v>
      </c>
      <c r="J622" s="20">
        <v>51.795999999999999</v>
      </c>
      <c r="K622" s="44">
        <v>40.033999999999999</v>
      </c>
      <c r="L622" s="20">
        <v>21.251999999999999</v>
      </c>
      <c r="M622" s="44">
        <v>28.791</v>
      </c>
      <c r="N622" s="20">
        <v>76.838999999999999</v>
      </c>
      <c r="O622" s="20" t="s">
        <v>54</v>
      </c>
      <c r="P622" s="65" t="str">
        <f t="shared" si="10"/>
        <v>2</v>
      </c>
      <c r="Q622" s="44">
        <v>112</v>
      </c>
    </row>
    <row r="623" spans="1:17">
      <c r="A623" s="18">
        <v>43535</v>
      </c>
      <c r="B623" s="86">
        <v>11</v>
      </c>
      <c r="C623" s="89">
        <v>0</v>
      </c>
      <c r="D623" s="22">
        <v>21.9</v>
      </c>
      <c r="E623" s="22">
        <v>3.5</v>
      </c>
      <c r="F623" s="22">
        <v>0</v>
      </c>
      <c r="G623" s="51">
        <v>0.71</v>
      </c>
      <c r="H623" s="2">
        <v>1015.9</v>
      </c>
      <c r="I623" s="22">
        <v>3.4</v>
      </c>
      <c r="J623" s="20">
        <v>48.93</v>
      </c>
      <c r="K623" s="44">
        <v>36.024999999999999</v>
      </c>
      <c r="L623" s="20">
        <v>20.946000000000002</v>
      </c>
      <c r="M623" s="44">
        <v>28.158999999999999</v>
      </c>
      <c r="N623" s="20">
        <v>51.985999999999997</v>
      </c>
      <c r="O623" s="2" t="s">
        <v>54</v>
      </c>
      <c r="P623" s="65" t="str">
        <f t="shared" si="10"/>
        <v>2</v>
      </c>
      <c r="Q623" s="44">
        <v>102</v>
      </c>
    </row>
    <row r="624" spans="1:17">
      <c r="A624" s="18">
        <v>43566</v>
      </c>
      <c r="B624" s="86">
        <v>11</v>
      </c>
      <c r="C624" s="89">
        <v>0</v>
      </c>
      <c r="D624" s="22">
        <v>22.5</v>
      </c>
      <c r="E624" s="22">
        <v>7.6</v>
      </c>
      <c r="F624" s="22">
        <v>1.27</v>
      </c>
      <c r="G624" s="51">
        <v>0.65</v>
      </c>
      <c r="H624" s="2">
        <v>1015.4</v>
      </c>
      <c r="I624" s="22">
        <v>3.7</v>
      </c>
      <c r="J624" s="20">
        <v>51.537999999999997</v>
      </c>
      <c r="K624" s="44">
        <v>39.53</v>
      </c>
      <c r="L624" s="20">
        <v>9.6850000000000005</v>
      </c>
      <c r="M624" s="44">
        <v>22.093</v>
      </c>
      <c r="N624" s="20">
        <v>70.540999999999997</v>
      </c>
      <c r="O624" s="20" t="s">
        <v>54</v>
      </c>
      <c r="P624" s="65" t="str">
        <f t="shared" si="10"/>
        <v>2</v>
      </c>
      <c r="Q624" s="44">
        <v>111</v>
      </c>
    </row>
    <row r="625" spans="1:17">
      <c r="A625" s="18">
        <v>43596</v>
      </c>
      <c r="B625" s="86">
        <v>11</v>
      </c>
      <c r="C625" s="89">
        <v>0</v>
      </c>
      <c r="D625" s="22">
        <v>24</v>
      </c>
      <c r="E625" s="22">
        <v>7.6</v>
      </c>
      <c r="F625" s="22">
        <v>0</v>
      </c>
      <c r="G625" s="51">
        <v>0.61</v>
      </c>
      <c r="H625" s="2">
        <v>1010.9</v>
      </c>
      <c r="I625" s="22">
        <v>3.1</v>
      </c>
      <c r="J625" s="20">
        <v>50.651000000000003</v>
      </c>
      <c r="K625" s="44">
        <v>38.261000000000003</v>
      </c>
      <c r="L625" s="20">
        <v>18.962</v>
      </c>
      <c r="M625" s="44">
        <v>31.042999999999999</v>
      </c>
      <c r="N625" s="20">
        <v>67.399000000000001</v>
      </c>
      <c r="O625" s="2" t="s">
        <v>54</v>
      </c>
      <c r="P625" s="65" t="str">
        <f t="shared" si="10"/>
        <v>2</v>
      </c>
      <c r="Q625" s="44">
        <v>108</v>
      </c>
    </row>
    <row r="626" spans="1:17">
      <c r="A626" s="18">
        <v>43627</v>
      </c>
      <c r="B626" s="86">
        <v>11</v>
      </c>
      <c r="C626" s="89">
        <v>0</v>
      </c>
      <c r="D626" s="22">
        <v>21.6</v>
      </c>
      <c r="E626" s="22">
        <v>7.6</v>
      </c>
      <c r="F626" s="22">
        <v>0</v>
      </c>
      <c r="G626" s="51">
        <v>0.69</v>
      </c>
      <c r="H626" s="2">
        <v>1007.7</v>
      </c>
      <c r="I626" s="22">
        <v>3.4</v>
      </c>
      <c r="J626" s="20">
        <v>49.969000000000001</v>
      </c>
      <c r="K626" s="44">
        <v>37.253</v>
      </c>
      <c r="L626" s="20">
        <v>13.833</v>
      </c>
      <c r="M626" s="44">
        <v>29.311</v>
      </c>
      <c r="N626" s="20">
        <v>67.399000000000001</v>
      </c>
      <c r="O626" s="20" t="s">
        <v>54</v>
      </c>
      <c r="P626" s="65" t="str">
        <f t="shared" si="10"/>
        <v>2</v>
      </c>
      <c r="Q626" s="44">
        <v>105</v>
      </c>
    </row>
    <row r="627" spans="1:17">
      <c r="A627" s="18">
        <v>43657</v>
      </c>
      <c r="B627" s="86">
        <v>11</v>
      </c>
      <c r="C627" s="89">
        <v>0</v>
      </c>
      <c r="D627" s="22">
        <v>17.600000000000001</v>
      </c>
      <c r="E627" s="22">
        <v>25</v>
      </c>
      <c r="F627" s="22">
        <v>0</v>
      </c>
      <c r="G627" s="51">
        <v>0.69</v>
      </c>
      <c r="H627" s="2">
        <v>1012.1</v>
      </c>
      <c r="I627" s="22">
        <v>3.7</v>
      </c>
      <c r="J627" s="20">
        <v>47.31</v>
      </c>
      <c r="K627" s="44">
        <v>32.24</v>
      </c>
      <c r="L627" s="20">
        <v>10.954000000000001</v>
      </c>
      <c r="M627" s="44">
        <v>13.696</v>
      </c>
      <c r="N627" s="20">
        <v>67.399000000000001</v>
      </c>
      <c r="O627" s="2" t="s">
        <v>54</v>
      </c>
      <c r="P627" s="65" t="str">
        <f t="shared" si="10"/>
        <v>1</v>
      </c>
      <c r="Q627" s="44">
        <v>93</v>
      </c>
    </row>
    <row r="628" spans="1:17">
      <c r="A628" s="18">
        <v>43688</v>
      </c>
      <c r="B628" s="86">
        <v>11</v>
      </c>
      <c r="C628" s="89">
        <v>0</v>
      </c>
      <c r="D628" s="22">
        <v>17.5</v>
      </c>
      <c r="E628" s="22">
        <v>11.1</v>
      </c>
      <c r="F628" s="22">
        <v>0</v>
      </c>
      <c r="G628" s="51">
        <v>0.67</v>
      </c>
      <c r="H628" s="2">
        <v>1017.5</v>
      </c>
      <c r="I628" s="22">
        <v>3.7</v>
      </c>
      <c r="J628" s="20">
        <v>45.831000000000003</v>
      </c>
      <c r="K628" s="44">
        <v>31.425999999999998</v>
      </c>
      <c r="L628" s="20">
        <v>12.209</v>
      </c>
      <c r="M628" s="44">
        <v>13.045</v>
      </c>
      <c r="N628" s="20">
        <v>67.399000000000001</v>
      </c>
      <c r="O628" s="2" t="s">
        <v>54</v>
      </c>
      <c r="P628" s="65" t="str">
        <f t="shared" si="10"/>
        <v>1</v>
      </c>
      <c r="Q628" s="44">
        <v>92</v>
      </c>
    </row>
    <row r="629" spans="1:17">
      <c r="A629" s="18">
        <v>43719</v>
      </c>
      <c r="B629" s="86">
        <v>11</v>
      </c>
      <c r="C629" s="89">
        <v>0</v>
      </c>
      <c r="D629" s="22">
        <v>18.2</v>
      </c>
      <c r="E629" s="22">
        <v>3.5</v>
      </c>
      <c r="F629" s="22">
        <v>0</v>
      </c>
      <c r="G629" s="51">
        <v>0.57999999999999996</v>
      </c>
      <c r="H629" s="2">
        <v>1016.1</v>
      </c>
      <c r="I629" s="22">
        <v>3.7</v>
      </c>
      <c r="J629" s="20">
        <v>49.634</v>
      </c>
      <c r="K629" s="44">
        <v>36.606000000000002</v>
      </c>
      <c r="L629" s="20">
        <v>29.055</v>
      </c>
      <c r="M629" s="44">
        <v>34.158000000000001</v>
      </c>
      <c r="N629" s="20">
        <v>67.399000000000001</v>
      </c>
      <c r="O629" s="2" t="s">
        <v>54</v>
      </c>
      <c r="P629" s="65" t="str">
        <f t="shared" si="10"/>
        <v>2</v>
      </c>
      <c r="Q629" s="44">
        <v>102</v>
      </c>
    </row>
    <row r="630" spans="1:17">
      <c r="A630" s="18">
        <v>43749</v>
      </c>
      <c r="B630" s="86">
        <v>11</v>
      </c>
      <c r="C630" s="89">
        <v>0</v>
      </c>
      <c r="D630" s="22">
        <v>19.3</v>
      </c>
      <c r="E630" s="22">
        <v>7.6</v>
      </c>
      <c r="F630" s="22">
        <v>0</v>
      </c>
      <c r="G630" s="51">
        <v>0.52</v>
      </c>
      <c r="H630" s="2">
        <v>1014.7</v>
      </c>
      <c r="I630" s="22">
        <v>3.7</v>
      </c>
      <c r="J630" s="20">
        <v>51.145000000000003</v>
      </c>
      <c r="K630" s="44">
        <v>39.106000000000002</v>
      </c>
      <c r="L630" s="20">
        <v>55.777000000000001</v>
      </c>
      <c r="M630" s="44">
        <v>69.59</v>
      </c>
      <c r="N630" s="20">
        <v>67.399000000000001</v>
      </c>
      <c r="O630" s="2" t="s">
        <v>54</v>
      </c>
      <c r="P630" s="65" t="str">
        <f t="shared" si="10"/>
        <v>2</v>
      </c>
      <c r="Q630" s="44">
        <v>110</v>
      </c>
    </row>
    <row r="631" spans="1:17">
      <c r="A631" s="18">
        <v>43780</v>
      </c>
      <c r="B631" s="86">
        <v>11</v>
      </c>
      <c r="C631" s="89">
        <v>0</v>
      </c>
      <c r="D631" s="22">
        <v>19.399999999999999</v>
      </c>
      <c r="E631" s="22">
        <v>7.6</v>
      </c>
      <c r="F631" s="22">
        <v>0</v>
      </c>
      <c r="G631" s="51">
        <v>0.62</v>
      </c>
      <c r="H631" s="2">
        <v>1014</v>
      </c>
      <c r="I631" s="22">
        <v>3.7</v>
      </c>
      <c r="J631" s="20">
        <v>54.872999999999998</v>
      </c>
      <c r="K631" s="44">
        <v>42.762999999999998</v>
      </c>
      <c r="L631" s="20">
        <v>44.417000000000002</v>
      </c>
      <c r="M631" s="44">
        <v>88.9</v>
      </c>
      <c r="N631" s="20">
        <v>265.80900000000003</v>
      </c>
      <c r="O631" s="2" t="s">
        <v>54</v>
      </c>
      <c r="P631" s="65" t="str">
        <f t="shared" si="10"/>
        <v>2</v>
      </c>
      <c r="Q631" s="44">
        <v>119</v>
      </c>
    </row>
    <row r="632" spans="1:17">
      <c r="A632" s="18">
        <v>43810</v>
      </c>
      <c r="B632" s="86">
        <v>11</v>
      </c>
      <c r="C632" s="89">
        <v>0</v>
      </c>
      <c r="D632" s="22">
        <v>19.3</v>
      </c>
      <c r="E632" s="22">
        <v>3.5</v>
      </c>
      <c r="F632" s="22">
        <v>0</v>
      </c>
      <c r="G632" s="51">
        <v>0.62</v>
      </c>
      <c r="H632" s="2">
        <v>1015.2</v>
      </c>
      <c r="I632" s="22">
        <v>2.7</v>
      </c>
      <c r="J632" s="20">
        <v>58.585999999999999</v>
      </c>
      <c r="K632" s="44">
        <v>46.819000000000003</v>
      </c>
      <c r="L632" s="20">
        <v>12.332000000000001</v>
      </c>
      <c r="M632" s="44">
        <v>35.747999999999998</v>
      </c>
      <c r="N632" s="20">
        <v>265.80900000000003</v>
      </c>
      <c r="O632" s="2" t="s">
        <v>54</v>
      </c>
      <c r="P632" s="65" t="str">
        <f t="shared" si="10"/>
        <v>2</v>
      </c>
      <c r="Q632" s="44">
        <v>129</v>
      </c>
    </row>
    <row r="633" spans="1:17">
      <c r="A633" s="18" t="s">
        <v>158</v>
      </c>
      <c r="B633" s="86">
        <v>11</v>
      </c>
      <c r="C633" s="89">
        <v>0</v>
      </c>
      <c r="D633" s="22">
        <v>19.399999999999999</v>
      </c>
      <c r="E633" s="22">
        <v>3.5</v>
      </c>
      <c r="F633" s="22">
        <v>0</v>
      </c>
      <c r="G633" s="51">
        <v>0.66</v>
      </c>
      <c r="H633" s="2">
        <v>1017.6</v>
      </c>
      <c r="I633" s="22">
        <v>1.9</v>
      </c>
      <c r="J633" s="20">
        <v>58.856000000000002</v>
      </c>
      <c r="K633" s="44">
        <v>47.134</v>
      </c>
      <c r="L633" s="20">
        <v>97.549000000000007</v>
      </c>
      <c r="M633" s="44">
        <v>60.381999999999998</v>
      </c>
      <c r="N633" s="20">
        <v>57.884</v>
      </c>
      <c r="O633" s="2" t="s">
        <v>54</v>
      </c>
      <c r="P633" s="65" t="str">
        <f t="shared" si="10"/>
        <v>2</v>
      </c>
      <c r="Q633" s="44">
        <v>130</v>
      </c>
    </row>
    <row r="634" spans="1:17">
      <c r="A634" s="18" t="s">
        <v>159</v>
      </c>
      <c r="B634" s="86">
        <v>11</v>
      </c>
      <c r="C634" s="89">
        <v>0</v>
      </c>
      <c r="D634" s="22">
        <v>18.100000000000001</v>
      </c>
      <c r="E634" s="22">
        <v>7.6</v>
      </c>
      <c r="F634" s="22">
        <v>2.0299999999999998</v>
      </c>
      <c r="G634" s="51">
        <v>0.74</v>
      </c>
      <c r="H634" s="2">
        <v>1018.6</v>
      </c>
      <c r="I634" s="22">
        <v>2.6</v>
      </c>
      <c r="J634" s="20">
        <v>55.613999999999997</v>
      </c>
      <c r="K634" s="44">
        <v>43.005000000000003</v>
      </c>
      <c r="L634" s="20">
        <v>85.206000000000003</v>
      </c>
      <c r="M634" s="44">
        <v>77.322000000000003</v>
      </c>
      <c r="N634" s="20">
        <v>57.884</v>
      </c>
      <c r="O634" s="2" t="s">
        <v>55</v>
      </c>
      <c r="P634" s="65" t="str">
        <f t="shared" si="10"/>
        <v>2</v>
      </c>
      <c r="Q634" s="44">
        <v>119</v>
      </c>
    </row>
    <row r="635" spans="1:17">
      <c r="A635" s="18" t="s">
        <v>160</v>
      </c>
      <c r="B635" s="86">
        <v>11</v>
      </c>
      <c r="C635" s="89">
        <v>0</v>
      </c>
      <c r="D635" s="22">
        <v>19.399999999999999</v>
      </c>
      <c r="E635" s="22">
        <v>3.5</v>
      </c>
      <c r="F635" s="22">
        <v>2.0299999999999998</v>
      </c>
      <c r="G635" s="51">
        <v>0.75</v>
      </c>
      <c r="H635" s="2">
        <v>1017.6</v>
      </c>
      <c r="I635" s="22">
        <v>2.9</v>
      </c>
      <c r="J635" s="20">
        <v>48.316000000000003</v>
      </c>
      <c r="K635" s="44">
        <v>34.542000000000002</v>
      </c>
      <c r="L635" s="20">
        <v>83.947999999999993</v>
      </c>
      <c r="M635" s="44">
        <v>77.998999999999995</v>
      </c>
      <c r="N635" s="20">
        <v>84.126000000000005</v>
      </c>
      <c r="O635" s="2" t="s">
        <v>54</v>
      </c>
      <c r="P635" s="65" t="str">
        <f t="shared" si="10"/>
        <v>1</v>
      </c>
      <c r="Q635" s="44">
        <v>98</v>
      </c>
    </row>
    <row r="636" spans="1:17">
      <c r="A636" s="18" t="s">
        <v>161</v>
      </c>
      <c r="B636" s="86">
        <v>11</v>
      </c>
      <c r="C636" s="89">
        <v>0</v>
      </c>
      <c r="D636" s="22">
        <v>19.899999999999999</v>
      </c>
      <c r="E636" s="22">
        <v>7.6</v>
      </c>
      <c r="F636" s="22">
        <v>0</v>
      </c>
      <c r="G636" s="51">
        <v>0.77</v>
      </c>
      <c r="H636" s="2">
        <v>1018.5</v>
      </c>
      <c r="I636" s="22">
        <v>3.4</v>
      </c>
      <c r="J636" s="20">
        <v>48.59</v>
      </c>
      <c r="K636" s="44">
        <v>34.654000000000003</v>
      </c>
      <c r="L636" s="20">
        <v>92.784000000000006</v>
      </c>
      <c r="M636" s="44">
        <v>82.248999999999995</v>
      </c>
      <c r="N636" s="20">
        <v>69.790000000000006</v>
      </c>
      <c r="O636" s="2" t="s">
        <v>55</v>
      </c>
      <c r="P636" s="65" t="str">
        <f t="shared" si="10"/>
        <v>1</v>
      </c>
      <c r="Q636" s="44">
        <v>98</v>
      </c>
    </row>
    <row r="637" spans="1:17">
      <c r="A637" s="18" t="s">
        <v>162</v>
      </c>
      <c r="B637" s="86">
        <v>11</v>
      </c>
      <c r="C637" s="89">
        <v>0</v>
      </c>
      <c r="D637" s="22">
        <v>19</v>
      </c>
      <c r="E637" s="22">
        <v>7.6</v>
      </c>
      <c r="F637" s="22">
        <v>0</v>
      </c>
      <c r="G637" s="51">
        <v>0.73</v>
      </c>
      <c r="H637" s="2">
        <v>1017.7</v>
      </c>
      <c r="I637" s="22">
        <v>3.4</v>
      </c>
      <c r="J637" s="20">
        <v>48.948999999999998</v>
      </c>
      <c r="K637" s="44">
        <v>34.363</v>
      </c>
      <c r="L637" s="20">
        <v>55.113999999999997</v>
      </c>
      <c r="M637" s="44">
        <v>71.228999999999999</v>
      </c>
      <c r="N637" s="20">
        <v>69.790000000000006</v>
      </c>
      <c r="O637" s="2" t="s">
        <v>54</v>
      </c>
      <c r="P637" s="65" t="str">
        <f t="shared" si="10"/>
        <v>1</v>
      </c>
      <c r="Q637" s="44">
        <v>98</v>
      </c>
    </row>
    <row r="638" spans="1:17">
      <c r="A638" s="18" t="s">
        <v>163</v>
      </c>
      <c r="B638" s="86">
        <v>11</v>
      </c>
      <c r="C638" s="89">
        <v>0</v>
      </c>
      <c r="D638" s="22">
        <v>19.100000000000001</v>
      </c>
      <c r="E638" s="22">
        <v>3.5</v>
      </c>
      <c r="F638" s="22">
        <v>0</v>
      </c>
      <c r="G638" s="51">
        <v>0.67</v>
      </c>
      <c r="H638" s="2">
        <v>1015.2</v>
      </c>
      <c r="I638" s="22">
        <v>3.4</v>
      </c>
      <c r="J638" s="20">
        <v>48.521000000000001</v>
      </c>
      <c r="K638" s="44">
        <v>34.003999999999998</v>
      </c>
      <c r="L638" s="20">
        <v>50.433999999999997</v>
      </c>
      <c r="M638" s="23">
        <v>77.831999999999994</v>
      </c>
      <c r="N638" s="20">
        <v>69.790000000000006</v>
      </c>
      <c r="O638" s="20" t="s">
        <v>54</v>
      </c>
      <c r="P638" s="65" t="str">
        <f t="shared" si="10"/>
        <v>1</v>
      </c>
      <c r="Q638" s="44">
        <v>97</v>
      </c>
    </row>
    <row r="639" spans="1:17">
      <c r="A639" s="18" t="s">
        <v>164</v>
      </c>
      <c r="B639" s="86">
        <v>11</v>
      </c>
      <c r="C639" s="89">
        <v>0</v>
      </c>
      <c r="D639" s="22">
        <v>17.899999999999999</v>
      </c>
      <c r="E639" s="22">
        <v>7.6</v>
      </c>
      <c r="F639" s="22">
        <v>0</v>
      </c>
      <c r="G639" s="51">
        <v>0.63</v>
      </c>
      <c r="H639" s="2">
        <v>1015.1</v>
      </c>
      <c r="I639" s="22">
        <v>3.7</v>
      </c>
      <c r="J639" s="20">
        <v>50.674999999999997</v>
      </c>
      <c r="K639" s="44">
        <v>36.616</v>
      </c>
      <c r="L639" s="20">
        <v>70.575000000000003</v>
      </c>
      <c r="M639" s="44">
        <v>93.92</v>
      </c>
      <c r="N639" s="20">
        <v>69.790000000000006</v>
      </c>
      <c r="O639" s="2" t="s">
        <v>54</v>
      </c>
      <c r="P639" s="65" t="str">
        <f t="shared" si="10"/>
        <v>2</v>
      </c>
      <c r="Q639" s="44">
        <v>104</v>
      </c>
    </row>
    <row r="640" spans="1:17">
      <c r="A640" s="18" t="s">
        <v>165</v>
      </c>
      <c r="B640" s="86">
        <v>11</v>
      </c>
      <c r="C640" s="89">
        <v>0</v>
      </c>
      <c r="D640" s="22">
        <v>18.2</v>
      </c>
      <c r="E640" s="22">
        <v>3.5</v>
      </c>
      <c r="F640" s="22">
        <v>0</v>
      </c>
      <c r="G640" s="51">
        <v>0.63</v>
      </c>
      <c r="H640" s="2">
        <v>1016</v>
      </c>
      <c r="I640" s="22">
        <v>3.4</v>
      </c>
      <c r="J640" s="20">
        <v>53.768000000000001</v>
      </c>
      <c r="K640" s="44">
        <v>40.136000000000003</v>
      </c>
      <c r="L640" s="20">
        <v>118.851</v>
      </c>
      <c r="M640" s="44">
        <v>105.96299999999999</v>
      </c>
      <c r="N640" s="20">
        <v>62.534999999999997</v>
      </c>
      <c r="O640" s="20" t="s">
        <v>54</v>
      </c>
      <c r="P640" s="65" t="str">
        <f t="shared" si="10"/>
        <v>2</v>
      </c>
      <c r="Q640" s="44">
        <v>112</v>
      </c>
    </row>
    <row r="641" spans="1:17">
      <c r="A641" s="18" t="s">
        <v>166</v>
      </c>
      <c r="B641" s="86">
        <v>11</v>
      </c>
      <c r="C641" s="89">
        <v>0</v>
      </c>
      <c r="D641" s="22">
        <v>18.3</v>
      </c>
      <c r="E641" s="22">
        <v>7.6</v>
      </c>
      <c r="F641" s="22">
        <v>0</v>
      </c>
      <c r="G641" s="51">
        <v>0.67</v>
      </c>
      <c r="H641" s="2">
        <v>1018.5</v>
      </c>
      <c r="I641" s="22">
        <v>1.6</v>
      </c>
      <c r="J641" s="20">
        <v>60.076000000000001</v>
      </c>
      <c r="K641" s="44">
        <v>49.012</v>
      </c>
      <c r="L641" s="20">
        <v>134.36699999999999</v>
      </c>
      <c r="M641" s="23">
        <v>154.72399999999999</v>
      </c>
      <c r="N641" s="20">
        <v>62.534999999999997</v>
      </c>
      <c r="O641" s="20" t="s">
        <v>54</v>
      </c>
      <c r="P641" s="65" t="str">
        <f t="shared" si="10"/>
        <v>2</v>
      </c>
      <c r="Q641" s="44">
        <v>134</v>
      </c>
    </row>
    <row r="642" spans="1:17">
      <c r="A642" s="18" t="s">
        <v>167</v>
      </c>
      <c r="B642" s="86">
        <v>11</v>
      </c>
      <c r="C642" s="89">
        <v>0</v>
      </c>
      <c r="D642" s="22">
        <v>16.5</v>
      </c>
      <c r="E642" s="22">
        <v>7.6</v>
      </c>
      <c r="F642" s="22">
        <v>2.0299999999999998</v>
      </c>
      <c r="G642" s="51">
        <v>0.85</v>
      </c>
      <c r="H642" s="2">
        <v>1019</v>
      </c>
      <c r="I642" s="22">
        <v>2.9</v>
      </c>
      <c r="J642" s="20">
        <v>48.901000000000003</v>
      </c>
      <c r="K642" s="44">
        <v>35.935000000000002</v>
      </c>
      <c r="L642" s="20">
        <v>93.957999999999998</v>
      </c>
      <c r="M642" s="44">
        <v>131.797</v>
      </c>
      <c r="N642" s="20">
        <v>62.534999999999997</v>
      </c>
      <c r="O642" s="20" t="s">
        <v>54</v>
      </c>
      <c r="P642" s="65" t="str">
        <f t="shared" si="10"/>
        <v>2</v>
      </c>
      <c r="Q642" s="44">
        <v>102</v>
      </c>
    </row>
    <row r="643" spans="1:17">
      <c r="A643" s="18" t="s">
        <v>168</v>
      </c>
      <c r="B643" s="86">
        <v>11</v>
      </c>
      <c r="C643" s="89">
        <v>0</v>
      </c>
      <c r="D643" s="22">
        <v>17</v>
      </c>
      <c r="E643" s="22">
        <v>3.5</v>
      </c>
      <c r="F643" s="22">
        <v>1.02</v>
      </c>
      <c r="G643" s="51">
        <v>0.71</v>
      </c>
      <c r="H643" s="2">
        <v>1019</v>
      </c>
      <c r="I643" s="22">
        <v>4</v>
      </c>
      <c r="J643" s="20">
        <v>55.017000000000003</v>
      </c>
      <c r="K643" s="44">
        <v>43.930999999999997</v>
      </c>
      <c r="L643" s="20">
        <v>58.843000000000004</v>
      </c>
      <c r="M643" s="44">
        <v>93.763999999999996</v>
      </c>
      <c r="N643" s="20">
        <v>62.534999999999997</v>
      </c>
      <c r="O643" s="20" t="s">
        <v>54</v>
      </c>
      <c r="P643" s="65" t="str">
        <f t="shared" si="10"/>
        <v>2</v>
      </c>
      <c r="Q643" s="44">
        <v>122</v>
      </c>
    </row>
    <row r="644" spans="1:17">
      <c r="A644" s="18" t="s">
        <v>169</v>
      </c>
      <c r="B644" s="86">
        <v>11</v>
      </c>
      <c r="C644" s="89">
        <v>0</v>
      </c>
      <c r="D644" s="22">
        <v>17.2</v>
      </c>
      <c r="E644" s="22">
        <v>3.5</v>
      </c>
      <c r="F644" s="22">
        <v>0</v>
      </c>
      <c r="G644" s="51">
        <v>0.66</v>
      </c>
      <c r="H644" s="2">
        <v>1017.1</v>
      </c>
      <c r="I644" s="22">
        <v>4.3</v>
      </c>
      <c r="J644" s="20">
        <v>85.57</v>
      </c>
      <c r="K644" s="44">
        <v>90.277000000000001</v>
      </c>
      <c r="L644" s="20">
        <v>52.115000000000002</v>
      </c>
      <c r="M644" s="23">
        <v>97.245000000000005</v>
      </c>
      <c r="N644" s="20">
        <v>84.247</v>
      </c>
      <c r="O644" s="20" t="s">
        <v>54</v>
      </c>
      <c r="P644" s="65" t="str">
        <f t="shared" si="10"/>
        <v>3</v>
      </c>
      <c r="Q644" s="44">
        <v>169</v>
      </c>
    </row>
    <row r="645" spans="1:17">
      <c r="A645" s="18" t="s">
        <v>170</v>
      </c>
      <c r="B645" s="86">
        <v>11</v>
      </c>
      <c r="C645" s="89">
        <v>0</v>
      </c>
      <c r="D645" s="22">
        <v>17.600000000000001</v>
      </c>
      <c r="E645" s="22">
        <v>7.2</v>
      </c>
      <c r="F645" s="22">
        <v>0</v>
      </c>
      <c r="G645" s="51">
        <v>0.61</v>
      </c>
      <c r="H645" s="2">
        <v>1017.4</v>
      </c>
      <c r="I645" s="22">
        <v>31</v>
      </c>
      <c r="J645" s="20">
        <v>64.698999999999998</v>
      </c>
      <c r="K645" s="44">
        <v>58.771999999999998</v>
      </c>
      <c r="L645" s="20">
        <v>70.650000000000006</v>
      </c>
      <c r="M645" s="23">
        <v>104.788</v>
      </c>
      <c r="N645" s="20">
        <v>84.247</v>
      </c>
      <c r="O645" s="20" t="s">
        <v>54</v>
      </c>
      <c r="P645" s="65" t="str">
        <f t="shared" si="10"/>
        <v>3</v>
      </c>
      <c r="Q645" s="44">
        <v>153</v>
      </c>
    </row>
    <row r="646" spans="1:17">
      <c r="A646" s="18" t="s">
        <v>171</v>
      </c>
      <c r="B646" s="86">
        <v>11</v>
      </c>
      <c r="C646" s="89">
        <v>0</v>
      </c>
      <c r="D646" s="22">
        <v>18.100000000000001</v>
      </c>
      <c r="E646" s="22">
        <v>3.5</v>
      </c>
      <c r="F646" s="22">
        <v>0</v>
      </c>
      <c r="G646" s="51">
        <v>0.63</v>
      </c>
      <c r="H646" s="2">
        <v>1017.2</v>
      </c>
      <c r="I646" s="22">
        <v>3.4</v>
      </c>
      <c r="J646" s="20">
        <v>69.045000000000002</v>
      </c>
      <c r="K646" s="44">
        <v>64.388999999999996</v>
      </c>
      <c r="L646" s="20">
        <v>100.867</v>
      </c>
      <c r="M646" s="23">
        <v>137.68899999999999</v>
      </c>
      <c r="N646" s="20">
        <v>84.247</v>
      </c>
      <c r="O646" s="20" t="s">
        <v>54</v>
      </c>
      <c r="P646" s="65" t="str">
        <f t="shared" si="10"/>
        <v>3</v>
      </c>
      <c r="Q646" s="44">
        <v>156</v>
      </c>
    </row>
    <row r="647" spans="1:17">
      <c r="A647" s="18" t="s">
        <v>172</v>
      </c>
      <c r="B647" s="86">
        <v>11</v>
      </c>
      <c r="C647" s="89">
        <v>0</v>
      </c>
      <c r="D647" s="22">
        <v>17.100000000000001</v>
      </c>
      <c r="E647" s="21">
        <v>0</v>
      </c>
      <c r="F647" s="22">
        <v>0</v>
      </c>
      <c r="G647" s="51">
        <v>0.76</v>
      </c>
      <c r="H647" s="2">
        <v>1016.5</v>
      </c>
      <c r="I647" s="22">
        <v>2.6</v>
      </c>
      <c r="J647" s="20">
        <v>63.658000000000001</v>
      </c>
      <c r="K647" s="44">
        <v>58.448999999999998</v>
      </c>
      <c r="L647" s="20">
        <v>83.429000000000002</v>
      </c>
      <c r="M647" s="23">
        <v>112.49</v>
      </c>
      <c r="N647" s="20">
        <v>60.353000000000002</v>
      </c>
      <c r="O647" s="20" t="s">
        <v>54</v>
      </c>
      <c r="P647" s="65" t="str">
        <f t="shared" si="10"/>
        <v>3</v>
      </c>
      <c r="Q647" s="44">
        <v>152</v>
      </c>
    </row>
    <row r="648" spans="1:17">
      <c r="A648" s="18" t="s">
        <v>173</v>
      </c>
      <c r="B648" s="86">
        <v>11</v>
      </c>
      <c r="C648" s="89">
        <v>0</v>
      </c>
      <c r="D648" s="22">
        <v>16.2</v>
      </c>
      <c r="E648" s="22">
        <v>13</v>
      </c>
      <c r="F648" s="22">
        <v>0</v>
      </c>
      <c r="G648" s="51">
        <v>0.76</v>
      </c>
      <c r="H648" s="2">
        <v>1019.1</v>
      </c>
      <c r="I648" s="22">
        <v>2.9</v>
      </c>
      <c r="J648" s="20">
        <v>45.597999999999999</v>
      </c>
      <c r="K648" s="44">
        <v>31.571000000000002</v>
      </c>
      <c r="L648" s="20">
        <v>18.446000000000002</v>
      </c>
      <c r="M648" s="23">
        <v>40.171999999999997</v>
      </c>
      <c r="N648" s="20">
        <v>81.012</v>
      </c>
      <c r="O648" s="20" t="s">
        <v>54</v>
      </c>
      <c r="P648" s="65" t="str">
        <f t="shared" ref="P648:P678" si="11">IF(AND(K648&gt;0,K648&lt;=12),"0",IF(AND(K648&gt;=12.1,K648&lt;=35.4),"1",IF(AND(K648&gt;=35.5,K648&lt;=55.4),"2",IF(AND(K648&gt;=55.5,K648&lt;=150.4),"3",IF(AND(K648&gt;=150.5,K648&lt;=250.4),"4",IF(AND(K648&gt;=250.5,K648&lt;=350.4),"5",IF(AND(K648&gt;=350.5,K648&lt;=500.4),"6")))))))</f>
        <v>1</v>
      </c>
      <c r="Q648" s="44">
        <v>92</v>
      </c>
    </row>
    <row r="649" spans="1:17">
      <c r="A649" s="18" t="s">
        <v>174</v>
      </c>
      <c r="B649" s="86">
        <v>11</v>
      </c>
      <c r="C649" s="89">
        <v>0</v>
      </c>
      <c r="D649" s="22">
        <v>14.8</v>
      </c>
      <c r="E649" s="21">
        <v>0</v>
      </c>
      <c r="F649" s="22">
        <v>0</v>
      </c>
      <c r="G649" s="51">
        <v>0.75</v>
      </c>
      <c r="H649" s="2">
        <v>1019.7</v>
      </c>
      <c r="I649" s="22">
        <v>2.7</v>
      </c>
      <c r="J649" s="20">
        <v>46.542999999999999</v>
      </c>
      <c r="K649" s="44">
        <v>33.276000000000003</v>
      </c>
      <c r="L649" s="20">
        <v>17.771999999999998</v>
      </c>
      <c r="M649" s="44">
        <v>44.498100000000001</v>
      </c>
      <c r="N649" s="20">
        <v>38.030999999999999</v>
      </c>
      <c r="O649" s="20" t="s">
        <v>54</v>
      </c>
      <c r="P649" s="65" t="str">
        <f t="shared" si="11"/>
        <v>1</v>
      </c>
      <c r="Q649" s="44">
        <v>95</v>
      </c>
    </row>
    <row r="650" spans="1:17">
      <c r="A650" s="18" t="s">
        <v>175</v>
      </c>
      <c r="B650" s="86">
        <v>11</v>
      </c>
      <c r="C650" s="89">
        <v>0</v>
      </c>
      <c r="D650" s="22">
        <v>15</v>
      </c>
      <c r="E650" s="22">
        <v>7.6</v>
      </c>
      <c r="F650" s="22">
        <v>0</v>
      </c>
      <c r="G650" s="51">
        <v>0.54</v>
      </c>
      <c r="H650" s="2">
        <v>1018.6</v>
      </c>
      <c r="I650" s="22">
        <v>3.5</v>
      </c>
      <c r="J650" s="20">
        <v>46.012999999999998</v>
      </c>
      <c r="K650" s="44">
        <v>32.347000000000001</v>
      </c>
      <c r="L650" s="20">
        <v>12.208</v>
      </c>
      <c r="M650" s="44">
        <v>44.779000000000003</v>
      </c>
      <c r="N650" s="20">
        <v>38.030999999999999</v>
      </c>
      <c r="O650" s="20" t="s">
        <v>54</v>
      </c>
      <c r="P650" s="65" t="str">
        <f t="shared" si="11"/>
        <v>1</v>
      </c>
      <c r="Q650" s="44">
        <v>93</v>
      </c>
    </row>
    <row r="651" spans="1:17">
      <c r="A651" s="18">
        <v>43508</v>
      </c>
      <c r="B651" s="86">
        <v>12</v>
      </c>
      <c r="C651" s="89">
        <v>0</v>
      </c>
      <c r="D651" s="22">
        <v>14.9</v>
      </c>
      <c r="E651" s="2">
        <v>11.1</v>
      </c>
      <c r="F651" s="22">
        <v>0</v>
      </c>
      <c r="G651" s="17">
        <v>0.53</v>
      </c>
      <c r="H651" s="22">
        <v>1018.7</v>
      </c>
      <c r="I651" s="22">
        <v>3.7</v>
      </c>
      <c r="J651" s="20">
        <v>46.59</v>
      </c>
      <c r="K651" s="44">
        <v>32.988999999999997</v>
      </c>
      <c r="L651" s="20">
        <v>12.295</v>
      </c>
      <c r="M651" s="44">
        <v>48.42</v>
      </c>
      <c r="N651" s="20">
        <v>38.030999999999999</v>
      </c>
      <c r="O651" s="2" t="s">
        <v>54</v>
      </c>
      <c r="P651" s="65" t="str">
        <f t="shared" si="11"/>
        <v>1</v>
      </c>
      <c r="Q651" s="44">
        <v>95</v>
      </c>
    </row>
    <row r="652" spans="1:17">
      <c r="A652" s="18">
        <v>43536</v>
      </c>
      <c r="B652" s="86">
        <v>12</v>
      </c>
      <c r="C652" s="89">
        <v>0</v>
      </c>
      <c r="D652" s="22">
        <v>15.8</v>
      </c>
      <c r="E652" s="2">
        <v>7.6</v>
      </c>
      <c r="F652" s="22">
        <v>0</v>
      </c>
      <c r="G652" s="17">
        <v>0.55000000000000004</v>
      </c>
      <c r="H652" s="22">
        <v>1017.9</v>
      </c>
      <c r="I652" s="22">
        <v>4</v>
      </c>
      <c r="J652" s="20">
        <v>46.64</v>
      </c>
      <c r="K652" s="44">
        <v>32.640999999999998</v>
      </c>
      <c r="L652" s="20">
        <v>10.382999999999999</v>
      </c>
      <c r="M652" s="44">
        <v>46.265999999999998</v>
      </c>
      <c r="N652" s="20">
        <v>38.030999999999999</v>
      </c>
      <c r="O652" s="2" t="s">
        <v>54</v>
      </c>
      <c r="P652" s="65" t="str">
        <f t="shared" si="11"/>
        <v>1</v>
      </c>
      <c r="Q652" s="44">
        <v>94</v>
      </c>
    </row>
    <row r="653" spans="1:17">
      <c r="A653" s="18">
        <v>43567</v>
      </c>
      <c r="B653" s="86">
        <v>12</v>
      </c>
      <c r="C653" s="89">
        <v>0</v>
      </c>
      <c r="D653" s="22">
        <v>14.8</v>
      </c>
      <c r="E653" s="2">
        <v>3.5</v>
      </c>
      <c r="F653" s="22">
        <v>0</v>
      </c>
      <c r="G653" s="17">
        <v>0.61</v>
      </c>
      <c r="H653" s="22">
        <v>1019.9</v>
      </c>
      <c r="I653" s="22">
        <v>3.5</v>
      </c>
      <c r="J653" s="20">
        <v>46.942999999999998</v>
      </c>
      <c r="K653" s="44">
        <v>33.375999999999998</v>
      </c>
      <c r="L653" s="20">
        <v>12.914</v>
      </c>
      <c r="M653" s="44">
        <v>55.981999999999999</v>
      </c>
      <c r="N653" s="20">
        <v>38.030999999999999</v>
      </c>
      <c r="O653" s="2" t="s">
        <v>54</v>
      </c>
      <c r="P653" s="65" t="str">
        <f t="shared" si="11"/>
        <v>1</v>
      </c>
      <c r="Q653" s="44">
        <v>96</v>
      </c>
    </row>
    <row r="654" spans="1:17">
      <c r="A654" s="18">
        <v>43597</v>
      </c>
      <c r="B654" s="86">
        <v>12</v>
      </c>
      <c r="C654" s="89">
        <v>0</v>
      </c>
      <c r="D654" s="22">
        <v>14.8</v>
      </c>
      <c r="E654" s="2">
        <v>7.6</v>
      </c>
      <c r="F654" s="22">
        <v>0</v>
      </c>
      <c r="G654" s="17">
        <v>0.62</v>
      </c>
      <c r="H654" s="22">
        <v>1022.6</v>
      </c>
      <c r="I654" s="22">
        <v>3.2</v>
      </c>
      <c r="J654" s="20">
        <v>51.295000000000002</v>
      </c>
      <c r="K654" s="44">
        <v>39.207999999999998</v>
      </c>
      <c r="L654" s="20">
        <v>38.110999999999997</v>
      </c>
      <c r="M654" s="44">
        <v>85.293000000000006</v>
      </c>
      <c r="N654" s="20">
        <v>112.843</v>
      </c>
      <c r="O654" s="2" t="s">
        <v>55</v>
      </c>
      <c r="P654" s="65" t="str">
        <f t="shared" si="11"/>
        <v>2</v>
      </c>
      <c r="Q654" s="44">
        <v>110</v>
      </c>
    </row>
    <row r="655" spans="1:17">
      <c r="A655" s="18">
        <v>43658</v>
      </c>
      <c r="B655" s="86">
        <v>12</v>
      </c>
      <c r="C655" s="89">
        <v>0</v>
      </c>
      <c r="D655" s="22">
        <v>13.4</v>
      </c>
      <c r="E655" s="2">
        <v>0</v>
      </c>
      <c r="F655" s="22">
        <v>0</v>
      </c>
      <c r="G655" s="17">
        <v>0.6</v>
      </c>
      <c r="H655" s="22">
        <v>1021</v>
      </c>
      <c r="I655" s="22">
        <v>3.5</v>
      </c>
      <c r="J655" s="20">
        <v>48.618000000000002</v>
      </c>
      <c r="K655" s="44">
        <v>36.039000000000001</v>
      </c>
      <c r="L655" s="20">
        <v>26.939</v>
      </c>
      <c r="M655" s="44">
        <v>69.777000000000001</v>
      </c>
      <c r="N655" s="20">
        <v>112.843</v>
      </c>
      <c r="O655" s="2" t="s">
        <v>54</v>
      </c>
      <c r="P655" s="65" t="str">
        <f t="shared" si="11"/>
        <v>2</v>
      </c>
      <c r="Q655" s="44">
        <v>102</v>
      </c>
    </row>
    <row r="656" spans="1:17">
      <c r="A656" s="18">
        <v>43689</v>
      </c>
      <c r="B656" s="86">
        <v>12</v>
      </c>
      <c r="C656" s="89">
        <v>0</v>
      </c>
      <c r="D656" s="22">
        <v>14</v>
      </c>
      <c r="E656" s="2">
        <v>3.5</v>
      </c>
      <c r="F656" s="22">
        <v>0</v>
      </c>
      <c r="G656" s="17">
        <v>0.56999999999999995</v>
      </c>
      <c r="H656" s="22">
        <v>1020.2</v>
      </c>
      <c r="I656" s="22">
        <v>3.4</v>
      </c>
      <c r="J656" s="20">
        <v>50.936</v>
      </c>
      <c r="K656" s="44">
        <v>39.039000000000001</v>
      </c>
      <c r="L656" s="20">
        <v>66.561000000000007</v>
      </c>
      <c r="M656" s="44">
        <v>75.772000000000006</v>
      </c>
      <c r="N656" s="20">
        <v>76.090999999999994</v>
      </c>
      <c r="O656" s="2" t="s">
        <v>54</v>
      </c>
      <c r="P656" s="65" t="str">
        <f t="shared" si="11"/>
        <v>2</v>
      </c>
      <c r="Q656" s="44">
        <v>110</v>
      </c>
    </row>
    <row r="657" spans="1:17">
      <c r="A657" s="18">
        <v>43720</v>
      </c>
      <c r="B657" s="86">
        <v>12</v>
      </c>
      <c r="C657" s="89">
        <v>0</v>
      </c>
      <c r="D657" s="22">
        <v>12.7</v>
      </c>
      <c r="E657" s="2">
        <v>0</v>
      </c>
      <c r="F657" s="22">
        <v>0</v>
      </c>
      <c r="G657" s="17">
        <v>0.69</v>
      </c>
      <c r="H657" s="22">
        <v>1019.4</v>
      </c>
      <c r="I657" s="22">
        <v>2.6</v>
      </c>
      <c r="J657" s="20">
        <v>51.473999999999997</v>
      </c>
      <c r="K657" s="44">
        <v>39.274999999999999</v>
      </c>
      <c r="L657" s="20">
        <v>49.241999999999997</v>
      </c>
      <c r="M657" s="44">
        <v>67.963999999999999</v>
      </c>
      <c r="N657" s="20">
        <v>76.090999999999994</v>
      </c>
      <c r="O657" s="2" t="s">
        <v>54</v>
      </c>
      <c r="P657" s="65" t="str">
        <f>IF(AND(K657&gt;0,K657&lt;=12),"0",IF(AND(K657&gt;=12.1,K657&lt;=35.4),"1",IF(AND(K657&gt;=35.5,K657&lt;=55.4),"2",IF(AND(K657&gt;=55.5,K657&lt;=150.4),"3",IF(AND(K657&gt;=150.5,K657&lt;=250.4),"4",IF(AND(K657&gt;=250.5,K657&lt;=350.4),"5",IF(AND(K657&gt;=350.5,K657&lt;=500.4),"6")))))))</f>
        <v>2</v>
      </c>
      <c r="Q657" s="44">
        <v>110</v>
      </c>
    </row>
    <row r="658" spans="1:17">
      <c r="A658" s="18">
        <v>43750</v>
      </c>
      <c r="B658" s="86">
        <v>12</v>
      </c>
      <c r="C658" s="89">
        <v>0</v>
      </c>
      <c r="D658" s="22">
        <v>13.8</v>
      </c>
      <c r="E658" s="2">
        <v>3.5</v>
      </c>
      <c r="F658" s="22">
        <v>0</v>
      </c>
      <c r="G658" s="17">
        <v>0.63</v>
      </c>
      <c r="H658" s="22">
        <v>1015.7</v>
      </c>
      <c r="I658" s="22">
        <v>2.9</v>
      </c>
      <c r="J658" s="20">
        <v>48.445</v>
      </c>
      <c r="K658" s="44">
        <v>35.423999999999999</v>
      </c>
      <c r="L658" s="20">
        <v>19.135999999999999</v>
      </c>
      <c r="M658" s="44">
        <v>59.945999999999998</v>
      </c>
      <c r="N658" s="20">
        <v>76.090999999999994</v>
      </c>
      <c r="O658" s="2" t="s">
        <v>54</v>
      </c>
      <c r="P658" s="65">
        <v>2</v>
      </c>
      <c r="Q658" s="44">
        <v>100</v>
      </c>
    </row>
    <row r="659" spans="1:17">
      <c r="A659" s="18">
        <v>43781</v>
      </c>
      <c r="B659" s="86">
        <v>12</v>
      </c>
      <c r="C659" s="89">
        <v>0</v>
      </c>
      <c r="D659" s="22">
        <v>14.2</v>
      </c>
      <c r="E659" s="2">
        <v>7.6</v>
      </c>
      <c r="F659" s="22">
        <v>0</v>
      </c>
      <c r="G659" s="17">
        <v>0.74</v>
      </c>
      <c r="H659" s="22">
        <v>1015</v>
      </c>
      <c r="I659" s="22">
        <v>1.4</v>
      </c>
      <c r="J659" s="20">
        <v>53.734999999999999</v>
      </c>
      <c r="K659" s="44">
        <v>42.238999999999997</v>
      </c>
      <c r="L659" s="20">
        <v>56.843000000000004</v>
      </c>
      <c r="M659" s="44">
        <v>83.522999999999996</v>
      </c>
      <c r="N659" s="20">
        <v>76.090999999999994</v>
      </c>
      <c r="O659" s="2" t="s">
        <v>54</v>
      </c>
      <c r="P659" s="65" t="str">
        <f t="shared" si="11"/>
        <v>2</v>
      </c>
      <c r="Q659" s="44">
        <v>117</v>
      </c>
    </row>
    <row r="660" spans="1:17">
      <c r="A660" s="18">
        <v>43811</v>
      </c>
      <c r="B660" s="86">
        <v>12</v>
      </c>
      <c r="C660" s="89">
        <v>0</v>
      </c>
      <c r="D660" s="22">
        <v>12.7</v>
      </c>
      <c r="E660" s="2">
        <v>7.6</v>
      </c>
      <c r="F660" s="22">
        <v>0</v>
      </c>
      <c r="G660" s="17">
        <v>0.88</v>
      </c>
      <c r="H660" s="22">
        <v>1014.2</v>
      </c>
      <c r="I660" s="22">
        <v>1.1000000000000001</v>
      </c>
      <c r="J660" s="20">
        <v>51.131999999999998</v>
      </c>
      <c r="K660" s="44">
        <v>39.746000000000002</v>
      </c>
      <c r="L660" s="20">
        <v>26.927</v>
      </c>
      <c r="M660" s="44">
        <v>63.154000000000003</v>
      </c>
      <c r="N660" s="20">
        <v>76.090999999999994</v>
      </c>
      <c r="O660" s="2" t="s">
        <v>54</v>
      </c>
      <c r="P660" s="65" t="str">
        <f t="shared" si="11"/>
        <v>2</v>
      </c>
      <c r="Q660" s="44">
        <v>111</v>
      </c>
    </row>
    <row r="661" spans="1:17">
      <c r="A661" s="18" t="s">
        <v>176</v>
      </c>
      <c r="B661" s="86">
        <v>12</v>
      </c>
      <c r="C661" s="89">
        <v>0</v>
      </c>
      <c r="D661" s="22">
        <v>12.2</v>
      </c>
      <c r="E661" s="2">
        <v>7.6</v>
      </c>
      <c r="F661" s="22">
        <v>2.0299999999999998</v>
      </c>
      <c r="G661" s="17">
        <v>0.88</v>
      </c>
      <c r="H661" s="22">
        <v>1015</v>
      </c>
      <c r="I661" s="22">
        <v>2.2999999999999998</v>
      </c>
      <c r="J661" s="20">
        <v>44.435000000000002</v>
      </c>
      <c r="K661" s="44">
        <v>30.195</v>
      </c>
      <c r="L661" s="20">
        <v>10.103999999999999</v>
      </c>
      <c r="M661" s="44">
        <v>48.362000000000002</v>
      </c>
      <c r="N661" s="20">
        <v>76.090999999999994</v>
      </c>
      <c r="O661" s="2" t="s">
        <v>54</v>
      </c>
      <c r="P661" s="65" t="str">
        <f t="shared" si="11"/>
        <v>1</v>
      </c>
      <c r="Q661" s="44">
        <v>89</v>
      </c>
    </row>
    <row r="662" spans="1:17">
      <c r="A662" s="18" t="s">
        <v>177</v>
      </c>
      <c r="B662" s="86">
        <v>12</v>
      </c>
      <c r="C662" s="89">
        <v>0</v>
      </c>
      <c r="D662" s="22">
        <v>10.8</v>
      </c>
      <c r="E662" s="2">
        <v>7.6</v>
      </c>
      <c r="F662" s="22">
        <v>0</v>
      </c>
      <c r="G662" s="17">
        <v>0.92</v>
      </c>
      <c r="H662" s="22">
        <v>1022.6</v>
      </c>
      <c r="I662" s="22">
        <v>1</v>
      </c>
      <c r="J662" s="20">
        <v>46.445999999999998</v>
      </c>
      <c r="K662" s="44">
        <v>33.034999999999997</v>
      </c>
      <c r="L662" s="20">
        <v>20.417999999999999</v>
      </c>
      <c r="M662" s="44">
        <v>68.311999999999998</v>
      </c>
      <c r="N662" s="20">
        <v>76.090999999999994</v>
      </c>
      <c r="O662" s="2" t="s">
        <v>54</v>
      </c>
      <c r="P662" s="65" t="str">
        <f t="shared" si="11"/>
        <v>1</v>
      </c>
      <c r="Q662" s="44">
        <v>95</v>
      </c>
    </row>
    <row r="663" spans="1:17">
      <c r="A663" s="18" t="s">
        <v>178</v>
      </c>
      <c r="B663" s="86">
        <v>12</v>
      </c>
      <c r="C663" s="89">
        <v>0</v>
      </c>
      <c r="D663" s="22">
        <v>9.6999999999999993</v>
      </c>
      <c r="E663" s="2">
        <v>7.6</v>
      </c>
      <c r="F663" s="22">
        <v>0</v>
      </c>
      <c r="G663" s="17">
        <v>0.95</v>
      </c>
      <c r="H663" s="22">
        <v>1022.8</v>
      </c>
      <c r="I663" s="22">
        <v>0.8</v>
      </c>
      <c r="J663" s="20">
        <v>46.445999999999998</v>
      </c>
      <c r="K663" s="44">
        <v>33.034999999999997</v>
      </c>
      <c r="L663" s="20">
        <v>13.227</v>
      </c>
      <c r="M663" s="44">
        <v>13.227</v>
      </c>
      <c r="N663" s="20">
        <v>98.78</v>
      </c>
      <c r="O663" s="2" t="s">
        <v>55</v>
      </c>
      <c r="P663" s="65" t="str">
        <f t="shared" si="11"/>
        <v>1</v>
      </c>
      <c r="Q663" s="44">
        <v>95</v>
      </c>
    </row>
    <row r="664" spans="1:17">
      <c r="A664" s="18" t="s">
        <v>179</v>
      </c>
      <c r="B664" s="86">
        <v>12</v>
      </c>
      <c r="C664" s="89">
        <v>0</v>
      </c>
      <c r="D664" s="22">
        <v>10.3</v>
      </c>
      <c r="E664" s="2">
        <v>7.6</v>
      </c>
      <c r="F664" s="22">
        <v>0</v>
      </c>
      <c r="G664" s="17">
        <v>0.87</v>
      </c>
      <c r="H664" s="22">
        <v>1022.5</v>
      </c>
      <c r="I664" s="22">
        <v>1.8</v>
      </c>
      <c r="J664" s="20">
        <v>47.588999999999999</v>
      </c>
      <c r="K664" s="44">
        <v>44.241999999999997</v>
      </c>
      <c r="L664" s="20">
        <v>11.494</v>
      </c>
      <c r="M664" s="44">
        <v>75.254999999999995</v>
      </c>
      <c r="N664" s="20">
        <v>98.78</v>
      </c>
      <c r="O664" s="2" t="s">
        <v>54</v>
      </c>
      <c r="P664" s="65" t="str">
        <f t="shared" si="11"/>
        <v>2</v>
      </c>
      <c r="Q664" s="44">
        <v>122</v>
      </c>
    </row>
    <row r="665" spans="1:17">
      <c r="A665" s="18" t="s">
        <v>202</v>
      </c>
      <c r="B665" s="86">
        <v>12</v>
      </c>
      <c r="C665" s="89">
        <v>0</v>
      </c>
      <c r="D665" s="22">
        <v>9.8000000000000007</v>
      </c>
      <c r="E665" s="2">
        <v>3.5</v>
      </c>
      <c r="F665" s="22">
        <v>0</v>
      </c>
      <c r="G665" s="17">
        <v>0.82</v>
      </c>
      <c r="H665" s="22">
        <v>1022.4</v>
      </c>
      <c r="I665" s="22">
        <v>1.4</v>
      </c>
      <c r="J665" s="20">
        <v>47.588999999999999</v>
      </c>
      <c r="K665" s="44">
        <v>44.241999999999997</v>
      </c>
      <c r="L665" s="20">
        <v>24.727</v>
      </c>
      <c r="M665" s="44">
        <v>96.516000000000005</v>
      </c>
      <c r="N665" s="20">
        <v>98.387</v>
      </c>
      <c r="O665" s="2" t="s">
        <v>54</v>
      </c>
      <c r="P665" s="65" t="str">
        <f t="shared" si="11"/>
        <v>2</v>
      </c>
      <c r="Q665" s="44">
        <v>122</v>
      </c>
    </row>
    <row r="666" spans="1:17">
      <c r="A666" s="18" t="s">
        <v>180</v>
      </c>
      <c r="B666" s="86">
        <v>12</v>
      </c>
      <c r="C666" s="89">
        <v>0</v>
      </c>
      <c r="D666" s="22">
        <v>10.6</v>
      </c>
      <c r="E666" s="2">
        <v>3.5</v>
      </c>
      <c r="F666" s="22">
        <v>0</v>
      </c>
      <c r="G666" s="17">
        <v>0.77</v>
      </c>
      <c r="H666" s="22">
        <v>1017.4</v>
      </c>
      <c r="I666" s="22">
        <v>2.1</v>
      </c>
      <c r="J666" s="20">
        <v>55.234999999999999</v>
      </c>
      <c r="K666" s="44">
        <v>54.552</v>
      </c>
      <c r="L666" s="20">
        <v>38.829000000000001</v>
      </c>
      <c r="M666" s="44">
        <v>101.108</v>
      </c>
      <c r="N666" s="20">
        <v>104.524</v>
      </c>
      <c r="O666" s="2" t="s">
        <v>54</v>
      </c>
      <c r="P666" s="65" t="str">
        <f t="shared" si="11"/>
        <v>2</v>
      </c>
      <c r="Q666" s="44">
        <v>148</v>
      </c>
    </row>
    <row r="667" spans="1:17">
      <c r="A667" s="18" t="s">
        <v>181</v>
      </c>
      <c r="B667" s="86">
        <v>12</v>
      </c>
      <c r="C667" s="89">
        <v>0</v>
      </c>
      <c r="D667" s="22">
        <v>9.1</v>
      </c>
      <c r="E667" s="2">
        <v>3.5</v>
      </c>
      <c r="F667" s="22">
        <v>0</v>
      </c>
      <c r="G667" s="17">
        <v>0.93</v>
      </c>
      <c r="H667" s="22">
        <v>1019.7</v>
      </c>
      <c r="I667" s="22">
        <v>0.5</v>
      </c>
      <c r="J667" s="20">
        <v>58.774000000000001</v>
      </c>
      <c r="K667" s="44">
        <v>60.326999999999998</v>
      </c>
      <c r="L667" s="20">
        <v>42.029000000000003</v>
      </c>
      <c r="M667" s="44">
        <v>92.468000000000004</v>
      </c>
      <c r="N667" s="20">
        <v>104.524</v>
      </c>
      <c r="O667" s="2" t="s">
        <v>54</v>
      </c>
      <c r="P667" s="65" t="str">
        <f t="shared" si="11"/>
        <v>3</v>
      </c>
      <c r="Q667" s="44">
        <v>153</v>
      </c>
    </row>
    <row r="668" spans="1:17">
      <c r="A668" s="18" t="s">
        <v>199</v>
      </c>
      <c r="B668" s="86">
        <v>12</v>
      </c>
      <c r="C668" s="89">
        <v>0</v>
      </c>
      <c r="D668" s="22">
        <v>10.7</v>
      </c>
      <c r="E668" s="2">
        <v>7.6</v>
      </c>
      <c r="F668" s="22">
        <v>2.0299999999999998</v>
      </c>
      <c r="G668" s="17">
        <v>0.89</v>
      </c>
      <c r="H668" s="22">
        <v>1018</v>
      </c>
      <c r="I668" s="22">
        <v>0.6</v>
      </c>
      <c r="J668" s="20">
        <v>59.902999999999999</v>
      </c>
      <c r="K668" s="44">
        <v>62.256</v>
      </c>
      <c r="L668" s="20">
        <v>35.567</v>
      </c>
      <c r="M668" s="44">
        <v>94.697999999999993</v>
      </c>
      <c r="N668" s="20">
        <v>104.524</v>
      </c>
      <c r="O668" s="2" t="s">
        <v>54</v>
      </c>
      <c r="P668" s="65" t="str">
        <f t="shared" si="11"/>
        <v>3</v>
      </c>
      <c r="Q668" s="44">
        <v>154</v>
      </c>
    </row>
    <row r="669" spans="1:17">
      <c r="A669" s="18" t="s">
        <v>200</v>
      </c>
      <c r="B669" s="86">
        <v>12</v>
      </c>
      <c r="C669" s="89">
        <v>0</v>
      </c>
      <c r="D669" s="22">
        <v>8.9</v>
      </c>
      <c r="E669" s="2">
        <v>3.5</v>
      </c>
      <c r="F669" s="22">
        <v>0</v>
      </c>
      <c r="G669" s="17">
        <v>0.97</v>
      </c>
      <c r="H669" s="22">
        <v>1020.3</v>
      </c>
      <c r="I669" s="22">
        <v>0.2</v>
      </c>
      <c r="J669" s="20">
        <v>53.173999999999999</v>
      </c>
      <c r="K669" s="44">
        <v>52.417000000000002</v>
      </c>
      <c r="L669" s="20">
        <v>19.866</v>
      </c>
      <c r="M669" s="44">
        <v>87.183000000000007</v>
      </c>
      <c r="N669" s="20">
        <v>98.387</v>
      </c>
      <c r="O669" s="2" t="s">
        <v>54</v>
      </c>
      <c r="P669" s="65" t="str">
        <f t="shared" si="11"/>
        <v>2</v>
      </c>
      <c r="Q669" s="44">
        <v>143</v>
      </c>
    </row>
    <row r="670" spans="1:17">
      <c r="A670" s="18" t="s">
        <v>201</v>
      </c>
      <c r="B670" s="86">
        <v>12</v>
      </c>
      <c r="C670" s="89">
        <v>0</v>
      </c>
      <c r="D670" s="22">
        <v>10.3</v>
      </c>
      <c r="E670" s="2">
        <v>7.6</v>
      </c>
      <c r="F670" s="22">
        <v>0</v>
      </c>
      <c r="G670" s="17">
        <v>0.89</v>
      </c>
      <c r="H670" s="22">
        <v>1020.9</v>
      </c>
      <c r="I670" s="22">
        <v>1</v>
      </c>
      <c r="J670" s="20">
        <v>53.219000000000001</v>
      </c>
      <c r="K670" s="44">
        <v>52.206000000000003</v>
      </c>
      <c r="L670" s="20">
        <v>10.653</v>
      </c>
      <c r="M670" s="44">
        <v>84.793000000000006</v>
      </c>
      <c r="N670" s="20">
        <v>98.78</v>
      </c>
      <c r="O670" s="2" t="s">
        <v>54</v>
      </c>
      <c r="P670" s="65" t="str">
        <f t="shared" si="11"/>
        <v>2</v>
      </c>
      <c r="Q670" s="44">
        <v>142</v>
      </c>
    </row>
    <row r="671" spans="1:17" ht="15.75" thickBot="1">
      <c r="A671" s="18" t="s">
        <v>182</v>
      </c>
      <c r="B671" s="86">
        <v>12</v>
      </c>
      <c r="C671" s="89">
        <v>0</v>
      </c>
      <c r="D671" s="22">
        <v>7.9</v>
      </c>
      <c r="E671" s="2">
        <v>3.5</v>
      </c>
      <c r="F671" s="22">
        <v>0</v>
      </c>
      <c r="G671" s="17">
        <v>0.92</v>
      </c>
      <c r="H671" s="22">
        <v>1019.2</v>
      </c>
      <c r="I671" s="22">
        <v>0.8</v>
      </c>
      <c r="J671" s="20">
        <v>53.656999999999996</v>
      </c>
      <c r="K671" s="44">
        <v>52.819000000000003</v>
      </c>
      <c r="L671" s="20">
        <v>22.053000000000001</v>
      </c>
      <c r="M671" s="44">
        <v>107.965</v>
      </c>
      <c r="N671" s="20">
        <v>98.78</v>
      </c>
      <c r="O671" s="2" t="s">
        <v>54</v>
      </c>
      <c r="P671" s="65" t="str">
        <f t="shared" si="11"/>
        <v>2</v>
      </c>
      <c r="Q671" s="44">
        <v>144</v>
      </c>
    </row>
    <row r="672" spans="1:17" ht="15.75" thickBot="1">
      <c r="A672" s="18" t="s">
        <v>183</v>
      </c>
      <c r="B672" s="86">
        <v>12</v>
      </c>
      <c r="C672" s="89">
        <v>0</v>
      </c>
      <c r="D672" s="22">
        <v>7.2</v>
      </c>
      <c r="E672" s="2">
        <v>0</v>
      </c>
      <c r="F672" s="22">
        <v>0</v>
      </c>
      <c r="G672" s="17">
        <v>0.91</v>
      </c>
      <c r="H672" s="22">
        <v>1022.2</v>
      </c>
      <c r="I672" s="22">
        <v>0.6</v>
      </c>
      <c r="J672" s="20">
        <v>53</v>
      </c>
      <c r="K672" s="44">
        <v>52.5</v>
      </c>
      <c r="L672" s="20">
        <v>19.866</v>
      </c>
      <c r="M672" s="44">
        <v>87.183000000000007</v>
      </c>
      <c r="N672" s="55">
        <v>79.918999999999997</v>
      </c>
      <c r="O672" s="2" t="s">
        <v>54</v>
      </c>
      <c r="P672" s="65" t="str">
        <f t="shared" si="11"/>
        <v>2</v>
      </c>
      <c r="Q672" s="44">
        <v>143</v>
      </c>
    </row>
    <row r="673" spans="1:17" ht="15.75" thickBot="1">
      <c r="A673" s="18" t="s">
        <v>184</v>
      </c>
      <c r="B673" s="86">
        <v>12</v>
      </c>
      <c r="C673" s="89">
        <v>0</v>
      </c>
      <c r="D673" s="22">
        <v>6.5</v>
      </c>
      <c r="E673" s="2">
        <v>0</v>
      </c>
      <c r="F673" s="22">
        <v>0</v>
      </c>
      <c r="G673" s="17">
        <v>0.89</v>
      </c>
      <c r="H673" s="22">
        <v>1021</v>
      </c>
      <c r="I673" s="22">
        <v>1.1000000000000001</v>
      </c>
      <c r="J673" s="20">
        <v>53.3</v>
      </c>
      <c r="K673" s="44">
        <v>52.21</v>
      </c>
      <c r="L673" s="20">
        <v>10.653</v>
      </c>
      <c r="M673" s="44">
        <v>84.793000000000006</v>
      </c>
      <c r="N673" s="55">
        <v>79.918999999999997</v>
      </c>
      <c r="O673" s="2" t="s">
        <v>54</v>
      </c>
      <c r="P673" s="65" t="str">
        <f t="shared" si="11"/>
        <v>2</v>
      </c>
      <c r="Q673" s="44">
        <v>142</v>
      </c>
    </row>
    <row r="674" spans="1:17" ht="15.75" thickBot="1">
      <c r="A674" s="18" t="s">
        <v>185</v>
      </c>
      <c r="B674" s="86">
        <v>12</v>
      </c>
      <c r="C674" s="89">
        <v>0</v>
      </c>
      <c r="D674" s="22">
        <v>4.9000000000000004</v>
      </c>
      <c r="E674" s="2">
        <v>7.6</v>
      </c>
      <c r="F674" s="22">
        <v>0</v>
      </c>
      <c r="G674" s="17">
        <v>0.96</v>
      </c>
      <c r="H674" s="22">
        <v>10201</v>
      </c>
      <c r="I674" s="22">
        <v>0.3</v>
      </c>
      <c r="J674" s="20">
        <v>53.7</v>
      </c>
      <c r="K674" s="44">
        <v>52.9</v>
      </c>
      <c r="L674" s="20">
        <v>22.053000000000001</v>
      </c>
      <c r="M674" s="44">
        <v>107.965</v>
      </c>
      <c r="N674" s="55">
        <v>79.918999999999997</v>
      </c>
      <c r="O674" s="2" t="s">
        <v>54</v>
      </c>
      <c r="P674" s="65" t="str">
        <f t="shared" si="11"/>
        <v>2</v>
      </c>
      <c r="Q674" s="44">
        <v>144</v>
      </c>
    </row>
    <row r="675" spans="1:17" ht="15.75" thickBot="1">
      <c r="A675" s="64">
        <v>43831</v>
      </c>
      <c r="B675" s="114">
        <v>1</v>
      </c>
      <c r="C675" s="89">
        <v>0</v>
      </c>
      <c r="D675" s="2">
        <v>7.2</v>
      </c>
      <c r="E675" s="2">
        <v>0.9</v>
      </c>
      <c r="F675" s="2">
        <v>0</v>
      </c>
      <c r="G675" s="2">
        <v>0.84</v>
      </c>
      <c r="H675" s="2">
        <v>1024.7</v>
      </c>
      <c r="I675" s="2">
        <v>0.8</v>
      </c>
      <c r="J675" s="80">
        <v>55.935000000000002</v>
      </c>
      <c r="K675" s="81">
        <v>56.527000000000001</v>
      </c>
      <c r="L675" s="80">
        <v>35.246000000000002</v>
      </c>
      <c r="M675" s="80">
        <v>184.422</v>
      </c>
      <c r="N675" s="80">
        <v>79.918999999999997</v>
      </c>
      <c r="O675" s="84" t="s">
        <v>54</v>
      </c>
      <c r="P675" s="65" t="str">
        <f t="shared" si="11"/>
        <v>3</v>
      </c>
      <c r="Q675" s="71">
        <v>152</v>
      </c>
    </row>
    <row r="676" spans="1:17" ht="15.75" thickBot="1">
      <c r="A676" s="16">
        <v>43832</v>
      </c>
      <c r="B676" s="90">
        <v>1</v>
      </c>
      <c r="C676" s="89">
        <v>0</v>
      </c>
      <c r="D676" s="2">
        <v>10.199999999999999</v>
      </c>
      <c r="E676" s="2">
        <v>1.3</v>
      </c>
      <c r="F676" s="2">
        <v>0</v>
      </c>
      <c r="G676" s="2">
        <v>0.64</v>
      </c>
      <c r="H676" s="2">
        <v>1024</v>
      </c>
      <c r="I676" s="2">
        <v>2.6</v>
      </c>
      <c r="J676" s="55">
        <v>53.262</v>
      </c>
      <c r="K676" s="81">
        <v>52.537999999999997</v>
      </c>
      <c r="L676" s="55">
        <v>42.841999999999999</v>
      </c>
      <c r="M676" s="55">
        <v>138.92500000000001</v>
      </c>
      <c r="N676" s="55">
        <v>79.918999999999997</v>
      </c>
      <c r="O676" s="56" t="s">
        <v>54</v>
      </c>
      <c r="P676" s="65" t="str">
        <f t="shared" si="11"/>
        <v>2</v>
      </c>
      <c r="Q676" s="23">
        <v>143</v>
      </c>
    </row>
    <row r="677" spans="1:17" ht="15.75" thickBot="1">
      <c r="A677" s="16">
        <v>43833</v>
      </c>
      <c r="B677" s="90">
        <v>1</v>
      </c>
      <c r="C677" s="89">
        <v>0</v>
      </c>
      <c r="D677" s="2">
        <v>10.7</v>
      </c>
      <c r="E677" s="2">
        <v>0.9</v>
      </c>
      <c r="F677" s="2">
        <v>0</v>
      </c>
      <c r="G677" s="2">
        <v>0.57999999999999996</v>
      </c>
      <c r="H677" s="2">
        <v>1020.1</v>
      </c>
      <c r="I677" s="2">
        <v>3.4</v>
      </c>
      <c r="J677" s="55">
        <v>51.633000000000003</v>
      </c>
      <c r="K677" s="81">
        <v>50.040999999999997</v>
      </c>
      <c r="L677" s="55">
        <v>27.943000000000001</v>
      </c>
      <c r="M677" s="55">
        <v>111.47499999999999</v>
      </c>
      <c r="N677" s="55">
        <v>79.918999999999997</v>
      </c>
      <c r="O677" s="58" t="s">
        <v>54</v>
      </c>
      <c r="P677" s="65" t="str">
        <f t="shared" si="11"/>
        <v>2</v>
      </c>
      <c r="Q677" s="23">
        <v>137</v>
      </c>
    </row>
    <row r="678" spans="1:17" ht="15.75" thickBot="1">
      <c r="A678" s="16">
        <v>43834</v>
      </c>
      <c r="B678" s="90">
        <v>1</v>
      </c>
      <c r="C678" s="89">
        <v>0</v>
      </c>
      <c r="D678" s="2">
        <v>10.9</v>
      </c>
      <c r="E678" s="2">
        <v>0.9</v>
      </c>
      <c r="F678" s="2">
        <v>0</v>
      </c>
      <c r="G678" s="2">
        <v>0.68</v>
      </c>
      <c r="H678" s="2">
        <v>1019.2</v>
      </c>
      <c r="I678" s="2">
        <v>3.1</v>
      </c>
      <c r="J678" s="55">
        <v>52.609000000000002</v>
      </c>
      <c r="K678" s="81">
        <v>51.375999999999998</v>
      </c>
      <c r="L678" s="55">
        <v>77.956999999999994</v>
      </c>
      <c r="M678" s="55">
        <v>150.93600000000001</v>
      </c>
      <c r="N678" s="55">
        <v>115.575</v>
      </c>
      <c r="O678" s="56" t="s">
        <v>54</v>
      </c>
      <c r="P678" s="65" t="str">
        <f t="shared" si="11"/>
        <v>2</v>
      </c>
      <c r="Q678" s="23">
        <v>140</v>
      </c>
    </row>
    <row r="679" spans="1:17" ht="15.75" thickBot="1">
      <c r="A679" s="16">
        <v>43835</v>
      </c>
      <c r="B679" s="90">
        <v>1</v>
      </c>
      <c r="C679" s="89">
        <v>0</v>
      </c>
      <c r="D679" s="2">
        <v>9.9</v>
      </c>
      <c r="E679" s="2">
        <v>0.9</v>
      </c>
      <c r="F679" s="2">
        <v>0</v>
      </c>
      <c r="G679" s="2">
        <v>0.83</v>
      </c>
      <c r="H679" s="2">
        <v>1020.8</v>
      </c>
      <c r="I679" s="2">
        <v>1.1000000000000001</v>
      </c>
      <c r="J679" s="55">
        <v>51.488</v>
      </c>
      <c r="K679" s="81">
        <v>49.728000000000002</v>
      </c>
      <c r="L679" s="55">
        <v>29.783000000000001</v>
      </c>
      <c r="M679" s="55">
        <v>137.44999999999999</v>
      </c>
      <c r="N679" s="55">
        <v>120.71299999999999</v>
      </c>
      <c r="O679" s="57" t="s">
        <v>54</v>
      </c>
      <c r="P679" s="65" t="str">
        <f>IF(AND(K679&gt;0,K679&lt;=12),"0",IF(AND(K679&gt;=12.1,K679&lt;=35.4),"1",IF(AND(K679&gt;=35.5,K679&lt;=55.4),"2",IF(AND(K679&gt;=55.5,K679&lt;=150.4),"3",IF(AND(K679&gt;=150.5,K679&lt;=250.4),"4",IF(AND(K679&gt;=250.5,K679&lt;=350.4),"5",IF(AND(K679&gt;=350.5,K679&lt;=500.4),"6")))))))</f>
        <v>2</v>
      </c>
      <c r="Q679" s="23">
        <v>136</v>
      </c>
    </row>
    <row r="680" spans="1:17" ht="15.75" thickBot="1">
      <c r="A680" s="16">
        <v>43836</v>
      </c>
      <c r="B680" s="90">
        <v>1</v>
      </c>
      <c r="C680" s="89">
        <v>0</v>
      </c>
      <c r="D680" s="2">
        <v>9.8000000000000007</v>
      </c>
      <c r="E680" s="2">
        <v>1.7</v>
      </c>
      <c r="F680" s="2">
        <v>7.87</v>
      </c>
      <c r="G680" s="2">
        <v>0.97</v>
      </c>
      <c r="H680" s="2">
        <v>1021.6</v>
      </c>
      <c r="I680" s="2">
        <v>1.3</v>
      </c>
      <c r="J680" s="55">
        <v>50.21</v>
      </c>
      <c r="K680" s="81">
        <v>47.872999999999998</v>
      </c>
      <c r="L680" s="55">
        <v>20.021000000000001</v>
      </c>
      <c r="M680" s="55">
        <v>117.455</v>
      </c>
      <c r="N680" s="55">
        <v>120.71299999999999</v>
      </c>
      <c r="O680" s="56" t="s">
        <v>54</v>
      </c>
      <c r="P680" s="65" t="str">
        <f t="shared" ref="P680:P743" si="12">IF(AND(K680&gt;0,K680&lt;=12),"0",IF(AND(K680&gt;=12.1,K680&lt;=35.4),"1",IF(AND(K680&gt;=35.5,K680&lt;=55.4),"2",IF(AND(K680&gt;=55.5,K680&lt;=150.4),"3",IF(AND(K680&gt;=150.5,K680&lt;=250.4),"4",IF(AND(K680&gt;=250.5,K680&lt;=350.4),"5",IF(AND(K680&gt;=350.5,K680&lt;=500.4),"6")))))))</f>
        <v>2</v>
      </c>
      <c r="Q680" s="23">
        <v>131</v>
      </c>
    </row>
    <row r="681" spans="1:17" ht="15.75" thickBot="1">
      <c r="A681" s="16">
        <v>43837</v>
      </c>
      <c r="B681" s="90">
        <v>1</v>
      </c>
      <c r="C681" s="89">
        <v>0</v>
      </c>
      <c r="D681" s="2">
        <v>9.6</v>
      </c>
      <c r="E681" s="2">
        <v>2.8</v>
      </c>
      <c r="F681" s="2">
        <v>8.3800000000000008</v>
      </c>
      <c r="G681" s="2">
        <v>0.89</v>
      </c>
      <c r="H681" s="2">
        <v>1018.7</v>
      </c>
      <c r="I681" s="2">
        <v>2.1</v>
      </c>
      <c r="J681" s="55">
        <v>50.476999999999997</v>
      </c>
      <c r="K681" s="81">
        <v>48.371000000000002</v>
      </c>
      <c r="L681" s="55">
        <v>27.55</v>
      </c>
      <c r="M681" s="55">
        <v>108.761</v>
      </c>
      <c r="N681" s="55">
        <v>75.135999999999996</v>
      </c>
      <c r="O681" s="56" t="s">
        <v>54</v>
      </c>
      <c r="P681" s="65" t="str">
        <f t="shared" si="12"/>
        <v>2</v>
      </c>
      <c r="Q681" s="23">
        <v>133</v>
      </c>
    </row>
    <row r="682" spans="1:17" ht="15.75" thickBot="1">
      <c r="A682" s="16">
        <v>43838</v>
      </c>
      <c r="B682" s="90">
        <v>1</v>
      </c>
      <c r="C682" s="89">
        <v>0</v>
      </c>
      <c r="D682" s="2">
        <v>8.6</v>
      </c>
      <c r="E682" s="2">
        <v>1.9</v>
      </c>
      <c r="F682" s="2">
        <v>0</v>
      </c>
      <c r="G682" s="2">
        <v>0.87</v>
      </c>
      <c r="H682" s="2">
        <v>1018.1</v>
      </c>
      <c r="I682" s="2">
        <v>1.8</v>
      </c>
      <c r="J682" s="59">
        <v>50.886000000000003</v>
      </c>
      <c r="K682" s="81">
        <v>48.914000000000001</v>
      </c>
      <c r="L682" s="59">
        <v>38.729999999999997</v>
      </c>
      <c r="M682" s="59">
        <v>110.68</v>
      </c>
      <c r="N682" s="55">
        <v>75.135999999999996</v>
      </c>
      <c r="O682" s="56" t="s">
        <v>54</v>
      </c>
      <c r="P682" s="65" t="str">
        <f t="shared" si="12"/>
        <v>2</v>
      </c>
      <c r="Q682" s="23">
        <v>134</v>
      </c>
    </row>
    <row r="683" spans="1:17" ht="15.75" thickBot="1">
      <c r="A683" s="16">
        <v>43839</v>
      </c>
      <c r="B683" s="90">
        <v>1</v>
      </c>
      <c r="C683" s="89">
        <v>0</v>
      </c>
      <c r="D683" s="2">
        <v>9.4</v>
      </c>
      <c r="E683" s="2">
        <v>3.7</v>
      </c>
      <c r="F683" s="2">
        <v>0</v>
      </c>
      <c r="G683" s="2">
        <v>0.77</v>
      </c>
      <c r="H683" s="2">
        <v>1022.4</v>
      </c>
      <c r="I683" s="2">
        <v>2.6</v>
      </c>
      <c r="J683" s="59">
        <v>51.28</v>
      </c>
      <c r="K683" s="81">
        <v>48.621000000000002</v>
      </c>
      <c r="L683" s="59">
        <v>13.513</v>
      </c>
      <c r="M683" s="59">
        <v>101.68300000000001</v>
      </c>
      <c r="N683" s="55">
        <v>75.135999999999996</v>
      </c>
      <c r="O683" s="57" t="s">
        <v>54</v>
      </c>
      <c r="P683" s="65" t="str">
        <f t="shared" si="12"/>
        <v>2</v>
      </c>
      <c r="Q683" s="23">
        <v>133</v>
      </c>
    </row>
    <row r="684" spans="1:17" ht="15.75" thickBot="1">
      <c r="A684" s="16">
        <v>43840</v>
      </c>
      <c r="B684" s="90">
        <v>1</v>
      </c>
      <c r="C684" s="89">
        <v>0</v>
      </c>
      <c r="D684" s="2">
        <v>9.5</v>
      </c>
      <c r="E684" s="2">
        <v>1.5</v>
      </c>
      <c r="F684" s="2">
        <v>0</v>
      </c>
      <c r="G684" s="2">
        <v>0.82</v>
      </c>
      <c r="H684" s="2">
        <v>1022.4</v>
      </c>
      <c r="I684" s="2">
        <v>2.7</v>
      </c>
      <c r="J684" s="59">
        <v>50.521000000000001</v>
      </c>
      <c r="K684" s="81">
        <v>48.383000000000003</v>
      </c>
      <c r="L684" s="59">
        <v>13.782999999999999</v>
      </c>
      <c r="M684" s="59">
        <v>103.657</v>
      </c>
      <c r="N684" s="59">
        <v>49.848999999999997</v>
      </c>
      <c r="O684" s="63" t="s">
        <v>54</v>
      </c>
      <c r="P684" s="65" t="str">
        <f t="shared" si="12"/>
        <v>2</v>
      </c>
      <c r="Q684" s="23">
        <v>133</v>
      </c>
    </row>
    <row r="685" spans="1:17" ht="15.75" thickBot="1">
      <c r="A685" s="16">
        <v>43841</v>
      </c>
      <c r="B685" s="90">
        <v>1</v>
      </c>
      <c r="C685" s="89">
        <v>0</v>
      </c>
      <c r="D685" s="2">
        <v>11.1</v>
      </c>
      <c r="E685" s="2">
        <v>1.3</v>
      </c>
      <c r="F685" s="2">
        <v>0</v>
      </c>
      <c r="G685" s="2">
        <v>0.7</v>
      </c>
      <c r="H685" s="2">
        <v>1021.9</v>
      </c>
      <c r="I685" s="2">
        <v>2.4</v>
      </c>
      <c r="J685" s="59">
        <v>50.801000000000002</v>
      </c>
      <c r="K685" s="81">
        <v>48.718000000000004</v>
      </c>
      <c r="L685" s="59">
        <v>12.202</v>
      </c>
      <c r="M685" s="59">
        <v>95.947000000000003</v>
      </c>
      <c r="N685" s="59">
        <v>49.848999999999997</v>
      </c>
      <c r="O685" s="57" t="s">
        <v>54</v>
      </c>
      <c r="P685" s="65" t="str">
        <f t="shared" si="12"/>
        <v>2</v>
      </c>
      <c r="Q685" s="23">
        <v>134</v>
      </c>
    </row>
    <row r="686" spans="1:17" ht="15.75" thickBot="1">
      <c r="A686" s="16">
        <v>43842</v>
      </c>
      <c r="B686" s="90">
        <v>1</v>
      </c>
      <c r="C686" s="89">
        <v>0</v>
      </c>
      <c r="D686" s="2">
        <v>13.4</v>
      </c>
      <c r="E686" s="2">
        <v>5.7</v>
      </c>
      <c r="F686" s="2">
        <v>0</v>
      </c>
      <c r="G686" s="2">
        <v>0.69</v>
      </c>
      <c r="H686" s="2">
        <v>1016.9</v>
      </c>
      <c r="I686" s="2">
        <v>3.7</v>
      </c>
      <c r="J686" s="59">
        <v>50.649000000000001</v>
      </c>
      <c r="K686" s="81">
        <v>48.386000000000003</v>
      </c>
      <c r="L686" s="59">
        <v>9.9350000000000005</v>
      </c>
      <c r="M686" s="59">
        <v>80.965999999999994</v>
      </c>
      <c r="N686" s="59">
        <v>49.848999999999997</v>
      </c>
      <c r="O686" s="60" t="s">
        <v>54</v>
      </c>
      <c r="P686" s="65" t="str">
        <f t="shared" si="12"/>
        <v>2</v>
      </c>
      <c r="Q686" s="23">
        <v>133</v>
      </c>
    </row>
    <row r="687" spans="1:17" s="125" customFormat="1" ht="15.75" thickBot="1">
      <c r="A687" s="95">
        <v>43843</v>
      </c>
      <c r="B687" s="98">
        <v>1</v>
      </c>
      <c r="C687" s="124">
        <v>0</v>
      </c>
      <c r="D687" s="2">
        <v>9.6999999999999993</v>
      </c>
      <c r="E687" s="2">
        <v>6.3</v>
      </c>
      <c r="F687" s="126">
        <v>12.45</v>
      </c>
      <c r="G687" s="2">
        <v>0.95</v>
      </c>
      <c r="H687" s="2">
        <v>1010.7</v>
      </c>
      <c r="I687" s="2">
        <v>2.7</v>
      </c>
      <c r="J687" s="127">
        <v>50.142000000000003</v>
      </c>
      <c r="K687" s="128">
        <v>47.784999999999997</v>
      </c>
      <c r="L687" s="127">
        <v>20.638999999999999</v>
      </c>
      <c r="M687" s="127">
        <v>80.765000000000001</v>
      </c>
      <c r="N687" s="127">
        <v>93.126999999999995</v>
      </c>
      <c r="O687" s="132" t="s">
        <v>54</v>
      </c>
      <c r="P687" s="126" t="str">
        <f t="shared" si="12"/>
        <v>2</v>
      </c>
      <c r="Q687" s="129">
        <v>131</v>
      </c>
    </row>
    <row r="688" spans="1:17" ht="15.75" thickBot="1">
      <c r="A688" s="16">
        <v>43848</v>
      </c>
      <c r="B688" s="90">
        <v>1</v>
      </c>
      <c r="C688" s="89">
        <v>0</v>
      </c>
      <c r="D688" s="2">
        <v>10.1</v>
      </c>
      <c r="E688" s="2">
        <v>0.9</v>
      </c>
      <c r="F688" s="2">
        <v>0</v>
      </c>
      <c r="G688" s="2">
        <v>0.82</v>
      </c>
      <c r="H688" s="2">
        <v>1020.5</v>
      </c>
      <c r="I688" s="2">
        <v>2.6</v>
      </c>
      <c r="J688" s="59">
        <v>52.109000000000002</v>
      </c>
      <c r="K688" s="81">
        <v>50.280999999999999</v>
      </c>
      <c r="L688" s="59">
        <v>53.029000000000003</v>
      </c>
      <c r="M688" s="59">
        <v>109.471</v>
      </c>
      <c r="N688" s="59">
        <v>103.896</v>
      </c>
      <c r="O688" s="60" t="s">
        <v>54</v>
      </c>
      <c r="P688" s="65" t="str">
        <f t="shared" si="12"/>
        <v>2</v>
      </c>
      <c r="Q688" s="23">
        <v>137</v>
      </c>
    </row>
    <row r="689" spans="1:17" ht="15.75" thickBot="1">
      <c r="A689" s="16">
        <v>43849</v>
      </c>
      <c r="B689" s="90">
        <v>1</v>
      </c>
      <c r="C689" s="89">
        <v>0</v>
      </c>
      <c r="D689" s="2">
        <v>12.4</v>
      </c>
      <c r="E689" s="2">
        <v>0.9</v>
      </c>
      <c r="F689" s="2">
        <v>0</v>
      </c>
      <c r="G689" s="2">
        <v>0.72</v>
      </c>
      <c r="H689" s="2">
        <v>1021</v>
      </c>
      <c r="I689" s="2">
        <v>2.7</v>
      </c>
      <c r="J689" s="59">
        <v>51.48</v>
      </c>
      <c r="K689" s="81">
        <v>49.48</v>
      </c>
      <c r="L689" s="59">
        <v>26.585999999999999</v>
      </c>
      <c r="M689" s="59">
        <v>111.099</v>
      </c>
      <c r="N689" s="59">
        <v>97.754999999999995</v>
      </c>
      <c r="O689" s="60" t="s">
        <v>54</v>
      </c>
      <c r="P689" s="65" t="str">
        <f t="shared" si="12"/>
        <v>2</v>
      </c>
      <c r="Q689" s="23">
        <v>135</v>
      </c>
    </row>
    <row r="690" spans="1:17" ht="15.75" thickBot="1">
      <c r="A690" s="16">
        <v>43850</v>
      </c>
      <c r="B690" s="90">
        <v>1</v>
      </c>
      <c r="C690" s="89">
        <v>0</v>
      </c>
      <c r="D690" s="2">
        <v>13.6</v>
      </c>
      <c r="E690" s="2">
        <v>3.3</v>
      </c>
      <c r="F690" s="2">
        <v>0</v>
      </c>
      <c r="G690" s="2">
        <v>0.7</v>
      </c>
      <c r="H690" s="2">
        <v>1018.9</v>
      </c>
      <c r="I690" s="2">
        <v>3.7</v>
      </c>
      <c r="J690" s="59">
        <v>51.012999999999998</v>
      </c>
      <c r="K690" s="81">
        <v>48.822000000000003</v>
      </c>
      <c r="L690" s="59">
        <v>15.159000000000001</v>
      </c>
      <c r="M690" s="59">
        <v>114.357</v>
      </c>
      <c r="N690" s="59">
        <v>142.852</v>
      </c>
      <c r="O690" s="57" t="s">
        <v>54</v>
      </c>
      <c r="P690" s="65" t="str">
        <f t="shared" si="12"/>
        <v>2</v>
      </c>
      <c r="Q690" s="23">
        <v>134</v>
      </c>
    </row>
    <row r="691" spans="1:17" ht="15.75" thickBot="1">
      <c r="A691" s="16">
        <v>43851</v>
      </c>
      <c r="B691" s="90">
        <v>1</v>
      </c>
      <c r="C691" s="89">
        <v>0</v>
      </c>
      <c r="D691" s="2">
        <v>13.1</v>
      </c>
      <c r="E691" s="2">
        <v>6.7</v>
      </c>
      <c r="F691" s="2">
        <v>0</v>
      </c>
      <c r="G691" s="2">
        <v>0.71</v>
      </c>
      <c r="H691" s="2">
        <v>1021.4</v>
      </c>
      <c r="I691" s="2">
        <v>3.5</v>
      </c>
      <c r="J691" s="59">
        <v>50.387999999999998</v>
      </c>
      <c r="K691" s="81">
        <v>47.987000000000002</v>
      </c>
      <c r="L691" s="59">
        <v>22.881</v>
      </c>
      <c r="M691" s="59">
        <v>120.04</v>
      </c>
      <c r="N691" s="59">
        <v>140</v>
      </c>
      <c r="O691" s="57" t="s">
        <v>54</v>
      </c>
      <c r="P691" s="65" t="str">
        <f t="shared" si="12"/>
        <v>2</v>
      </c>
      <c r="Q691" s="23">
        <v>132</v>
      </c>
    </row>
    <row r="692" spans="1:17" ht="15.75" thickBot="1">
      <c r="A692" s="16">
        <v>43852</v>
      </c>
      <c r="B692" s="90">
        <v>1</v>
      </c>
      <c r="C692" s="89">
        <v>0</v>
      </c>
      <c r="D692" s="2">
        <v>12.1</v>
      </c>
      <c r="E692" s="2">
        <v>2.4</v>
      </c>
      <c r="F692" s="2">
        <v>0</v>
      </c>
      <c r="G692" s="2">
        <v>0.67</v>
      </c>
      <c r="H692" s="2">
        <v>1024</v>
      </c>
      <c r="I692" s="2">
        <v>3.4</v>
      </c>
      <c r="J692" s="59">
        <v>50.09</v>
      </c>
      <c r="K692" s="81">
        <v>47.725000000000001</v>
      </c>
      <c r="L692" s="59">
        <v>16.856999999999999</v>
      </c>
      <c r="M692" s="59">
        <v>118.129</v>
      </c>
      <c r="N692" s="59">
        <v>70</v>
      </c>
      <c r="O692" s="57" t="s">
        <v>54</v>
      </c>
      <c r="P692" s="65" t="str">
        <f t="shared" si="12"/>
        <v>2</v>
      </c>
      <c r="Q692" s="23">
        <v>131</v>
      </c>
    </row>
    <row r="693" spans="1:17" ht="15.75" thickBot="1">
      <c r="A693" s="16">
        <v>43853</v>
      </c>
      <c r="B693" s="90">
        <v>1</v>
      </c>
      <c r="C693" s="89">
        <v>0</v>
      </c>
      <c r="D693" s="2">
        <v>12.4</v>
      </c>
      <c r="E693" s="2">
        <v>4.3</v>
      </c>
      <c r="F693" s="2">
        <v>0</v>
      </c>
      <c r="G693" s="2">
        <v>0.57999999999999996</v>
      </c>
      <c r="H693" s="2">
        <v>1021.7</v>
      </c>
      <c r="I693" s="2">
        <v>3.7</v>
      </c>
      <c r="J693" s="59">
        <v>50.146000000000001</v>
      </c>
      <c r="K693" s="81">
        <v>47.743000000000002</v>
      </c>
      <c r="L693" s="59">
        <v>13.882999999999999</v>
      </c>
      <c r="M693" s="59">
        <v>114.129</v>
      </c>
      <c r="N693" s="59">
        <v>60.941000000000003</v>
      </c>
      <c r="O693" s="57" t="s">
        <v>54</v>
      </c>
      <c r="P693" s="65" t="str">
        <f t="shared" si="12"/>
        <v>2</v>
      </c>
      <c r="Q693" s="23">
        <v>131</v>
      </c>
    </row>
    <row r="694" spans="1:17" ht="15.75" thickBot="1">
      <c r="A694" s="16">
        <v>43854</v>
      </c>
      <c r="B694" s="90">
        <v>1</v>
      </c>
      <c r="C694" s="89">
        <v>0</v>
      </c>
      <c r="D694" s="2">
        <v>13.4</v>
      </c>
      <c r="E694" s="2">
        <v>5.2</v>
      </c>
      <c r="F694" s="2">
        <v>0</v>
      </c>
      <c r="G694" s="2">
        <v>0.54</v>
      </c>
      <c r="H694" s="2">
        <v>1017.9</v>
      </c>
      <c r="I694" s="2">
        <v>4</v>
      </c>
      <c r="J694" s="59">
        <v>50.182000000000002</v>
      </c>
      <c r="K694" s="81">
        <v>47.838999999999999</v>
      </c>
      <c r="L694" s="59">
        <v>13.491</v>
      </c>
      <c r="M694" s="59">
        <v>118.191</v>
      </c>
      <c r="N694" s="59">
        <v>69.712999999999994</v>
      </c>
      <c r="O694" s="57" t="s">
        <v>54</v>
      </c>
      <c r="P694" s="65" t="str">
        <f t="shared" si="12"/>
        <v>2</v>
      </c>
      <c r="Q694" s="23">
        <v>132</v>
      </c>
    </row>
    <row r="695" spans="1:17" s="133" customFormat="1" ht="15.75" thickBot="1">
      <c r="A695" s="95">
        <v>43855</v>
      </c>
      <c r="B695" s="98">
        <v>1</v>
      </c>
      <c r="C695" s="124">
        <v>0</v>
      </c>
      <c r="D695" s="2">
        <v>13.6</v>
      </c>
      <c r="E695" s="2">
        <v>0</v>
      </c>
      <c r="F695" s="2">
        <v>0</v>
      </c>
      <c r="G695" s="2">
        <v>0.67</v>
      </c>
      <c r="H695" s="2">
        <v>1017.1</v>
      </c>
      <c r="I695" s="2">
        <v>3.4</v>
      </c>
      <c r="J695" s="127">
        <v>50.567</v>
      </c>
      <c r="K695" s="128">
        <v>48.286000000000001</v>
      </c>
      <c r="L695" s="127">
        <v>20.925999999999998</v>
      </c>
      <c r="M695" s="127">
        <v>133.64699999999999</v>
      </c>
      <c r="N695" s="127">
        <v>95.649000000000001</v>
      </c>
      <c r="O695" s="96" t="s">
        <v>54</v>
      </c>
      <c r="P695" s="126" t="str">
        <f t="shared" si="12"/>
        <v>2</v>
      </c>
      <c r="Q695" s="129">
        <v>132</v>
      </c>
    </row>
    <row r="696" spans="1:17" s="133" customFormat="1" ht="15.75" thickBot="1">
      <c r="A696" s="95">
        <v>43857</v>
      </c>
      <c r="B696" s="98">
        <v>1</v>
      </c>
      <c r="C696" s="124">
        <v>0</v>
      </c>
      <c r="D696" s="2">
        <v>11.4</v>
      </c>
      <c r="E696" s="2">
        <v>7</v>
      </c>
      <c r="F696" s="2">
        <v>0</v>
      </c>
      <c r="G696" s="2">
        <v>0.83</v>
      </c>
      <c r="H696" s="2">
        <v>1013.3</v>
      </c>
      <c r="I696" s="2">
        <v>1.3</v>
      </c>
      <c r="J696" s="127">
        <v>50.902000000000001</v>
      </c>
      <c r="K696" s="128">
        <v>48.642000000000003</v>
      </c>
      <c r="L696" s="127">
        <v>39.442999999999998</v>
      </c>
      <c r="M696" s="127">
        <v>174.53700000000001</v>
      </c>
      <c r="N696" s="127">
        <v>95.649000000000001</v>
      </c>
      <c r="O696" s="96" t="s">
        <v>54</v>
      </c>
      <c r="P696" s="126" t="str">
        <f t="shared" si="12"/>
        <v>2</v>
      </c>
      <c r="Q696" s="129">
        <v>133</v>
      </c>
    </row>
    <row r="697" spans="1:17" ht="15.75" thickBot="1">
      <c r="A697" s="16">
        <v>43859</v>
      </c>
      <c r="B697" s="90">
        <v>1</v>
      </c>
      <c r="C697" s="89">
        <v>0</v>
      </c>
      <c r="D697" s="2">
        <v>11.5</v>
      </c>
      <c r="E697" s="2">
        <v>1.9</v>
      </c>
      <c r="F697" s="2">
        <v>1.02</v>
      </c>
      <c r="G697" s="2">
        <v>0.92</v>
      </c>
      <c r="H697" s="2">
        <v>1019.3</v>
      </c>
      <c r="I697" s="2">
        <v>1.6</v>
      </c>
      <c r="J697" s="59">
        <v>50.131999999999998</v>
      </c>
      <c r="K697" s="81">
        <v>47.875999999999998</v>
      </c>
      <c r="L697" s="59">
        <v>23.946000000000002</v>
      </c>
      <c r="M697" s="59">
        <v>130.74</v>
      </c>
      <c r="N697" s="59">
        <v>54.531999999999996</v>
      </c>
      <c r="O697" s="57" t="s">
        <v>54</v>
      </c>
      <c r="P697" s="65" t="str">
        <f t="shared" si="12"/>
        <v>2</v>
      </c>
      <c r="Q697" s="23">
        <v>131</v>
      </c>
    </row>
    <row r="698" spans="1:17" ht="15.75" thickBot="1">
      <c r="A698" s="16">
        <v>43860</v>
      </c>
      <c r="B698" s="90">
        <v>1</v>
      </c>
      <c r="C698" s="89">
        <v>0</v>
      </c>
      <c r="D698" s="2">
        <v>10.8</v>
      </c>
      <c r="E698" s="2">
        <v>2.4</v>
      </c>
      <c r="F698" s="2">
        <v>0</v>
      </c>
      <c r="G698" s="2">
        <v>0.87</v>
      </c>
      <c r="H698" s="2">
        <v>1020.1</v>
      </c>
      <c r="I698" s="2">
        <v>2.6</v>
      </c>
      <c r="J698" s="59">
        <v>49.973999999999997</v>
      </c>
      <c r="K698" s="81">
        <v>47.654000000000003</v>
      </c>
      <c r="L698" s="59">
        <v>49.973999999999997</v>
      </c>
      <c r="M698" s="59">
        <v>49.973999999999997</v>
      </c>
      <c r="N698" s="59">
        <v>90.840999999999994</v>
      </c>
      <c r="O698" s="57" t="s">
        <v>54</v>
      </c>
      <c r="P698" s="65" t="str">
        <f t="shared" si="12"/>
        <v>2</v>
      </c>
      <c r="Q698" s="23">
        <v>131</v>
      </c>
    </row>
    <row r="699" spans="1:17" ht="15.75" thickBot="1">
      <c r="A699" s="16">
        <v>43861</v>
      </c>
      <c r="B699" s="90">
        <v>1</v>
      </c>
      <c r="C699" s="89">
        <v>0</v>
      </c>
      <c r="D699" s="2">
        <v>11.7</v>
      </c>
      <c r="E699" s="2">
        <v>2.8</v>
      </c>
      <c r="F699" s="2">
        <v>0</v>
      </c>
      <c r="G699" s="2">
        <v>0.72</v>
      </c>
      <c r="H699" s="2">
        <v>1016.1</v>
      </c>
      <c r="I699" s="2">
        <v>3.2</v>
      </c>
      <c r="J699" s="59">
        <v>50.771999999999998</v>
      </c>
      <c r="K699" s="81">
        <v>48.768999999999998</v>
      </c>
      <c r="L699" s="59">
        <v>21.07</v>
      </c>
      <c r="M699" s="59">
        <v>129.5</v>
      </c>
      <c r="N699" s="59">
        <v>103.44499999999999</v>
      </c>
      <c r="O699" s="57" t="s">
        <v>54</v>
      </c>
      <c r="P699" s="65" t="str">
        <f t="shared" si="12"/>
        <v>2</v>
      </c>
      <c r="Q699" s="23">
        <v>134</v>
      </c>
    </row>
    <row r="700" spans="1:17" ht="15.75" thickBot="1">
      <c r="A700" s="16">
        <v>43862</v>
      </c>
      <c r="B700" s="90">
        <v>2</v>
      </c>
      <c r="C700" s="89">
        <v>0</v>
      </c>
      <c r="D700" s="2">
        <v>12.8</v>
      </c>
      <c r="E700" s="2">
        <v>1.5</v>
      </c>
      <c r="F700" s="2">
        <v>0</v>
      </c>
      <c r="G700" s="2">
        <v>0.67</v>
      </c>
      <c r="H700" s="2">
        <v>1020.5</v>
      </c>
      <c r="I700" s="2">
        <v>3.4</v>
      </c>
      <c r="J700" s="59">
        <v>50.645000000000003</v>
      </c>
      <c r="K700" s="81">
        <v>48.540999999999997</v>
      </c>
      <c r="L700" s="59">
        <v>31.167000000000002</v>
      </c>
      <c r="M700" s="59">
        <v>145.61600000000001</v>
      </c>
      <c r="N700" s="59">
        <v>103.44499999999999</v>
      </c>
      <c r="O700" s="57" t="s">
        <v>54</v>
      </c>
      <c r="P700" s="65" t="str">
        <f t="shared" si="12"/>
        <v>2</v>
      </c>
      <c r="Q700" s="23">
        <v>133</v>
      </c>
    </row>
    <row r="701" spans="1:17" ht="15.75" thickBot="1">
      <c r="A701" s="16">
        <v>43863</v>
      </c>
      <c r="B701" s="90">
        <v>2</v>
      </c>
      <c r="C701" s="89">
        <v>0</v>
      </c>
      <c r="D701" s="2">
        <v>13.2</v>
      </c>
      <c r="E701" s="2">
        <v>2.8</v>
      </c>
      <c r="F701" s="2">
        <v>0</v>
      </c>
      <c r="G701" s="2">
        <v>0.62</v>
      </c>
      <c r="H701" s="2">
        <v>1021.3</v>
      </c>
      <c r="I701" s="2">
        <v>3.4</v>
      </c>
      <c r="J701" s="59">
        <v>50.487000000000002</v>
      </c>
      <c r="K701" s="81">
        <v>48.307000000000002</v>
      </c>
      <c r="L701" s="59">
        <v>28.846</v>
      </c>
      <c r="M701" s="59">
        <v>148.91900000000001</v>
      </c>
      <c r="N701" s="59">
        <v>103.44499999999999</v>
      </c>
      <c r="O701" s="57" t="s">
        <v>54</v>
      </c>
      <c r="P701" s="65" t="str">
        <f t="shared" si="12"/>
        <v>2</v>
      </c>
      <c r="Q701" s="23">
        <v>133</v>
      </c>
    </row>
    <row r="702" spans="1:17" ht="15.75" thickBot="1">
      <c r="A702" s="16">
        <v>43864</v>
      </c>
      <c r="B702" s="90">
        <v>2</v>
      </c>
      <c r="C702" s="89">
        <v>0</v>
      </c>
      <c r="D702" s="2">
        <v>12.8</v>
      </c>
      <c r="E702" s="2">
        <v>1.9</v>
      </c>
      <c r="F702" s="2">
        <v>0</v>
      </c>
      <c r="G702" s="2">
        <v>0.63</v>
      </c>
      <c r="H702" s="2">
        <v>1018.9</v>
      </c>
      <c r="I702" s="2">
        <v>4.2</v>
      </c>
      <c r="J702" s="59">
        <v>50.536000000000001</v>
      </c>
      <c r="K702" s="81">
        <v>48.35</v>
      </c>
      <c r="L702" s="59">
        <v>18.960999999999999</v>
      </c>
      <c r="M702" s="59">
        <v>158.94300000000001</v>
      </c>
      <c r="N702" s="59">
        <v>95.375</v>
      </c>
      <c r="O702" s="57" t="s">
        <v>54</v>
      </c>
      <c r="P702" s="65" t="str">
        <f t="shared" si="12"/>
        <v>2</v>
      </c>
      <c r="Q702" s="23">
        <v>133</v>
      </c>
    </row>
    <row r="703" spans="1:17" ht="15.75" thickBot="1">
      <c r="A703" s="16">
        <v>43865</v>
      </c>
      <c r="B703" s="90">
        <v>2</v>
      </c>
      <c r="C703" s="89">
        <v>0</v>
      </c>
      <c r="D703" s="2">
        <v>10.3</v>
      </c>
      <c r="E703" s="2">
        <v>2.2000000000000002</v>
      </c>
      <c r="F703" s="2">
        <v>0</v>
      </c>
      <c r="G703" s="2">
        <v>0.86</v>
      </c>
      <c r="H703" s="2">
        <v>1019.4</v>
      </c>
      <c r="I703" s="2">
        <v>2.4</v>
      </c>
      <c r="J703" s="59">
        <v>50.576999999999998</v>
      </c>
      <c r="K703" s="81">
        <v>48.366</v>
      </c>
      <c r="L703" s="59">
        <v>47.930999999999997</v>
      </c>
      <c r="M703" s="59">
        <v>217.88399999999999</v>
      </c>
      <c r="N703" s="59">
        <v>84.108000000000004</v>
      </c>
      <c r="O703" s="57" t="s">
        <v>54</v>
      </c>
      <c r="P703" s="65" t="str">
        <f t="shared" si="12"/>
        <v>2</v>
      </c>
      <c r="Q703" s="23">
        <v>133</v>
      </c>
    </row>
    <row r="704" spans="1:17" ht="15.75" thickBot="1">
      <c r="A704" s="16">
        <v>43866</v>
      </c>
      <c r="B704" s="90">
        <v>2</v>
      </c>
      <c r="C704" s="89">
        <v>0</v>
      </c>
      <c r="D704" s="2">
        <v>11.3</v>
      </c>
      <c r="E704" s="2">
        <v>3.7</v>
      </c>
      <c r="F704" s="2">
        <v>3.05</v>
      </c>
      <c r="G704" s="2">
        <v>0.68</v>
      </c>
      <c r="H704" s="2">
        <v>1019.4</v>
      </c>
      <c r="I704" s="2">
        <v>3.4</v>
      </c>
      <c r="J704" s="59">
        <v>50.186</v>
      </c>
      <c r="K704" s="81">
        <v>47.872</v>
      </c>
      <c r="L704" s="59">
        <v>23.472999999999999</v>
      </c>
      <c r="M704" s="59">
        <v>191.64099999999999</v>
      </c>
      <c r="N704" s="59">
        <v>191.64099999999999</v>
      </c>
      <c r="O704" s="57" t="s">
        <v>54</v>
      </c>
      <c r="P704" s="65" t="str">
        <f t="shared" si="12"/>
        <v>2</v>
      </c>
      <c r="Q704" s="23">
        <v>131</v>
      </c>
    </row>
    <row r="705" spans="1:17" ht="15.75" thickBot="1">
      <c r="A705" s="16">
        <v>43867</v>
      </c>
      <c r="B705" s="90">
        <v>2</v>
      </c>
      <c r="C705" s="89">
        <v>0</v>
      </c>
      <c r="D705" s="2">
        <v>12.5</v>
      </c>
      <c r="E705" s="2">
        <v>1.3</v>
      </c>
      <c r="F705" s="2">
        <v>0</v>
      </c>
      <c r="G705" s="2">
        <v>0.66</v>
      </c>
      <c r="H705" s="2">
        <v>1017.2</v>
      </c>
      <c r="I705" s="2">
        <v>3.4</v>
      </c>
      <c r="J705" s="59">
        <v>50.384999999999998</v>
      </c>
      <c r="K705" s="81">
        <v>48.116</v>
      </c>
      <c r="L705" s="59">
        <v>18.195</v>
      </c>
      <c r="M705" s="59">
        <v>105.67</v>
      </c>
      <c r="N705" s="59">
        <v>97.986000000000004</v>
      </c>
      <c r="O705" s="57" t="s">
        <v>54</v>
      </c>
      <c r="P705" s="65" t="str">
        <f t="shared" si="12"/>
        <v>2</v>
      </c>
      <c r="Q705" s="23">
        <v>132</v>
      </c>
    </row>
    <row r="706" spans="1:17" ht="15.75" thickBot="1">
      <c r="A706" s="16">
        <v>43868</v>
      </c>
      <c r="B706" s="90">
        <v>2</v>
      </c>
      <c r="C706" s="89">
        <v>0</v>
      </c>
      <c r="D706" s="2">
        <v>12.7</v>
      </c>
      <c r="E706" s="2">
        <v>2.4</v>
      </c>
      <c r="F706" s="2">
        <v>0</v>
      </c>
      <c r="G706" s="2">
        <v>0.68</v>
      </c>
      <c r="H706" s="2">
        <v>1021.1</v>
      </c>
      <c r="I706" s="2">
        <v>3.4</v>
      </c>
      <c r="J706" s="59">
        <v>50.203000000000003</v>
      </c>
      <c r="K706" s="81">
        <v>47.905999999999999</v>
      </c>
      <c r="L706" s="59">
        <v>26.553000000000001</v>
      </c>
      <c r="M706" s="59">
        <v>135.035</v>
      </c>
      <c r="N706" s="59">
        <v>97.94</v>
      </c>
      <c r="O706" s="57" t="s">
        <v>54</v>
      </c>
      <c r="P706" s="65" t="str">
        <f t="shared" si="12"/>
        <v>2</v>
      </c>
      <c r="Q706" s="23">
        <v>132</v>
      </c>
    </row>
    <row r="707" spans="1:17" ht="15.75" thickBot="1">
      <c r="A707" s="16">
        <v>43869</v>
      </c>
      <c r="B707" s="90">
        <v>2</v>
      </c>
      <c r="C707" s="89">
        <v>0</v>
      </c>
      <c r="D707" s="2">
        <v>13.4</v>
      </c>
      <c r="E707" s="2">
        <v>2.8</v>
      </c>
      <c r="F707" s="2">
        <v>0</v>
      </c>
      <c r="G707" s="2">
        <v>0.64</v>
      </c>
      <c r="H707" s="2">
        <v>1022.4</v>
      </c>
      <c r="I707" s="2">
        <v>3.4</v>
      </c>
      <c r="J707" s="59">
        <v>50.106000000000002</v>
      </c>
      <c r="K707" s="81">
        <v>47.743000000000002</v>
      </c>
      <c r="L707" s="59">
        <v>21.353999999999999</v>
      </c>
      <c r="M707" s="59">
        <v>163.56800000000001</v>
      </c>
      <c r="N707" s="59">
        <v>97.94</v>
      </c>
      <c r="O707" s="57" t="s">
        <v>54</v>
      </c>
      <c r="P707" s="65" t="str">
        <f t="shared" si="12"/>
        <v>2</v>
      </c>
      <c r="Q707" s="23">
        <v>131</v>
      </c>
    </row>
    <row r="708" spans="1:17" s="125" customFormat="1" ht="15.75" thickBot="1">
      <c r="A708" s="95">
        <v>43870</v>
      </c>
      <c r="B708" s="98">
        <v>2</v>
      </c>
      <c r="C708" s="124">
        <v>0</v>
      </c>
      <c r="D708" s="2">
        <v>13</v>
      </c>
      <c r="E708" s="2">
        <v>0.9</v>
      </c>
      <c r="F708" s="2">
        <v>0</v>
      </c>
      <c r="G708" s="2">
        <v>0.67</v>
      </c>
      <c r="H708" s="2">
        <v>1022.4</v>
      </c>
      <c r="I708" s="2">
        <v>3.1</v>
      </c>
      <c r="J708" s="127">
        <v>50.704999999999998</v>
      </c>
      <c r="K708" s="128">
        <v>48.322000000000003</v>
      </c>
      <c r="L708" s="127">
        <v>35.866</v>
      </c>
      <c r="M708" s="127">
        <v>174.083</v>
      </c>
      <c r="N708" s="127">
        <v>104.592</v>
      </c>
      <c r="O708" s="96" t="s">
        <v>54</v>
      </c>
      <c r="P708" s="126" t="str">
        <f t="shared" si="12"/>
        <v>2</v>
      </c>
      <c r="Q708" s="129">
        <v>133</v>
      </c>
    </row>
    <row r="709" spans="1:17" ht="15.75" thickBot="1">
      <c r="A709" s="16">
        <v>43872</v>
      </c>
      <c r="B709" s="90">
        <v>2</v>
      </c>
      <c r="C709" s="89">
        <v>0</v>
      </c>
      <c r="D709" s="2">
        <v>15.5</v>
      </c>
      <c r="E709" s="2">
        <v>2.2000000000000002</v>
      </c>
      <c r="F709" s="2">
        <v>0</v>
      </c>
      <c r="G709" s="2">
        <v>0.67</v>
      </c>
      <c r="H709" s="2">
        <v>1021.4</v>
      </c>
      <c r="I709" s="2">
        <v>2.9</v>
      </c>
      <c r="J709" s="59">
        <v>50.466000000000001</v>
      </c>
      <c r="K709" s="81">
        <v>48.148000000000003</v>
      </c>
      <c r="L709" s="59">
        <v>56.915999999999997</v>
      </c>
      <c r="M709" s="59">
        <v>171.077</v>
      </c>
      <c r="N709" s="59">
        <v>104.592</v>
      </c>
      <c r="O709" s="57" t="s">
        <v>54</v>
      </c>
      <c r="P709" s="65" t="str">
        <f t="shared" si="12"/>
        <v>2</v>
      </c>
      <c r="Q709" s="23">
        <v>132</v>
      </c>
    </row>
    <row r="710" spans="1:17" ht="15.75" thickBot="1">
      <c r="A710" s="16">
        <v>43873</v>
      </c>
      <c r="B710" s="90">
        <v>2</v>
      </c>
      <c r="C710" s="89">
        <v>0</v>
      </c>
      <c r="D710" s="2">
        <v>1.61</v>
      </c>
      <c r="E710" s="2">
        <v>3.1</v>
      </c>
      <c r="F710" s="2">
        <v>0</v>
      </c>
      <c r="G710" s="2">
        <v>0.65</v>
      </c>
      <c r="H710" s="2">
        <v>1021</v>
      </c>
      <c r="I710" s="2">
        <v>4</v>
      </c>
      <c r="J710" s="59">
        <v>50.179000000000002</v>
      </c>
      <c r="K710" s="81">
        <v>47.743000000000002</v>
      </c>
      <c r="L710" s="59">
        <v>9.1210000000000004</v>
      </c>
      <c r="M710" s="59">
        <v>148.48400000000001</v>
      </c>
      <c r="N710" s="59">
        <v>83.350999999999999</v>
      </c>
      <c r="O710" s="57" t="s">
        <v>54</v>
      </c>
      <c r="P710" s="65" t="str">
        <f t="shared" si="12"/>
        <v>2</v>
      </c>
      <c r="Q710" s="23">
        <v>131</v>
      </c>
    </row>
    <row r="711" spans="1:17" ht="15.75" thickBot="1">
      <c r="A711" s="16">
        <v>43874</v>
      </c>
      <c r="B711" s="90">
        <v>2</v>
      </c>
      <c r="C711" s="89">
        <v>0</v>
      </c>
      <c r="D711" s="2">
        <v>16.7</v>
      </c>
      <c r="E711" s="2">
        <v>4.0999999999999996</v>
      </c>
      <c r="F711" s="2">
        <v>0</v>
      </c>
      <c r="G711" s="2">
        <v>0.65</v>
      </c>
      <c r="H711" s="2">
        <v>1017.9</v>
      </c>
      <c r="I711" s="2">
        <v>3.7</v>
      </c>
      <c r="J711" s="59">
        <v>50.447000000000003</v>
      </c>
      <c r="K711" s="81">
        <v>47.902999999999999</v>
      </c>
      <c r="L711" s="59">
        <v>14.654999999999999</v>
      </c>
      <c r="M711" s="59">
        <v>96.314999999999998</v>
      </c>
      <c r="N711" s="59">
        <v>142.286</v>
      </c>
      <c r="O711" s="57" t="s">
        <v>54</v>
      </c>
      <c r="P711" s="65" t="str">
        <f t="shared" si="12"/>
        <v>2</v>
      </c>
      <c r="Q711" s="23">
        <v>132</v>
      </c>
    </row>
    <row r="712" spans="1:17" ht="15.75" thickBot="1">
      <c r="A712" s="16">
        <v>43875</v>
      </c>
      <c r="B712" s="90">
        <v>2</v>
      </c>
      <c r="C712" s="89">
        <v>0</v>
      </c>
      <c r="D712" s="2">
        <v>16.3</v>
      </c>
      <c r="E712" s="2">
        <v>6.1</v>
      </c>
      <c r="F712" s="2">
        <v>0</v>
      </c>
      <c r="G712" s="2">
        <v>0.56000000000000005</v>
      </c>
      <c r="H712" s="2">
        <v>1015.5</v>
      </c>
      <c r="I712" s="2">
        <v>3.7</v>
      </c>
      <c r="J712" s="59">
        <v>50.018999999999998</v>
      </c>
      <c r="K712" s="81">
        <v>47.69</v>
      </c>
      <c r="L712" s="59">
        <v>10.646000000000001</v>
      </c>
      <c r="M712" s="59">
        <v>102.419</v>
      </c>
      <c r="N712" s="59">
        <v>89.442999999999998</v>
      </c>
      <c r="O712" s="57" t="s">
        <v>54</v>
      </c>
      <c r="P712" s="65" t="str">
        <f t="shared" si="12"/>
        <v>2</v>
      </c>
      <c r="Q712" s="23">
        <v>131</v>
      </c>
    </row>
    <row r="713" spans="1:17" ht="15.75" thickBot="1">
      <c r="A713" s="16">
        <v>43876</v>
      </c>
      <c r="B713" s="90">
        <v>2</v>
      </c>
      <c r="C713" s="89">
        <v>0</v>
      </c>
      <c r="D713" s="2">
        <v>16.399999999999999</v>
      </c>
      <c r="E713" s="2">
        <v>2.8</v>
      </c>
      <c r="F713" s="2">
        <v>0</v>
      </c>
      <c r="G713" s="2">
        <v>0.48</v>
      </c>
      <c r="H713" s="2">
        <v>1015.2</v>
      </c>
      <c r="I713" s="2">
        <v>3.7</v>
      </c>
      <c r="J713" s="59">
        <v>51.841000000000001</v>
      </c>
      <c r="K713" s="81">
        <v>49.319000000000003</v>
      </c>
      <c r="L713" s="59">
        <v>9.1940000000000008</v>
      </c>
      <c r="M713" s="59">
        <v>96.337999999999994</v>
      </c>
      <c r="N713" s="59">
        <v>212.45099999999999</v>
      </c>
      <c r="O713" s="57" t="s">
        <v>54</v>
      </c>
      <c r="P713" s="65" t="str">
        <f t="shared" si="12"/>
        <v>2</v>
      </c>
      <c r="Q713" s="23">
        <v>135</v>
      </c>
    </row>
    <row r="714" spans="1:17" ht="15.75" thickBot="1">
      <c r="A714" s="16">
        <v>43877</v>
      </c>
      <c r="B714" s="90">
        <v>2</v>
      </c>
      <c r="C714" s="89">
        <v>0</v>
      </c>
      <c r="D714" s="2">
        <v>16.8</v>
      </c>
      <c r="E714" s="2">
        <v>2.8</v>
      </c>
      <c r="F714" s="2">
        <v>0</v>
      </c>
      <c r="G714" s="2">
        <v>0.48</v>
      </c>
      <c r="H714" s="2">
        <v>1017.7</v>
      </c>
      <c r="I714" s="2">
        <v>3.4</v>
      </c>
      <c r="J714" s="59">
        <v>50.578000000000003</v>
      </c>
      <c r="K714" s="81">
        <v>48.465000000000003</v>
      </c>
      <c r="L714" s="59">
        <v>50.578000000000003</v>
      </c>
      <c r="M714" s="59">
        <v>80.326999999999998</v>
      </c>
      <c r="N714" s="59">
        <v>80.326999999999998</v>
      </c>
      <c r="O714" s="57" t="s">
        <v>54</v>
      </c>
      <c r="P714" s="65" t="str">
        <f t="shared" si="12"/>
        <v>2</v>
      </c>
      <c r="Q714" s="23">
        <v>133</v>
      </c>
    </row>
    <row r="715" spans="1:17" ht="15.75" thickBot="1">
      <c r="A715" s="16">
        <v>43878</v>
      </c>
      <c r="B715" s="90">
        <v>2</v>
      </c>
      <c r="C715" s="89">
        <v>0</v>
      </c>
      <c r="D715" s="2">
        <v>17</v>
      </c>
      <c r="E715" s="2">
        <v>3.7</v>
      </c>
      <c r="F715" s="2">
        <v>0</v>
      </c>
      <c r="G715" s="2">
        <v>0.44</v>
      </c>
      <c r="H715" s="2">
        <v>1018.7</v>
      </c>
      <c r="I715" s="2">
        <v>3.7</v>
      </c>
      <c r="J715" s="59">
        <v>51.061999999999998</v>
      </c>
      <c r="K715" s="81">
        <v>49.173999999999999</v>
      </c>
      <c r="L715" s="59">
        <v>50.578000000000003</v>
      </c>
      <c r="M715" s="59">
        <v>100.718</v>
      </c>
      <c r="N715" s="59">
        <v>199.321</v>
      </c>
      <c r="O715" s="57" t="s">
        <v>54</v>
      </c>
      <c r="P715" s="65" t="str">
        <f t="shared" si="12"/>
        <v>2</v>
      </c>
      <c r="Q715" s="23">
        <v>134</v>
      </c>
    </row>
    <row r="716" spans="1:17" ht="15.75" thickBot="1">
      <c r="A716" s="16">
        <v>43879</v>
      </c>
      <c r="B716" s="90">
        <v>2</v>
      </c>
      <c r="C716" s="89">
        <v>0</v>
      </c>
      <c r="D716" s="2">
        <v>18.600000000000001</v>
      </c>
      <c r="E716" s="2">
        <v>2</v>
      </c>
      <c r="F716" s="2">
        <v>0</v>
      </c>
      <c r="G716" s="2">
        <v>0.46</v>
      </c>
      <c r="H716" s="2">
        <v>1014.3</v>
      </c>
      <c r="I716" s="2">
        <v>4</v>
      </c>
      <c r="J716" s="59">
        <v>51.094999999999999</v>
      </c>
      <c r="K716" s="81">
        <v>49.088000000000001</v>
      </c>
      <c r="L716" s="59">
        <v>28.152000000000001</v>
      </c>
      <c r="M716" s="59">
        <v>152.16300000000001</v>
      </c>
      <c r="N716" s="59">
        <v>147.501</v>
      </c>
      <c r="O716" s="57" t="s">
        <v>54</v>
      </c>
      <c r="P716" s="65" t="str">
        <f t="shared" si="12"/>
        <v>2</v>
      </c>
      <c r="Q716" s="23">
        <v>134</v>
      </c>
    </row>
    <row r="717" spans="1:17" ht="15.75" thickBot="1">
      <c r="A717" s="16">
        <v>43880</v>
      </c>
      <c r="B717" s="90">
        <v>2</v>
      </c>
      <c r="C717" s="89">
        <v>0</v>
      </c>
      <c r="D717" s="2">
        <v>17.100000000000001</v>
      </c>
      <c r="E717" s="2">
        <v>4.5999999999999996</v>
      </c>
      <c r="F717" s="2">
        <v>0</v>
      </c>
      <c r="G717" s="2">
        <v>0.61</v>
      </c>
      <c r="H717" s="2">
        <v>1010.8</v>
      </c>
      <c r="I717" s="2">
        <v>3.7</v>
      </c>
      <c r="J717" s="59">
        <v>50.908000000000001</v>
      </c>
      <c r="K717" s="81">
        <v>48.991</v>
      </c>
      <c r="L717" s="59">
        <v>71.522999999999996</v>
      </c>
      <c r="M717" s="59">
        <v>171.49</v>
      </c>
      <c r="N717" s="59">
        <v>147.501</v>
      </c>
      <c r="O717" s="57" t="s">
        <v>54</v>
      </c>
      <c r="P717" s="65" t="str">
        <f t="shared" si="12"/>
        <v>2</v>
      </c>
      <c r="Q717" s="23">
        <v>134</v>
      </c>
    </row>
    <row r="718" spans="1:17" ht="15.75" thickBot="1">
      <c r="A718" s="16">
        <v>43881</v>
      </c>
      <c r="B718" s="90">
        <v>2</v>
      </c>
      <c r="C718" s="89">
        <v>0</v>
      </c>
      <c r="D718" s="2">
        <v>15.5</v>
      </c>
      <c r="E718" s="2">
        <v>10.7</v>
      </c>
      <c r="F718" s="2">
        <v>0</v>
      </c>
      <c r="G718" s="2">
        <v>0.73</v>
      </c>
      <c r="H718" s="2">
        <v>1014.9</v>
      </c>
      <c r="I718" s="2">
        <v>3.1</v>
      </c>
      <c r="J718" s="59">
        <v>50.908000000000001</v>
      </c>
      <c r="K718" s="81">
        <v>48.991</v>
      </c>
      <c r="L718" s="59">
        <v>71.522999999999996</v>
      </c>
      <c r="M718" s="59">
        <v>171.49</v>
      </c>
      <c r="N718" s="59">
        <v>147.501</v>
      </c>
      <c r="O718" s="61" t="s">
        <v>54</v>
      </c>
      <c r="P718" s="65" t="str">
        <f t="shared" si="12"/>
        <v>2</v>
      </c>
      <c r="Q718" s="23">
        <v>134</v>
      </c>
    </row>
    <row r="719" spans="1:17" ht="15.75" thickBot="1">
      <c r="A719" s="16">
        <v>43882</v>
      </c>
      <c r="B719" s="90">
        <v>2</v>
      </c>
      <c r="C719" s="89">
        <v>0</v>
      </c>
      <c r="D719" s="2">
        <v>17.600000000000001</v>
      </c>
      <c r="E719" s="2">
        <v>10.6</v>
      </c>
      <c r="F719" s="2">
        <v>0</v>
      </c>
      <c r="G719" s="2">
        <v>0.62</v>
      </c>
      <c r="H719" s="2">
        <v>1020.2</v>
      </c>
      <c r="I719" s="2">
        <v>4</v>
      </c>
      <c r="J719" s="59">
        <v>50.908000000000001</v>
      </c>
      <c r="K719" s="81">
        <v>48.991</v>
      </c>
      <c r="L719" s="59">
        <v>71.522999999999996</v>
      </c>
      <c r="M719" s="59">
        <v>171.49</v>
      </c>
      <c r="N719" s="59">
        <v>147.501</v>
      </c>
      <c r="O719" s="61" t="s">
        <v>54</v>
      </c>
      <c r="P719" s="65" t="str">
        <f t="shared" si="12"/>
        <v>2</v>
      </c>
      <c r="Q719" s="23">
        <v>134</v>
      </c>
    </row>
    <row r="720" spans="1:17" ht="15.75" thickBot="1">
      <c r="A720" s="16">
        <v>43883</v>
      </c>
      <c r="B720" s="90">
        <v>2</v>
      </c>
      <c r="C720" s="89">
        <v>0</v>
      </c>
      <c r="D720" s="2">
        <v>18</v>
      </c>
      <c r="E720" s="2">
        <v>1.9</v>
      </c>
      <c r="F720" s="2">
        <v>0</v>
      </c>
      <c r="G720" s="2">
        <v>0.67</v>
      </c>
      <c r="H720" s="2">
        <v>1022.1</v>
      </c>
      <c r="I720" s="2">
        <v>3.7</v>
      </c>
      <c r="J720" s="59">
        <v>50.908000000000001</v>
      </c>
      <c r="K720" s="81">
        <v>48.991</v>
      </c>
      <c r="L720" s="59">
        <v>71.522999999999996</v>
      </c>
      <c r="M720" s="59">
        <v>171.49</v>
      </c>
      <c r="N720" s="59">
        <v>147.501</v>
      </c>
      <c r="O720" s="61" t="s">
        <v>54</v>
      </c>
      <c r="P720" s="65" t="str">
        <f t="shared" si="12"/>
        <v>2</v>
      </c>
      <c r="Q720" s="23">
        <v>134</v>
      </c>
    </row>
    <row r="721" spans="1:17" ht="15.75" thickBot="1">
      <c r="A721" s="16">
        <v>43884</v>
      </c>
      <c r="B721" s="90">
        <v>2</v>
      </c>
      <c r="C721" s="89">
        <v>0</v>
      </c>
      <c r="D721" s="2">
        <v>18.899999999999999</v>
      </c>
      <c r="E721" s="2">
        <v>1.9</v>
      </c>
      <c r="F721" s="2">
        <v>0</v>
      </c>
      <c r="G721" s="2">
        <v>0.61</v>
      </c>
      <c r="H721" s="2">
        <v>1019.1</v>
      </c>
      <c r="I721" s="2">
        <v>3.4</v>
      </c>
      <c r="J721" s="59">
        <v>51.154000000000003</v>
      </c>
      <c r="K721" s="81">
        <v>49.445</v>
      </c>
      <c r="L721" s="59">
        <v>71.522999999999996</v>
      </c>
      <c r="M721" s="59">
        <v>171.49</v>
      </c>
      <c r="N721" s="59">
        <v>147.501</v>
      </c>
      <c r="O721" s="61" t="s">
        <v>54</v>
      </c>
      <c r="P721" s="65" t="str">
        <f t="shared" si="12"/>
        <v>2</v>
      </c>
      <c r="Q721" s="23">
        <v>135</v>
      </c>
    </row>
    <row r="722" spans="1:17" ht="15.75" thickBot="1">
      <c r="A722" s="16">
        <v>43885</v>
      </c>
      <c r="B722" s="90">
        <v>2</v>
      </c>
      <c r="C722" s="89">
        <v>0</v>
      </c>
      <c r="D722" s="2">
        <v>19.3</v>
      </c>
      <c r="E722" s="2">
        <v>2.4</v>
      </c>
      <c r="F722" s="2">
        <v>0</v>
      </c>
      <c r="G722" s="2">
        <v>0.62</v>
      </c>
      <c r="H722" s="2">
        <v>1015.6</v>
      </c>
      <c r="I722" s="2">
        <v>3.4</v>
      </c>
      <c r="J722" s="59">
        <v>51.154000000000003</v>
      </c>
      <c r="K722" s="81">
        <v>49.445</v>
      </c>
      <c r="L722" s="59">
        <v>54.292000000000002</v>
      </c>
      <c r="M722" s="59">
        <v>123.387</v>
      </c>
      <c r="N722" s="59">
        <v>76.027000000000001</v>
      </c>
      <c r="O722" s="57" t="s">
        <v>54</v>
      </c>
      <c r="P722" s="65" t="str">
        <f t="shared" si="12"/>
        <v>2</v>
      </c>
      <c r="Q722" s="23">
        <v>135</v>
      </c>
    </row>
    <row r="723" spans="1:17" ht="15.75" thickBot="1">
      <c r="A723" s="16">
        <v>43886</v>
      </c>
      <c r="B723" s="90">
        <v>2</v>
      </c>
      <c r="C723" s="89">
        <v>0</v>
      </c>
      <c r="D723" s="2">
        <v>19.3</v>
      </c>
      <c r="E723" s="2">
        <v>1.5</v>
      </c>
      <c r="F723" s="2">
        <v>0</v>
      </c>
      <c r="G723" s="2">
        <v>0.66</v>
      </c>
      <c r="H723" s="2">
        <v>1014.2</v>
      </c>
      <c r="I723" s="2">
        <v>3.7</v>
      </c>
      <c r="J723" s="59">
        <v>51.154000000000003</v>
      </c>
      <c r="K723" s="81">
        <v>49.445</v>
      </c>
      <c r="L723" s="59">
        <v>54.292000000000002</v>
      </c>
      <c r="M723" s="59">
        <v>123.387</v>
      </c>
      <c r="N723" s="59">
        <v>76.027000000000001</v>
      </c>
      <c r="O723" s="61" t="s">
        <v>54</v>
      </c>
      <c r="P723" s="65" t="str">
        <f t="shared" si="12"/>
        <v>2</v>
      </c>
      <c r="Q723" s="23">
        <v>135</v>
      </c>
    </row>
    <row r="724" spans="1:17" ht="15.75" thickBot="1">
      <c r="A724" s="16">
        <v>43887</v>
      </c>
      <c r="B724" s="90">
        <v>2</v>
      </c>
      <c r="C724" s="89">
        <v>0</v>
      </c>
      <c r="D724" s="2">
        <v>19.899999999999999</v>
      </c>
      <c r="E724" s="2">
        <v>2.8</v>
      </c>
      <c r="F724" s="2">
        <v>0</v>
      </c>
      <c r="G724" s="2">
        <v>0.7</v>
      </c>
      <c r="H724" s="2">
        <v>1014.1</v>
      </c>
      <c r="I724" s="2">
        <v>3.4</v>
      </c>
      <c r="J724" s="59">
        <v>51.484000000000002</v>
      </c>
      <c r="K724" s="81">
        <v>49.548999999999999</v>
      </c>
      <c r="L724" s="59">
        <v>32.491</v>
      </c>
      <c r="M724" s="59">
        <v>123.387</v>
      </c>
      <c r="N724" s="59">
        <v>76.027000000000001</v>
      </c>
      <c r="O724" s="61" t="s">
        <v>54</v>
      </c>
      <c r="P724" s="65" t="str">
        <f t="shared" si="12"/>
        <v>2</v>
      </c>
      <c r="Q724" s="23">
        <v>135</v>
      </c>
    </row>
    <row r="725" spans="1:17" ht="15.75" thickBot="1">
      <c r="A725" s="16">
        <v>43888</v>
      </c>
      <c r="B725" s="90">
        <v>2</v>
      </c>
      <c r="C725" s="89">
        <v>0</v>
      </c>
      <c r="D725" s="2">
        <v>20.9</v>
      </c>
      <c r="E725" s="2">
        <v>6.1</v>
      </c>
      <c r="F725" s="2">
        <v>0</v>
      </c>
      <c r="G725" s="2">
        <v>0.66</v>
      </c>
      <c r="H725" s="2">
        <v>1013.6</v>
      </c>
      <c r="I725" s="2">
        <v>3.4</v>
      </c>
      <c r="J725" s="59">
        <v>51.484000000000002</v>
      </c>
      <c r="K725" s="81">
        <v>49.548999999999999</v>
      </c>
      <c r="L725" s="59">
        <v>32.491</v>
      </c>
      <c r="M725" s="59">
        <v>70.864000000000004</v>
      </c>
      <c r="N725" s="59">
        <v>101.04300000000001</v>
      </c>
      <c r="O725" s="57" t="s">
        <v>54</v>
      </c>
      <c r="P725" s="65" t="str">
        <f t="shared" si="12"/>
        <v>2</v>
      </c>
      <c r="Q725" s="23">
        <v>135</v>
      </c>
    </row>
    <row r="726" spans="1:17" ht="15.75" thickBot="1">
      <c r="A726" s="16">
        <v>43889</v>
      </c>
      <c r="B726" s="90">
        <v>2</v>
      </c>
      <c r="C726" s="89">
        <v>0</v>
      </c>
      <c r="D726" s="2">
        <v>19.3</v>
      </c>
      <c r="E726" s="2">
        <v>19.399999999999999</v>
      </c>
      <c r="F726" s="2">
        <v>0</v>
      </c>
      <c r="G726" s="2">
        <v>0.69</v>
      </c>
      <c r="H726" s="2">
        <v>1012.7</v>
      </c>
      <c r="I726" s="2">
        <v>2.6</v>
      </c>
      <c r="J726" s="59">
        <v>54.386000000000003</v>
      </c>
      <c r="K726" s="81">
        <v>51.082000000000001</v>
      </c>
      <c r="L726" s="59">
        <v>24.559000000000001</v>
      </c>
      <c r="M726" s="59">
        <v>68.334999999999994</v>
      </c>
      <c r="N726" s="59">
        <v>137.14599999999999</v>
      </c>
      <c r="O726" s="57" t="s">
        <v>54</v>
      </c>
      <c r="P726" s="65" t="str">
        <f t="shared" si="12"/>
        <v>2</v>
      </c>
      <c r="Q726" s="23">
        <v>139</v>
      </c>
    </row>
    <row r="727" spans="1:17" ht="15.75" thickBot="1">
      <c r="A727" s="16">
        <v>43890</v>
      </c>
      <c r="B727" s="90">
        <v>2</v>
      </c>
      <c r="C727" s="89">
        <v>0</v>
      </c>
      <c r="D727" s="2">
        <v>17.399999999999999</v>
      </c>
      <c r="E727" s="2">
        <v>4.5999999999999996</v>
      </c>
      <c r="F727" s="2">
        <v>23.11</v>
      </c>
      <c r="G727" s="2">
        <v>0.83</v>
      </c>
      <c r="H727" s="2">
        <v>1013.2</v>
      </c>
      <c r="I727" s="2">
        <v>4</v>
      </c>
      <c r="J727" s="59">
        <v>50.445999999999998</v>
      </c>
      <c r="K727" s="81">
        <v>47.823999999999998</v>
      </c>
      <c r="L727" s="59">
        <v>14.497</v>
      </c>
      <c r="M727" s="59">
        <v>56.368000000000002</v>
      </c>
      <c r="N727" s="59">
        <v>69.980999999999995</v>
      </c>
      <c r="O727" s="61" t="s">
        <v>54</v>
      </c>
      <c r="P727" s="65" t="str">
        <f t="shared" si="12"/>
        <v>2</v>
      </c>
      <c r="Q727" s="23">
        <v>131</v>
      </c>
    </row>
    <row r="728" spans="1:17" ht="15.75" thickBot="1">
      <c r="A728" s="16">
        <v>43891</v>
      </c>
      <c r="B728" s="90">
        <v>3</v>
      </c>
      <c r="C728" s="89">
        <v>0</v>
      </c>
      <c r="D728" s="2">
        <v>18.600000000000001</v>
      </c>
      <c r="E728" s="2">
        <v>3.1</v>
      </c>
      <c r="F728" s="2">
        <v>0</v>
      </c>
      <c r="G728" s="2">
        <v>0.72</v>
      </c>
      <c r="H728" s="2">
        <v>1015.4</v>
      </c>
      <c r="I728" s="2">
        <v>3.1</v>
      </c>
      <c r="J728" s="59">
        <v>50.353000000000002</v>
      </c>
      <c r="K728" s="81">
        <v>47.878</v>
      </c>
      <c r="L728" s="59">
        <v>12.364000000000001</v>
      </c>
      <c r="M728" s="59">
        <v>52.204999999999998</v>
      </c>
      <c r="N728" s="59">
        <v>69.980999999999995</v>
      </c>
      <c r="O728" s="57" t="s">
        <v>54</v>
      </c>
      <c r="P728" s="65" t="str">
        <f t="shared" si="12"/>
        <v>2</v>
      </c>
      <c r="Q728" s="23">
        <v>131</v>
      </c>
    </row>
    <row r="729" spans="1:17" ht="15.75" thickBot="1">
      <c r="A729" s="16">
        <v>43892</v>
      </c>
      <c r="B729" s="90">
        <v>3</v>
      </c>
      <c r="C729" s="89">
        <v>0</v>
      </c>
      <c r="D729" s="2">
        <v>20</v>
      </c>
      <c r="E729" s="2">
        <v>1.3</v>
      </c>
      <c r="F729" s="2">
        <v>0</v>
      </c>
      <c r="G729" s="2">
        <v>0.67</v>
      </c>
      <c r="H729" s="2">
        <v>1013.9</v>
      </c>
      <c r="I729" s="2">
        <v>3.4</v>
      </c>
      <c r="J729" s="59">
        <v>50.603000000000002</v>
      </c>
      <c r="K729" s="81">
        <v>47.966999999999999</v>
      </c>
      <c r="L729" s="59">
        <v>15.541</v>
      </c>
      <c r="M729" s="59">
        <v>56.99</v>
      </c>
      <c r="N729" s="59">
        <v>125.09699999999999</v>
      </c>
      <c r="O729" s="57" t="s">
        <v>54</v>
      </c>
      <c r="P729" s="65" t="str">
        <f t="shared" si="12"/>
        <v>2</v>
      </c>
      <c r="Q729" s="23">
        <v>132</v>
      </c>
    </row>
    <row r="730" spans="1:17" ht="15.75" thickBot="1">
      <c r="A730" s="16">
        <v>43893</v>
      </c>
      <c r="B730" s="90">
        <v>3</v>
      </c>
      <c r="C730" s="89">
        <v>0</v>
      </c>
      <c r="D730" s="2">
        <v>20.3</v>
      </c>
      <c r="E730" s="2">
        <v>2.2000000000000002</v>
      </c>
      <c r="F730" s="2">
        <v>0</v>
      </c>
      <c r="G730" s="2">
        <v>0.64</v>
      </c>
      <c r="H730" s="2">
        <v>1011.7</v>
      </c>
      <c r="I730" s="2">
        <v>3.7</v>
      </c>
      <c r="J730" s="59">
        <v>50.235999999999997</v>
      </c>
      <c r="K730" s="81">
        <v>47.768000000000001</v>
      </c>
      <c r="L730" s="59">
        <v>19.712</v>
      </c>
      <c r="M730" s="59">
        <v>59.651000000000003</v>
      </c>
      <c r="N730" s="59">
        <v>104.72499999999999</v>
      </c>
      <c r="O730" s="57" t="s">
        <v>54</v>
      </c>
      <c r="P730" s="65" t="str">
        <f t="shared" si="12"/>
        <v>2</v>
      </c>
      <c r="Q730" s="23">
        <v>131</v>
      </c>
    </row>
    <row r="731" spans="1:17" ht="15.75" thickBot="1">
      <c r="A731" s="16">
        <v>43894</v>
      </c>
      <c r="B731" s="90">
        <v>3</v>
      </c>
      <c r="C731" s="89">
        <v>0</v>
      </c>
      <c r="D731" s="2">
        <v>17.2</v>
      </c>
      <c r="E731" s="2">
        <v>7.8</v>
      </c>
      <c r="F731" s="2">
        <v>0</v>
      </c>
      <c r="G731" s="2">
        <v>0.79</v>
      </c>
      <c r="H731" s="2">
        <v>1011</v>
      </c>
      <c r="I731" s="2">
        <v>3.1</v>
      </c>
      <c r="J731" s="59">
        <v>48.997</v>
      </c>
      <c r="K731" s="81">
        <v>43.728000000000002</v>
      </c>
      <c r="L731" s="59">
        <v>38.945</v>
      </c>
      <c r="M731" s="59">
        <v>65.382000000000005</v>
      </c>
      <c r="N731" s="59">
        <v>181.221</v>
      </c>
      <c r="O731" s="57" t="s">
        <v>54</v>
      </c>
      <c r="P731" s="65" t="str">
        <f t="shared" si="12"/>
        <v>2</v>
      </c>
      <c r="Q731" s="23">
        <v>121</v>
      </c>
    </row>
    <row r="732" spans="1:17" ht="15.75" thickBot="1">
      <c r="A732" s="16">
        <v>43895</v>
      </c>
      <c r="B732" s="90">
        <v>3</v>
      </c>
      <c r="C732" s="89">
        <v>0</v>
      </c>
      <c r="D732" s="2">
        <v>17.399999999999999</v>
      </c>
      <c r="E732" s="2">
        <v>9.3000000000000007</v>
      </c>
      <c r="F732" s="2">
        <v>7.87</v>
      </c>
      <c r="G732" s="2">
        <v>0.78</v>
      </c>
      <c r="H732" s="2">
        <v>1010.2</v>
      </c>
      <c r="I732" s="2">
        <v>3.1</v>
      </c>
      <c r="J732" s="62">
        <v>47.209000000000003</v>
      </c>
      <c r="K732" s="81">
        <v>39.848999999999997</v>
      </c>
      <c r="L732" s="62">
        <v>11.01</v>
      </c>
      <c r="M732" s="62">
        <v>50.703000000000003</v>
      </c>
      <c r="N732" s="62">
        <v>92.572000000000003</v>
      </c>
      <c r="O732" s="57" t="s">
        <v>54</v>
      </c>
      <c r="P732" s="65" t="str">
        <f t="shared" si="12"/>
        <v>2</v>
      </c>
      <c r="Q732" s="23">
        <v>112</v>
      </c>
    </row>
    <row r="733" spans="1:17" ht="15.75" thickBot="1">
      <c r="A733" s="16">
        <v>43896</v>
      </c>
      <c r="B733" s="90">
        <v>3</v>
      </c>
      <c r="C733" s="89">
        <v>0</v>
      </c>
      <c r="D733" s="2">
        <v>14.3</v>
      </c>
      <c r="E733" s="2">
        <v>7.4</v>
      </c>
      <c r="F733" s="2">
        <v>18.03</v>
      </c>
      <c r="G733" s="2">
        <v>0.97</v>
      </c>
      <c r="H733" s="2">
        <v>1009.7</v>
      </c>
      <c r="I733" s="2">
        <v>2.4</v>
      </c>
      <c r="J733" s="59">
        <v>38.69</v>
      </c>
      <c r="K733" s="81">
        <v>32.03</v>
      </c>
      <c r="L733" s="59">
        <v>11.153</v>
      </c>
      <c r="M733" s="59">
        <v>53.21</v>
      </c>
      <c r="N733" s="59">
        <v>68.828999999999994</v>
      </c>
      <c r="O733" s="61" t="s">
        <v>54</v>
      </c>
      <c r="P733" s="65" t="str">
        <f t="shared" si="12"/>
        <v>1</v>
      </c>
      <c r="Q733" s="23">
        <v>93</v>
      </c>
    </row>
    <row r="734" spans="1:17" ht="15.75" thickBot="1">
      <c r="A734" s="16">
        <v>43897</v>
      </c>
      <c r="B734" s="90">
        <v>3</v>
      </c>
      <c r="C734" s="89">
        <v>0</v>
      </c>
      <c r="D734" s="2">
        <v>14.8</v>
      </c>
      <c r="E734" s="2">
        <v>6.9</v>
      </c>
      <c r="F734" s="2">
        <v>10.92</v>
      </c>
      <c r="G734" s="2">
        <v>0.85</v>
      </c>
      <c r="H734" s="2">
        <v>1014.5</v>
      </c>
      <c r="I734" s="2">
        <v>3.2</v>
      </c>
      <c r="J734" s="59">
        <v>32.131999999999998</v>
      </c>
      <c r="K734" s="81">
        <v>25.626999999999999</v>
      </c>
      <c r="L734" s="59">
        <v>22.821999999999999</v>
      </c>
      <c r="M734" s="59">
        <v>61.031999999999996</v>
      </c>
      <c r="N734" s="59">
        <v>114.389</v>
      </c>
      <c r="O734" s="57" t="s">
        <v>54</v>
      </c>
      <c r="P734" s="65" t="str">
        <f t="shared" si="12"/>
        <v>1</v>
      </c>
      <c r="Q734" s="23">
        <v>79</v>
      </c>
    </row>
    <row r="735" spans="1:17" ht="15.75" thickBot="1">
      <c r="A735" s="16">
        <v>43898</v>
      </c>
      <c r="B735" s="90">
        <v>3</v>
      </c>
      <c r="C735" s="89">
        <v>0</v>
      </c>
      <c r="D735" s="2">
        <v>16.399999999999999</v>
      </c>
      <c r="E735" s="2">
        <v>7.8</v>
      </c>
      <c r="F735" s="2">
        <v>0</v>
      </c>
      <c r="G735" s="2">
        <v>0.8</v>
      </c>
      <c r="H735" s="2">
        <v>1018</v>
      </c>
      <c r="I735" s="2">
        <v>3.4</v>
      </c>
      <c r="J735" s="59">
        <v>32.521000000000001</v>
      </c>
      <c r="K735" s="81">
        <v>25.675999999999998</v>
      </c>
      <c r="L735" s="59">
        <v>31.98</v>
      </c>
      <c r="M735" s="59">
        <v>57.869</v>
      </c>
      <c r="N735" s="59">
        <v>381.77600000000001</v>
      </c>
      <c r="O735" s="57" t="s">
        <v>54</v>
      </c>
      <c r="P735" s="65" t="str">
        <f t="shared" si="12"/>
        <v>1</v>
      </c>
      <c r="Q735" s="23">
        <v>94</v>
      </c>
    </row>
    <row r="736" spans="1:17">
      <c r="A736" s="64">
        <v>43899</v>
      </c>
      <c r="B736" s="90">
        <v>3</v>
      </c>
      <c r="C736" s="89">
        <v>0</v>
      </c>
      <c r="D736" s="2">
        <v>16.8</v>
      </c>
      <c r="E736" s="2">
        <v>3.7</v>
      </c>
      <c r="F736" s="2">
        <v>0</v>
      </c>
      <c r="G736" s="2">
        <v>0.67</v>
      </c>
      <c r="H736" s="2">
        <v>1015</v>
      </c>
      <c r="I736" s="2">
        <v>4.5</v>
      </c>
      <c r="J736" s="69">
        <v>49.112000000000002</v>
      </c>
      <c r="K736" s="69">
        <v>46.817</v>
      </c>
      <c r="L736" s="69">
        <v>5.7919999999999998</v>
      </c>
      <c r="M736" s="69">
        <v>24.873999999999999</v>
      </c>
      <c r="N736" s="69">
        <v>61.343000000000004</v>
      </c>
      <c r="O736" s="69" t="s">
        <v>26</v>
      </c>
      <c r="P736" s="65" t="str">
        <f t="shared" si="12"/>
        <v>2</v>
      </c>
      <c r="Q736" s="71">
        <v>129</v>
      </c>
    </row>
    <row r="737" spans="1:17">
      <c r="A737" s="16">
        <v>43900</v>
      </c>
      <c r="B737" s="90">
        <v>3</v>
      </c>
      <c r="C737" s="89">
        <v>0</v>
      </c>
      <c r="D737" s="2">
        <v>18.899999999999999</v>
      </c>
      <c r="E737" s="2">
        <v>1.9</v>
      </c>
      <c r="F737" s="2">
        <v>0</v>
      </c>
      <c r="G737" s="2">
        <v>0.65</v>
      </c>
      <c r="H737" s="2">
        <v>1011.7</v>
      </c>
      <c r="I737" s="2">
        <v>3.7</v>
      </c>
      <c r="J737" s="44">
        <v>49.112000000000002</v>
      </c>
      <c r="K737" s="69">
        <v>46.817</v>
      </c>
      <c r="L737" s="44">
        <v>5.806</v>
      </c>
      <c r="M737" s="44">
        <v>17.640999999999998</v>
      </c>
      <c r="N737" s="44">
        <v>59.491999999999997</v>
      </c>
      <c r="O737" s="44" t="s">
        <v>26</v>
      </c>
      <c r="P737" s="65" t="str">
        <f t="shared" si="12"/>
        <v>2</v>
      </c>
      <c r="Q737" s="23">
        <v>129</v>
      </c>
    </row>
    <row r="738" spans="1:17">
      <c r="A738" s="16">
        <v>43901</v>
      </c>
      <c r="B738" s="90">
        <v>3</v>
      </c>
      <c r="C738" s="89">
        <v>0</v>
      </c>
      <c r="D738" s="2">
        <v>14.9</v>
      </c>
      <c r="E738" s="2">
        <v>11.1</v>
      </c>
      <c r="F738" s="2">
        <v>0</v>
      </c>
      <c r="G738" s="2">
        <v>0.87</v>
      </c>
      <c r="H738" s="2">
        <v>1008.5</v>
      </c>
      <c r="I738" s="2">
        <v>2.1</v>
      </c>
      <c r="J738" s="44">
        <v>49.110999999999997</v>
      </c>
      <c r="K738" s="69">
        <v>46.817</v>
      </c>
      <c r="L738" s="44">
        <v>5.6390000000000002</v>
      </c>
      <c r="M738" s="44">
        <v>13.052</v>
      </c>
      <c r="N738" s="44">
        <v>14.205</v>
      </c>
      <c r="O738" s="44" t="s">
        <v>26</v>
      </c>
      <c r="P738" s="65" t="str">
        <f t="shared" si="12"/>
        <v>2</v>
      </c>
      <c r="Q738" s="23">
        <v>129</v>
      </c>
    </row>
    <row r="739" spans="1:17">
      <c r="A739" s="16">
        <v>43902</v>
      </c>
      <c r="B739" s="90">
        <v>3</v>
      </c>
      <c r="C739" s="89">
        <v>0</v>
      </c>
      <c r="D739" s="2">
        <v>14.5</v>
      </c>
      <c r="E739" s="2">
        <v>15.7</v>
      </c>
      <c r="F739" s="2">
        <v>48.51</v>
      </c>
      <c r="G739" s="2">
        <v>0.82</v>
      </c>
      <c r="H739" s="2">
        <v>1012.7</v>
      </c>
      <c r="I739" s="2">
        <v>3.2</v>
      </c>
      <c r="J739" s="44">
        <v>49.110999999999997</v>
      </c>
      <c r="K739" s="69">
        <v>46.817</v>
      </c>
      <c r="L739" s="44">
        <v>7.9219999999999997</v>
      </c>
      <c r="M739" s="44">
        <v>19.998999999999999</v>
      </c>
      <c r="N739" s="44">
        <v>80.472999999999999</v>
      </c>
      <c r="O739" s="44" t="s">
        <v>26</v>
      </c>
      <c r="P739" s="65" t="str">
        <f t="shared" si="12"/>
        <v>2</v>
      </c>
      <c r="Q739" s="23">
        <v>129</v>
      </c>
    </row>
    <row r="740" spans="1:17">
      <c r="A740" s="16">
        <v>43903</v>
      </c>
      <c r="B740" s="90">
        <v>3</v>
      </c>
      <c r="C740" s="89">
        <v>0</v>
      </c>
      <c r="D740" s="2">
        <v>14.1</v>
      </c>
      <c r="E740" s="2">
        <v>5.6</v>
      </c>
      <c r="F740" s="2">
        <v>70.099999999999994</v>
      </c>
      <c r="G740" s="2">
        <v>0.79</v>
      </c>
      <c r="H740" s="2">
        <v>1016.5</v>
      </c>
      <c r="I740" s="2">
        <v>4</v>
      </c>
      <c r="J740" s="44">
        <v>47.011000000000003</v>
      </c>
      <c r="K740" s="69">
        <v>43.817</v>
      </c>
      <c r="L740" s="44">
        <v>7.5</v>
      </c>
      <c r="M740" s="44">
        <v>17.024999999999999</v>
      </c>
      <c r="N740" s="44">
        <v>55.935000000000002</v>
      </c>
      <c r="O740" s="44" t="s">
        <v>26</v>
      </c>
      <c r="P740" s="65" t="str">
        <f t="shared" si="12"/>
        <v>2</v>
      </c>
      <c r="Q740" s="23">
        <v>129</v>
      </c>
    </row>
    <row r="741" spans="1:17">
      <c r="A741" s="16">
        <v>43904</v>
      </c>
      <c r="B741" s="90">
        <v>3</v>
      </c>
      <c r="C741" s="89">
        <v>0</v>
      </c>
      <c r="D741" s="2">
        <v>15.7</v>
      </c>
      <c r="E741" s="2">
        <v>5</v>
      </c>
      <c r="F741" s="2">
        <v>10.67</v>
      </c>
      <c r="G741" s="2">
        <v>0.79</v>
      </c>
      <c r="H741" s="2">
        <v>1017.4</v>
      </c>
      <c r="I741" s="2">
        <v>3.1</v>
      </c>
      <c r="J741" s="44">
        <v>42.113999999999997</v>
      </c>
      <c r="K741" s="69">
        <v>36.817</v>
      </c>
      <c r="L741" s="44">
        <v>7.7039999999999997</v>
      </c>
      <c r="M741" s="44">
        <v>17.992000000000001</v>
      </c>
      <c r="N741" s="44">
        <v>21.048999999999999</v>
      </c>
      <c r="O741" s="44" t="s">
        <v>26</v>
      </c>
      <c r="P741" s="65" t="str">
        <f t="shared" si="12"/>
        <v>2</v>
      </c>
      <c r="Q741" s="23">
        <v>104</v>
      </c>
    </row>
    <row r="742" spans="1:17">
      <c r="A742" s="16">
        <v>43905</v>
      </c>
      <c r="B742" s="90">
        <v>3</v>
      </c>
      <c r="C742" s="89">
        <v>0</v>
      </c>
      <c r="D742" s="2">
        <v>17.899999999999999</v>
      </c>
      <c r="E742" s="2">
        <v>1.9</v>
      </c>
      <c r="F742" s="2">
        <v>0</v>
      </c>
      <c r="G742" s="2">
        <v>0.74</v>
      </c>
      <c r="H742" s="2">
        <v>1018.9</v>
      </c>
      <c r="I742" s="2">
        <v>3.2</v>
      </c>
      <c r="J742" s="44">
        <v>42.59</v>
      </c>
      <c r="K742" s="69">
        <v>37.198</v>
      </c>
      <c r="L742" s="44">
        <v>5.4950000000000001</v>
      </c>
      <c r="M742" s="44">
        <v>15.798</v>
      </c>
      <c r="N742" s="44">
        <v>40.503999999999998</v>
      </c>
      <c r="O742" s="44" t="s">
        <v>26</v>
      </c>
      <c r="P742" s="65" t="str">
        <f t="shared" si="12"/>
        <v>2</v>
      </c>
      <c r="Q742" s="23">
        <v>105</v>
      </c>
    </row>
    <row r="743" spans="1:17">
      <c r="A743" s="16">
        <v>43906</v>
      </c>
      <c r="B743" s="90">
        <v>3</v>
      </c>
      <c r="C743" s="89">
        <v>0</v>
      </c>
      <c r="D743" s="2">
        <v>19.399999999999999</v>
      </c>
      <c r="E743" s="2">
        <v>1.3</v>
      </c>
      <c r="F743" s="2">
        <v>0</v>
      </c>
      <c r="G743" s="2">
        <v>0.69</v>
      </c>
      <c r="H743" s="2">
        <v>1017.7</v>
      </c>
      <c r="I743" s="2">
        <v>3.4</v>
      </c>
      <c r="J743" s="44">
        <v>47.110999999999997</v>
      </c>
      <c r="K743" s="69">
        <v>40.817</v>
      </c>
      <c r="L743" s="44">
        <v>4.9530000000000003</v>
      </c>
      <c r="M743" s="44">
        <v>15.757999999999999</v>
      </c>
      <c r="N743" s="44">
        <v>38.365000000000002</v>
      </c>
      <c r="O743" s="44" t="s">
        <v>26</v>
      </c>
      <c r="P743" s="65" t="str">
        <f t="shared" si="12"/>
        <v>2</v>
      </c>
      <c r="Q743" s="23">
        <v>114</v>
      </c>
    </row>
    <row r="744" spans="1:17">
      <c r="A744" s="16">
        <v>43907</v>
      </c>
      <c r="B744" s="90">
        <v>3</v>
      </c>
      <c r="C744" s="89">
        <v>0</v>
      </c>
      <c r="D744" s="2">
        <v>20.9</v>
      </c>
      <c r="E744" s="2">
        <v>2.4</v>
      </c>
      <c r="F744" s="2">
        <v>0</v>
      </c>
      <c r="G744" s="2">
        <v>0.65</v>
      </c>
      <c r="H744" s="2">
        <v>1017.1</v>
      </c>
      <c r="I744" s="2">
        <v>3.7</v>
      </c>
      <c r="J744" s="44">
        <v>47.110999999999997</v>
      </c>
      <c r="K744" s="69">
        <v>40.817</v>
      </c>
      <c r="L744" s="44">
        <v>11.698</v>
      </c>
      <c r="M744" s="44">
        <v>28.420999999999999</v>
      </c>
      <c r="N744" s="44">
        <v>129.82599999999999</v>
      </c>
      <c r="O744" s="44" t="s">
        <v>26</v>
      </c>
      <c r="P744" s="65" t="str">
        <f t="shared" ref="P744:P775" si="13">IF(AND(K744&gt;0,K744&lt;=12),"0",IF(AND(K744&gt;=12.1,K744&lt;=35.4),"1",IF(AND(K744&gt;=35.5,K744&lt;=55.4),"2",IF(AND(K744&gt;=55.5,K744&lt;=150.4),"3",IF(AND(K744&gt;=150.5,K744&lt;=250.4),"4",IF(AND(K744&gt;=250.5,K744&lt;=350.4),"5",IF(AND(K744&gt;=350.5,K744&lt;=500.4),"6")))))))</f>
        <v>2</v>
      </c>
      <c r="Q744" s="23">
        <v>114</v>
      </c>
    </row>
    <row r="745" spans="1:17">
      <c r="A745" s="16">
        <v>43908</v>
      </c>
      <c r="B745" s="90">
        <v>3</v>
      </c>
      <c r="C745" s="89">
        <v>0</v>
      </c>
      <c r="D745" s="2">
        <v>21.4</v>
      </c>
      <c r="E745" s="2">
        <v>2.8</v>
      </c>
      <c r="F745" s="2">
        <v>0</v>
      </c>
      <c r="G745" s="2">
        <v>0.66</v>
      </c>
      <c r="H745" s="2">
        <v>1014.9</v>
      </c>
      <c r="I745" s="2">
        <v>3.7</v>
      </c>
      <c r="J745" s="44">
        <v>47.110999999999997</v>
      </c>
      <c r="K745" s="69">
        <v>40.817</v>
      </c>
      <c r="L745" s="44">
        <v>14.023</v>
      </c>
      <c r="M745" s="44">
        <v>28.658000000000001</v>
      </c>
      <c r="N745" s="44">
        <v>126.309</v>
      </c>
      <c r="O745" s="44" t="s">
        <v>26</v>
      </c>
      <c r="P745" s="65" t="str">
        <f t="shared" si="13"/>
        <v>2</v>
      </c>
      <c r="Q745" s="23">
        <v>114</v>
      </c>
    </row>
    <row r="746" spans="1:17">
      <c r="A746" s="16">
        <v>43909</v>
      </c>
      <c r="B746" s="90">
        <v>3</v>
      </c>
      <c r="C746" s="89">
        <v>0</v>
      </c>
      <c r="D746" s="2">
        <v>22.4</v>
      </c>
      <c r="E746" s="2">
        <v>1.9</v>
      </c>
      <c r="F746" s="2">
        <v>0</v>
      </c>
      <c r="G746" s="2">
        <v>0.67</v>
      </c>
      <c r="H746" s="2">
        <v>1011.6</v>
      </c>
      <c r="I746" s="2">
        <v>3.7</v>
      </c>
      <c r="J746" s="44">
        <v>47.112000000000002</v>
      </c>
      <c r="K746" s="69">
        <v>40.817</v>
      </c>
      <c r="L746" s="44">
        <v>26.641999999999999</v>
      </c>
      <c r="M746" s="44">
        <v>13.427</v>
      </c>
      <c r="N746" s="44">
        <v>11.968</v>
      </c>
      <c r="O746" s="44" t="s">
        <v>26</v>
      </c>
      <c r="P746" s="65" t="str">
        <f t="shared" si="13"/>
        <v>2</v>
      </c>
      <c r="Q746" s="23">
        <v>114</v>
      </c>
    </row>
    <row r="747" spans="1:17">
      <c r="A747" s="16">
        <v>43910</v>
      </c>
      <c r="B747" s="90">
        <v>3</v>
      </c>
      <c r="C747" s="89">
        <v>0</v>
      </c>
      <c r="D747" s="2">
        <v>21.8</v>
      </c>
      <c r="E747" s="2">
        <v>7.4</v>
      </c>
      <c r="F747" s="2">
        <v>0</v>
      </c>
      <c r="G747" s="2">
        <v>0.73</v>
      </c>
      <c r="H747" s="2">
        <v>1011.5</v>
      </c>
      <c r="I747" s="2">
        <v>3.4</v>
      </c>
      <c r="J747" s="44">
        <v>47.112000000000002</v>
      </c>
      <c r="K747" s="69">
        <v>40.817</v>
      </c>
      <c r="L747" s="44">
        <v>9.4789999999999992</v>
      </c>
      <c r="M747" s="44">
        <v>16.997</v>
      </c>
      <c r="N747" s="44">
        <v>6.6440000000000001</v>
      </c>
      <c r="O747" s="44" t="s">
        <v>26</v>
      </c>
      <c r="P747" s="65" t="str">
        <f t="shared" si="13"/>
        <v>2</v>
      </c>
      <c r="Q747" s="23">
        <v>114</v>
      </c>
    </row>
    <row r="748" spans="1:17">
      <c r="A748" s="16">
        <v>43911</v>
      </c>
      <c r="B748" s="90">
        <v>3</v>
      </c>
      <c r="C748" s="89">
        <v>0</v>
      </c>
      <c r="D748" s="2">
        <v>21.4</v>
      </c>
      <c r="E748" s="2">
        <v>2.8</v>
      </c>
      <c r="F748" s="2">
        <v>3.05</v>
      </c>
      <c r="G748" s="2">
        <v>0.72</v>
      </c>
      <c r="H748" s="2">
        <v>1012.5</v>
      </c>
      <c r="I748" s="2">
        <v>3.7</v>
      </c>
      <c r="J748" s="44">
        <v>47.110999999999997</v>
      </c>
      <c r="K748" s="69">
        <v>40.817</v>
      </c>
      <c r="L748" s="44">
        <v>5.4649999999999999</v>
      </c>
      <c r="M748" s="44">
        <v>15.305</v>
      </c>
      <c r="N748" s="44">
        <v>12.253</v>
      </c>
      <c r="O748" s="44" t="s">
        <v>26</v>
      </c>
      <c r="P748" s="65" t="str">
        <f t="shared" si="13"/>
        <v>2</v>
      </c>
      <c r="Q748" s="23">
        <v>114</v>
      </c>
    </row>
    <row r="749" spans="1:17" s="125" customFormat="1">
      <c r="A749" s="95">
        <v>43912</v>
      </c>
      <c r="B749" s="98">
        <v>3</v>
      </c>
      <c r="C749" s="124">
        <v>0</v>
      </c>
      <c r="D749" s="2">
        <v>21.8</v>
      </c>
      <c r="E749" s="2">
        <v>3.7</v>
      </c>
      <c r="F749" s="2">
        <v>0</v>
      </c>
      <c r="G749" s="2">
        <v>0.6</v>
      </c>
      <c r="H749" s="2">
        <v>1014</v>
      </c>
      <c r="I749" s="2">
        <v>4</v>
      </c>
      <c r="J749" s="130">
        <v>47.113</v>
      </c>
      <c r="K749" s="130">
        <v>40.817</v>
      </c>
      <c r="L749" s="130">
        <v>4.5149999999999997</v>
      </c>
      <c r="M749" s="130">
        <v>9.9740000000000002</v>
      </c>
      <c r="N749" s="130">
        <v>6.6829999999999998</v>
      </c>
      <c r="O749" s="130" t="s">
        <v>26</v>
      </c>
      <c r="P749" s="126" t="str">
        <f t="shared" si="13"/>
        <v>2</v>
      </c>
      <c r="Q749" s="129">
        <v>114</v>
      </c>
    </row>
    <row r="750" spans="1:17">
      <c r="A750" s="16">
        <v>43915</v>
      </c>
      <c r="B750" s="90">
        <v>3</v>
      </c>
      <c r="C750" s="89">
        <v>0</v>
      </c>
      <c r="D750" s="2">
        <v>19.399999999999999</v>
      </c>
      <c r="E750" s="2">
        <v>5.6</v>
      </c>
      <c r="F750" s="2">
        <v>0.76</v>
      </c>
      <c r="G750" s="2">
        <v>0.75</v>
      </c>
      <c r="H750" s="2">
        <v>1013.4</v>
      </c>
      <c r="I750" s="2">
        <v>4.3</v>
      </c>
      <c r="J750" s="44">
        <v>47.627000000000002</v>
      </c>
      <c r="K750" s="69">
        <v>39.088999999999999</v>
      </c>
      <c r="L750" s="44">
        <v>6.7539999999999996</v>
      </c>
      <c r="M750" s="44">
        <v>13.728999999999999</v>
      </c>
      <c r="N750" s="44">
        <v>14.801</v>
      </c>
      <c r="O750" s="44" t="s">
        <v>26</v>
      </c>
      <c r="P750" s="65" t="str">
        <f t="shared" si="13"/>
        <v>2</v>
      </c>
      <c r="Q750" s="23">
        <v>110</v>
      </c>
    </row>
    <row r="751" spans="1:17">
      <c r="A751" s="16">
        <v>43916</v>
      </c>
      <c r="B751" s="90">
        <v>3</v>
      </c>
      <c r="C751" s="89">
        <v>0</v>
      </c>
      <c r="D751" s="2">
        <v>20.9</v>
      </c>
      <c r="E751" s="2">
        <v>7.6</v>
      </c>
      <c r="F751" s="2">
        <v>0</v>
      </c>
      <c r="G751" s="2">
        <v>0.76</v>
      </c>
      <c r="H751" s="2">
        <v>1014.2</v>
      </c>
      <c r="I751" s="2">
        <v>3.7</v>
      </c>
      <c r="J751" s="44">
        <v>49.002000000000002</v>
      </c>
      <c r="K751" s="69">
        <v>34.491</v>
      </c>
      <c r="L751" s="44">
        <v>10.361000000000001</v>
      </c>
      <c r="M751" s="44">
        <v>16.818000000000001</v>
      </c>
      <c r="N751" s="44">
        <v>31.998999999999999</v>
      </c>
      <c r="O751" s="44" t="s">
        <v>26</v>
      </c>
      <c r="P751" s="65" t="str">
        <f t="shared" si="13"/>
        <v>1</v>
      </c>
      <c r="Q751" s="23">
        <v>98</v>
      </c>
    </row>
    <row r="752" spans="1:17">
      <c r="A752" s="16">
        <v>43917</v>
      </c>
      <c r="B752" s="90">
        <v>3</v>
      </c>
      <c r="C752" s="89">
        <v>0</v>
      </c>
      <c r="D752" s="2">
        <v>21.4</v>
      </c>
      <c r="E752" s="2">
        <v>2.2000000000000002</v>
      </c>
      <c r="F752" s="2">
        <v>68.069999999999993</v>
      </c>
      <c r="G752" s="2">
        <v>0.97</v>
      </c>
      <c r="H752" s="2">
        <v>1012.6</v>
      </c>
      <c r="I752" s="2">
        <v>4</v>
      </c>
      <c r="J752" s="44">
        <v>49.000999999999998</v>
      </c>
      <c r="K752" s="69">
        <v>34.491</v>
      </c>
      <c r="L752" s="44">
        <v>5.7450000000000001</v>
      </c>
      <c r="M752" s="44">
        <v>16.721</v>
      </c>
      <c r="N752" s="44">
        <v>45.567999999999998</v>
      </c>
      <c r="O752" s="44" t="s">
        <v>26</v>
      </c>
      <c r="P752" s="65" t="str">
        <f t="shared" si="13"/>
        <v>1</v>
      </c>
      <c r="Q752" s="23">
        <v>98</v>
      </c>
    </row>
    <row r="753" spans="1:17">
      <c r="A753" s="16">
        <v>43918</v>
      </c>
      <c r="B753" s="90">
        <v>3</v>
      </c>
      <c r="C753" s="89">
        <v>0</v>
      </c>
      <c r="D753" s="2">
        <v>22.4</v>
      </c>
      <c r="E753" s="2">
        <v>8.9</v>
      </c>
      <c r="F753" s="2">
        <v>29.97</v>
      </c>
      <c r="G753" s="2">
        <v>0.78</v>
      </c>
      <c r="H753" s="2">
        <v>1015.4</v>
      </c>
      <c r="I753" s="2">
        <v>4</v>
      </c>
      <c r="J753" s="44">
        <v>49.002000000000002</v>
      </c>
      <c r="K753" s="69">
        <v>34.491</v>
      </c>
      <c r="L753" s="44">
        <v>30.532</v>
      </c>
      <c r="M753" s="44">
        <v>27.184000000000001</v>
      </c>
      <c r="N753" s="44">
        <v>109.51900000000001</v>
      </c>
      <c r="O753" s="44" t="s">
        <v>26</v>
      </c>
      <c r="P753" s="65" t="str">
        <f>IF(AND(K753&gt;0,K753&lt;=12),"0",IF(AND(K753&gt;=12.1,K753&lt;=35.4),"1",IF(AND(K753&gt;=35.5,K753&lt;=55.4),"2",IF(AND(K753&gt;=55.5,K753&lt;=150.4),"3",IF(AND(K753&gt;=150.5,K753&lt;=250.4),"4",IF(AND(K753&gt;=250.5,K753&lt;=350.4),"5",IF(AND(K753&gt;=350.5,K753&lt;=500.4),"6")))))))</f>
        <v>1</v>
      </c>
      <c r="Q753" s="23">
        <v>98</v>
      </c>
    </row>
    <row r="754" spans="1:17">
      <c r="A754" s="16">
        <v>43919</v>
      </c>
      <c r="B754" s="90">
        <v>3</v>
      </c>
      <c r="C754" s="89">
        <v>0</v>
      </c>
      <c r="D754" s="2">
        <v>21.8</v>
      </c>
      <c r="E754" s="2">
        <v>2.8</v>
      </c>
      <c r="F754" s="2">
        <v>0</v>
      </c>
      <c r="G754" s="2">
        <v>0.7</v>
      </c>
      <c r="H754" s="2">
        <v>1014.6</v>
      </c>
      <c r="I754" s="2">
        <v>3.7</v>
      </c>
      <c r="J754" s="44">
        <v>49.000999999999998</v>
      </c>
      <c r="K754" s="69">
        <v>34.491</v>
      </c>
      <c r="L754" s="44">
        <v>38.643000000000001</v>
      </c>
      <c r="M754" s="44">
        <v>29.742000000000001</v>
      </c>
      <c r="N754" s="44">
        <v>70.356999999999999</v>
      </c>
      <c r="O754" s="44" t="s">
        <v>26</v>
      </c>
      <c r="P754" s="65" t="str">
        <f t="shared" si="13"/>
        <v>1</v>
      </c>
      <c r="Q754" s="23">
        <v>98</v>
      </c>
    </row>
    <row r="755" spans="1:17">
      <c r="A755" s="16">
        <v>43920</v>
      </c>
      <c r="B755" s="90">
        <v>3</v>
      </c>
      <c r="C755" s="89">
        <v>0</v>
      </c>
      <c r="D755" s="2">
        <v>21.4</v>
      </c>
      <c r="E755" s="2">
        <v>3.1</v>
      </c>
      <c r="F755" s="2">
        <v>0</v>
      </c>
      <c r="G755" s="2">
        <v>0.65</v>
      </c>
      <c r="H755" s="2">
        <v>1013.9</v>
      </c>
      <c r="I755" s="2">
        <v>3.7</v>
      </c>
      <c r="J755" s="44">
        <v>49.003999999999998</v>
      </c>
      <c r="K755" s="69">
        <v>34.491</v>
      </c>
      <c r="L755" s="44">
        <v>18.411999999999999</v>
      </c>
      <c r="M755" s="44">
        <v>24.036000000000001</v>
      </c>
      <c r="N755" s="44">
        <v>20.544</v>
      </c>
      <c r="O755" s="44" t="s">
        <v>26</v>
      </c>
      <c r="P755" s="65" t="str">
        <f t="shared" si="13"/>
        <v>1</v>
      </c>
      <c r="Q755" s="23">
        <v>98</v>
      </c>
    </row>
    <row r="756" spans="1:17">
      <c r="A756" s="16">
        <v>43921</v>
      </c>
      <c r="B756" s="90">
        <v>3</v>
      </c>
      <c r="C756" s="89">
        <v>0</v>
      </c>
      <c r="D756" s="2">
        <v>21.8</v>
      </c>
      <c r="E756" s="2">
        <v>6.9</v>
      </c>
      <c r="F756" s="2">
        <v>0</v>
      </c>
      <c r="G756" s="2">
        <v>0.8</v>
      </c>
      <c r="H756" s="2">
        <v>1012.9</v>
      </c>
      <c r="I756" s="2">
        <v>4</v>
      </c>
      <c r="J756" s="44">
        <v>46.031999999999996</v>
      </c>
      <c r="K756" s="69">
        <v>32.686</v>
      </c>
      <c r="L756" s="44">
        <v>5.766</v>
      </c>
      <c r="M756" s="44">
        <v>20.065999999999999</v>
      </c>
      <c r="N756" s="44">
        <v>65.67</v>
      </c>
      <c r="O756" s="44" t="s">
        <v>26</v>
      </c>
      <c r="P756" s="65" t="str">
        <f t="shared" si="13"/>
        <v>1</v>
      </c>
      <c r="Q756" s="23">
        <v>94</v>
      </c>
    </row>
    <row r="757" spans="1:17">
      <c r="A757" s="64">
        <v>43922</v>
      </c>
      <c r="B757" s="114">
        <v>4</v>
      </c>
      <c r="C757" s="89">
        <v>0</v>
      </c>
      <c r="D757" s="2">
        <v>23.4</v>
      </c>
      <c r="E757" s="2">
        <v>6.5</v>
      </c>
      <c r="F757" s="2">
        <v>0.51</v>
      </c>
      <c r="G757" s="2">
        <v>0.72</v>
      </c>
      <c r="H757" s="2">
        <v>1013.4</v>
      </c>
      <c r="I757" s="2">
        <v>5.5</v>
      </c>
      <c r="J757" s="69">
        <v>46.031999999999996</v>
      </c>
      <c r="K757" s="69">
        <v>32.686</v>
      </c>
      <c r="L757" s="69">
        <v>5.766</v>
      </c>
      <c r="M757" s="69">
        <v>20.065999999999999</v>
      </c>
      <c r="N757" s="69">
        <v>65.67</v>
      </c>
      <c r="O757" s="69" t="s">
        <v>26</v>
      </c>
      <c r="P757" s="65" t="str">
        <f t="shared" si="13"/>
        <v>1</v>
      </c>
      <c r="Q757" s="71">
        <v>94</v>
      </c>
    </row>
    <row r="758" spans="1:17">
      <c r="A758" s="16">
        <v>43923</v>
      </c>
      <c r="B758" s="114">
        <v>4</v>
      </c>
      <c r="C758" s="89">
        <v>0</v>
      </c>
      <c r="D758" s="2">
        <v>21.3</v>
      </c>
      <c r="E758" s="2">
        <v>4.5999999999999996</v>
      </c>
      <c r="F758" s="2">
        <v>0</v>
      </c>
      <c r="G758" s="2">
        <v>0.6</v>
      </c>
      <c r="H758" s="2">
        <v>1013.1</v>
      </c>
      <c r="I758" s="2">
        <v>4</v>
      </c>
      <c r="J758" s="44">
        <v>38.619999999999997</v>
      </c>
      <c r="K758" s="69">
        <v>28.18</v>
      </c>
      <c r="L758" s="44">
        <v>14.432</v>
      </c>
      <c r="M758" s="44">
        <v>31.137</v>
      </c>
      <c r="N758" s="44">
        <v>114.021</v>
      </c>
      <c r="O758" s="44" t="s">
        <v>26</v>
      </c>
      <c r="P758" s="65" t="str">
        <f t="shared" si="13"/>
        <v>1</v>
      </c>
      <c r="Q758" s="23">
        <v>85</v>
      </c>
    </row>
    <row r="759" spans="1:17">
      <c r="A759" s="16">
        <v>43924</v>
      </c>
      <c r="B759" s="114">
        <v>4</v>
      </c>
      <c r="C759" s="89">
        <v>0</v>
      </c>
      <c r="D759" s="2">
        <v>21.4</v>
      </c>
      <c r="E759" s="2">
        <v>3.3</v>
      </c>
      <c r="F759" s="2">
        <v>0</v>
      </c>
      <c r="G759" s="2">
        <v>0.56000000000000005</v>
      </c>
      <c r="H759" s="2">
        <v>1013</v>
      </c>
      <c r="I759" s="2">
        <v>4</v>
      </c>
      <c r="J759" s="44">
        <v>38.655999999999999</v>
      </c>
      <c r="K759" s="69">
        <v>28.181000000000001</v>
      </c>
      <c r="L759" s="44">
        <v>13.282</v>
      </c>
      <c r="M759" s="44">
        <v>31.864999999999998</v>
      </c>
      <c r="N759" s="44">
        <v>139.13800000000001</v>
      </c>
      <c r="O759" s="44" t="s">
        <v>26</v>
      </c>
      <c r="P759" s="65" t="str">
        <f t="shared" si="13"/>
        <v>1</v>
      </c>
      <c r="Q759" s="23">
        <v>85</v>
      </c>
    </row>
    <row r="760" spans="1:17">
      <c r="A760" s="16">
        <v>43925</v>
      </c>
      <c r="B760" s="114">
        <v>4</v>
      </c>
      <c r="C760" s="89">
        <v>0</v>
      </c>
      <c r="D760" s="2">
        <v>20.8</v>
      </c>
      <c r="E760" s="2">
        <v>2.4</v>
      </c>
      <c r="F760" s="2">
        <v>0</v>
      </c>
      <c r="G760" s="2">
        <v>0.56000000000000005</v>
      </c>
      <c r="H760" s="2">
        <v>1012.6</v>
      </c>
      <c r="I760" s="2">
        <v>3.7</v>
      </c>
      <c r="J760" s="17">
        <v>38.655999999999999</v>
      </c>
      <c r="K760" s="69">
        <v>28.181000000000001</v>
      </c>
      <c r="L760" s="17">
        <v>13.282</v>
      </c>
      <c r="M760" s="44">
        <v>31.864999999999998</v>
      </c>
      <c r="N760" s="17">
        <v>139.13800000000001</v>
      </c>
      <c r="O760" s="17" t="s">
        <v>26</v>
      </c>
      <c r="P760" s="65" t="str">
        <f t="shared" si="13"/>
        <v>1</v>
      </c>
      <c r="Q760" s="23">
        <v>85</v>
      </c>
    </row>
    <row r="761" spans="1:17">
      <c r="A761" s="16">
        <v>43926</v>
      </c>
      <c r="B761" s="114">
        <v>4</v>
      </c>
      <c r="C761" s="89">
        <v>0</v>
      </c>
      <c r="D761" s="2">
        <v>16.3</v>
      </c>
      <c r="E761" s="2">
        <v>5.6</v>
      </c>
      <c r="F761" s="2">
        <v>0</v>
      </c>
      <c r="G761" s="2">
        <v>0.56000000000000005</v>
      </c>
      <c r="H761" s="2">
        <v>1012.6</v>
      </c>
      <c r="I761" s="2">
        <v>3.7</v>
      </c>
      <c r="J761" s="17">
        <v>38.655999999999999</v>
      </c>
      <c r="K761" s="69">
        <v>28.181000000000001</v>
      </c>
      <c r="L761" s="17">
        <v>13.282</v>
      </c>
      <c r="M761" s="44">
        <v>31.864999999999998</v>
      </c>
      <c r="N761" s="17">
        <v>139.13800000000001</v>
      </c>
      <c r="O761" s="17" t="s">
        <v>26</v>
      </c>
      <c r="P761" s="65" t="str">
        <f t="shared" si="13"/>
        <v>1</v>
      </c>
      <c r="Q761" s="23">
        <v>85</v>
      </c>
    </row>
    <row r="762" spans="1:17">
      <c r="A762" s="16">
        <v>43927</v>
      </c>
      <c r="B762" s="114">
        <v>4</v>
      </c>
      <c r="C762" s="89">
        <v>0</v>
      </c>
      <c r="D762" s="2">
        <v>20.100000000000001</v>
      </c>
      <c r="E762" s="2">
        <v>4.3</v>
      </c>
      <c r="F762" s="2">
        <v>0</v>
      </c>
      <c r="G762" s="2">
        <v>0.62</v>
      </c>
      <c r="H762" s="2">
        <v>1013.6</v>
      </c>
      <c r="I762" s="2">
        <v>4</v>
      </c>
      <c r="J762" s="17">
        <v>38.619999999999997</v>
      </c>
      <c r="K762" s="69">
        <v>28.18</v>
      </c>
      <c r="L762" s="17">
        <v>14.432</v>
      </c>
      <c r="M762" s="44">
        <v>31.137</v>
      </c>
      <c r="N762" s="17">
        <v>114.021</v>
      </c>
      <c r="O762" s="17" t="s">
        <v>26</v>
      </c>
      <c r="P762" s="65" t="str">
        <f t="shared" si="13"/>
        <v>1</v>
      </c>
      <c r="Q762" s="23">
        <v>85</v>
      </c>
    </row>
    <row r="763" spans="1:17" s="125" customFormat="1">
      <c r="A763" s="95">
        <v>43928</v>
      </c>
      <c r="B763" s="98">
        <v>4</v>
      </c>
      <c r="C763" s="124">
        <v>0</v>
      </c>
      <c r="D763" s="126">
        <v>20.6</v>
      </c>
      <c r="E763" s="2">
        <v>7.8</v>
      </c>
      <c r="F763" s="2">
        <v>2.29</v>
      </c>
      <c r="G763" s="2">
        <v>0.63</v>
      </c>
      <c r="H763" s="2">
        <v>1011.8</v>
      </c>
      <c r="I763" s="2">
        <v>4</v>
      </c>
      <c r="J763" s="131">
        <v>38.655999999999999</v>
      </c>
      <c r="K763" s="130">
        <v>28.181000000000001</v>
      </c>
      <c r="L763" s="131">
        <v>13.282</v>
      </c>
      <c r="M763" s="130">
        <v>31.864999999999998</v>
      </c>
      <c r="N763" s="131">
        <v>139.13800000000001</v>
      </c>
      <c r="O763" s="131" t="s">
        <v>26</v>
      </c>
      <c r="P763" s="126" t="str">
        <f t="shared" si="13"/>
        <v>1</v>
      </c>
      <c r="Q763" s="129">
        <v>85</v>
      </c>
    </row>
    <row r="764" spans="1:17">
      <c r="A764" s="16">
        <v>43935</v>
      </c>
      <c r="B764" s="114">
        <v>4</v>
      </c>
      <c r="C764" s="89">
        <v>0</v>
      </c>
      <c r="D764" s="2">
        <v>29.6</v>
      </c>
      <c r="E764" s="2">
        <v>7</v>
      </c>
      <c r="F764" s="2">
        <v>0</v>
      </c>
      <c r="G764" s="2">
        <v>0.46</v>
      </c>
      <c r="H764" s="2">
        <v>1006.7</v>
      </c>
      <c r="I764" s="2">
        <v>4</v>
      </c>
      <c r="J764" s="20">
        <v>38.706000000000003</v>
      </c>
      <c r="K764" s="69">
        <v>28.18</v>
      </c>
      <c r="L764" s="20">
        <v>14.907</v>
      </c>
      <c r="M764" s="44">
        <v>17.143000000000001</v>
      </c>
      <c r="N764" s="20">
        <v>36.643999999999998</v>
      </c>
      <c r="O764" s="20" t="s">
        <v>52</v>
      </c>
      <c r="P764" s="65" t="str">
        <f t="shared" si="13"/>
        <v>1</v>
      </c>
      <c r="Q764" s="23">
        <v>85</v>
      </c>
    </row>
    <row r="765" spans="1:17">
      <c r="A765" s="16">
        <v>43936</v>
      </c>
      <c r="B765" s="114">
        <v>4</v>
      </c>
      <c r="C765" s="89">
        <v>0</v>
      </c>
      <c r="D765" s="2">
        <v>26.9</v>
      </c>
      <c r="E765" s="2">
        <v>4.3</v>
      </c>
      <c r="F765" s="2">
        <v>0</v>
      </c>
      <c r="G765" s="2">
        <v>0.47</v>
      </c>
      <c r="H765" s="2">
        <v>1009.2</v>
      </c>
      <c r="I765" s="2">
        <v>4</v>
      </c>
      <c r="J765" s="20">
        <v>38.622999999999998</v>
      </c>
      <c r="K765" s="69">
        <v>28.18</v>
      </c>
      <c r="L765" s="20">
        <v>22.527999999999999</v>
      </c>
      <c r="M765" s="44">
        <v>19.742000000000001</v>
      </c>
      <c r="N765" s="20">
        <v>39.953000000000003</v>
      </c>
      <c r="O765" s="20" t="s">
        <v>52</v>
      </c>
      <c r="P765" s="65" t="str">
        <f t="shared" si="13"/>
        <v>1</v>
      </c>
      <c r="Q765" s="23">
        <v>85</v>
      </c>
    </row>
    <row r="766" spans="1:17">
      <c r="A766" s="16">
        <v>43937</v>
      </c>
      <c r="B766" s="114">
        <v>4</v>
      </c>
      <c r="C766" s="89">
        <v>0</v>
      </c>
      <c r="D766" s="2">
        <v>27.9</v>
      </c>
      <c r="E766" s="2">
        <v>3.3</v>
      </c>
      <c r="F766" s="2">
        <v>0</v>
      </c>
      <c r="G766" s="2">
        <v>0.45</v>
      </c>
      <c r="H766" s="2">
        <v>1007.9</v>
      </c>
      <c r="I766" s="2">
        <v>4</v>
      </c>
      <c r="J766" s="20">
        <v>38.622999999999998</v>
      </c>
      <c r="K766" s="69">
        <v>28.18</v>
      </c>
      <c r="L766" s="20">
        <v>7.3150000000000004</v>
      </c>
      <c r="M766" s="44">
        <v>9.5329999999999995</v>
      </c>
      <c r="N766" s="20">
        <v>8.5980000000000008</v>
      </c>
      <c r="O766" s="20" t="s">
        <v>52</v>
      </c>
      <c r="P766" s="65" t="str">
        <f t="shared" si="13"/>
        <v>1</v>
      </c>
      <c r="Q766" s="23">
        <v>85</v>
      </c>
    </row>
    <row r="767" spans="1:17">
      <c r="A767" s="16">
        <v>43938</v>
      </c>
      <c r="B767" s="114">
        <v>4</v>
      </c>
      <c r="C767" s="89">
        <v>0</v>
      </c>
      <c r="D767" s="2">
        <v>21.9</v>
      </c>
      <c r="E767" s="2">
        <v>9.6</v>
      </c>
      <c r="F767" s="2">
        <v>0.25</v>
      </c>
      <c r="G767" s="2">
        <v>0.78</v>
      </c>
      <c r="H767" s="2">
        <v>1008.3</v>
      </c>
      <c r="I767" s="2">
        <v>4</v>
      </c>
      <c r="J767" s="20">
        <v>44.209000000000003</v>
      </c>
      <c r="K767" s="69">
        <v>29.829000000000001</v>
      </c>
      <c r="L767" s="20">
        <v>9.5850000000000009</v>
      </c>
      <c r="M767" s="44">
        <v>14.237</v>
      </c>
      <c r="N767" s="20">
        <v>22.812000000000001</v>
      </c>
      <c r="O767" s="20" t="s">
        <v>52</v>
      </c>
      <c r="P767" s="65" t="str">
        <f t="shared" si="13"/>
        <v>1</v>
      </c>
      <c r="Q767" s="23">
        <v>88</v>
      </c>
    </row>
    <row r="768" spans="1:17">
      <c r="A768" s="16">
        <v>43939</v>
      </c>
      <c r="B768" s="114">
        <v>4</v>
      </c>
      <c r="C768" s="89">
        <v>0</v>
      </c>
      <c r="D768" s="2">
        <v>23.3</v>
      </c>
      <c r="E768" s="2">
        <v>4.0999999999999996</v>
      </c>
      <c r="F768" s="2">
        <v>14.99</v>
      </c>
      <c r="G768" s="2">
        <v>0.68</v>
      </c>
      <c r="H768" s="2">
        <v>1010.9</v>
      </c>
      <c r="I768" s="2">
        <v>4</v>
      </c>
      <c r="J768" s="20">
        <v>49.101999999999997</v>
      </c>
      <c r="K768" s="69">
        <v>31.271999999999998</v>
      </c>
      <c r="L768" s="20">
        <v>7.0890000000000004</v>
      </c>
      <c r="M768" s="44">
        <v>7.891</v>
      </c>
      <c r="N768" s="20">
        <v>2.2719999999999998</v>
      </c>
      <c r="O768" s="20" t="s">
        <v>52</v>
      </c>
      <c r="P768" s="65" t="str">
        <f>IF(AND(K768&gt;0,K768&lt;=12),"0",IF(AND(K768&gt;=12.1,K768&lt;=35.4),"1",IF(AND(K768&gt;=35.5,K768&lt;=55.4),"2",IF(AND(K768&gt;=55.5,K768&lt;=150.4),"3",IF(AND(K768&gt;=150.5,K768&lt;=250.4),"4",IF(AND(K768&gt;=250.5,K768&lt;=350.4),"5",IF(AND(K768&gt;=350.5,K768&lt;=500.4),"6")))))))</f>
        <v>1</v>
      </c>
      <c r="Q768" s="23">
        <v>91</v>
      </c>
    </row>
    <row r="769" spans="1:17">
      <c r="A769" s="16">
        <v>43940</v>
      </c>
      <c r="B769" s="114">
        <v>4</v>
      </c>
      <c r="C769" s="89">
        <v>0</v>
      </c>
      <c r="D769" s="2">
        <v>25.3</v>
      </c>
      <c r="E769" s="2">
        <v>5.6</v>
      </c>
      <c r="F769" s="2">
        <v>0</v>
      </c>
      <c r="G769" s="2">
        <v>0.56999999999999995</v>
      </c>
      <c r="H769" s="2">
        <v>1010.1</v>
      </c>
      <c r="I769" s="2">
        <v>4</v>
      </c>
      <c r="J769" s="20">
        <v>49.101999999999997</v>
      </c>
      <c r="K769" s="69">
        <v>31.271999999999998</v>
      </c>
      <c r="L769" s="20">
        <v>7.7530000000000001</v>
      </c>
      <c r="M769" s="44">
        <v>9.8339999999999996</v>
      </c>
      <c r="N769" s="20">
        <v>1.9990000000000001</v>
      </c>
      <c r="O769" s="20" t="s">
        <v>52</v>
      </c>
      <c r="P769" s="65" t="str">
        <f t="shared" si="13"/>
        <v>1</v>
      </c>
      <c r="Q769" s="23">
        <v>91</v>
      </c>
    </row>
    <row r="770" spans="1:17">
      <c r="A770" s="16">
        <v>43941</v>
      </c>
      <c r="B770" s="114">
        <v>4</v>
      </c>
      <c r="C770" s="89">
        <v>0</v>
      </c>
      <c r="D770" s="2">
        <v>25.5</v>
      </c>
      <c r="E770" s="2">
        <v>5.4</v>
      </c>
      <c r="F770" s="2">
        <v>0</v>
      </c>
      <c r="G770" s="2">
        <v>0.52</v>
      </c>
      <c r="H770" s="2">
        <v>1009.6</v>
      </c>
      <c r="I770" s="2">
        <v>4</v>
      </c>
      <c r="J770" s="20">
        <v>49.103999999999999</v>
      </c>
      <c r="K770" s="69">
        <v>31.271999999999998</v>
      </c>
      <c r="L770" s="20">
        <v>8.6720000000000006</v>
      </c>
      <c r="M770" s="44">
        <v>9.6470000000000002</v>
      </c>
      <c r="N770" s="20">
        <v>1.9990000000000001</v>
      </c>
      <c r="O770" s="20" t="s">
        <v>52</v>
      </c>
      <c r="P770" s="65" t="str">
        <f t="shared" si="13"/>
        <v>1</v>
      </c>
      <c r="Q770" s="23">
        <v>91</v>
      </c>
    </row>
    <row r="771" spans="1:17">
      <c r="A771" s="16">
        <v>43942</v>
      </c>
      <c r="B771" s="114">
        <v>4</v>
      </c>
      <c r="C771" s="89">
        <v>0</v>
      </c>
      <c r="D771" s="2">
        <v>25.3</v>
      </c>
      <c r="E771" s="2">
        <v>4.0999999999999996</v>
      </c>
      <c r="F771" s="2">
        <v>0</v>
      </c>
      <c r="G771" s="2">
        <v>0.54</v>
      </c>
      <c r="H771" s="2">
        <v>1010</v>
      </c>
      <c r="I771" s="2">
        <v>4</v>
      </c>
      <c r="J771" s="20">
        <v>49.100999999999999</v>
      </c>
      <c r="K771" s="69">
        <v>31.271999999999998</v>
      </c>
      <c r="L771" s="20">
        <v>8.4179999999999993</v>
      </c>
      <c r="M771" s="44">
        <v>7.6280000000000001</v>
      </c>
      <c r="N771" s="20">
        <v>5.7389999999999999</v>
      </c>
      <c r="O771" s="20" t="s">
        <v>53</v>
      </c>
      <c r="P771" s="65" t="str">
        <f t="shared" si="13"/>
        <v>1</v>
      </c>
      <c r="Q771" s="23">
        <v>91</v>
      </c>
    </row>
    <row r="772" spans="1:17">
      <c r="A772" s="16">
        <v>43943</v>
      </c>
      <c r="B772" s="114">
        <v>4</v>
      </c>
      <c r="C772" s="89">
        <v>0</v>
      </c>
      <c r="D772" s="2">
        <v>27.5</v>
      </c>
      <c r="E772" s="2">
        <v>3.7</v>
      </c>
      <c r="F772" s="2">
        <v>0</v>
      </c>
      <c r="G772" s="2">
        <v>0.48</v>
      </c>
      <c r="H772" s="2">
        <v>1007.5</v>
      </c>
      <c r="I772" s="2">
        <v>4</v>
      </c>
      <c r="J772" s="20">
        <v>49.100999999999999</v>
      </c>
      <c r="K772" s="69">
        <v>31.271999999999998</v>
      </c>
      <c r="L772" s="20">
        <v>22.184999999999999</v>
      </c>
      <c r="M772" s="44">
        <v>15.775</v>
      </c>
      <c r="N772" s="20">
        <v>5.7389999999999999</v>
      </c>
      <c r="O772" s="2" t="s">
        <v>52</v>
      </c>
      <c r="P772" s="65" t="str">
        <f t="shared" si="13"/>
        <v>1</v>
      </c>
      <c r="Q772" s="23">
        <v>91</v>
      </c>
    </row>
    <row r="773" spans="1:17">
      <c r="A773" s="16">
        <v>43944</v>
      </c>
      <c r="B773" s="114">
        <v>4</v>
      </c>
      <c r="C773" s="89">
        <v>0</v>
      </c>
      <c r="D773" s="2">
        <v>29.6</v>
      </c>
      <c r="E773" s="2">
        <v>2.8</v>
      </c>
      <c r="F773" s="2">
        <v>0</v>
      </c>
      <c r="G773" s="2">
        <v>0.42</v>
      </c>
      <c r="H773" s="2">
        <v>1006</v>
      </c>
      <c r="I773" s="2">
        <v>4</v>
      </c>
      <c r="J773" s="20">
        <v>27.204999999999998</v>
      </c>
      <c r="K773" s="69">
        <v>44.057000000000002</v>
      </c>
      <c r="L773" s="20">
        <v>7.2549999999999999</v>
      </c>
      <c r="M773" s="44">
        <v>9.468</v>
      </c>
      <c r="N773" s="20">
        <v>5.5410000000000004</v>
      </c>
      <c r="O773" s="2" t="s">
        <v>52</v>
      </c>
      <c r="P773" s="65" t="str">
        <f t="shared" si="13"/>
        <v>2</v>
      </c>
      <c r="Q773" s="23">
        <v>122</v>
      </c>
    </row>
    <row r="774" spans="1:17">
      <c r="A774" s="64">
        <v>43945</v>
      </c>
      <c r="B774" s="114">
        <v>4</v>
      </c>
      <c r="C774" s="89">
        <v>0</v>
      </c>
      <c r="D774" s="2">
        <v>29.7</v>
      </c>
      <c r="E774" s="2">
        <v>6.1</v>
      </c>
      <c r="F774" s="2">
        <v>0</v>
      </c>
      <c r="G774" s="2">
        <v>0.39</v>
      </c>
      <c r="H774" s="2">
        <v>1004.6</v>
      </c>
      <c r="I774" s="2">
        <v>4</v>
      </c>
      <c r="J774" s="83">
        <v>40.231000000000002</v>
      </c>
      <c r="K774" s="69">
        <v>24.12</v>
      </c>
      <c r="L774" s="83">
        <v>5.88</v>
      </c>
      <c r="M774" s="69">
        <v>9.0570000000000004</v>
      </c>
      <c r="N774" s="83">
        <v>3.9540000000000002</v>
      </c>
      <c r="O774" s="65" t="s">
        <v>52</v>
      </c>
      <c r="P774" s="65" t="str">
        <f t="shared" si="13"/>
        <v>1</v>
      </c>
      <c r="Q774" s="71">
        <v>76</v>
      </c>
    </row>
    <row r="775" spans="1:17" ht="15.75" thickBot="1">
      <c r="A775" s="16">
        <v>43946</v>
      </c>
      <c r="B775" s="114">
        <v>4</v>
      </c>
      <c r="C775" s="89">
        <v>0</v>
      </c>
      <c r="D775" s="2">
        <v>27.3</v>
      </c>
      <c r="E775" s="2">
        <v>3.1</v>
      </c>
      <c r="F775" s="2">
        <v>0</v>
      </c>
      <c r="G775" s="2">
        <v>0.49</v>
      </c>
      <c r="H775" s="2">
        <v>1006.1</v>
      </c>
      <c r="I775" s="2">
        <v>4</v>
      </c>
      <c r="J775" s="20">
        <v>40.231000000000002</v>
      </c>
      <c r="K775" s="69">
        <v>24.12</v>
      </c>
      <c r="L775" s="20">
        <v>6.2969999999999997</v>
      </c>
      <c r="M775" s="44">
        <v>10.622999999999999</v>
      </c>
      <c r="N775" s="20">
        <v>3.0510000000000002</v>
      </c>
      <c r="O775" s="2" t="s">
        <v>52</v>
      </c>
      <c r="P775" s="65" t="str">
        <f t="shared" si="13"/>
        <v>1</v>
      </c>
      <c r="Q775" s="23">
        <v>76</v>
      </c>
    </row>
    <row r="776" spans="1:17" s="140" customFormat="1" ht="15.75" thickBot="1">
      <c r="A776" s="135">
        <v>43905</v>
      </c>
      <c r="B776" s="158">
        <v>3</v>
      </c>
      <c r="C776" s="137">
        <v>1</v>
      </c>
      <c r="D776" s="2">
        <v>19.100000000000001</v>
      </c>
      <c r="E776" s="2">
        <v>0.9</v>
      </c>
      <c r="F776" s="2">
        <v>0</v>
      </c>
      <c r="G776" s="2">
        <v>0.65</v>
      </c>
      <c r="H776" s="2">
        <v>1018.3</v>
      </c>
      <c r="I776" s="2">
        <v>4</v>
      </c>
      <c r="J776" s="136">
        <v>84.334999999999994</v>
      </c>
      <c r="K776" s="136">
        <v>56.34</v>
      </c>
      <c r="L776" s="136">
        <v>50.134</v>
      </c>
      <c r="M776" s="136">
        <v>42.643999999999998</v>
      </c>
      <c r="N776" s="136">
        <v>17.609000000000002</v>
      </c>
      <c r="O776" s="138">
        <v>37.94</v>
      </c>
      <c r="P776" s="138" t="str">
        <f t="shared" ref="P776:P809" si="14">IF(AND(K776&gt;0,K776&lt;=12),"0",IF(AND(K776&gt;=12.1,K776&lt;=35.4),"1",IF(AND(K776&gt;=35.5, K776&lt;=55.4),"2",IF(AND(K776&gt;=55.5, K776&lt;=150.4),"3",IF(AND(K776&gt;=150.5, K776&lt;=250.4),"4",IF(AND(K776&gt;=250.5, K776&lt;=350.4),"5",IF(AND(K776&gt;=350.5, K776&lt;=500.4),"6")))))))</f>
        <v>3</v>
      </c>
      <c r="Q776" s="139">
        <f t="shared" ref="Q776:Q809" si="15">IF(K776&lt;12,((50/12)*K776),IF(K776&lt;35.4,((((K776-12)*49)/23.3)+51),IF(K776&lt;55.4,((((K776-35.5)*49)/24.9)+101),IF(K776&lt;150.5,((((K776-55.5)*49)/95)+151),IF(K776&lt;250.5,((((K776-150.4)*99)/99.9)+201),IF(K776&lt;350.5,((((K776-250.5)*99)/99.9)+301)))))))</f>
        <v>151.43326315789474</v>
      </c>
    </row>
    <row r="777" spans="1:17" ht="15.75" thickBot="1">
      <c r="A777" s="16">
        <v>43906</v>
      </c>
      <c r="B777" s="159">
        <v>3</v>
      </c>
      <c r="C777" s="86">
        <v>1</v>
      </c>
      <c r="D777" s="2">
        <v>20.7</v>
      </c>
      <c r="E777" s="2">
        <v>1.5</v>
      </c>
      <c r="F777" s="2">
        <v>0</v>
      </c>
      <c r="G777" s="2">
        <v>0.6</v>
      </c>
      <c r="H777" s="2">
        <v>1016.9</v>
      </c>
      <c r="I777" s="2">
        <v>4</v>
      </c>
      <c r="J777" s="59">
        <v>104.47499999999999</v>
      </c>
      <c r="K777" s="59">
        <v>64.989000000000004</v>
      </c>
      <c r="L777" s="59">
        <v>43.393999999999998</v>
      </c>
      <c r="M777" s="59">
        <v>62.317999999999998</v>
      </c>
      <c r="N777" s="59">
        <v>28.395</v>
      </c>
      <c r="O777" s="57">
        <v>32.043999999999997</v>
      </c>
      <c r="P777" s="57" t="str">
        <f t="shared" si="14"/>
        <v>3</v>
      </c>
      <c r="Q777" s="123">
        <f t="shared" si="15"/>
        <v>155.89432631578947</v>
      </c>
    </row>
    <row r="778" spans="1:17" ht="15.75" thickBot="1">
      <c r="A778" s="16">
        <v>43907</v>
      </c>
      <c r="B778" s="159">
        <v>3</v>
      </c>
      <c r="C778" s="86">
        <v>1</v>
      </c>
      <c r="D778" s="2">
        <v>21.7</v>
      </c>
      <c r="E778" s="2">
        <v>2.2000000000000002</v>
      </c>
      <c r="F778" s="2">
        <v>0</v>
      </c>
      <c r="G778" s="2">
        <v>0.61</v>
      </c>
      <c r="H778" s="2">
        <v>1016.7</v>
      </c>
      <c r="I778" s="2">
        <v>4</v>
      </c>
      <c r="J778" s="59">
        <v>84.671999999999997</v>
      </c>
      <c r="K778" s="59">
        <v>52.076000000000001</v>
      </c>
      <c r="L778" s="59">
        <v>16.475000000000001</v>
      </c>
      <c r="M778" s="59">
        <v>53.18</v>
      </c>
      <c r="N778" s="59">
        <v>35.279000000000003</v>
      </c>
      <c r="O778" s="57">
        <v>47.054000000000002</v>
      </c>
      <c r="P778" s="57" t="str">
        <f t="shared" si="14"/>
        <v>2</v>
      </c>
      <c r="Q778" s="123">
        <f t="shared" si="15"/>
        <v>133.61943775100403</v>
      </c>
    </row>
    <row r="779" spans="1:17" ht="15.75" thickBot="1">
      <c r="A779" s="16">
        <v>43908</v>
      </c>
      <c r="B779" s="159">
        <v>3</v>
      </c>
      <c r="C779" s="86">
        <v>1</v>
      </c>
      <c r="D779" s="2">
        <v>22.3</v>
      </c>
      <c r="E779" s="2">
        <v>3.7</v>
      </c>
      <c r="F779" s="2">
        <v>0</v>
      </c>
      <c r="G779" s="2">
        <v>0.63</v>
      </c>
      <c r="H779" s="2">
        <v>1014.2</v>
      </c>
      <c r="I779" s="2">
        <v>4</v>
      </c>
      <c r="J779" s="59">
        <v>89.620999999999995</v>
      </c>
      <c r="K779" s="59">
        <v>54.822000000000003</v>
      </c>
      <c r="L779" s="59">
        <v>49.633000000000003</v>
      </c>
      <c r="M779" s="59">
        <v>56.113999999999997</v>
      </c>
      <c r="N779" s="59">
        <v>24.695</v>
      </c>
      <c r="O779" s="57">
        <v>41.280999999999999</v>
      </c>
      <c r="P779" s="57" t="str">
        <f t="shared" si="14"/>
        <v>2</v>
      </c>
      <c r="Q779" s="123">
        <f t="shared" si="15"/>
        <v>139.02321285140562</v>
      </c>
    </row>
    <row r="780" spans="1:17" ht="15.75" thickBot="1">
      <c r="A780" s="16">
        <v>43909</v>
      </c>
      <c r="B780" s="159">
        <v>3</v>
      </c>
      <c r="C780" s="86">
        <v>1</v>
      </c>
      <c r="D780" s="2">
        <v>23.6</v>
      </c>
      <c r="E780" s="2">
        <v>0</v>
      </c>
      <c r="F780" s="2">
        <v>0</v>
      </c>
      <c r="G780" s="2">
        <v>0.61</v>
      </c>
      <c r="H780" s="2">
        <v>1011</v>
      </c>
      <c r="I780" s="2">
        <v>4</v>
      </c>
      <c r="J780" s="59">
        <v>98.980999999999995</v>
      </c>
      <c r="K780" s="59">
        <v>60.216000000000001</v>
      </c>
      <c r="L780" s="59">
        <v>107.35</v>
      </c>
      <c r="M780" s="59">
        <v>56.424999999999997</v>
      </c>
      <c r="N780" s="59">
        <v>27.25</v>
      </c>
      <c r="O780" s="57">
        <v>55.08</v>
      </c>
      <c r="P780" s="57" t="str">
        <f t="shared" si="14"/>
        <v>3</v>
      </c>
      <c r="Q780" s="123">
        <f t="shared" si="15"/>
        <v>153.43246315789474</v>
      </c>
    </row>
    <row r="781" spans="1:17" ht="15.75" thickBot="1">
      <c r="A781" s="16">
        <v>43910</v>
      </c>
      <c r="B781" s="159">
        <v>3</v>
      </c>
      <c r="C781" s="86">
        <v>1</v>
      </c>
      <c r="D781" s="2">
        <v>23.8</v>
      </c>
      <c r="E781" s="2">
        <v>3.1</v>
      </c>
      <c r="F781" s="2">
        <v>0</v>
      </c>
      <c r="G781" s="2">
        <v>0.57999999999999996</v>
      </c>
      <c r="H781" s="2">
        <v>1010.5</v>
      </c>
      <c r="I781" s="2">
        <v>4</v>
      </c>
      <c r="J781" s="59">
        <v>92.677000000000007</v>
      </c>
      <c r="K781" s="59">
        <v>57.524999999999999</v>
      </c>
      <c r="L781" s="59">
        <v>37.673999999999999</v>
      </c>
      <c r="M781" s="59">
        <v>56.064999999999998</v>
      </c>
      <c r="N781" s="59">
        <v>41.084000000000003</v>
      </c>
      <c r="O781" s="57">
        <v>48.963999999999999</v>
      </c>
      <c r="P781" s="57" t="str">
        <f t="shared" si="14"/>
        <v>3</v>
      </c>
      <c r="Q781" s="123">
        <f t="shared" si="15"/>
        <v>152.04447368421052</v>
      </c>
    </row>
    <row r="782" spans="1:17" ht="15.75" thickBot="1">
      <c r="A782" s="16">
        <v>43911</v>
      </c>
      <c r="B782" s="159">
        <v>3</v>
      </c>
      <c r="C782" s="86">
        <v>1</v>
      </c>
      <c r="D782" s="2">
        <v>22.6</v>
      </c>
      <c r="E782" s="2">
        <v>1.5</v>
      </c>
      <c r="F782" s="2">
        <v>0</v>
      </c>
      <c r="G782" s="2">
        <v>0.64</v>
      </c>
      <c r="H782" s="2">
        <v>1011.5</v>
      </c>
      <c r="I782" s="2">
        <v>4</v>
      </c>
      <c r="J782" s="59">
        <v>61.481999999999999</v>
      </c>
      <c r="K782" s="59">
        <v>33.828000000000003</v>
      </c>
      <c r="L782" s="59">
        <v>61.481999999999999</v>
      </c>
      <c r="M782" s="59">
        <v>32.600999999999999</v>
      </c>
      <c r="N782" s="59">
        <v>22.298999999999999</v>
      </c>
      <c r="O782" s="57">
        <v>44.933</v>
      </c>
      <c r="P782" s="57" t="str">
        <f t="shared" si="14"/>
        <v>1</v>
      </c>
      <c r="Q782" s="123">
        <f t="shared" si="15"/>
        <v>96.904377682403435</v>
      </c>
    </row>
    <row r="783" spans="1:17" s="134" customFormat="1" ht="15.75" thickBot="1">
      <c r="A783" s="95">
        <v>43912</v>
      </c>
      <c r="B783" s="160">
        <v>3</v>
      </c>
      <c r="C783" s="141">
        <v>1</v>
      </c>
      <c r="D783" s="2">
        <v>22.5</v>
      </c>
      <c r="E783" s="2">
        <v>0</v>
      </c>
      <c r="F783" s="2">
        <v>0</v>
      </c>
      <c r="G783" s="2">
        <v>0.57999999999999996</v>
      </c>
      <c r="H783" s="2">
        <v>1013.1</v>
      </c>
      <c r="I783" s="2">
        <v>4</v>
      </c>
      <c r="J783" s="127">
        <v>79.625</v>
      </c>
      <c r="K783" s="127">
        <v>50.033999999999999</v>
      </c>
      <c r="L783" s="127">
        <v>14.067</v>
      </c>
      <c r="M783" s="127">
        <v>32.277999999999999</v>
      </c>
      <c r="N783" s="127">
        <v>27.954000000000001</v>
      </c>
      <c r="O783" s="142">
        <v>42.034999999999997</v>
      </c>
      <c r="P783" s="96" t="str">
        <f t="shared" si="14"/>
        <v>2</v>
      </c>
      <c r="Q783" s="143">
        <f t="shared" si="15"/>
        <v>129.60104417670684</v>
      </c>
    </row>
    <row r="784" spans="1:17" ht="15.75" thickBot="1">
      <c r="A784" s="16">
        <v>43915</v>
      </c>
      <c r="B784" s="159">
        <v>3</v>
      </c>
      <c r="C784" s="86">
        <v>1</v>
      </c>
      <c r="D784" s="2">
        <v>21.7</v>
      </c>
      <c r="E784" s="2">
        <v>4.3</v>
      </c>
      <c r="F784" s="2">
        <v>0</v>
      </c>
      <c r="G784" s="2">
        <v>0.69</v>
      </c>
      <c r="H784" s="2">
        <v>1012.7</v>
      </c>
      <c r="I784" s="2">
        <v>4</v>
      </c>
      <c r="J784" s="59">
        <v>29.655999999999999</v>
      </c>
      <c r="K784" s="59">
        <v>18.882999999999999</v>
      </c>
      <c r="L784" s="59">
        <v>9.64</v>
      </c>
      <c r="M784" s="59">
        <v>9.3859999999999992</v>
      </c>
      <c r="N784" s="59">
        <v>6.7530000000000001</v>
      </c>
      <c r="O784" s="61">
        <v>33.28</v>
      </c>
      <c r="P784" s="57" t="str">
        <f t="shared" si="14"/>
        <v>1</v>
      </c>
      <c r="Q784" s="123">
        <f t="shared" si="15"/>
        <v>65.474978540772526</v>
      </c>
    </row>
    <row r="785" spans="1:17" ht="15.75" thickBot="1">
      <c r="A785" s="16">
        <v>43916</v>
      </c>
      <c r="B785" s="159">
        <v>3</v>
      </c>
      <c r="C785" s="86">
        <v>1</v>
      </c>
      <c r="D785" s="2">
        <v>23.7</v>
      </c>
      <c r="E785" s="2">
        <v>4.3</v>
      </c>
      <c r="F785" s="2">
        <v>0</v>
      </c>
      <c r="G785" s="2">
        <v>0.56999999999999995</v>
      </c>
      <c r="H785" s="2">
        <v>1012.9</v>
      </c>
      <c r="I785" s="2">
        <v>4</v>
      </c>
      <c r="J785" s="59">
        <v>35.970999999999997</v>
      </c>
      <c r="K785" s="59">
        <v>20.16</v>
      </c>
      <c r="L785" s="59">
        <v>9.1289999999999996</v>
      </c>
      <c r="M785" s="59">
        <v>11.061</v>
      </c>
      <c r="N785" s="59">
        <v>6.883</v>
      </c>
      <c r="O785" s="61">
        <v>43.167999999999999</v>
      </c>
      <c r="P785" s="57" t="str">
        <f t="shared" si="14"/>
        <v>1</v>
      </c>
      <c r="Q785" s="123">
        <f t="shared" si="15"/>
        <v>68.160515021459233</v>
      </c>
    </row>
    <row r="786" spans="1:17" ht="15.75" thickBot="1">
      <c r="A786" s="16">
        <v>43917</v>
      </c>
      <c r="B786" s="159">
        <v>3</v>
      </c>
      <c r="C786" s="86">
        <v>1</v>
      </c>
      <c r="D786" s="2">
        <v>18.2</v>
      </c>
      <c r="E786" s="2">
        <v>5.6</v>
      </c>
      <c r="F786" s="2">
        <v>67.06</v>
      </c>
      <c r="G786" s="2">
        <v>0.89</v>
      </c>
      <c r="H786" s="2">
        <v>1012</v>
      </c>
      <c r="I786" s="2">
        <v>4</v>
      </c>
      <c r="J786" s="59">
        <v>16.939</v>
      </c>
      <c r="K786" s="59">
        <v>14.744</v>
      </c>
      <c r="L786" s="59">
        <v>8.9120000000000008</v>
      </c>
      <c r="M786" s="59">
        <v>2.7269999999999999</v>
      </c>
      <c r="N786" s="59">
        <v>1.7789999999999999</v>
      </c>
      <c r="O786" s="61">
        <v>26.268000000000001</v>
      </c>
      <c r="P786" s="57" t="str">
        <f t="shared" si="14"/>
        <v>1</v>
      </c>
      <c r="Q786" s="123">
        <f t="shared" si="15"/>
        <v>56.770643776824031</v>
      </c>
    </row>
    <row r="787" spans="1:17" ht="15.75" thickBot="1">
      <c r="A787" s="16">
        <v>43918</v>
      </c>
      <c r="B787" s="159">
        <v>3</v>
      </c>
      <c r="C787" s="86">
        <v>1</v>
      </c>
      <c r="D787" s="2">
        <v>20.6</v>
      </c>
      <c r="E787" s="2">
        <v>0</v>
      </c>
      <c r="F787" s="2">
        <v>17.27</v>
      </c>
      <c r="G787" s="2">
        <v>0.72</v>
      </c>
      <c r="H787" s="2">
        <v>1014.9</v>
      </c>
      <c r="I787" s="2">
        <v>4</v>
      </c>
      <c r="J787" s="59">
        <v>26.04</v>
      </c>
      <c r="K787" s="59">
        <v>18.353999999999999</v>
      </c>
      <c r="L787" s="59">
        <v>10.291</v>
      </c>
      <c r="M787" s="59">
        <v>8.875</v>
      </c>
      <c r="N787" s="59">
        <v>3.3439999999999999</v>
      </c>
      <c r="O787" s="61">
        <v>30.872</v>
      </c>
      <c r="P787" s="57" t="str">
        <f t="shared" si="14"/>
        <v>1</v>
      </c>
      <c r="Q787" s="123">
        <f t="shared" si="15"/>
        <v>64.362489270386263</v>
      </c>
    </row>
    <row r="788" spans="1:17" ht="15.75" thickBot="1">
      <c r="A788" s="16">
        <v>43919</v>
      </c>
      <c r="B788" s="159">
        <v>3</v>
      </c>
      <c r="C788" s="86">
        <v>1</v>
      </c>
      <c r="D788" s="2">
        <v>22.2</v>
      </c>
      <c r="E788" s="2">
        <v>3.3</v>
      </c>
      <c r="F788" s="2">
        <v>0</v>
      </c>
      <c r="G788" s="2">
        <v>0.65</v>
      </c>
      <c r="H788" s="2">
        <v>1013.3</v>
      </c>
      <c r="I788" s="2">
        <v>4</v>
      </c>
      <c r="J788" s="59">
        <v>36.533000000000001</v>
      </c>
      <c r="K788" s="59">
        <v>25.463000000000001</v>
      </c>
      <c r="L788" s="59">
        <v>9.9600000000000009</v>
      </c>
      <c r="M788" s="59">
        <v>10.587999999999999</v>
      </c>
      <c r="N788" s="59">
        <v>8.7509999999999994</v>
      </c>
      <c r="O788" s="61">
        <v>38.991999999999997</v>
      </c>
      <c r="P788" s="57" t="str">
        <f t="shared" si="14"/>
        <v>1</v>
      </c>
      <c r="Q788" s="123">
        <f t="shared" si="15"/>
        <v>79.312746781115877</v>
      </c>
    </row>
    <row r="789" spans="1:17" ht="15.75" thickBot="1">
      <c r="A789" s="16">
        <v>43920</v>
      </c>
      <c r="B789" s="159">
        <v>3</v>
      </c>
      <c r="C789" s="86">
        <v>1</v>
      </c>
      <c r="D789" s="2">
        <v>22.8</v>
      </c>
      <c r="E789" s="2">
        <v>1.5</v>
      </c>
      <c r="F789" s="2">
        <v>0</v>
      </c>
      <c r="G789" s="2">
        <v>0.57999999999999996</v>
      </c>
      <c r="H789" s="2">
        <v>1013.1</v>
      </c>
      <c r="I789" s="2">
        <v>4</v>
      </c>
      <c r="J789" s="59">
        <v>46.988999999999997</v>
      </c>
      <c r="K789" s="59">
        <v>30.134</v>
      </c>
      <c r="L789" s="59">
        <v>13.428000000000001</v>
      </c>
      <c r="M789" s="59">
        <v>18.765999999999998</v>
      </c>
      <c r="N789" s="59">
        <v>21.15</v>
      </c>
      <c r="O789" s="61">
        <v>37.637999999999998</v>
      </c>
      <c r="P789" s="57" t="str">
        <f t="shared" si="14"/>
        <v>1</v>
      </c>
      <c r="Q789" s="123">
        <f t="shared" si="15"/>
        <v>89.135879828326182</v>
      </c>
    </row>
    <row r="790" spans="1:17" ht="15.75" thickBot="1">
      <c r="A790" s="16">
        <v>43921</v>
      </c>
      <c r="B790" s="159">
        <v>3</v>
      </c>
      <c r="C790" s="86">
        <v>1</v>
      </c>
      <c r="D790" s="2">
        <v>20.9</v>
      </c>
      <c r="E790" s="2">
        <v>2.4</v>
      </c>
      <c r="F790" s="2">
        <v>0</v>
      </c>
      <c r="G790" s="2">
        <v>0.71</v>
      </c>
      <c r="H790" s="2">
        <v>1012</v>
      </c>
      <c r="I790" s="2">
        <v>4</v>
      </c>
      <c r="J790" s="59">
        <v>37.284999999999997</v>
      </c>
      <c r="K790" s="59">
        <v>24.285</v>
      </c>
      <c r="L790" s="59">
        <v>10.163</v>
      </c>
      <c r="M790" s="59">
        <v>13.215999999999999</v>
      </c>
      <c r="N790" s="59">
        <v>4.5910000000000002</v>
      </c>
      <c r="O790" s="61">
        <v>36.253</v>
      </c>
      <c r="P790" s="57" t="str">
        <f t="shared" si="14"/>
        <v>1</v>
      </c>
      <c r="Q790" s="123">
        <f t="shared" si="15"/>
        <v>76.835407725321886</v>
      </c>
    </row>
    <row r="791" spans="1:17" ht="15.75" thickBot="1">
      <c r="A791" s="16">
        <v>43922</v>
      </c>
      <c r="B791" s="161">
        <v>4</v>
      </c>
      <c r="C791" s="86">
        <v>1</v>
      </c>
      <c r="D791" s="2">
        <v>22.9</v>
      </c>
      <c r="E791" s="2">
        <v>4.5999999999999996</v>
      </c>
      <c r="F791" s="2">
        <v>1.02</v>
      </c>
      <c r="G791" s="2">
        <v>0.59</v>
      </c>
      <c r="H791" s="2">
        <v>1011.9</v>
      </c>
      <c r="I791" s="2">
        <v>4</v>
      </c>
      <c r="J791" s="59">
        <v>29.367999999999999</v>
      </c>
      <c r="K791" s="59">
        <v>17.193000000000001</v>
      </c>
      <c r="L791" s="59">
        <v>8.9830000000000005</v>
      </c>
      <c r="M791" s="59">
        <v>8.9689999999999994</v>
      </c>
      <c r="N791" s="59">
        <v>5.8579999999999997</v>
      </c>
      <c r="O791" s="61">
        <v>44.351999999999997</v>
      </c>
      <c r="P791" s="57" t="str">
        <f t="shared" si="14"/>
        <v>1</v>
      </c>
      <c r="Q791" s="123">
        <f t="shared" si="15"/>
        <v>61.920901287553647</v>
      </c>
    </row>
    <row r="792" spans="1:17" ht="15.75" thickBot="1">
      <c r="A792" s="16">
        <v>43923</v>
      </c>
      <c r="B792" s="161">
        <v>4</v>
      </c>
      <c r="C792" s="86">
        <v>1</v>
      </c>
      <c r="D792" s="2">
        <v>22.6</v>
      </c>
      <c r="E792" s="2">
        <v>3.3</v>
      </c>
      <c r="F792" s="2">
        <v>0</v>
      </c>
      <c r="G792" s="2">
        <v>0.48</v>
      </c>
      <c r="H792" s="2">
        <v>1012.1</v>
      </c>
      <c r="I792" s="2">
        <v>4</v>
      </c>
      <c r="J792" s="59">
        <v>33.234999999999999</v>
      </c>
      <c r="K792" s="59">
        <v>15.086</v>
      </c>
      <c r="L792" s="59">
        <v>8.7850000000000001</v>
      </c>
      <c r="M792" s="59">
        <v>10.721</v>
      </c>
      <c r="N792" s="59">
        <v>11.335000000000001</v>
      </c>
      <c r="O792" s="61">
        <v>60.767000000000003</v>
      </c>
      <c r="P792" s="57" t="str">
        <f t="shared" si="14"/>
        <v>1</v>
      </c>
      <c r="Q792" s="123">
        <f t="shared" si="15"/>
        <v>57.489871244635196</v>
      </c>
    </row>
    <row r="793" spans="1:17" ht="15.75" thickBot="1">
      <c r="A793" s="16">
        <v>43924</v>
      </c>
      <c r="B793" s="161">
        <v>4</v>
      </c>
      <c r="C793" s="86">
        <v>1</v>
      </c>
      <c r="D793" s="2">
        <v>23.1</v>
      </c>
      <c r="E793" s="2">
        <v>2.4</v>
      </c>
      <c r="F793" s="2">
        <v>0</v>
      </c>
      <c r="G793" s="2">
        <v>0.51</v>
      </c>
      <c r="H793" s="2">
        <v>1012.8</v>
      </c>
      <c r="I793" s="2">
        <v>4</v>
      </c>
      <c r="J793" s="59">
        <v>42.662999999999997</v>
      </c>
      <c r="K793" s="59">
        <v>20.178999999999998</v>
      </c>
      <c r="L793" s="59">
        <v>8.7850000000000001</v>
      </c>
      <c r="M793" s="59">
        <v>10.721</v>
      </c>
      <c r="N793" s="59">
        <v>28.076000000000001</v>
      </c>
      <c r="O793" s="57">
        <v>62.204000000000001</v>
      </c>
      <c r="P793" s="57" t="str">
        <f t="shared" si="14"/>
        <v>1</v>
      </c>
      <c r="Q793" s="123">
        <f t="shared" si="15"/>
        <v>68.200472103004287</v>
      </c>
    </row>
    <row r="794" spans="1:17" ht="15.75" thickBot="1">
      <c r="A794" s="16">
        <v>43925</v>
      </c>
      <c r="B794" s="161">
        <v>4</v>
      </c>
      <c r="C794" s="86">
        <v>1</v>
      </c>
      <c r="D794" s="2">
        <v>24.7</v>
      </c>
      <c r="E794" s="2">
        <v>2.4</v>
      </c>
      <c r="F794" s="2">
        <v>0</v>
      </c>
      <c r="G794" s="2">
        <v>0.49</v>
      </c>
      <c r="H794" s="2">
        <v>1011.7</v>
      </c>
      <c r="I794" s="2">
        <v>4</v>
      </c>
      <c r="J794" s="59">
        <v>45.037999999999997</v>
      </c>
      <c r="K794" s="59">
        <v>23.34</v>
      </c>
      <c r="L794" s="59">
        <v>7.351</v>
      </c>
      <c r="M794" s="59">
        <v>7</v>
      </c>
      <c r="N794" s="59">
        <v>170.71</v>
      </c>
      <c r="O794" s="57">
        <v>30.417999999999999</v>
      </c>
      <c r="P794" s="57" t="str">
        <f>IF(AND(K794&gt;0,K794&lt;=12),"0",IF(AND(K794&gt;=12.1,K794&lt;=35.4),"1",IF(AND(K794&gt;=35.5, K794&lt;=55.4),"2",IF(AND(K794&gt;=55.5, K794&lt;=150.4),"3",IF(AND(K794&gt;=150.5, K794&lt;=250.4),"4",IF(AND(K794&gt;=250.5, K794&lt;=350.4),"5",IF(AND(K794&gt;=350.5, K794&lt;=500.4),"6")))))))</f>
        <v>1</v>
      </c>
      <c r="Q794" s="123">
        <f t="shared" si="15"/>
        <v>74.848068669527891</v>
      </c>
    </row>
    <row r="795" spans="1:17" ht="15.75" thickBot="1">
      <c r="A795" s="16">
        <v>43926</v>
      </c>
      <c r="B795" s="161">
        <v>4</v>
      </c>
      <c r="C795" s="86">
        <v>1</v>
      </c>
      <c r="D795" s="2">
        <v>24.1</v>
      </c>
      <c r="E795" s="2">
        <v>18.3</v>
      </c>
      <c r="F795" s="2">
        <v>0</v>
      </c>
      <c r="G795" s="2">
        <v>0.54</v>
      </c>
      <c r="H795" s="2">
        <v>1012.3</v>
      </c>
      <c r="I795" s="2">
        <v>4</v>
      </c>
      <c r="J795" s="59">
        <v>56.978000000000002</v>
      </c>
      <c r="K795" s="59">
        <v>29.9</v>
      </c>
      <c r="L795" s="59">
        <v>8.7850000000000001</v>
      </c>
      <c r="M795" s="59">
        <v>9.8670000000000009</v>
      </c>
      <c r="N795" s="59">
        <v>59.38</v>
      </c>
      <c r="O795" s="61">
        <v>34.645000000000003</v>
      </c>
      <c r="P795" s="57" t="str">
        <f t="shared" si="14"/>
        <v>1</v>
      </c>
      <c r="Q795" s="123">
        <f t="shared" si="15"/>
        <v>88.643776824034333</v>
      </c>
    </row>
    <row r="796" spans="1:17" ht="15.75" thickBot="1">
      <c r="A796" s="16">
        <v>43927</v>
      </c>
      <c r="B796" s="161">
        <v>4</v>
      </c>
      <c r="C796" s="86">
        <v>1</v>
      </c>
      <c r="D796" s="2">
        <v>24</v>
      </c>
      <c r="E796" s="2">
        <v>11.1</v>
      </c>
      <c r="F796" s="2">
        <v>0</v>
      </c>
      <c r="G796" s="2">
        <v>0.52</v>
      </c>
      <c r="H796" s="2">
        <v>1012.7</v>
      </c>
      <c r="I796" s="2">
        <v>4</v>
      </c>
      <c r="J796" s="59">
        <v>12.664999999999999</v>
      </c>
      <c r="K796" s="59">
        <v>7.09</v>
      </c>
      <c r="L796" s="59">
        <v>8.7850000000000001</v>
      </c>
      <c r="M796" s="59">
        <v>9.8670000000000009</v>
      </c>
      <c r="N796" s="59">
        <v>59.38</v>
      </c>
      <c r="O796" s="61">
        <v>34.645000000000003</v>
      </c>
      <c r="P796" s="57" t="str">
        <f t="shared" si="14"/>
        <v>0</v>
      </c>
      <c r="Q796" s="123">
        <f t="shared" si="15"/>
        <v>29.541666666666668</v>
      </c>
    </row>
    <row r="797" spans="1:17" s="134" customFormat="1" ht="15.75" thickBot="1">
      <c r="A797" s="95">
        <v>43928</v>
      </c>
      <c r="B797" s="160">
        <v>4</v>
      </c>
      <c r="C797" s="141">
        <v>1</v>
      </c>
      <c r="D797" s="2">
        <v>22.2</v>
      </c>
      <c r="E797" s="2">
        <v>6.5</v>
      </c>
      <c r="F797" s="2">
        <v>1.02</v>
      </c>
      <c r="G797" s="2">
        <v>0.61</v>
      </c>
      <c r="H797" s="2">
        <v>1011.5</v>
      </c>
      <c r="I797" s="2">
        <v>3.7</v>
      </c>
      <c r="J797" s="127">
        <v>14.999000000000001</v>
      </c>
      <c r="K797" s="127">
        <v>7.64</v>
      </c>
      <c r="L797" s="127">
        <v>8.7850000000000001</v>
      </c>
      <c r="M797" s="127">
        <v>9.8670000000000009</v>
      </c>
      <c r="N797" s="127">
        <v>59.38</v>
      </c>
      <c r="O797" s="142">
        <v>34.645000000000003</v>
      </c>
      <c r="P797" s="96" t="str">
        <f t="shared" si="14"/>
        <v>0</v>
      </c>
      <c r="Q797" s="143">
        <f t="shared" si="15"/>
        <v>31.833333333333336</v>
      </c>
    </row>
    <row r="798" spans="1:17" ht="15.75" thickBot="1">
      <c r="A798" s="16">
        <v>43935</v>
      </c>
      <c r="B798" s="161">
        <v>4</v>
      </c>
      <c r="C798" s="86">
        <v>1</v>
      </c>
      <c r="D798" s="2">
        <v>30.9</v>
      </c>
      <c r="E798" s="2">
        <v>2.8</v>
      </c>
      <c r="F798" s="2">
        <v>0</v>
      </c>
      <c r="G798" s="2">
        <v>0.47</v>
      </c>
      <c r="H798" s="2">
        <v>1006.4</v>
      </c>
      <c r="I798" s="2">
        <v>4</v>
      </c>
      <c r="J798" s="59">
        <v>14.999000000000001</v>
      </c>
      <c r="K798" s="59">
        <v>7.64</v>
      </c>
      <c r="L798" s="59">
        <v>8.7850000000000001</v>
      </c>
      <c r="M798" s="59">
        <v>9.8670000000000009</v>
      </c>
      <c r="N798" s="59">
        <v>59.38</v>
      </c>
      <c r="O798" s="61">
        <v>34.645000000000003</v>
      </c>
      <c r="P798" s="57" t="str">
        <f t="shared" si="14"/>
        <v>0</v>
      </c>
      <c r="Q798" s="123">
        <f t="shared" si="15"/>
        <v>31.833333333333336</v>
      </c>
    </row>
    <row r="799" spans="1:17" ht="15.75" thickBot="1">
      <c r="A799" s="16">
        <v>43936</v>
      </c>
      <c r="B799" s="161">
        <v>4</v>
      </c>
      <c r="C799" s="86">
        <v>1</v>
      </c>
      <c r="D799" s="2">
        <v>30.8</v>
      </c>
      <c r="E799" s="2">
        <v>5</v>
      </c>
      <c r="F799" s="2">
        <v>0</v>
      </c>
      <c r="G799" s="2">
        <v>0.44</v>
      </c>
      <c r="H799" s="2">
        <v>1007.3</v>
      </c>
      <c r="I799" s="2">
        <v>4</v>
      </c>
      <c r="J799" s="62">
        <v>16.358000000000001</v>
      </c>
      <c r="K799" s="62">
        <v>3.4340000000000002</v>
      </c>
      <c r="L799" s="59">
        <v>8.7850000000000001</v>
      </c>
      <c r="M799" s="59">
        <v>9.8670000000000009</v>
      </c>
      <c r="N799" s="62">
        <v>187.45</v>
      </c>
      <c r="O799" s="57">
        <v>35.975999999999999</v>
      </c>
      <c r="P799" s="57" t="str">
        <f t="shared" si="14"/>
        <v>0</v>
      </c>
      <c r="Q799" s="123">
        <f t="shared" si="15"/>
        <v>14.308333333333335</v>
      </c>
    </row>
    <row r="800" spans="1:17" ht="15.75" thickBot="1">
      <c r="A800" s="16">
        <v>43937</v>
      </c>
      <c r="B800" s="161">
        <v>4</v>
      </c>
      <c r="C800" s="86">
        <v>1</v>
      </c>
      <c r="D800" s="2">
        <v>29.3</v>
      </c>
      <c r="E800" s="2">
        <v>2.2000000000000002</v>
      </c>
      <c r="F800" s="2">
        <v>0</v>
      </c>
      <c r="G800" s="2">
        <v>0.44</v>
      </c>
      <c r="H800" s="2">
        <v>1007.4</v>
      </c>
      <c r="I800" s="2">
        <v>4</v>
      </c>
      <c r="J800" s="59">
        <v>27.363</v>
      </c>
      <c r="K800" s="59">
        <v>8.0640000000000001</v>
      </c>
      <c r="L800" s="59">
        <v>8.7850000000000001</v>
      </c>
      <c r="M800" s="59">
        <v>9.8670000000000009</v>
      </c>
      <c r="N800" s="62">
        <v>187.45</v>
      </c>
      <c r="O800" s="57">
        <v>49.427</v>
      </c>
      <c r="P800" s="57" t="str">
        <f t="shared" si="14"/>
        <v>0</v>
      </c>
      <c r="Q800" s="123">
        <f t="shared" si="15"/>
        <v>33.6</v>
      </c>
    </row>
    <row r="801" spans="1:17" ht="15.75" thickBot="1">
      <c r="A801" s="16">
        <v>43938</v>
      </c>
      <c r="B801" s="161">
        <v>4</v>
      </c>
      <c r="C801" s="86">
        <v>1</v>
      </c>
      <c r="D801" s="2">
        <v>22.8</v>
      </c>
      <c r="E801" s="2">
        <v>7.8</v>
      </c>
      <c r="F801" s="2">
        <v>5.08</v>
      </c>
      <c r="G801" s="2">
        <v>0.73</v>
      </c>
      <c r="H801" s="2">
        <v>1008</v>
      </c>
      <c r="I801" s="2">
        <v>3.7</v>
      </c>
      <c r="J801" s="59">
        <v>33.304000000000002</v>
      </c>
      <c r="K801" s="59">
        <v>15.906000000000001</v>
      </c>
      <c r="L801" s="59">
        <v>8.7850000000000001</v>
      </c>
      <c r="M801" s="59">
        <v>9.8670000000000009</v>
      </c>
      <c r="N801" s="59">
        <v>87.28</v>
      </c>
      <c r="O801" s="57">
        <v>28.702000000000002</v>
      </c>
      <c r="P801" s="57" t="str">
        <f t="shared" si="14"/>
        <v>1</v>
      </c>
      <c r="Q801" s="123">
        <f t="shared" si="15"/>
        <v>59.2143347639485</v>
      </c>
    </row>
    <row r="802" spans="1:17" ht="15.75" thickBot="1">
      <c r="A802" s="16">
        <v>43939</v>
      </c>
      <c r="B802" s="161">
        <v>4</v>
      </c>
      <c r="C802" s="86">
        <v>1</v>
      </c>
      <c r="D802" s="2">
        <v>24.3</v>
      </c>
      <c r="E802" s="2">
        <v>2.4</v>
      </c>
      <c r="F802" s="2">
        <v>21.08</v>
      </c>
      <c r="G802" s="2">
        <v>0.63</v>
      </c>
      <c r="H802" s="2">
        <v>1009.9</v>
      </c>
      <c r="I802" s="2">
        <v>4</v>
      </c>
      <c r="J802" s="59">
        <v>16.984000000000002</v>
      </c>
      <c r="K802" s="59">
        <v>9.375</v>
      </c>
      <c r="L802" s="59">
        <v>8.7850000000000001</v>
      </c>
      <c r="M802" s="59">
        <v>9.8670000000000009</v>
      </c>
      <c r="N802" s="59">
        <v>87.460999999999999</v>
      </c>
      <c r="O802" s="57">
        <v>27.905999999999999</v>
      </c>
      <c r="P802" s="57" t="str">
        <f t="shared" si="14"/>
        <v>0</v>
      </c>
      <c r="Q802" s="123">
        <f t="shared" si="15"/>
        <v>39.0625</v>
      </c>
    </row>
    <row r="803" spans="1:17" ht="15.75" thickBot="1">
      <c r="A803" s="16">
        <v>43940</v>
      </c>
      <c r="B803" s="161">
        <v>4</v>
      </c>
      <c r="C803" s="86">
        <v>1</v>
      </c>
      <c r="D803" s="2">
        <v>26.6</v>
      </c>
      <c r="E803" s="2">
        <v>0.9</v>
      </c>
      <c r="F803" s="2">
        <v>0</v>
      </c>
      <c r="G803" s="2">
        <v>0.52</v>
      </c>
      <c r="H803" s="2">
        <v>1009.1</v>
      </c>
      <c r="I803" s="2">
        <v>4</v>
      </c>
      <c r="J803" s="62">
        <v>20.533999999999999</v>
      </c>
      <c r="K803" s="62">
        <v>10.263999999999999</v>
      </c>
      <c r="L803" s="59">
        <v>7.351</v>
      </c>
      <c r="M803" s="59">
        <v>7</v>
      </c>
      <c r="N803" s="59">
        <v>170.71</v>
      </c>
      <c r="O803" s="57">
        <v>24.437000000000001</v>
      </c>
      <c r="P803" s="57" t="str">
        <f>IF(AND(K803&gt;0,K803&lt;=12),"0",IF(AND(K803&gt;=12.1,K803&lt;=35.4),"1",IF(AND(K803&gt;=35.5, K803&lt;=55.4),"2",IF(AND(K803&gt;=55.5, K803&lt;=150.4),"3",IF(AND(K803&gt;=150.5, K803&lt;=250.4),"4",IF(AND(K803&gt;=250.5, K803&lt;=350.4),"5",IF(AND(K803&gt;=350.5, K803&lt;=500.4),"6")))))))</f>
        <v>0</v>
      </c>
      <c r="Q803" s="123">
        <f t="shared" si="15"/>
        <v>42.766666666666666</v>
      </c>
    </row>
    <row r="804" spans="1:17" ht="15.75" thickBot="1">
      <c r="A804" s="16">
        <v>43941</v>
      </c>
      <c r="B804" s="161">
        <v>4</v>
      </c>
      <c r="C804" s="86">
        <v>1</v>
      </c>
      <c r="D804" s="2">
        <v>24.3</v>
      </c>
      <c r="E804" s="2">
        <v>3.7</v>
      </c>
      <c r="F804" s="2">
        <v>0</v>
      </c>
      <c r="G804" s="2">
        <v>0.59</v>
      </c>
      <c r="H804" s="2">
        <v>1009.4</v>
      </c>
      <c r="I804" s="2">
        <v>4</v>
      </c>
      <c r="J804" s="59">
        <v>8.5380000000000003</v>
      </c>
      <c r="K804" s="59">
        <v>3.7250000000000001</v>
      </c>
      <c r="L804" s="59">
        <v>8.7850000000000001</v>
      </c>
      <c r="M804" s="59">
        <v>9.8670000000000009</v>
      </c>
      <c r="N804" s="59">
        <v>87.460999999999999</v>
      </c>
      <c r="O804" s="57">
        <v>27.905999999999999</v>
      </c>
      <c r="P804" s="57" t="str">
        <f t="shared" si="14"/>
        <v>0</v>
      </c>
      <c r="Q804" s="123">
        <f t="shared" si="15"/>
        <v>15.520833333333334</v>
      </c>
    </row>
    <row r="805" spans="1:17" ht="15.75" thickBot="1">
      <c r="A805" s="16">
        <v>43942</v>
      </c>
      <c r="B805" s="161">
        <v>4</v>
      </c>
      <c r="C805" s="86">
        <v>1</v>
      </c>
      <c r="D805" s="2">
        <v>25.4</v>
      </c>
      <c r="E805" s="2">
        <v>3.1</v>
      </c>
      <c r="F805" s="2">
        <v>16</v>
      </c>
      <c r="G805" s="2">
        <v>0.54</v>
      </c>
      <c r="H805" s="2">
        <v>1009.4</v>
      </c>
      <c r="I805" s="2">
        <v>4</v>
      </c>
      <c r="J805" s="59">
        <v>18.213999999999999</v>
      </c>
      <c r="K805" s="59">
        <v>9.6280000000000001</v>
      </c>
      <c r="L805" s="59">
        <v>8.7850000000000001</v>
      </c>
      <c r="M805" s="59">
        <v>9.8670000000000009</v>
      </c>
      <c r="N805" s="59">
        <v>87.460999999999999</v>
      </c>
      <c r="O805" s="57">
        <v>27.905999999999999</v>
      </c>
      <c r="P805" s="57" t="str">
        <f t="shared" si="14"/>
        <v>0</v>
      </c>
      <c r="Q805" s="123">
        <f t="shared" si="15"/>
        <v>40.116666666666667</v>
      </c>
    </row>
    <row r="806" spans="1:17" ht="15.75" thickBot="1">
      <c r="A806" s="16">
        <v>43943</v>
      </c>
      <c r="B806" s="161">
        <v>4</v>
      </c>
      <c r="C806" s="86">
        <v>1</v>
      </c>
      <c r="D806" s="2">
        <v>28.2</v>
      </c>
      <c r="E806" s="2">
        <v>0</v>
      </c>
      <c r="F806" s="2">
        <v>0</v>
      </c>
      <c r="G806" s="2">
        <v>0.46</v>
      </c>
      <c r="H806" s="2">
        <v>1007.2</v>
      </c>
      <c r="I806" s="2">
        <v>4</v>
      </c>
      <c r="J806" s="59">
        <v>7.1859999999999999</v>
      </c>
      <c r="K806" s="59">
        <v>3.585</v>
      </c>
      <c r="L806" s="59">
        <v>8.7850000000000001</v>
      </c>
      <c r="M806" s="59">
        <v>9.8670000000000009</v>
      </c>
      <c r="N806" s="59">
        <v>178.93100000000001</v>
      </c>
      <c r="O806" s="61">
        <v>32.851999999999997</v>
      </c>
      <c r="P806" s="57" t="str">
        <f t="shared" si="14"/>
        <v>0</v>
      </c>
      <c r="Q806" s="123">
        <f t="shared" si="15"/>
        <v>14.937500000000002</v>
      </c>
    </row>
    <row r="807" spans="1:17" ht="15.75" thickBot="1">
      <c r="A807" s="16">
        <v>43944</v>
      </c>
      <c r="B807" s="161">
        <v>4</v>
      </c>
      <c r="C807" s="86">
        <v>1</v>
      </c>
      <c r="D807" s="2">
        <v>29.5</v>
      </c>
      <c r="E807" s="2">
        <v>0.9</v>
      </c>
      <c r="F807" s="2">
        <v>0</v>
      </c>
      <c r="G807" s="2">
        <v>0.44</v>
      </c>
      <c r="H807" s="2">
        <v>1005.6</v>
      </c>
      <c r="I807" s="2">
        <v>4</v>
      </c>
      <c r="J807" s="59">
        <v>5.9850000000000003</v>
      </c>
      <c r="K807" s="59">
        <v>2.2280000000000002</v>
      </c>
      <c r="L807" s="59">
        <v>8.7850000000000001</v>
      </c>
      <c r="M807" s="59">
        <v>9.8670000000000009</v>
      </c>
      <c r="N807" s="59">
        <v>175.33500000000001</v>
      </c>
      <c r="O807" s="57">
        <v>12.304</v>
      </c>
      <c r="P807" s="57" t="str">
        <f t="shared" si="14"/>
        <v>0</v>
      </c>
      <c r="Q807" s="123">
        <f t="shared" si="15"/>
        <v>9.283333333333335</v>
      </c>
    </row>
    <row r="808" spans="1:17" ht="15.75" thickBot="1">
      <c r="A808" s="16">
        <v>43945</v>
      </c>
      <c r="B808" s="161">
        <v>4</v>
      </c>
      <c r="C808" s="86">
        <v>1</v>
      </c>
      <c r="D808" s="2">
        <v>30</v>
      </c>
      <c r="E808" s="2">
        <v>1.5</v>
      </c>
      <c r="F808" s="2">
        <v>0</v>
      </c>
      <c r="G808" s="2">
        <v>0.42</v>
      </c>
      <c r="H808" s="2">
        <v>1004.2</v>
      </c>
      <c r="I808" s="2">
        <v>4</v>
      </c>
      <c r="J808" s="59">
        <v>8.9030000000000005</v>
      </c>
      <c r="K808" s="59">
        <v>3.31</v>
      </c>
      <c r="L808" s="59">
        <v>8.7850000000000001</v>
      </c>
      <c r="M808" s="59">
        <v>9.8670000000000009</v>
      </c>
      <c r="N808" s="59">
        <v>175.33500000000001</v>
      </c>
      <c r="O808" s="57">
        <v>12.304</v>
      </c>
      <c r="P808" s="57" t="str">
        <f t="shared" si="14"/>
        <v>0</v>
      </c>
      <c r="Q808" s="123">
        <f t="shared" si="15"/>
        <v>13.791666666666668</v>
      </c>
    </row>
    <row r="809" spans="1:17" s="134" customFormat="1" ht="15.75" thickBot="1">
      <c r="A809" s="95">
        <v>43946</v>
      </c>
      <c r="B809" s="160">
        <v>4</v>
      </c>
      <c r="C809" s="141">
        <v>1</v>
      </c>
      <c r="D809" s="2">
        <v>25.8</v>
      </c>
      <c r="E809" s="2">
        <v>0.9</v>
      </c>
      <c r="F809" s="2">
        <v>0</v>
      </c>
      <c r="G809" s="2">
        <v>0.56999999999999995</v>
      </c>
      <c r="H809" s="2">
        <v>1005.6</v>
      </c>
      <c r="I809" s="2">
        <v>4</v>
      </c>
      <c r="J809" s="127">
        <v>6.5940000000000003</v>
      </c>
      <c r="K809" s="127">
        <v>2.363</v>
      </c>
      <c r="L809" s="127">
        <v>7.351</v>
      </c>
      <c r="M809" s="127">
        <v>7</v>
      </c>
      <c r="N809" s="127">
        <v>170.71</v>
      </c>
      <c r="O809" s="96">
        <v>12.304</v>
      </c>
      <c r="P809" s="96" t="str">
        <f t="shared" si="14"/>
        <v>0</v>
      </c>
      <c r="Q809" s="143">
        <f t="shared" si="15"/>
        <v>9.8458333333333332</v>
      </c>
    </row>
    <row r="810" spans="1:17">
      <c r="A810" s="18">
        <v>43412</v>
      </c>
      <c r="B810" s="86">
        <v>11</v>
      </c>
      <c r="C810" s="86">
        <v>2</v>
      </c>
      <c r="D810" s="2">
        <v>20.3</v>
      </c>
      <c r="E810" s="2">
        <v>0</v>
      </c>
      <c r="F810" s="2">
        <v>0</v>
      </c>
      <c r="G810" s="2">
        <v>0.51</v>
      </c>
      <c r="H810" s="2">
        <v>1015.5</v>
      </c>
      <c r="I810" s="2">
        <v>4</v>
      </c>
      <c r="J810" s="57" t="s">
        <v>52</v>
      </c>
      <c r="K810" s="57">
        <v>200.56299999999999</v>
      </c>
      <c r="L810" s="57">
        <v>118.16800000000001</v>
      </c>
      <c r="M810" s="57">
        <v>81.546999999999997</v>
      </c>
      <c r="N810" s="57">
        <v>6.7060000000000004</v>
      </c>
      <c r="O810" s="57" t="s">
        <v>52</v>
      </c>
      <c r="P810" s="57" t="str">
        <f>IF(AND(K810&gt;0,K810&lt;=12),"0",IF(AND(K810&gt;=12.1,K810&lt;=35.4),"1",IF(AND(K810&gt;=35.5, K810&lt;=55.4),"2",IF(AND(K810&gt;=55.5, K810&lt;=150.4),"3",IF(AND(K810&gt;=150.5, K810&lt;=250.4),"4",IF(AND(K810&gt;=250.5, K810&lt;=350.4),"5",IF(AND(K810&gt;=350.5, K810&lt;=500.4),"6")))))))</f>
        <v>4</v>
      </c>
      <c r="Q810" s="107">
        <f>IF(K810&lt;12,((50/12)*K810),IF(K810&lt;35.4,((((K810-12.1)*49)/23.3)+51),IF(K810&lt;55.4,((((K810-35.5)*49)/19.9)+101),IF(K810&lt;150.4,((((K810-55.5)*49)/94.9)+151),IF(K810&lt;250.4,((((K810-150.5)*99)/99.9)+201),IF(K810&lt;350.4,((((K810-250.5)*99)/99.9)+301),IF(K810&lt;500.4,((((K810-350.5)*99/149.9)+401)))))))))</f>
        <v>250.61198198198196</v>
      </c>
    </row>
    <row r="811" spans="1:17">
      <c r="A811" s="18">
        <v>43413</v>
      </c>
      <c r="B811" s="86">
        <v>11</v>
      </c>
      <c r="C811" s="86">
        <v>2</v>
      </c>
      <c r="D811" s="2">
        <v>20.100000000000001</v>
      </c>
      <c r="E811" s="2">
        <v>0</v>
      </c>
      <c r="F811" s="2">
        <v>0</v>
      </c>
      <c r="G811" s="2">
        <v>0.56999999999999995</v>
      </c>
      <c r="H811" s="2">
        <v>1013.8</v>
      </c>
      <c r="I811" s="2">
        <v>3.1</v>
      </c>
      <c r="J811" s="57" t="s">
        <v>52</v>
      </c>
      <c r="K811" s="57">
        <v>248.00399999999999</v>
      </c>
      <c r="L811" s="57">
        <v>67.225999999999999</v>
      </c>
      <c r="M811" s="57">
        <v>74.194999999999993</v>
      </c>
      <c r="N811" s="57">
        <v>10.757999999999999</v>
      </c>
      <c r="O811" s="57" t="s">
        <v>52</v>
      </c>
      <c r="P811" s="57" t="str">
        <f t="shared" ref="P811:P874" si="16">IF(AND(K811&gt;0,K811&lt;=12),"0",IF(AND(K811&gt;=12.1,K811&lt;=35.4),"1",IF(AND(K811&gt;=35.5, K811&lt;=55.4),"2",IF(AND(K811&gt;=55.5, K811&lt;=150.4),"3",IF(AND(K811&gt;=150.5, K811&lt;=250.4),"4",IF(AND(K811&gt;=250.5, K811&lt;=350.4),"5",IF(AND(K811&gt;=350.5, K811&lt;=500.4),"6")))))))</f>
        <v>4</v>
      </c>
      <c r="Q811" s="107">
        <f t="shared" ref="Q811:Q874" si="17">IF(K811&lt;12,((50/12)*K811),IF(K811&lt;35.4,((((K811-12.1)*49)/23.3)+51),IF(K811&lt;55.4,((((K811-35.5)*49)/19.9)+101),IF(K811&lt;150.4,((((K811-55.5)*49)/94.9)+151),IF(K811&lt;250.4,((((K811-150.5)*99)/99.9)+201),IF(K811&lt;350.4,((((K811-250.5)*99)/99.9)+301),IF(K811&lt;500.4,((((K811-350.5)*99/149.9)+401)))))))))</f>
        <v>297.62558558558555</v>
      </c>
    </row>
    <row r="812" spans="1:17">
      <c r="A812" s="18">
        <v>43414</v>
      </c>
      <c r="B812" s="86">
        <v>11</v>
      </c>
      <c r="C812" s="86">
        <v>2</v>
      </c>
      <c r="D812" s="2">
        <v>19.8</v>
      </c>
      <c r="E812" s="2">
        <v>0</v>
      </c>
      <c r="F812" s="2">
        <v>0</v>
      </c>
      <c r="G812" s="2">
        <v>0.62</v>
      </c>
      <c r="H812" s="2">
        <v>1014.6</v>
      </c>
      <c r="I812" s="2">
        <v>3.2</v>
      </c>
      <c r="J812" s="57" t="s">
        <v>52</v>
      </c>
      <c r="K812" s="57">
        <v>209.79</v>
      </c>
      <c r="L812" s="57">
        <v>118.16800000000001</v>
      </c>
      <c r="M812" s="57">
        <v>81.546999999999997</v>
      </c>
      <c r="N812" s="57">
        <v>7.0510000000000002</v>
      </c>
      <c r="O812" s="57" t="s">
        <v>52</v>
      </c>
      <c r="P812" s="57" t="str">
        <f t="shared" si="16"/>
        <v>4</v>
      </c>
      <c r="Q812" s="107">
        <f t="shared" si="17"/>
        <v>259.75585585585583</v>
      </c>
    </row>
    <row r="813" spans="1:17">
      <c r="A813" s="18">
        <v>43415</v>
      </c>
      <c r="B813" s="86">
        <v>11</v>
      </c>
      <c r="C813" s="86">
        <v>2</v>
      </c>
      <c r="D813" s="2">
        <v>19.7</v>
      </c>
      <c r="E813" s="2">
        <v>1.5</v>
      </c>
      <c r="F813" s="2">
        <v>0</v>
      </c>
      <c r="G813" s="2">
        <v>0.68</v>
      </c>
      <c r="H813" s="2">
        <v>1011.5</v>
      </c>
      <c r="I813" s="2">
        <v>1.9</v>
      </c>
      <c r="J813" s="57" t="s">
        <v>52</v>
      </c>
      <c r="K813" s="57">
        <v>209.79</v>
      </c>
      <c r="L813" s="57">
        <v>118.16800000000001</v>
      </c>
      <c r="M813" s="57">
        <v>81.546999999999997</v>
      </c>
      <c r="N813" s="57">
        <v>7.0510000000000002</v>
      </c>
      <c r="O813" s="57" t="s">
        <v>52</v>
      </c>
      <c r="P813" s="57" t="str">
        <f t="shared" si="16"/>
        <v>4</v>
      </c>
      <c r="Q813" s="107">
        <f t="shared" si="17"/>
        <v>259.75585585585583</v>
      </c>
    </row>
    <row r="814" spans="1:17">
      <c r="A814" s="18">
        <v>76288</v>
      </c>
      <c r="B814" s="86">
        <v>11</v>
      </c>
      <c r="C814" s="86">
        <v>2</v>
      </c>
      <c r="D814" s="2">
        <v>19.8</v>
      </c>
      <c r="E814" s="2">
        <v>0.9</v>
      </c>
      <c r="F814" s="2">
        <v>0</v>
      </c>
      <c r="G814" s="2">
        <v>0.69</v>
      </c>
      <c r="H814" s="2">
        <v>1013</v>
      </c>
      <c r="I814" s="2">
        <v>1.9</v>
      </c>
      <c r="J814" s="57" t="s">
        <v>52</v>
      </c>
      <c r="K814" s="57">
        <v>216.12799999999999</v>
      </c>
      <c r="L814" s="57">
        <v>7.1050000000000004</v>
      </c>
      <c r="M814" s="57">
        <v>45.381999999999998</v>
      </c>
      <c r="N814" s="57">
        <v>5.798</v>
      </c>
      <c r="O814" s="57" t="s">
        <v>52</v>
      </c>
      <c r="P814" s="57" t="str">
        <f t="shared" si="16"/>
        <v>4</v>
      </c>
      <c r="Q814" s="107">
        <f t="shared" si="17"/>
        <v>266.03675675675674</v>
      </c>
    </row>
    <row r="815" spans="1:17">
      <c r="A815" s="18">
        <v>43417</v>
      </c>
      <c r="B815" s="86">
        <v>11</v>
      </c>
      <c r="C815" s="86">
        <v>2</v>
      </c>
      <c r="D815" s="2">
        <v>20.7</v>
      </c>
      <c r="E815" s="2">
        <v>3.1</v>
      </c>
      <c r="F815" s="2">
        <v>0</v>
      </c>
      <c r="G815" s="2">
        <v>0.6</v>
      </c>
      <c r="H815" s="2">
        <v>1010.8</v>
      </c>
      <c r="I815" s="2">
        <v>3.4</v>
      </c>
      <c r="J815" s="57" t="s">
        <v>52</v>
      </c>
      <c r="K815" s="57">
        <v>138.64699999999999</v>
      </c>
      <c r="L815" s="57">
        <v>7.1050000000000004</v>
      </c>
      <c r="M815" s="57">
        <v>45.381999999999998</v>
      </c>
      <c r="N815" s="57">
        <v>6.34</v>
      </c>
      <c r="O815" s="57" t="s">
        <v>52</v>
      </c>
      <c r="P815" s="57" t="str">
        <f t="shared" si="16"/>
        <v>3</v>
      </c>
      <c r="Q815" s="107">
        <f t="shared" si="17"/>
        <v>193.93153846153845</v>
      </c>
    </row>
    <row r="816" spans="1:17">
      <c r="A816" s="18">
        <v>43418</v>
      </c>
      <c r="B816" s="86">
        <v>11</v>
      </c>
      <c r="C816" s="86">
        <v>2</v>
      </c>
      <c r="D816" s="2">
        <v>17.899999999999999</v>
      </c>
      <c r="E816" s="2">
        <v>4.3</v>
      </c>
      <c r="F816" s="2">
        <v>0</v>
      </c>
      <c r="G816" s="2">
        <v>0.7</v>
      </c>
      <c r="H816" s="2">
        <v>1012.4</v>
      </c>
      <c r="I816" s="2">
        <v>3.2</v>
      </c>
      <c r="J816" s="57" t="s">
        <v>52</v>
      </c>
      <c r="K816" s="57">
        <v>77.135999999999996</v>
      </c>
      <c r="L816" s="57">
        <v>6.7489999999999997</v>
      </c>
      <c r="M816" s="57">
        <v>26.408999999999999</v>
      </c>
      <c r="N816" s="57">
        <v>7.87</v>
      </c>
      <c r="O816" s="57" t="s">
        <v>52</v>
      </c>
      <c r="P816" s="57" t="str">
        <f t="shared" si="16"/>
        <v>3</v>
      </c>
      <c r="Q816" s="107">
        <f t="shared" si="17"/>
        <v>162.1713804004215</v>
      </c>
    </row>
    <row r="817" spans="1:17">
      <c r="A817" s="18">
        <v>43419</v>
      </c>
      <c r="B817" s="86">
        <v>11</v>
      </c>
      <c r="C817" s="86">
        <v>2</v>
      </c>
      <c r="D817" s="2">
        <v>18</v>
      </c>
      <c r="E817" s="2">
        <v>1.9</v>
      </c>
      <c r="F817" s="2">
        <v>1.78</v>
      </c>
      <c r="G817" s="2">
        <v>0.66</v>
      </c>
      <c r="H817" s="2">
        <v>1016.9</v>
      </c>
      <c r="I817" s="2">
        <v>3.7</v>
      </c>
      <c r="J817" s="57" t="s">
        <v>52</v>
      </c>
      <c r="K817" s="57">
        <v>79.361000000000004</v>
      </c>
      <c r="L817" s="57">
        <v>13.757</v>
      </c>
      <c r="M817" s="57">
        <v>40.494999999999997</v>
      </c>
      <c r="N817" s="57">
        <v>23.821999999999999</v>
      </c>
      <c r="O817" s="57" t="s">
        <v>52</v>
      </c>
      <c r="P817" s="57" t="str">
        <f t="shared" si="16"/>
        <v>3</v>
      </c>
      <c r="Q817" s="107">
        <f t="shared" si="17"/>
        <v>163.32022128556375</v>
      </c>
    </row>
    <row r="818" spans="1:17">
      <c r="A818" s="18">
        <v>43420</v>
      </c>
      <c r="B818" s="86">
        <v>11</v>
      </c>
      <c r="C818" s="86">
        <v>2</v>
      </c>
      <c r="D818" s="2">
        <v>20.100000000000001</v>
      </c>
      <c r="E818" s="2">
        <v>1.9</v>
      </c>
      <c r="F818" s="2">
        <v>0</v>
      </c>
      <c r="G818" s="2">
        <v>0.55000000000000004</v>
      </c>
      <c r="H818" s="2">
        <v>1014.4</v>
      </c>
      <c r="I818" s="2">
        <v>4</v>
      </c>
      <c r="J818" s="57" t="s">
        <v>52</v>
      </c>
      <c r="K818" s="57">
        <v>215.256</v>
      </c>
      <c r="L818" s="57">
        <v>40.752000000000002</v>
      </c>
      <c r="M818" s="57">
        <v>73.768000000000001</v>
      </c>
      <c r="N818" s="57">
        <v>86.975999999999999</v>
      </c>
      <c r="O818" s="57" t="s">
        <v>52</v>
      </c>
      <c r="P818" s="57" t="str">
        <f t="shared" si="16"/>
        <v>4</v>
      </c>
      <c r="Q818" s="107">
        <f t="shared" si="17"/>
        <v>265.17261261261262</v>
      </c>
    </row>
    <row r="819" spans="1:17" s="153" customFormat="1">
      <c r="A819" s="148">
        <v>43421</v>
      </c>
      <c r="B819" s="149">
        <v>11</v>
      </c>
      <c r="C819" s="149">
        <v>2</v>
      </c>
      <c r="D819" s="2">
        <v>19.7</v>
      </c>
      <c r="E819" s="2">
        <v>1.5</v>
      </c>
      <c r="F819" s="2">
        <v>0</v>
      </c>
      <c r="G819" s="2">
        <v>0.68</v>
      </c>
      <c r="H819" s="2">
        <v>1011.5</v>
      </c>
      <c r="I819" s="2">
        <v>1.9</v>
      </c>
      <c r="J819" s="151" t="s">
        <v>52</v>
      </c>
      <c r="K819" s="151">
        <v>236.935</v>
      </c>
      <c r="L819" s="151">
        <v>43.305999999999997</v>
      </c>
      <c r="M819" s="151">
        <v>84.134</v>
      </c>
      <c r="N819" s="151">
        <v>55.997999999999998</v>
      </c>
      <c r="O819" s="151" t="s">
        <v>52</v>
      </c>
      <c r="P819" s="151" t="str">
        <f t="shared" si="16"/>
        <v>4</v>
      </c>
      <c r="Q819" s="152">
        <f t="shared" si="17"/>
        <v>286.65630630630631</v>
      </c>
    </row>
    <row r="820" spans="1:17" s="153" customFormat="1">
      <c r="A820" s="148">
        <v>43422</v>
      </c>
      <c r="B820" s="149">
        <v>11</v>
      </c>
      <c r="C820" s="149">
        <v>2</v>
      </c>
      <c r="D820" s="2">
        <v>19.8</v>
      </c>
      <c r="E820" s="2">
        <v>0.9</v>
      </c>
      <c r="F820" s="2">
        <v>0</v>
      </c>
      <c r="G820" s="2">
        <v>0.69</v>
      </c>
      <c r="H820" s="2">
        <v>1013</v>
      </c>
      <c r="I820" s="2">
        <v>1.9</v>
      </c>
      <c r="J820" s="151" t="s">
        <v>52</v>
      </c>
      <c r="K820" s="151">
        <v>236.935</v>
      </c>
      <c r="L820" s="151">
        <v>43.305999999999997</v>
      </c>
      <c r="M820" s="151">
        <v>84.134</v>
      </c>
      <c r="N820" s="151">
        <v>55.997999999999998</v>
      </c>
      <c r="O820" s="151" t="s">
        <v>52</v>
      </c>
      <c r="P820" s="151" t="str">
        <f t="shared" si="16"/>
        <v>4</v>
      </c>
      <c r="Q820" s="152">
        <f t="shared" si="17"/>
        <v>286.65630630630631</v>
      </c>
    </row>
    <row r="821" spans="1:17" s="153" customFormat="1">
      <c r="A821" s="148">
        <v>43423</v>
      </c>
      <c r="B821" s="149">
        <v>11</v>
      </c>
      <c r="C821" s="149">
        <v>2</v>
      </c>
      <c r="D821" s="2">
        <v>20.7</v>
      </c>
      <c r="E821" s="2">
        <v>3.1</v>
      </c>
      <c r="F821" s="2">
        <v>0</v>
      </c>
      <c r="G821" s="2">
        <v>0.6</v>
      </c>
      <c r="H821" s="2">
        <v>1010.8</v>
      </c>
      <c r="I821" s="2">
        <v>3.4</v>
      </c>
      <c r="J821" s="151" t="s">
        <v>52</v>
      </c>
      <c r="K821" s="151">
        <v>187.54599999999999</v>
      </c>
      <c r="L821" s="151">
        <v>8.6820000000000004</v>
      </c>
      <c r="M821" s="151">
        <v>62.271000000000001</v>
      </c>
      <c r="N821" s="151">
        <v>36.249000000000002</v>
      </c>
      <c r="O821" s="151" t="s">
        <v>52</v>
      </c>
      <c r="P821" s="151" t="str">
        <f t="shared" si="16"/>
        <v>4</v>
      </c>
      <c r="Q821" s="152">
        <f t="shared" si="17"/>
        <v>237.71225225225226</v>
      </c>
    </row>
    <row r="822" spans="1:17" s="153" customFormat="1">
      <c r="A822" s="148">
        <v>43424</v>
      </c>
      <c r="B822" s="149">
        <v>11</v>
      </c>
      <c r="C822" s="149">
        <v>2</v>
      </c>
      <c r="D822" s="2">
        <v>17.899999999999999</v>
      </c>
      <c r="E822" s="2">
        <v>4.3</v>
      </c>
      <c r="F822" s="2">
        <v>0</v>
      </c>
      <c r="G822" s="2">
        <v>0.7</v>
      </c>
      <c r="H822" s="2">
        <v>1012.4</v>
      </c>
      <c r="I822" s="2">
        <v>3.2</v>
      </c>
      <c r="J822" s="151" t="s">
        <v>52</v>
      </c>
      <c r="K822" s="151">
        <v>240.654</v>
      </c>
      <c r="L822" s="151">
        <v>43.779000000000003</v>
      </c>
      <c r="M822" s="151">
        <v>81.38</v>
      </c>
      <c r="N822" s="151">
        <v>39.133000000000003</v>
      </c>
      <c r="O822" s="151" t="s">
        <v>52</v>
      </c>
      <c r="P822" s="151" t="str">
        <f t="shared" si="16"/>
        <v>4</v>
      </c>
      <c r="Q822" s="152">
        <f t="shared" si="17"/>
        <v>290.34180180180181</v>
      </c>
    </row>
    <row r="823" spans="1:17" s="153" customFormat="1">
      <c r="A823" s="154">
        <v>43425</v>
      </c>
      <c r="B823" s="149">
        <v>11</v>
      </c>
      <c r="C823" s="149">
        <v>2</v>
      </c>
      <c r="D823" s="2">
        <v>18</v>
      </c>
      <c r="E823" s="2">
        <v>1.9</v>
      </c>
      <c r="F823" s="2">
        <v>1.78</v>
      </c>
      <c r="G823" s="2">
        <v>0.66</v>
      </c>
      <c r="H823" s="2">
        <v>1016.9</v>
      </c>
      <c r="I823" s="2">
        <v>3.7</v>
      </c>
      <c r="J823" s="151" t="s">
        <v>52</v>
      </c>
      <c r="K823" s="151">
        <v>185.53399999999999</v>
      </c>
      <c r="L823" s="151">
        <v>87.099000000000004</v>
      </c>
      <c r="M823" s="151">
        <v>81.269000000000005</v>
      </c>
      <c r="N823" s="151">
        <v>29.734000000000002</v>
      </c>
      <c r="O823" s="151" t="s">
        <v>52</v>
      </c>
      <c r="P823" s="151" t="str">
        <f t="shared" si="16"/>
        <v>4</v>
      </c>
      <c r="Q823" s="152">
        <f t="shared" si="17"/>
        <v>235.71837837837836</v>
      </c>
    </row>
    <row r="824" spans="1:17" s="153" customFormat="1">
      <c r="A824" s="154">
        <v>43426</v>
      </c>
      <c r="B824" s="149">
        <v>11</v>
      </c>
      <c r="C824" s="149">
        <v>2</v>
      </c>
      <c r="D824" s="2">
        <v>20.100000000000001</v>
      </c>
      <c r="E824" s="2">
        <v>1.9</v>
      </c>
      <c r="F824" s="2">
        <v>0</v>
      </c>
      <c r="G824" s="2">
        <v>0.55000000000000004</v>
      </c>
      <c r="H824" s="2">
        <v>1014.4</v>
      </c>
      <c r="I824" s="2">
        <v>4</v>
      </c>
      <c r="J824" s="151" t="s">
        <v>52</v>
      </c>
      <c r="K824" s="151">
        <v>200.34200000000001</v>
      </c>
      <c r="L824" s="151">
        <v>41.277000000000001</v>
      </c>
      <c r="M824" s="151">
        <v>80.739999999999995</v>
      </c>
      <c r="N824" s="151">
        <v>29.518999999999998</v>
      </c>
      <c r="O824" s="151" t="s">
        <v>52</v>
      </c>
      <c r="P824" s="151" t="str">
        <f t="shared" si="16"/>
        <v>4</v>
      </c>
      <c r="Q824" s="152">
        <f t="shared" si="17"/>
        <v>250.39297297297298</v>
      </c>
    </row>
    <row r="825" spans="1:17">
      <c r="A825" s="16">
        <v>43427</v>
      </c>
      <c r="B825" s="86">
        <v>11</v>
      </c>
      <c r="C825" s="86">
        <v>2</v>
      </c>
      <c r="D825" s="2">
        <v>19.600000000000001</v>
      </c>
      <c r="E825" s="2">
        <v>3.1</v>
      </c>
      <c r="F825" s="2">
        <v>0</v>
      </c>
      <c r="G825" s="2">
        <v>0.49</v>
      </c>
      <c r="H825" s="2">
        <v>1019.8</v>
      </c>
      <c r="I825" s="2">
        <v>4</v>
      </c>
      <c r="J825" s="57" t="s">
        <v>52</v>
      </c>
      <c r="K825" s="57">
        <v>151.166</v>
      </c>
      <c r="L825" s="57">
        <v>8.5079999999999991</v>
      </c>
      <c r="M825" s="57">
        <v>62.220999999999997</v>
      </c>
      <c r="N825" s="57">
        <v>70.298000000000002</v>
      </c>
      <c r="O825" s="57" t="s">
        <v>52</v>
      </c>
      <c r="P825" s="57" t="str">
        <f t="shared" si="16"/>
        <v>4</v>
      </c>
      <c r="Q825" s="107">
        <f t="shared" si="17"/>
        <v>201.66</v>
      </c>
    </row>
    <row r="826" spans="1:17">
      <c r="A826" s="16">
        <v>43428</v>
      </c>
      <c r="B826" s="86">
        <v>11</v>
      </c>
      <c r="C826" s="86">
        <v>2</v>
      </c>
      <c r="D826" s="2">
        <v>20.6</v>
      </c>
      <c r="E826" s="2">
        <v>2.4</v>
      </c>
      <c r="F826" s="2">
        <v>0</v>
      </c>
      <c r="G826" s="2">
        <v>0.04</v>
      </c>
      <c r="H826" s="2">
        <v>1016.6</v>
      </c>
      <c r="I826" s="2">
        <v>4</v>
      </c>
      <c r="J826" s="57" t="s">
        <v>52</v>
      </c>
      <c r="K826" s="57">
        <v>209.70400000000001</v>
      </c>
      <c r="L826" s="57">
        <v>77.870999999999995</v>
      </c>
      <c r="M826" s="57">
        <v>77.748999999999995</v>
      </c>
      <c r="N826" s="57">
        <v>117.343</v>
      </c>
      <c r="O826" s="57" t="s">
        <v>52</v>
      </c>
      <c r="P826" s="57" t="str">
        <f t="shared" si="16"/>
        <v>4</v>
      </c>
      <c r="Q826" s="107">
        <f t="shared" si="17"/>
        <v>259.67063063063063</v>
      </c>
    </row>
    <row r="827" spans="1:17">
      <c r="A827" s="16">
        <v>43429</v>
      </c>
      <c r="B827" s="86">
        <v>11</v>
      </c>
      <c r="C827" s="86">
        <v>2</v>
      </c>
      <c r="D827" s="2">
        <v>20</v>
      </c>
      <c r="E827" s="2">
        <v>0</v>
      </c>
      <c r="F827" s="2">
        <v>0</v>
      </c>
      <c r="G827" s="2">
        <v>0.51</v>
      </c>
      <c r="H827" s="2">
        <v>1016.3</v>
      </c>
      <c r="I827" s="2">
        <v>4</v>
      </c>
      <c r="J827" s="57" t="s">
        <v>52</v>
      </c>
      <c r="K827" s="57">
        <v>192.93100000000001</v>
      </c>
      <c r="L827" s="57">
        <v>80.122</v>
      </c>
      <c r="M827" s="57">
        <v>87.912999999999997</v>
      </c>
      <c r="N827" s="57">
        <v>24.754000000000001</v>
      </c>
      <c r="O827" s="57" t="s">
        <v>52</v>
      </c>
      <c r="P827" s="57" t="str">
        <f t="shared" si="16"/>
        <v>4</v>
      </c>
      <c r="Q827" s="107">
        <f t="shared" si="17"/>
        <v>243.04873873873873</v>
      </c>
    </row>
    <row r="828" spans="1:17">
      <c r="A828" s="16">
        <v>43430</v>
      </c>
      <c r="B828" s="86">
        <v>11</v>
      </c>
      <c r="C828" s="86">
        <v>2</v>
      </c>
      <c r="D828" s="2">
        <v>18.899999999999999</v>
      </c>
      <c r="E828" s="2">
        <v>0</v>
      </c>
      <c r="F828" s="2">
        <v>0</v>
      </c>
      <c r="G828" s="2">
        <v>0.63</v>
      </c>
      <c r="H828" s="2">
        <v>1016</v>
      </c>
      <c r="I828" s="2">
        <v>3.5</v>
      </c>
      <c r="J828" s="57" t="s">
        <v>52</v>
      </c>
      <c r="K828" s="57">
        <v>237.05</v>
      </c>
      <c r="L828" s="57">
        <v>42.298999999999999</v>
      </c>
      <c r="M828" s="57">
        <v>84.923000000000002</v>
      </c>
      <c r="N828" s="57">
        <v>35.366999999999997</v>
      </c>
      <c r="O828" s="57" t="s">
        <v>52</v>
      </c>
      <c r="P828" s="57" t="str">
        <f t="shared" si="16"/>
        <v>4</v>
      </c>
      <c r="Q828" s="107">
        <f t="shared" si="17"/>
        <v>286.77027027027026</v>
      </c>
    </row>
    <row r="829" spans="1:17">
      <c r="A829" s="16">
        <v>43431</v>
      </c>
      <c r="B829" s="86">
        <v>11</v>
      </c>
      <c r="C829" s="86">
        <v>2</v>
      </c>
      <c r="D829" s="2">
        <v>19.2</v>
      </c>
      <c r="E829" s="2">
        <v>0</v>
      </c>
      <c r="F829" s="2">
        <v>0</v>
      </c>
      <c r="G829" s="2">
        <v>0.65</v>
      </c>
      <c r="H829" s="2">
        <v>1017.3</v>
      </c>
      <c r="I829" s="2">
        <v>2.6</v>
      </c>
      <c r="J829" s="57" t="s">
        <v>52</v>
      </c>
      <c r="K829" s="57">
        <v>41.853999999999999</v>
      </c>
      <c r="L829" s="57">
        <v>15.839</v>
      </c>
      <c r="M829" s="57">
        <v>65.298000000000002</v>
      </c>
      <c r="N829" s="57">
        <v>21.067</v>
      </c>
      <c r="O829" s="57" t="s">
        <v>52</v>
      </c>
      <c r="P829" s="57" t="str">
        <f t="shared" si="16"/>
        <v>2</v>
      </c>
      <c r="Q829" s="107">
        <f t="shared" si="17"/>
        <v>116.64552763819096</v>
      </c>
    </row>
    <row r="830" spans="1:17">
      <c r="A830" s="16">
        <v>43432</v>
      </c>
      <c r="B830" s="86">
        <v>11</v>
      </c>
      <c r="C830" s="86">
        <v>2</v>
      </c>
      <c r="D830" s="2">
        <v>19.2</v>
      </c>
      <c r="E830" s="2">
        <v>0</v>
      </c>
      <c r="F830" s="2">
        <v>0</v>
      </c>
      <c r="G830" s="2">
        <v>0.66</v>
      </c>
      <c r="H830" s="2">
        <v>1018.9</v>
      </c>
      <c r="I830" s="2">
        <v>3.2</v>
      </c>
      <c r="J830" s="57" t="s">
        <v>52</v>
      </c>
      <c r="K830" s="57">
        <v>252.12</v>
      </c>
      <c r="L830" s="57">
        <v>14.211</v>
      </c>
      <c r="M830" s="57">
        <v>64.471000000000004</v>
      </c>
      <c r="N830" s="57">
        <v>35.28</v>
      </c>
      <c r="O830" s="57" t="s">
        <v>52</v>
      </c>
      <c r="P830" s="57" t="str">
        <f t="shared" si="16"/>
        <v>5</v>
      </c>
      <c r="Q830" s="107">
        <f t="shared" si="17"/>
        <v>302.60540540540541</v>
      </c>
    </row>
    <row r="831" spans="1:17">
      <c r="A831" s="16">
        <v>43433</v>
      </c>
      <c r="B831" s="86">
        <v>11</v>
      </c>
      <c r="C831" s="86">
        <v>2</v>
      </c>
      <c r="D831" s="2">
        <v>17.899999999999999</v>
      </c>
      <c r="E831" s="2">
        <v>0.6</v>
      </c>
      <c r="F831" s="2">
        <v>0</v>
      </c>
      <c r="G831" s="2">
        <v>0.68</v>
      </c>
      <c r="H831" s="2">
        <v>1019.3</v>
      </c>
      <c r="I831" s="2">
        <v>2.4</v>
      </c>
      <c r="J831" s="57" t="s">
        <v>52</v>
      </c>
      <c r="K831" s="57">
        <v>280.88400000000001</v>
      </c>
      <c r="L831" s="57">
        <v>67.225999999999999</v>
      </c>
      <c r="M831" s="57">
        <v>74.194999999999993</v>
      </c>
      <c r="N831" s="57">
        <v>41.27</v>
      </c>
      <c r="O831" s="57" t="s">
        <v>52</v>
      </c>
      <c r="P831" s="57" t="str">
        <f t="shared" si="16"/>
        <v>5</v>
      </c>
      <c r="Q831" s="107">
        <f t="shared" si="17"/>
        <v>331.11027027027029</v>
      </c>
    </row>
    <row r="832" spans="1:17">
      <c r="A832" s="16">
        <v>43434</v>
      </c>
      <c r="B832" s="86">
        <v>11</v>
      </c>
      <c r="C832" s="86">
        <v>2</v>
      </c>
      <c r="D832" s="2">
        <v>18.399999999999999</v>
      </c>
      <c r="E832" s="2">
        <v>1.9</v>
      </c>
      <c r="F832" s="2">
        <v>0</v>
      </c>
      <c r="G832" s="2">
        <v>0.55000000000000004</v>
      </c>
      <c r="H832" s="2">
        <v>1018.2</v>
      </c>
      <c r="I832" s="2">
        <v>3.7</v>
      </c>
      <c r="J832" s="57" t="s">
        <v>52</v>
      </c>
      <c r="K832" s="57">
        <v>226.03100000000001</v>
      </c>
      <c r="L832" s="57">
        <v>92.21</v>
      </c>
      <c r="M832" s="57">
        <v>66.995999999999995</v>
      </c>
      <c r="N832" s="57">
        <v>42.188000000000002</v>
      </c>
      <c r="O832" s="57" t="s">
        <v>52</v>
      </c>
      <c r="P832" s="57" t="str">
        <f t="shared" si="16"/>
        <v>4</v>
      </c>
      <c r="Q832" s="107">
        <f t="shared" si="17"/>
        <v>275.85054054054052</v>
      </c>
    </row>
    <row r="833" spans="1:17">
      <c r="A833" s="16">
        <v>43435</v>
      </c>
      <c r="B833" s="90">
        <v>12</v>
      </c>
      <c r="C833" s="86">
        <v>2</v>
      </c>
      <c r="D833" s="2">
        <v>16.7</v>
      </c>
      <c r="E833" s="2">
        <v>0.6</v>
      </c>
      <c r="F833" s="2">
        <v>0</v>
      </c>
      <c r="G833" s="2">
        <v>0.63</v>
      </c>
      <c r="H833" s="2">
        <v>1015</v>
      </c>
      <c r="I833" s="2">
        <v>3.7</v>
      </c>
      <c r="J833" s="57" t="s">
        <v>52</v>
      </c>
      <c r="K833" s="57">
        <v>206.011</v>
      </c>
      <c r="L833" s="57">
        <v>118.16800000000001</v>
      </c>
      <c r="M833" s="57">
        <v>81.546999999999997</v>
      </c>
      <c r="N833" s="57">
        <v>33.658000000000001</v>
      </c>
      <c r="O833" s="57" t="s">
        <v>52</v>
      </c>
      <c r="P833" s="57" t="str">
        <f t="shared" si="16"/>
        <v>4</v>
      </c>
      <c r="Q833" s="107">
        <f t="shared" si="17"/>
        <v>256.01090090090088</v>
      </c>
    </row>
    <row r="834" spans="1:17">
      <c r="A834" s="16">
        <v>43436</v>
      </c>
      <c r="B834" s="90">
        <v>12</v>
      </c>
      <c r="C834" s="86">
        <v>2</v>
      </c>
      <c r="D834" s="2">
        <v>17.8</v>
      </c>
      <c r="E834" s="2">
        <v>1.5</v>
      </c>
      <c r="F834" s="2">
        <v>0</v>
      </c>
      <c r="G834" s="2">
        <v>0.63</v>
      </c>
      <c r="H834" s="2">
        <v>1014.6</v>
      </c>
      <c r="I834" s="2">
        <v>3.5</v>
      </c>
      <c r="J834" s="57" t="s">
        <v>52</v>
      </c>
      <c r="K834" s="57">
        <v>154.154</v>
      </c>
      <c r="L834" s="57">
        <v>52.158999999999999</v>
      </c>
      <c r="M834" s="57">
        <v>56.533000000000001</v>
      </c>
      <c r="N834" s="57">
        <v>11.455</v>
      </c>
      <c r="O834" s="57" t="s">
        <v>52</v>
      </c>
      <c r="P834" s="57" t="str">
        <f t="shared" si="16"/>
        <v>4</v>
      </c>
      <c r="Q834" s="107">
        <f t="shared" si="17"/>
        <v>204.62108108108109</v>
      </c>
    </row>
    <row r="835" spans="1:17">
      <c r="A835" s="16">
        <v>43437</v>
      </c>
      <c r="B835" s="90">
        <v>12</v>
      </c>
      <c r="C835" s="86">
        <v>2</v>
      </c>
      <c r="D835" s="2">
        <v>17</v>
      </c>
      <c r="E835" s="2">
        <v>0</v>
      </c>
      <c r="F835" s="2">
        <v>0</v>
      </c>
      <c r="G835" s="2">
        <v>0.68</v>
      </c>
      <c r="H835" s="2">
        <v>1016.2</v>
      </c>
      <c r="I835" s="2">
        <v>2.2999999999999998</v>
      </c>
      <c r="J835" s="57" t="s">
        <v>52</v>
      </c>
      <c r="K835" s="57">
        <v>240.066</v>
      </c>
      <c r="L835" s="57">
        <v>52.329000000000001</v>
      </c>
      <c r="M835" s="57">
        <v>67.075999999999993</v>
      </c>
      <c r="N835" s="57">
        <v>30.831</v>
      </c>
      <c r="O835" s="57" t="s">
        <v>52</v>
      </c>
      <c r="P835" s="57" t="str">
        <f t="shared" si="16"/>
        <v>4</v>
      </c>
      <c r="Q835" s="107">
        <f t="shared" si="17"/>
        <v>289.7590990990991</v>
      </c>
    </row>
    <row r="836" spans="1:17">
      <c r="A836" s="16">
        <v>43438</v>
      </c>
      <c r="B836" s="90">
        <v>12</v>
      </c>
      <c r="C836" s="86">
        <v>2</v>
      </c>
      <c r="D836" s="2">
        <v>16.8</v>
      </c>
      <c r="E836" s="2">
        <v>0</v>
      </c>
      <c r="F836" s="2">
        <v>0</v>
      </c>
      <c r="G836" s="2">
        <v>0.7</v>
      </c>
      <c r="H836" s="2">
        <v>1017.8</v>
      </c>
      <c r="I836" s="2">
        <v>2.2999999999999998</v>
      </c>
      <c r="J836" s="57" t="s">
        <v>52</v>
      </c>
      <c r="K836" s="57">
        <v>294.65699999999998</v>
      </c>
      <c r="L836" s="57">
        <v>75.933000000000007</v>
      </c>
      <c r="M836" s="57">
        <v>85.569000000000003</v>
      </c>
      <c r="N836" s="57">
        <v>20.722999999999999</v>
      </c>
      <c r="O836" s="57" t="s">
        <v>52</v>
      </c>
      <c r="P836" s="57" t="str">
        <f t="shared" si="16"/>
        <v>5</v>
      </c>
      <c r="Q836" s="107">
        <f t="shared" si="17"/>
        <v>344.75918918918916</v>
      </c>
    </row>
    <row r="837" spans="1:17">
      <c r="A837" s="16">
        <v>43439</v>
      </c>
      <c r="B837" s="90">
        <v>12</v>
      </c>
      <c r="C837" s="86">
        <v>2</v>
      </c>
      <c r="D837" s="2">
        <v>16.399999999999999</v>
      </c>
      <c r="E837" s="2">
        <v>0</v>
      </c>
      <c r="F837" s="2">
        <v>0</v>
      </c>
      <c r="G837" s="2">
        <v>0.72</v>
      </c>
      <c r="H837" s="2">
        <v>1015</v>
      </c>
      <c r="I837" s="2">
        <v>1.9</v>
      </c>
      <c r="J837" s="57" t="s">
        <v>52</v>
      </c>
      <c r="K837" s="57">
        <v>302.90600000000001</v>
      </c>
      <c r="L837" s="57">
        <v>71.373000000000005</v>
      </c>
      <c r="M837" s="57">
        <v>84.150999999999996</v>
      </c>
      <c r="N837" s="57">
        <v>22.265000000000001</v>
      </c>
      <c r="O837" s="57" t="s">
        <v>52</v>
      </c>
      <c r="P837" s="57" t="str">
        <f t="shared" si="16"/>
        <v>5</v>
      </c>
      <c r="Q837" s="107">
        <f t="shared" si="17"/>
        <v>352.93387387387389</v>
      </c>
    </row>
    <row r="838" spans="1:17">
      <c r="A838" s="16">
        <v>43440</v>
      </c>
      <c r="B838" s="90">
        <v>12</v>
      </c>
      <c r="C838" s="86">
        <v>2</v>
      </c>
      <c r="D838" s="2">
        <v>16.399999999999999</v>
      </c>
      <c r="E838" s="2">
        <v>0</v>
      </c>
      <c r="F838" s="2">
        <v>0</v>
      </c>
      <c r="G838" s="2">
        <v>0.75</v>
      </c>
      <c r="H838" s="2">
        <v>1015.8</v>
      </c>
      <c r="I838" s="2">
        <v>1.9</v>
      </c>
      <c r="J838" s="57" t="s">
        <v>52</v>
      </c>
      <c r="K838" s="57">
        <v>244.34800000000001</v>
      </c>
      <c r="L838" s="57">
        <v>28.321000000000002</v>
      </c>
      <c r="M838" s="57">
        <v>59.588000000000001</v>
      </c>
      <c r="N838" s="57">
        <v>15.144</v>
      </c>
      <c r="O838" s="57" t="s">
        <v>52</v>
      </c>
      <c r="P838" s="57" t="str">
        <f t="shared" si="16"/>
        <v>4</v>
      </c>
      <c r="Q838" s="107">
        <f t="shared" si="17"/>
        <v>294.00252252252255</v>
      </c>
    </row>
    <row r="839" spans="1:17">
      <c r="A839" s="16">
        <v>43441</v>
      </c>
      <c r="B839" s="90">
        <v>12</v>
      </c>
      <c r="C839" s="86">
        <v>2</v>
      </c>
      <c r="D839" s="2">
        <v>15.6</v>
      </c>
      <c r="E839" s="2">
        <v>0.4</v>
      </c>
      <c r="F839" s="2">
        <v>0</v>
      </c>
      <c r="G839" s="2">
        <v>0.73</v>
      </c>
      <c r="H839" s="2">
        <v>1015.8</v>
      </c>
      <c r="I839" s="2">
        <v>1.6</v>
      </c>
      <c r="J839" s="57" t="s">
        <v>52</v>
      </c>
      <c r="K839" s="57">
        <v>347.59300000000002</v>
      </c>
      <c r="L839" s="57">
        <v>84.304000000000002</v>
      </c>
      <c r="M839" s="57">
        <v>78.072000000000003</v>
      </c>
      <c r="N839" s="57">
        <v>34.701000000000001</v>
      </c>
      <c r="O839" s="57" t="s">
        <v>52</v>
      </c>
      <c r="P839" s="57" t="str">
        <f t="shared" si="16"/>
        <v>5</v>
      </c>
      <c r="Q839" s="107">
        <f t="shared" si="17"/>
        <v>397.21828828828831</v>
      </c>
    </row>
    <row r="840" spans="1:17">
      <c r="A840" s="16">
        <v>43442</v>
      </c>
      <c r="B840" s="90">
        <v>12</v>
      </c>
      <c r="C840" s="86">
        <v>2</v>
      </c>
      <c r="D840" s="2">
        <v>15.3</v>
      </c>
      <c r="E840" s="2">
        <v>0.4</v>
      </c>
      <c r="F840" s="2">
        <v>0</v>
      </c>
      <c r="G840" s="2">
        <v>0.7</v>
      </c>
      <c r="H840" s="2">
        <v>1016.6</v>
      </c>
      <c r="I840" s="2">
        <v>1.8</v>
      </c>
      <c r="J840" s="57" t="s">
        <v>52</v>
      </c>
      <c r="K840" s="57">
        <v>313.62099999999998</v>
      </c>
      <c r="L840" s="57">
        <v>65.495999999999995</v>
      </c>
      <c r="M840" s="57">
        <v>79.995000000000005</v>
      </c>
      <c r="N840" s="57">
        <v>17.971</v>
      </c>
      <c r="O840" s="57" t="s">
        <v>52</v>
      </c>
      <c r="P840" s="57" t="str">
        <f t="shared" si="16"/>
        <v>5</v>
      </c>
      <c r="Q840" s="107">
        <f t="shared" si="17"/>
        <v>363.55234234234234</v>
      </c>
    </row>
    <row r="841" spans="1:17">
      <c r="A841" s="16">
        <v>43443</v>
      </c>
      <c r="B841" s="90">
        <v>12</v>
      </c>
      <c r="C841" s="86">
        <v>2</v>
      </c>
      <c r="D841" s="2">
        <v>15.4</v>
      </c>
      <c r="E841" s="2">
        <v>0.4</v>
      </c>
      <c r="F841" s="2">
        <v>0</v>
      </c>
      <c r="G841" s="2">
        <v>0.7</v>
      </c>
      <c r="H841" s="2">
        <v>1015</v>
      </c>
      <c r="I841" s="2">
        <v>1.9</v>
      </c>
      <c r="J841" s="57" t="s">
        <v>52</v>
      </c>
      <c r="K841" s="57">
        <v>313.62099999999998</v>
      </c>
      <c r="L841" s="57">
        <v>65.495999999999995</v>
      </c>
      <c r="M841" s="57">
        <v>79.995000000000005</v>
      </c>
      <c r="N841" s="57">
        <v>17.971</v>
      </c>
      <c r="O841" s="57" t="s">
        <v>52</v>
      </c>
      <c r="P841" s="57" t="str">
        <f t="shared" si="16"/>
        <v>5</v>
      </c>
      <c r="Q841" s="107">
        <f t="shared" si="17"/>
        <v>363.55234234234234</v>
      </c>
    </row>
    <row r="842" spans="1:17">
      <c r="A842" s="16">
        <v>43444</v>
      </c>
      <c r="B842" s="90">
        <v>12</v>
      </c>
      <c r="C842" s="86">
        <v>2</v>
      </c>
      <c r="D842" s="2">
        <v>14.3</v>
      </c>
      <c r="E842" s="2">
        <v>2.2000000000000002</v>
      </c>
      <c r="F842" s="2">
        <v>0.25</v>
      </c>
      <c r="G842" s="2">
        <v>0.81</v>
      </c>
      <c r="H842" s="2">
        <v>1015.7</v>
      </c>
      <c r="I842" s="2">
        <v>1.6</v>
      </c>
      <c r="J842" s="57" t="s">
        <v>52</v>
      </c>
      <c r="K842" s="57">
        <v>220.23599999999999</v>
      </c>
      <c r="L842" s="57">
        <v>10.026999999999999</v>
      </c>
      <c r="M842" s="57">
        <v>44.875999999999998</v>
      </c>
      <c r="N842" s="57">
        <v>20.646999999999998</v>
      </c>
      <c r="O842" s="57" t="s">
        <v>52</v>
      </c>
      <c r="P842" s="57" t="str">
        <f t="shared" si="16"/>
        <v>4</v>
      </c>
      <c r="Q842" s="107">
        <f t="shared" si="17"/>
        <v>270.10774774774774</v>
      </c>
    </row>
    <row r="843" spans="1:17">
      <c r="A843" s="16">
        <v>43445</v>
      </c>
      <c r="B843" s="90">
        <v>12</v>
      </c>
      <c r="C843" s="86">
        <v>2</v>
      </c>
      <c r="D843" s="2">
        <v>14.9</v>
      </c>
      <c r="E843" s="2">
        <v>3.1</v>
      </c>
      <c r="F843" s="2">
        <v>5.08</v>
      </c>
      <c r="G843" s="2">
        <v>0.69</v>
      </c>
      <c r="H843" s="2">
        <v>1016.4</v>
      </c>
      <c r="I843" s="2">
        <v>3.1</v>
      </c>
      <c r="J843" s="57" t="s">
        <v>52</v>
      </c>
      <c r="K843" s="57">
        <v>57.869</v>
      </c>
      <c r="L843" s="57">
        <v>4.5750000000000002</v>
      </c>
      <c r="M843" s="57">
        <v>25.373000000000001</v>
      </c>
      <c r="N843" s="57">
        <v>16.222999999999999</v>
      </c>
      <c r="O843" s="57" t="s">
        <v>52</v>
      </c>
      <c r="P843" s="57" t="str">
        <f t="shared" si="16"/>
        <v>3</v>
      </c>
      <c r="Q843" s="107">
        <f t="shared" si="17"/>
        <v>152.2231928345627</v>
      </c>
    </row>
    <row r="844" spans="1:17">
      <c r="A844" s="16">
        <v>43446</v>
      </c>
      <c r="B844" s="90">
        <v>12</v>
      </c>
      <c r="C844" s="86">
        <v>2</v>
      </c>
      <c r="D844" s="2">
        <v>13.8</v>
      </c>
      <c r="E844" s="2">
        <v>2.8</v>
      </c>
      <c r="F844" s="2">
        <v>0</v>
      </c>
      <c r="G844" s="2">
        <v>0.78</v>
      </c>
      <c r="H844" s="2">
        <v>1019.1</v>
      </c>
      <c r="I844" s="2">
        <v>2.6</v>
      </c>
      <c r="J844" s="57" t="s">
        <v>52</v>
      </c>
      <c r="K844" s="57">
        <v>101.608</v>
      </c>
      <c r="L844" s="57">
        <v>10.76</v>
      </c>
      <c r="M844" s="57">
        <v>33.024000000000001</v>
      </c>
      <c r="N844" s="57">
        <v>28.213000000000001</v>
      </c>
      <c r="O844" s="57" t="s">
        <v>52</v>
      </c>
      <c r="P844" s="57" t="str">
        <f t="shared" si="16"/>
        <v>3</v>
      </c>
      <c r="Q844" s="107">
        <f t="shared" si="17"/>
        <v>174.80708113804005</v>
      </c>
    </row>
    <row r="845" spans="1:17">
      <c r="A845" s="16">
        <v>43447</v>
      </c>
      <c r="B845" s="90">
        <v>12</v>
      </c>
      <c r="C845" s="86">
        <v>2</v>
      </c>
      <c r="D845" s="2">
        <v>13.9</v>
      </c>
      <c r="E845" s="2">
        <v>1.9</v>
      </c>
      <c r="F845" s="2">
        <v>0</v>
      </c>
      <c r="G845" s="2">
        <v>0.71</v>
      </c>
      <c r="H845" s="2">
        <v>1021.9</v>
      </c>
      <c r="I845" s="2">
        <v>3.2</v>
      </c>
      <c r="J845" s="57" t="s">
        <v>52</v>
      </c>
      <c r="K845" s="57">
        <v>87.423000000000002</v>
      </c>
      <c r="L845" s="57">
        <v>7.8419999999999996</v>
      </c>
      <c r="M845" s="57">
        <v>33.095999999999997</v>
      </c>
      <c r="N845" s="57">
        <v>22.917000000000002</v>
      </c>
      <c r="O845" s="57" t="s">
        <v>52</v>
      </c>
      <c r="P845" s="57" t="str">
        <f t="shared" si="16"/>
        <v>3</v>
      </c>
      <c r="Q845" s="107">
        <f t="shared" si="17"/>
        <v>167.48289778714437</v>
      </c>
    </row>
    <row r="846" spans="1:17">
      <c r="A846" s="16">
        <v>43448</v>
      </c>
      <c r="B846" s="90">
        <v>12</v>
      </c>
      <c r="C846" s="86">
        <v>2</v>
      </c>
      <c r="D846" s="2">
        <v>14.5</v>
      </c>
      <c r="E846" s="2">
        <v>3.1</v>
      </c>
      <c r="F846" s="2">
        <v>0</v>
      </c>
      <c r="G846" s="2">
        <v>0.68</v>
      </c>
      <c r="H846" s="2">
        <v>1023.8</v>
      </c>
      <c r="I846" s="2">
        <v>3.1</v>
      </c>
      <c r="J846" s="57" t="s">
        <v>52</v>
      </c>
      <c r="K846" s="57">
        <v>137.59200000000001</v>
      </c>
      <c r="L846" s="57">
        <v>6.468</v>
      </c>
      <c r="M846" s="57">
        <v>49.069000000000003</v>
      </c>
      <c r="N846" s="57">
        <v>61.374000000000002</v>
      </c>
      <c r="O846" s="57" t="s">
        <v>52</v>
      </c>
      <c r="P846" s="57" t="str">
        <f t="shared" si="16"/>
        <v>3</v>
      </c>
      <c r="Q846" s="107">
        <f t="shared" si="17"/>
        <v>193.38680716543729</v>
      </c>
    </row>
    <row r="847" spans="1:17">
      <c r="A847" s="16">
        <v>43449</v>
      </c>
      <c r="B847" s="90">
        <v>12</v>
      </c>
      <c r="C847" s="86">
        <v>2</v>
      </c>
      <c r="D847" s="2">
        <v>14.1</v>
      </c>
      <c r="E847" s="2">
        <v>1.9</v>
      </c>
      <c r="F847" s="2">
        <v>0</v>
      </c>
      <c r="G847" s="2">
        <v>0.61</v>
      </c>
      <c r="H847" s="2">
        <v>1023.5</v>
      </c>
      <c r="I847" s="2">
        <v>3.5</v>
      </c>
      <c r="J847" s="57" t="s">
        <v>52</v>
      </c>
      <c r="K847" s="57">
        <v>166.977</v>
      </c>
      <c r="L847" s="57">
        <v>10.135999999999999</v>
      </c>
      <c r="M847" s="57">
        <v>54.863999999999997</v>
      </c>
      <c r="N847" s="57">
        <v>83.962999999999994</v>
      </c>
      <c r="O847" s="57" t="s">
        <v>52</v>
      </c>
      <c r="P847" s="57" t="str">
        <f t="shared" si="16"/>
        <v>4</v>
      </c>
      <c r="Q847" s="107">
        <f t="shared" si="17"/>
        <v>217.32855855855857</v>
      </c>
    </row>
    <row r="848" spans="1:17">
      <c r="A848" s="16">
        <v>43450</v>
      </c>
      <c r="B848" s="90">
        <v>12</v>
      </c>
      <c r="C848" s="86">
        <v>2</v>
      </c>
      <c r="D848" s="2">
        <v>13.3</v>
      </c>
      <c r="E848" s="2">
        <v>2.2000000000000002</v>
      </c>
      <c r="F848" s="2">
        <v>0</v>
      </c>
      <c r="G848" s="2">
        <v>5.87</v>
      </c>
      <c r="H848" s="2">
        <v>1023.2</v>
      </c>
      <c r="I848" s="2">
        <v>3.2</v>
      </c>
      <c r="J848" s="57" t="s">
        <v>52</v>
      </c>
      <c r="K848" s="57">
        <v>190.25</v>
      </c>
      <c r="L848" s="57">
        <v>65.712000000000003</v>
      </c>
      <c r="M848" s="57">
        <v>75.271000000000001</v>
      </c>
      <c r="N848" s="57">
        <v>10.611000000000001</v>
      </c>
      <c r="O848" s="57" t="s">
        <v>191</v>
      </c>
      <c r="P848" s="57" t="str">
        <f t="shared" si="16"/>
        <v>4</v>
      </c>
      <c r="Q848" s="107">
        <f t="shared" si="17"/>
        <v>240.39189189189187</v>
      </c>
    </row>
    <row r="849" spans="1:17">
      <c r="A849" s="16">
        <v>43451</v>
      </c>
      <c r="B849" s="90">
        <v>12</v>
      </c>
      <c r="C849" s="86">
        <v>2</v>
      </c>
      <c r="D849" s="2">
        <v>13.1</v>
      </c>
      <c r="E849" s="2">
        <v>0.4</v>
      </c>
      <c r="F849" s="2">
        <v>0</v>
      </c>
      <c r="G849" s="2">
        <v>0.57999999999999996</v>
      </c>
      <c r="H849" s="2">
        <v>1021.5</v>
      </c>
      <c r="I849" s="2">
        <v>3.5</v>
      </c>
      <c r="J849" s="57" t="s">
        <v>52</v>
      </c>
      <c r="K849" s="57">
        <v>271.238</v>
      </c>
      <c r="L849" s="57">
        <v>224.98699999999999</v>
      </c>
      <c r="M849" s="57">
        <v>116.688</v>
      </c>
      <c r="N849" s="57">
        <v>32.045000000000002</v>
      </c>
      <c r="O849" s="57" t="s">
        <v>52</v>
      </c>
      <c r="P849" s="57" t="str">
        <f t="shared" si="16"/>
        <v>5</v>
      </c>
      <c r="Q849" s="107">
        <f t="shared" si="17"/>
        <v>321.55117117117118</v>
      </c>
    </row>
    <row r="850" spans="1:17">
      <c r="A850" s="16">
        <v>43452</v>
      </c>
      <c r="B850" s="90">
        <v>12</v>
      </c>
      <c r="C850" s="86">
        <v>2</v>
      </c>
      <c r="D850" s="2">
        <v>13.8</v>
      </c>
      <c r="E850" s="2">
        <v>1.5</v>
      </c>
      <c r="F850" s="2">
        <v>0</v>
      </c>
      <c r="G850" s="2">
        <v>0.55000000000000004</v>
      </c>
      <c r="H850" s="2">
        <v>1019.2</v>
      </c>
      <c r="I850" s="2">
        <v>3.1</v>
      </c>
      <c r="J850" s="57" t="s">
        <v>52</v>
      </c>
      <c r="K850" s="57">
        <v>301.30900000000003</v>
      </c>
      <c r="L850" s="57">
        <v>206.37100000000001</v>
      </c>
      <c r="M850" s="57">
        <v>98.942999999999998</v>
      </c>
      <c r="N850" s="57">
        <v>59.64</v>
      </c>
      <c r="O850" s="57" t="s">
        <v>52</v>
      </c>
      <c r="P850" s="57" t="str">
        <f t="shared" si="16"/>
        <v>5</v>
      </c>
      <c r="Q850" s="107">
        <f t="shared" si="17"/>
        <v>351.3512612612613</v>
      </c>
    </row>
    <row r="851" spans="1:17">
      <c r="A851" s="16">
        <v>43453</v>
      </c>
      <c r="B851" s="90">
        <v>12</v>
      </c>
      <c r="C851" s="86">
        <v>2</v>
      </c>
      <c r="D851" s="2">
        <v>14.3</v>
      </c>
      <c r="E851" s="2">
        <v>0.4</v>
      </c>
      <c r="F851" s="2">
        <v>0</v>
      </c>
      <c r="G851" s="2">
        <v>0.57999999999999996</v>
      </c>
      <c r="H851" s="2">
        <v>1018.3</v>
      </c>
      <c r="I851" s="2">
        <v>3.2</v>
      </c>
      <c r="J851" s="57" t="s">
        <v>52</v>
      </c>
      <c r="K851" s="57">
        <v>278.99099999999999</v>
      </c>
      <c r="L851" s="57">
        <v>168.08199999999999</v>
      </c>
      <c r="M851" s="57">
        <v>88.622</v>
      </c>
      <c r="N851" s="57">
        <v>61.61</v>
      </c>
      <c r="O851" s="57" t="s">
        <v>52</v>
      </c>
      <c r="P851" s="57" t="str">
        <f t="shared" si="16"/>
        <v>5</v>
      </c>
      <c r="Q851" s="107">
        <f t="shared" si="17"/>
        <v>329.23432432432429</v>
      </c>
    </row>
    <row r="852" spans="1:17">
      <c r="A852" s="16">
        <v>43454</v>
      </c>
      <c r="B852" s="90">
        <v>12</v>
      </c>
      <c r="C852" s="86">
        <v>2</v>
      </c>
      <c r="D852" s="2">
        <v>13.6</v>
      </c>
      <c r="E852" s="2">
        <v>0.4</v>
      </c>
      <c r="F852" s="2">
        <v>0</v>
      </c>
      <c r="G852" s="2">
        <v>0.62</v>
      </c>
      <c r="H852" s="2">
        <v>1019.1</v>
      </c>
      <c r="I852" s="2">
        <v>2.4</v>
      </c>
      <c r="J852" s="57" t="s">
        <v>52</v>
      </c>
      <c r="K852" s="57">
        <v>325.10599999999999</v>
      </c>
      <c r="L852" s="57">
        <v>109.248</v>
      </c>
      <c r="M852" s="57">
        <v>76.350999999999999</v>
      </c>
      <c r="N852" s="57">
        <v>39.673000000000002</v>
      </c>
      <c r="O852" s="57" t="s">
        <v>52</v>
      </c>
      <c r="P852" s="57" t="str">
        <f t="shared" si="16"/>
        <v>5</v>
      </c>
      <c r="Q852" s="107">
        <f t="shared" si="17"/>
        <v>374.93387387387384</v>
      </c>
    </row>
    <row r="853" spans="1:17">
      <c r="A853" s="16">
        <v>43455</v>
      </c>
      <c r="B853" s="90">
        <v>12</v>
      </c>
      <c r="C853" s="86">
        <v>2</v>
      </c>
      <c r="D853" s="2">
        <v>13.5</v>
      </c>
      <c r="E853" s="2">
        <v>0.4</v>
      </c>
      <c r="F853" s="2">
        <v>0</v>
      </c>
      <c r="G853" s="2">
        <v>0.62</v>
      </c>
      <c r="H853" s="2">
        <v>1017.2</v>
      </c>
      <c r="I853" s="2">
        <v>2.6</v>
      </c>
      <c r="J853" s="57" t="s">
        <v>52</v>
      </c>
      <c r="K853" s="57">
        <v>315.86200000000002</v>
      </c>
      <c r="L853" s="57">
        <v>137.41999999999999</v>
      </c>
      <c r="M853" s="57">
        <v>81.734999999999999</v>
      </c>
      <c r="N853" s="57">
        <v>55.524999999999999</v>
      </c>
      <c r="O853" s="57" t="s">
        <v>52</v>
      </c>
      <c r="P853" s="57" t="str">
        <f t="shared" si="16"/>
        <v>5</v>
      </c>
      <c r="Q853" s="107">
        <f t="shared" si="17"/>
        <v>365.7731531531532</v>
      </c>
    </row>
    <row r="854" spans="1:17">
      <c r="A854" s="16">
        <v>43456</v>
      </c>
      <c r="B854" s="90">
        <v>12</v>
      </c>
      <c r="C854" s="86">
        <v>2</v>
      </c>
      <c r="D854" s="2">
        <v>13.7</v>
      </c>
      <c r="E854" s="2">
        <v>0.4</v>
      </c>
      <c r="F854" s="2">
        <v>0</v>
      </c>
      <c r="G854" s="2">
        <v>0.66</v>
      </c>
      <c r="H854" s="2">
        <v>1017.6</v>
      </c>
      <c r="I854" s="2">
        <v>2.6</v>
      </c>
      <c r="J854" s="57" t="s">
        <v>52</v>
      </c>
      <c r="K854" s="57">
        <v>374.95499999999998</v>
      </c>
      <c r="L854" s="57">
        <v>158.261</v>
      </c>
      <c r="M854" s="57">
        <v>114.229</v>
      </c>
      <c r="N854" s="57">
        <v>47.173000000000002</v>
      </c>
      <c r="O854" s="57" t="s">
        <v>52</v>
      </c>
      <c r="P854" s="57" t="str">
        <f t="shared" si="16"/>
        <v>6</v>
      </c>
      <c r="Q854" s="107">
        <f t="shared" si="17"/>
        <v>417.15106737825215</v>
      </c>
    </row>
    <row r="855" spans="1:17">
      <c r="A855" s="16">
        <v>43457</v>
      </c>
      <c r="B855" s="90">
        <v>12</v>
      </c>
      <c r="C855" s="86">
        <v>2</v>
      </c>
      <c r="D855" s="2">
        <v>11.1</v>
      </c>
      <c r="E855" s="2">
        <v>0</v>
      </c>
      <c r="F855" s="2">
        <v>0</v>
      </c>
      <c r="G855" s="2">
        <v>0.83</v>
      </c>
      <c r="H855" s="2">
        <v>1019.4</v>
      </c>
      <c r="I855" s="2">
        <v>1.3</v>
      </c>
      <c r="J855" s="57" t="s">
        <v>52</v>
      </c>
      <c r="K855" s="57">
        <v>282.36700000000002</v>
      </c>
      <c r="L855" s="57">
        <v>11.266</v>
      </c>
      <c r="M855" s="57">
        <v>36.944000000000003</v>
      </c>
      <c r="N855" s="57">
        <v>19.222999999999999</v>
      </c>
      <c r="O855" s="57" t="s">
        <v>52</v>
      </c>
      <c r="P855" s="57" t="str">
        <f t="shared" si="16"/>
        <v>5</v>
      </c>
      <c r="Q855" s="107">
        <f t="shared" si="17"/>
        <v>332.57990990990993</v>
      </c>
    </row>
    <row r="856" spans="1:17">
      <c r="A856" s="16">
        <v>43458</v>
      </c>
      <c r="B856" s="90">
        <v>12</v>
      </c>
      <c r="C856" s="86">
        <v>2</v>
      </c>
      <c r="D856" s="2">
        <v>12.2</v>
      </c>
      <c r="E856" s="2">
        <v>1.9</v>
      </c>
      <c r="F856" s="2">
        <v>0</v>
      </c>
      <c r="G856" s="2">
        <v>0.71</v>
      </c>
      <c r="H856" s="2">
        <v>1018.4</v>
      </c>
      <c r="I856" s="2">
        <v>2.1</v>
      </c>
      <c r="J856" s="57" t="s">
        <v>52</v>
      </c>
      <c r="K856" s="57">
        <v>255.56200000000001</v>
      </c>
      <c r="L856" s="57">
        <v>11.266</v>
      </c>
      <c r="M856" s="57">
        <v>36.944000000000003</v>
      </c>
      <c r="N856" s="57">
        <v>37.353000000000002</v>
      </c>
      <c r="O856" s="57" t="s">
        <v>52</v>
      </c>
      <c r="P856" s="57" t="str">
        <f t="shared" si="16"/>
        <v>5</v>
      </c>
      <c r="Q856" s="107">
        <f t="shared" si="17"/>
        <v>306.01639639639643</v>
      </c>
    </row>
    <row r="857" spans="1:17">
      <c r="A857" s="16">
        <v>43459</v>
      </c>
      <c r="B857" s="90">
        <v>12</v>
      </c>
      <c r="C857" s="86">
        <v>2</v>
      </c>
      <c r="D857" s="2">
        <v>12.8</v>
      </c>
      <c r="E857" s="2">
        <v>2.4</v>
      </c>
      <c r="F857" s="2">
        <v>0</v>
      </c>
      <c r="G857" s="2">
        <v>0.63</v>
      </c>
      <c r="H857" s="2">
        <v>1017</v>
      </c>
      <c r="I857" s="2">
        <v>2.9</v>
      </c>
      <c r="J857" s="57" t="s">
        <v>52</v>
      </c>
      <c r="K857" s="57">
        <v>282.71300000000002</v>
      </c>
      <c r="L857" s="57">
        <v>11.266</v>
      </c>
      <c r="M857" s="57">
        <v>36.944000000000003</v>
      </c>
      <c r="N857" s="57">
        <v>30.55</v>
      </c>
      <c r="O857" s="57" t="s">
        <v>52</v>
      </c>
      <c r="P857" s="57" t="str">
        <f t="shared" si="16"/>
        <v>5</v>
      </c>
      <c r="Q857" s="107">
        <f t="shared" si="17"/>
        <v>332.92279279279279</v>
      </c>
    </row>
    <row r="858" spans="1:17">
      <c r="A858" s="16">
        <v>43460</v>
      </c>
      <c r="B858" s="90">
        <v>12</v>
      </c>
      <c r="C858" s="86">
        <v>2</v>
      </c>
      <c r="D858" s="2">
        <v>11.7</v>
      </c>
      <c r="E858" s="2">
        <v>0</v>
      </c>
      <c r="F858" s="2">
        <v>0</v>
      </c>
      <c r="G858" s="2">
        <v>0.71</v>
      </c>
      <c r="H858" s="2">
        <v>1015.5</v>
      </c>
      <c r="I858" s="2">
        <v>1.6</v>
      </c>
      <c r="J858" s="57" t="s">
        <v>52</v>
      </c>
      <c r="K858" s="57">
        <v>282.71300000000002</v>
      </c>
      <c r="L858" s="57">
        <v>11.266</v>
      </c>
      <c r="M858" s="57">
        <v>36.944000000000003</v>
      </c>
      <c r="N858" s="57">
        <v>30.55</v>
      </c>
      <c r="O858" s="57" t="s">
        <v>52</v>
      </c>
      <c r="P858" s="57" t="str">
        <f t="shared" si="16"/>
        <v>5</v>
      </c>
      <c r="Q858" s="107">
        <f t="shared" si="17"/>
        <v>332.92279279279279</v>
      </c>
    </row>
    <row r="859" spans="1:17">
      <c r="A859" s="16">
        <v>43461</v>
      </c>
      <c r="B859" s="90">
        <v>12</v>
      </c>
      <c r="C859" s="86">
        <v>2</v>
      </c>
      <c r="D859" s="2">
        <v>11.9</v>
      </c>
      <c r="E859" s="2">
        <v>1.5</v>
      </c>
      <c r="F859" s="2">
        <v>0</v>
      </c>
      <c r="G859" s="2">
        <v>0.66</v>
      </c>
      <c r="H859" s="2">
        <v>1017.9</v>
      </c>
      <c r="I859" s="2">
        <v>2.6</v>
      </c>
      <c r="J859" s="57" t="s">
        <v>52</v>
      </c>
      <c r="K859" s="57">
        <v>282.71300000000002</v>
      </c>
      <c r="L859" s="57">
        <v>11.266</v>
      </c>
      <c r="M859" s="57">
        <v>36.944000000000003</v>
      </c>
      <c r="N859" s="57">
        <v>30.55</v>
      </c>
      <c r="O859" s="57" t="s">
        <v>52</v>
      </c>
      <c r="P859" s="57" t="str">
        <f t="shared" si="16"/>
        <v>5</v>
      </c>
      <c r="Q859" s="107">
        <f t="shared" si="17"/>
        <v>332.92279279279279</v>
      </c>
    </row>
    <row r="860" spans="1:17">
      <c r="A860" s="16">
        <v>43462</v>
      </c>
      <c r="B860" s="90">
        <v>12</v>
      </c>
      <c r="C860" s="86">
        <v>2</v>
      </c>
      <c r="D860" s="2">
        <v>11.4</v>
      </c>
      <c r="E860" s="2">
        <v>0.9</v>
      </c>
      <c r="F860" s="2">
        <v>0</v>
      </c>
      <c r="G860" s="2">
        <v>0.67</v>
      </c>
      <c r="H860" s="2">
        <v>1017.7</v>
      </c>
      <c r="I860" s="2">
        <v>2.6</v>
      </c>
      <c r="J860" s="57" t="s">
        <v>52</v>
      </c>
      <c r="K860" s="57">
        <v>282.71300000000002</v>
      </c>
      <c r="L860" s="57">
        <v>11.266</v>
      </c>
      <c r="M860" s="57">
        <v>36.944000000000003</v>
      </c>
      <c r="N860" s="57">
        <v>30.55</v>
      </c>
      <c r="O860" s="57" t="s">
        <v>52</v>
      </c>
      <c r="P860" s="57" t="str">
        <f t="shared" si="16"/>
        <v>5</v>
      </c>
      <c r="Q860" s="107">
        <f t="shared" si="17"/>
        <v>332.92279279279279</v>
      </c>
    </row>
    <row r="861" spans="1:17">
      <c r="A861" s="16">
        <v>43463</v>
      </c>
      <c r="B861" s="90">
        <v>12</v>
      </c>
      <c r="C861" s="86">
        <v>2</v>
      </c>
      <c r="D861" s="2">
        <v>11.7</v>
      </c>
      <c r="E861" s="2">
        <v>0</v>
      </c>
      <c r="F861" s="2">
        <v>0</v>
      </c>
      <c r="G861" s="2">
        <v>0.69</v>
      </c>
      <c r="H861" s="2">
        <v>1019.7</v>
      </c>
      <c r="I861" s="2">
        <v>1.9</v>
      </c>
      <c r="J861" s="57" t="s">
        <v>52</v>
      </c>
      <c r="K861" s="57">
        <v>397</v>
      </c>
      <c r="L861" s="57">
        <v>241.23599999999999</v>
      </c>
      <c r="M861" s="57">
        <v>79.653999999999996</v>
      </c>
      <c r="N861" s="57">
        <v>99.802000000000007</v>
      </c>
      <c r="O861" s="57" t="s">
        <v>52</v>
      </c>
      <c r="P861" s="57" t="str">
        <f t="shared" si="16"/>
        <v>6</v>
      </c>
      <c r="Q861" s="107">
        <f t="shared" si="17"/>
        <v>431.71047364909941</v>
      </c>
    </row>
    <row r="862" spans="1:17">
      <c r="A862" s="16">
        <v>43464</v>
      </c>
      <c r="B862" s="90">
        <v>12</v>
      </c>
      <c r="C862" s="86">
        <v>2</v>
      </c>
      <c r="D862" s="2">
        <v>12.5</v>
      </c>
      <c r="E862" s="2">
        <v>0</v>
      </c>
      <c r="F862" s="2">
        <v>0</v>
      </c>
      <c r="G862" s="2">
        <v>0.71</v>
      </c>
      <c r="H862" s="2">
        <v>1022</v>
      </c>
      <c r="I862" s="2">
        <v>1.9</v>
      </c>
      <c r="J862" s="57" t="s">
        <v>52</v>
      </c>
      <c r="K862" s="57">
        <v>397</v>
      </c>
      <c r="L862" s="57">
        <v>241.23599999999999</v>
      </c>
      <c r="M862" s="57">
        <v>79.653999999999996</v>
      </c>
      <c r="N862" s="57">
        <v>99.802000000000007</v>
      </c>
      <c r="O862" s="57" t="s">
        <v>52</v>
      </c>
      <c r="P862" s="57" t="str">
        <f t="shared" si="16"/>
        <v>6</v>
      </c>
      <c r="Q862" s="107">
        <f t="shared" si="17"/>
        <v>431.71047364909941</v>
      </c>
    </row>
    <row r="863" spans="1:17">
      <c r="A863" s="16">
        <v>43465</v>
      </c>
      <c r="B863" s="90">
        <v>12</v>
      </c>
      <c r="C863" s="86">
        <v>2</v>
      </c>
      <c r="D863" s="2">
        <v>12.3</v>
      </c>
      <c r="E863" s="2">
        <v>0.9</v>
      </c>
      <c r="F863" s="2">
        <v>0</v>
      </c>
      <c r="G863" s="2">
        <v>0.71</v>
      </c>
      <c r="H863" s="2">
        <v>1022</v>
      </c>
      <c r="I863" s="2">
        <v>1.9</v>
      </c>
      <c r="J863" s="57" t="s">
        <v>52</v>
      </c>
      <c r="K863" s="57">
        <v>397</v>
      </c>
      <c r="L863" s="57">
        <v>241.23599999999999</v>
      </c>
      <c r="M863" s="57">
        <v>79.653999999999996</v>
      </c>
      <c r="N863" s="57">
        <v>99.802000000000007</v>
      </c>
      <c r="O863" s="57" t="s">
        <v>52</v>
      </c>
      <c r="P863" s="57" t="str">
        <f t="shared" si="16"/>
        <v>6</v>
      </c>
      <c r="Q863" s="107">
        <f t="shared" si="17"/>
        <v>431.71047364909941</v>
      </c>
    </row>
    <row r="864" spans="1:17">
      <c r="A864" s="64">
        <v>43466</v>
      </c>
      <c r="B864" s="114">
        <v>1</v>
      </c>
      <c r="C864" s="120">
        <v>2</v>
      </c>
      <c r="D864" s="2">
        <v>13.1</v>
      </c>
      <c r="E864" s="2">
        <v>0</v>
      </c>
      <c r="F864" s="2">
        <v>0</v>
      </c>
      <c r="G864" s="2">
        <v>0.72</v>
      </c>
      <c r="H864" s="2">
        <v>1020.1</v>
      </c>
      <c r="I864" s="2">
        <v>1.3</v>
      </c>
      <c r="J864" s="115" t="s">
        <v>52</v>
      </c>
      <c r="K864" s="115">
        <v>440.88</v>
      </c>
      <c r="L864" s="115">
        <v>156.011</v>
      </c>
      <c r="M864" s="115">
        <v>89.691999999999993</v>
      </c>
      <c r="N864" s="115">
        <v>99.802000000000007</v>
      </c>
      <c r="O864" s="115" t="s">
        <v>52</v>
      </c>
      <c r="P864" s="115" t="str">
        <f t="shared" si="16"/>
        <v>6</v>
      </c>
      <c r="Q864" s="107">
        <f t="shared" si="17"/>
        <v>460.69059372915274</v>
      </c>
    </row>
    <row r="865" spans="1:17">
      <c r="A865" s="16">
        <v>43467</v>
      </c>
      <c r="B865" s="114">
        <v>1</v>
      </c>
      <c r="C865" s="86">
        <v>2</v>
      </c>
      <c r="D865" s="2">
        <v>13</v>
      </c>
      <c r="E865" s="2">
        <v>0</v>
      </c>
      <c r="F865" s="2">
        <v>0</v>
      </c>
      <c r="G865" s="2">
        <v>0.8</v>
      </c>
      <c r="H865" s="2">
        <v>1021.7</v>
      </c>
      <c r="I865" s="2">
        <v>1</v>
      </c>
      <c r="J865" s="57" t="s">
        <v>52</v>
      </c>
      <c r="K865" s="57">
        <v>446.31299999999999</v>
      </c>
      <c r="L865" s="57">
        <v>21.065000000000001</v>
      </c>
      <c r="M865" s="57">
        <v>44.32</v>
      </c>
      <c r="N865" s="57">
        <v>42.503999999999998</v>
      </c>
      <c r="O865" s="57" t="s">
        <v>52</v>
      </c>
      <c r="P865" s="57" t="str">
        <f t="shared" si="16"/>
        <v>6</v>
      </c>
      <c r="Q865" s="107">
        <f t="shared" si="17"/>
        <v>464.27876584389594</v>
      </c>
    </row>
    <row r="866" spans="1:17">
      <c r="A866" s="16">
        <v>43468</v>
      </c>
      <c r="B866" s="114">
        <v>1</v>
      </c>
      <c r="C866" s="86">
        <v>2</v>
      </c>
      <c r="D866" s="2">
        <v>12.8</v>
      </c>
      <c r="E866" s="2">
        <v>1.9</v>
      </c>
      <c r="F866" s="2">
        <v>0</v>
      </c>
      <c r="G866" s="2">
        <v>0.7</v>
      </c>
      <c r="H866" s="2">
        <v>1022.4</v>
      </c>
      <c r="I866" s="2">
        <v>2.6</v>
      </c>
      <c r="J866" s="57" t="s">
        <v>52</v>
      </c>
      <c r="K866" s="57">
        <v>257.00900000000001</v>
      </c>
      <c r="L866" s="57">
        <v>206.37100000000001</v>
      </c>
      <c r="M866" s="57">
        <v>98.942999999999998</v>
      </c>
      <c r="N866" s="57">
        <v>13.053000000000001</v>
      </c>
      <c r="O866" s="57" t="s">
        <v>52</v>
      </c>
      <c r="P866" s="57" t="str">
        <f t="shared" si="16"/>
        <v>5</v>
      </c>
      <c r="Q866" s="107">
        <f t="shared" si="17"/>
        <v>307.45036036036038</v>
      </c>
    </row>
    <row r="867" spans="1:17">
      <c r="A867" s="16">
        <v>43469</v>
      </c>
      <c r="B867" s="114">
        <v>1</v>
      </c>
      <c r="C867" s="86">
        <v>2</v>
      </c>
      <c r="D867" s="2">
        <v>13.4</v>
      </c>
      <c r="E867" s="2">
        <v>0.4</v>
      </c>
      <c r="F867" s="2">
        <v>0</v>
      </c>
      <c r="G867" s="2">
        <v>0.68</v>
      </c>
      <c r="H867" s="2">
        <v>1019.4</v>
      </c>
      <c r="I867" s="2">
        <v>3.2</v>
      </c>
      <c r="J867" s="57" t="s">
        <v>52</v>
      </c>
      <c r="K867" s="57">
        <v>257.00900000000001</v>
      </c>
      <c r="L867" s="57">
        <v>206.37100000000001</v>
      </c>
      <c r="M867" s="57">
        <v>98.942999999999998</v>
      </c>
      <c r="N867" s="57">
        <v>13.053000000000001</v>
      </c>
      <c r="O867" s="57" t="s">
        <v>52</v>
      </c>
      <c r="P867" s="57" t="str">
        <f t="shared" si="16"/>
        <v>5</v>
      </c>
      <c r="Q867" s="107">
        <f t="shared" si="17"/>
        <v>307.45036036036038</v>
      </c>
    </row>
    <row r="868" spans="1:17">
      <c r="A868" s="16">
        <v>43470</v>
      </c>
      <c r="B868" s="114">
        <v>1</v>
      </c>
      <c r="C868" s="86">
        <v>2</v>
      </c>
      <c r="D868" s="2">
        <v>12.3</v>
      </c>
      <c r="E868" s="2">
        <v>6.9</v>
      </c>
      <c r="F868" s="2">
        <v>23.11</v>
      </c>
      <c r="G868" s="2">
        <v>0.79</v>
      </c>
      <c r="H868" s="2">
        <v>1020.1</v>
      </c>
      <c r="I868" s="2">
        <v>2.7</v>
      </c>
      <c r="J868" s="57" t="s">
        <v>52</v>
      </c>
      <c r="K868" s="57">
        <v>257.00900000000001</v>
      </c>
      <c r="L868" s="57">
        <v>206.37100000000001</v>
      </c>
      <c r="M868" s="57">
        <v>98.942999999999998</v>
      </c>
      <c r="N868" s="57">
        <v>13.053000000000001</v>
      </c>
      <c r="O868" s="57" t="s">
        <v>52</v>
      </c>
      <c r="P868" s="57" t="str">
        <f t="shared" si="16"/>
        <v>5</v>
      </c>
      <c r="Q868" s="107">
        <f t="shared" si="17"/>
        <v>307.45036036036038</v>
      </c>
    </row>
    <row r="869" spans="1:17">
      <c r="A869" s="16">
        <v>43471</v>
      </c>
      <c r="B869" s="114">
        <v>1</v>
      </c>
      <c r="C869" s="86">
        <v>2</v>
      </c>
      <c r="D869" s="2">
        <v>12.5</v>
      </c>
      <c r="E869" s="2">
        <v>2.2000000000000002</v>
      </c>
      <c r="F869" s="2">
        <v>0</v>
      </c>
      <c r="G869" s="2">
        <v>0.72</v>
      </c>
      <c r="H869" s="2">
        <v>1020.3</v>
      </c>
      <c r="I869" s="2">
        <v>3.7</v>
      </c>
      <c r="J869" s="57" t="s">
        <v>52</v>
      </c>
      <c r="K869" s="57">
        <v>175.16800000000001</v>
      </c>
      <c r="L869" s="57">
        <v>20.378</v>
      </c>
      <c r="M869" s="57">
        <v>63.889000000000003</v>
      </c>
      <c r="N869" s="57">
        <v>74.218999999999994</v>
      </c>
      <c r="O869" s="57" t="s">
        <v>52</v>
      </c>
      <c r="P869" s="57" t="str">
        <f t="shared" si="16"/>
        <v>4</v>
      </c>
      <c r="Q869" s="107">
        <f t="shared" si="17"/>
        <v>225.44576576576577</v>
      </c>
    </row>
    <row r="870" spans="1:17">
      <c r="A870" s="16">
        <v>43472</v>
      </c>
      <c r="B870" s="114">
        <v>1</v>
      </c>
      <c r="C870" s="86">
        <v>2</v>
      </c>
      <c r="D870" s="2">
        <v>13.2</v>
      </c>
      <c r="E870" s="2">
        <v>2.2000000000000002</v>
      </c>
      <c r="F870" s="2">
        <v>0</v>
      </c>
      <c r="G870" s="2">
        <v>0.69</v>
      </c>
      <c r="H870" s="2">
        <v>1021</v>
      </c>
      <c r="I870" s="2">
        <v>3.1</v>
      </c>
      <c r="J870" s="57" t="s">
        <v>52</v>
      </c>
      <c r="K870" s="57">
        <v>175.16800000000001</v>
      </c>
      <c r="L870" s="57">
        <v>20.378</v>
      </c>
      <c r="M870" s="57">
        <v>63.889000000000003</v>
      </c>
      <c r="N870" s="57">
        <v>74.218999999999994</v>
      </c>
      <c r="O870" s="57" t="s">
        <v>52</v>
      </c>
      <c r="P870" s="57" t="str">
        <f t="shared" si="16"/>
        <v>4</v>
      </c>
      <c r="Q870" s="107">
        <f t="shared" si="17"/>
        <v>225.44576576576577</v>
      </c>
    </row>
    <row r="871" spans="1:17">
      <c r="A871" s="16">
        <v>43473</v>
      </c>
      <c r="B871" s="114">
        <v>1</v>
      </c>
      <c r="C871" s="86">
        <v>2</v>
      </c>
      <c r="D871" s="2">
        <v>14.1</v>
      </c>
      <c r="E871" s="2">
        <v>1.9</v>
      </c>
      <c r="F871" s="2">
        <v>0</v>
      </c>
      <c r="G871" s="2">
        <v>0.59</v>
      </c>
      <c r="H871" s="2">
        <v>1018.2</v>
      </c>
      <c r="I871" s="2">
        <v>3.5</v>
      </c>
      <c r="J871" s="57" t="s">
        <v>52</v>
      </c>
      <c r="K871" s="57">
        <v>175.16800000000001</v>
      </c>
      <c r="L871" s="57">
        <v>20.378</v>
      </c>
      <c r="M871" s="57">
        <v>63.889000000000003</v>
      </c>
      <c r="N871" s="57">
        <v>74.218999999999994</v>
      </c>
      <c r="O871" s="57" t="s">
        <v>52</v>
      </c>
      <c r="P871" s="57" t="str">
        <f t="shared" si="16"/>
        <v>4</v>
      </c>
      <c r="Q871" s="107">
        <f t="shared" si="17"/>
        <v>225.44576576576577</v>
      </c>
    </row>
    <row r="872" spans="1:17">
      <c r="A872" s="16">
        <v>43474</v>
      </c>
      <c r="B872" s="114">
        <v>1</v>
      </c>
      <c r="C872" s="86">
        <v>2</v>
      </c>
      <c r="D872" s="2">
        <v>14</v>
      </c>
      <c r="E872" s="2">
        <v>2.4</v>
      </c>
      <c r="F872" s="2">
        <v>0</v>
      </c>
      <c r="G872" s="2">
        <v>0.57999999999999996</v>
      </c>
      <c r="H872" s="2">
        <v>1017.5</v>
      </c>
      <c r="I872" s="2">
        <v>3.5</v>
      </c>
      <c r="J872" s="57" t="s">
        <v>52</v>
      </c>
      <c r="K872" s="57">
        <v>201.81899999999999</v>
      </c>
      <c r="L872" s="57">
        <v>54.104999999999997</v>
      </c>
      <c r="M872" s="57">
        <v>61.904000000000003</v>
      </c>
      <c r="N872" s="57">
        <v>95.804000000000002</v>
      </c>
      <c r="O872" s="57" t="s">
        <v>52</v>
      </c>
      <c r="P872" s="57" t="str">
        <f t="shared" si="16"/>
        <v>4</v>
      </c>
      <c r="Q872" s="107">
        <f t="shared" si="17"/>
        <v>251.85666666666665</v>
      </c>
    </row>
    <row r="873" spans="1:17">
      <c r="A873" s="16">
        <v>43475</v>
      </c>
      <c r="B873" s="114">
        <v>1</v>
      </c>
      <c r="C873" s="86">
        <v>2</v>
      </c>
      <c r="D873" s="2">
        <v>14.9</v>
      </c>
      <c r="E873" s="2">
        <v>0.4</v>
      </c>
      <c r="F873" s="2">
        <v>0</v>
      </c>
      <c r="G873" s="2">
        <v>0.51</v>
      </c>
      <c r="H873" s="2">
        <v>1016.9</v>
      </c>
      <c r="I873" s="2">
        <v>3.2</v>
      </c>
      <c r="J873" s="57" t="s">
        <v>52</v>
      </c>
      <c r="K873" s="57">
        <v>208.404</v>
      </c>
      <c r="L873" s="57">
        <v>54.124000000000002</v>
      </c>
      <c r="M873" s="57">
        <v>65.774000000000001</v>
      </c>
      <c r="N873" s="57">
        <v>107.684</v>
      </c>
      <c r="O873" s="57" t="s">
        <v>52</v>
      </c>
      <c r="P873" s="57" t="str">
        <f t="shared" si="16"/>
        <v>4</v>
      </c>
      <c r="Q873" s="107">
        <f t="shared" si="17"/>
        <v>258.38234234234233</v>
      </c>
    </row>
    <row r="874" spans="1:17">
      <c r="A874" s="16">
        <v>43476</v>
      </c>
      <c r="B874" s="114">
        <v>1</v>
      </c>
      <c r="C874" s="86">
        <v>2</v>
      </c>
      <c r="D874" s="2">
        <v>15.3</v>
      </c>
      <c r="E874" s="2">
        <v>0.4</v>
      </c>
      <c r="F874" s="2">
        <v>0.76</v>
      </c>
      <c r="G874" s="2">
        <v>0.66</v>
      </c>
      <c r="H874" s="2">
        <v>1016.5</v>
      </c>
      <c r="I874" s="2">
        <v>2.2999999999999998</v>
      </c>
      <c r="J874" s="57" t="s">
        <v>52</v>
      </c>
      <c r="K874" s="57">
        <v>212.78200000000001</v>
      </c>
      <c r="L874" s="57">
        <v>16.234999999999999</v>
      </c>
      <c r="M874" s="57">
        <v>40.860999999999997</v>
      </c>
      <c r="N874" s="57">
        <v>74.088999999999999</v>
      </c>
      <c r="O874" s="57" t="s">
        <v>52</v>
      </c>
      <c r="P874" s="57" t="str">
        <f t="shared" si="16"/>
        <v>4</v>
      </c>
      <c r="Q874" s="107">
        <f t="shared" si="17"/>
        <v>262.72090090090092</v>
      </c>
    </row>
    <row r="875" spans="1:17">
      <c r="A875" s="16">
        <v>43477</v>
      </c>
      <c r="B875" s="114">
        <v>1</v>
      </c>
      <c r="C875" s="86">
        <v>2</v>
      </c>
      <c r="D875" s="2">
        <v>13.4</v>
      </c>
      <c r="E875" s="2">
        <v>1.9</v>
      </c>
      <c r="F875" s="2">
        <v>0</v>
      </c>
      <c r="G875" s="2">
        <v>0.72</v>
      </c>
      <c r="H875" s="2">
        <v>1018.5</v>
      </c>
      <c r="I875" s="2">
        <v>3.5</v>
      </c>
      <c r="J875" s="57" t="s">
        <v>52</v>
      </c>
      <c r="K875" s="57">
        <v>176.88200000000001</v>
      </c>
      <c r="L875" s="57">
        <v>17.638000000000002</v>
      </c>
      <c r="M875" s="57">
        <v>40.594999999999999</v>
      </c>
      <c r="N875" s="57">
        <v>52.966999999999999</v>
      </c>
      <c r="O875" s="57" t="s">
        <v>52</v>
      </c>
      <c r="P875" s="57" t="str">
        <f t="shared" ref="P875:P938" si="18">IF(AND(K875&gt;0,K875&lt;=12),"0",IF(AND(K875&gt;=12.1,K875&lt;=35.4),"1",IF(AND(K875&gt;=35.5, K875&lt;=55.4),"2",IF(AND(K875&gt;=55.5, K875&lt;=150.4),"3",IF(AND(K875&gt;=150.5, K875&lt;=250.4),"4",IF(AND(K875&gt;=250.5, K875&lt;=350.4),"5",IF(AND(K875&gt;=350.5, K875&lt;=500.4),"6")))))))</f>
        <v>4</v>
      </c>
      <c r="Q875" s="107">
        <f t="shared" ref="Q875:Q938" si="19">IF(K875&lt;12,((50/12)*K875),IF(K875&lt;35.4,((((K875-12.1)*49)/23.3)+51),IF(K875&lt;55.4,((((K875-35.5)*49)/19.9)+101),IF(K875&lt;150.4,((((K875-55.5)*49)/94.9)+151),IF(K875&lt;250.4,((((K875-150.5)*99)/99.9)+201),IF(K875&lt;350.4,((((K875-250.5)*99)/99.9)+301),IF(K875&lt;500.4,((((K875-350.5)*99/149.9)+401)))))))))</f>
        <v>227.14432432432432</v>
      </c>
    </row>
    <row r="876" spans="1:17">
      <c r="A876" s="16">
        <v>43478</v>
      </c>
      <c r="B876" s="114">
        <v>1</v>
      </c>
      <c r="C876" s="86">
        <v>2</v>
      </c>
      <c r="D876" s="2">
        <v>13.7</v>
      </c>
      <c r="E876" s="2">
        <v>4.5999999999999996</v>
      </c>
      <c r="F876" s="2">
        <v>0</v>
      </c>
      <c r="G876" s="2">
        <v>0.6</v>
      </c>
      <c r="H876" s="2">
        <v>1022.2</v>
      </c>
      <c r="I876" s="2">
        <v>4</v>
      </c>
      <c r="J876" s="57" t="s">
        <v>52</v>
      </c>
      <c r="K876" s="57">
        <v>72.122</v>
      </c>
      <c r="L876" s="57">
        <v>4.1609999999999996</v>
      </c>
      <c r="M876" s="57">
        <v>23.212</v>
      </c>
      <c r="N876" s="57">
        <v>37.67</v>
      </c>
      <c r="O876" s="57" t="s">
        <v>52</v>
      </c>
      <c r="P876" s="57" t="str">
        <f t="shared" si="18"/>
        <v>3</v>
      </c>
      <c r="Q876" s="107">
        <f t="shared" si="19"/>
        <v>159.58248682824026</v>
      </c>
    </row>
    <row r="877" spans="1:17">
      <c r="A877" s="16">
        <v>43479</v>
      </c>
      <c r="B877" s="114">
        <v>1</v>
      </c>
      <c r="C877" s="86">
        <v>2</v>
      </c>
      <c r="D877" s="2">
        <v>12.5</v>
      </c>
      <c r="E877" s="2">
        <v>3.7</v>
      </c>
      <c r="F877" s="2">
        <v>0</v>
      </c>
      <c r="G877" s="2">
        <v>0.55000000000000004</v>
      </c>
      <c r="H877" s="2">
        <v>1020.7</v>
      </c>
      <c r="I877" s="2">
        <v>3.5</v>
      </c>
      <c r="J877" s="57" t="s">
        <v>52</v>
      </c>
      <c r="K877" s="57">
        <v>99.753</v>
      </c>
      <c r="L877" s="57">
        <v>15.271000000000001</v>
      </c>
      <c r="M877" s="57">
        <v>46.74</v>
      </c>
      <c r="N877" s="57">
        <v>72.319999999999993</v>
      </c>
      <c r="O877" s="57" t="s">
        <v>52</v>
      </c>
      <c r="P877" s="57" t="str">
        <f t="shared" si="18"/>
        <v>3</v>
      </c>
      <c r="Q877" s="107">
        <f t="shared" si="19"/>
        <v>173.84928345626975</v>
      </c>
    </row>
    <row r="878" spans="1:17">
      <c r="A878" s="16">
        <v>43480</v>
      </c>
      <c r="B878" s="114">
        <v>1</v>
      </c>
      <c r="C878" s="86">
        <v>2</v>
      </c>
      <c r="D878" s="2">
        <v>12.2</v>
      </c>
      <c r="E878" s="2">
        <v>0.4</v>
      </c>
      <c r="F878" s="2">
        <v>0</v>
      </c>
      <c r="G878" s="2">
        <v>0.54</v>
      </c>
      <c r="H878" s="2">
        <v>1018.4</v>
      </c>
      <c r="I878" s="2">
        <v>3.2</v>
      </c>
      <c r="J878" s="57" t="s">
        <v>52</v>
      </c>
      <c r="K878" s="57">
        <v>217.43899999999999</v>
      </c>
      <c r="L878" s="57">
        <v>54.515000000000001</v>
      </c>
      <c r="M878" s="57">
        <v>75.400000000000006</v>
      </c>
      <c r="N878" s="57">
        <v>157.249</v>
      </c>
      <c r="O878" s="57" t="s">
        <v>52</v>
      </c>
      <c r="P878" s="57" t="str">
        <f t="shared" si="18"/>
        <v>4</v>
      </c>
      <c r="Q878" s="107">
        <f t="shared" si="19"/>
        <v>267.33594594594592</v>
      </c>
    </row>
    <row r="879" spans="1:17">
      <c r="A879" s="16">
        <v>43481</v>
      </c>
      <c r="B879" s="114">
        <v>1</v>
      </c>
      <c r="C879" s="86">
        <v>2</v>
      </c>
      <c r="D879" s="2">
        <v>12.9</v>
      </c>
      <c r="E879" s="2">
        <v>0</v>
      </c>
      <c r="F879" s="2">
        <v>0</v>
      </c>
      <c r="G879" s="2">
        <v>0.65</v>
      </c>
      <c r="H879" s="2">
        <v>1018.5</v>
      </c>
      <c r="I879" s="2">
        <v>2.2999999999999998</v>
      </c>
      <c r="J879" s="57" t="s">
        <v>52</v>
      </c>
      <c r="K879" s="57">
        <v>274.75700000000001</v>
      </c>
      <c r="L879" s="57">
        <v>62.011000000000003</v>
      </c>
      <c r="M879" s="57">
        <v>64.739999999999995</v>
      </c>
      <c r="N879" s="57">
        <v>60.405000000000001</v>
      </c>
      <c r="O879" s="57" t="s">
        <v>52</v>
      </c>
      <c r="P879" s="57" t="str">
        <f t="shared" si="18"/>
        <v>5</v>
      </c>
      <c r="Q879" s="107">
        <f t="shared" si="19"/>
        <v>325.03846846846847</v>
      </c>
    </row>
    <row r="880" spans="1:17">
      <c r="A880" s="16">
        <v>43482</v>
      </c>
      <c r="B880" s="114">
        <v>1</v>
      </c>
      <c r="C880" s="86">
        <v>2</v>
      </c>
      <c r="D880" s="2">
        <v>12.4</v>
      </c>
      <c r="E880" s="2">
        <v>1.5</v>
      </c>
      <c r="F880" s="2">
        <v>0</v>
      </c>
      <c r="G880" s="2">
        <v>0.67</v>
      </c>
      <c r="H880" s="2">
        <v>1018.4</v>
      </c>
      <c r="I880" s="2">
        <v>2.7</v>
      </c>
      <c r="J880" s="57" t="s">
        <v>52</v>
      </c>
      <c r="K880" s="57">
        <v>277.07600000000002</v>
      </c>
      <c r="L880" s="57">
        <v>65.265000000000001</v>
      </c>
      <c r="M880" s="57">
        <v>50.88</v>
      </c>
      <c r="N880" s="57">
        <v>53.869</v>
      </c>
      <c r="O880" s="57" t="s">
        <v>52</v>
      </c>
      <c r="P880" s="57" t="str">
        <f t="shared" si="18"/>
        <v>5</v>
      </c>
      <c r="Q880" s="107">
        <f t="shared" si="19"/>
        <v>327.33657657657659</v>
      </c>
    </row>
    <row r="881" spans="1:17">
      <c r="A881" s="16">
        <v>43483</v>
      </c>
      <c r="B881" s="114">
        <v>1</v>
      </c>
      <c r="C881" s="86">
        <v>2</v>
      </c>
      <c r="D881" s="2">
        <v>14.1</v>
      </c>
      <c r="E881" s="2">
        <v>0.9</v>
      </c>
      <c r="F881" s="2">
        <v>0</v>
      </c>
      <c r="G881" s="2">
        <v>0.61</v>
      </c>
      <c r="H881" s="2">
        <v>1017.7</v>
      </c>
      <c r="I881" s="2">
        <v>3.1</v>
      </c>
      <c r="J881" s="57" t="s">
        <v>52</v>
      </c>
      <c r="K881" s="57">
        <v>232.196</v>
      </c>
      <c r="L881" s="57">
        <v>118.021</v>
      </c>
      <c r="M881" s="57">
        <v>57.289000000000001</v>
      </c>
      <c r="N881" s="57">
        <v>79.509</v>
      </c>
      <c r="O881" s="57" t="s">
        <v>52</v>
      </c>
      <c r="P881" s="57" t="str">
        <f t="shared" si="18"/>
        <v>4</v>
      </c>
      <c r="Q881" s="107">
        <f t="shared" si="19"/>
        <v>281.95999999999998</v>
      </c>
    </row>
    <row r="882" spans="1:17">
      <c r="A882" s="16">
        <v>43484</v>
      </c>
      <c r="B882" s="114">
        <v>1</v>
      </c>
      <c r="C882" s="86">
        <v>2</v>
      </c>
      <c r="D882" s="2">
        <v>14.7</v>
      </c>
      <c r="E882" s="2">
        <v>0.9</v>
      </c>
      <c r="F882" s="2">
        <v>0</v>
      </c>
      <c r="G882" s="2">
        <v>0.59</v>
      </c>
      <c r="H882" s="2">
        <v>1017.3</v>
      </c>
      <c r="I882" s="2">
        <v>3.2</v>
      </c>
      <c r="J882" s="57" t="s">
        <v>52</v>
      </c>
      <c r="K882" s="57">
        <v>231.86799999999999</v>
      </c>
      <c r="L882" s="57">
        <v>29.898</v>
      </c>
      <c r="M882" s="57">
        <v>52.661000000000001</v>
      </c>
      <c r="N882" s="57">
        <v>96.561000000000007</v>
      </c>
      <c r="O882" s="57" t="s">
        <v>52</v>
      </c>
      <c r="P882" s="57" t="str">
        <f t="shared" si="18"/>
        <v>4</v>
      </c>
      <c r="Q882" s="107">
        <f t="shared" si="19"/>
        <v>281.63495495495494</v>
      </c>
    </row>
    <row r="883" spans="1:17">
      <c r="A883" s="16">
        <v>43485</v>
      </c>
      <c r="B883" s="114">
        <v>1</v>
      </c>
      <c r="C883" s="86">
        <v>2</v>
      </c>
      <c r="D883" s="2">
        <v>14.5</v>
      </c>
      <c r="E883" s="2">
        <v>7.8</v>
      </c>
      <c r="F883" s="2">
        <v>0</v>
      </c>
      <c r="G883" s="2">
        <v>0.66</v>
      </c>
      <c r="H883" s="2">
        <v>1016.8</v>
      </c>
      <c r="I883" s="2">
        <v>2.6</v>
      </c>
      <c r="J883" s="57" t="s">
        <v>52</v>
      </c>
      <c r="K883" s="57">
        <v>201.23599999999999</v>
      </c>
      <c r="L883" s="57">
        <v>12.178000000000001</v>
      </c>
      <c r="M883" s="57">
        <v>28.105</v>
      </c>
      <c r="N883" s="57">
        <v>73.844999999999999</v>
      </c>
      <c r="O883" s="57" t="s">
        <v>52</v>
      </c>
      <c r="P883" s="57" t="str">
        <f t="shared" si="18"/>
        <v>4</v>
      </c>
      <c r="Q883" s="107">
        <f t="shared" si="19"/>
        <v>251.27891891891892</v>
      </c>
    </row>
    <row r="884" spans="1:17">
      <c r="A884" s="16">
        <v>43486</v>
      </c>
      <c r="B884" s="114">
        <v>1</v>
      </c>
      <c r="C884" s="86">
        <v>2</v>
      </c>
      <c r="D884" s="2">
        <v>12.9</v>
      </c>
      <c r="E884" s="2">
        <v>3.7</v>
      </c>
      <c r="F884" s="2">
        <v>5.84</v>
      </c>
      <c r="G884" s="2">
        <v>0.89</v>
      </c>
      <c r="H884" s="2">
        <v>1013.6</v>
      </c>
      <c r="I884" s="2">
        <v>2.4</v>
      </c>
      <c r="J884" s="57" t="s">
        <v>52</v>
      </c>
      <c r="K884" s="57">
        <v>85.715000000000003</v>
      </c>
      <c r="L884" s="57">
        <v>5.1619999999999999</v>
      </c>
      <c r="M884" s="57">
        <v>4.5990000000000002</v>
      </c>
      <c r="N884" s="57">
        <v>32.701000000000001</v>
      </c>
      <c r="O884" s="57" t="s">
        <v>52</v>
      </c>
      <c r="P884" s="57" t="str">
        <f t="shared" si="18"/>
        <v>3</v>
      </c>
      <c r="Q884" s="107">
        <f t="shared" si="19"/>
        <v>166.60100105374079</v>
      </c>
    </row>
    <row r="885" spans="1:17">
      <c r="A885" s="16">
        <v>43487</v>
      </c>
      <c r="B885" s="114">
        <v>1</v>
      </c>
      <c r="C885" s="86">
        <v>2</v>
      </c>
      <c r="D885" s="2">
        <v>11.9</v>
      </c>
      <c r="E885" s="2">
        <v>1.9</v>
      </c>
      <c r="F885" s="2">
        <v>11.18</v>
      </c>
      <c r="G885" s="2">
        <v>0.88</v>
      </c>
      <c r="H885" s="2">
        <v>1014.9</v>
      </c>
      <c r="I885" s="2">
        <v>3.1</v>
      </c>
      <c r="J885" s="57" t="s">
        <v>52</v>
      </c>
      <c r="K885" s="57">
        <v>45.805</v>
      </c>
      <c r="L885" s="57">
        <v>1.167</v>
      </c>
      <c r="M885" s="57">
        <v>0.43099999999999999</v>
      </c>
      <c r="N885" s="57">
        <v>23.126999999999999</v>
      </c>
      <c r="O885" s="57" t="s">
        <v>52</v>
      </c>
      <c r="P885" s="57" t="str">
        <f t="shared" si="18"/>
        <v>2</v>
      </c>
      <c r="Q885" s="107">
        <f t="shared" si="19"/>
        <v>126.37412060301507</v>
      </c>
    </row>
    <row r="886" spans="1:17">
      <c r="A886" s="16">
        <v>43488</v>
      </c>
      <c r="B886" s="114">
        <v>1</v>
      </c>
      <c r="C886" s="86">
        <v>2</v>
      </c>
      <c r="D886" s="2">
        <v>13.3</v>
      </c>
      <c r="E886" s="2">
        <v>1.5</v>
      </c>
      <c r="F886" s="2">
        <v>11.94</v>
      </c>
      <c r="G886" s="2">
        <v>0.8</v>
      </c>
      <c r="H886" s="2">
        <v>1019.5</v>
      </c>
      <c r="I886" s="2">
        <v>3.5</v>
      </c>
      <c r="J886" s="57" t="s">
        <v>52</v>
      </c>
      <c r="K886" s="57">
        <v>67.370999999999995</v>
      </c>
      <c r="L886" s="57">
        <v>45.616999999999997</v>
      </c>
      <c r="M886" s="57">
        <v>3.88</v>
      </c>
      <c r="N886" s="57">
        <v>40.207999999999998</v>
      </c>
      <c r="O886" s="57" t="s">
        <v>52</v>
      </c>
      <c r="P886" s="57" t="str">
        <f t="shared" si="18"/>
        <v>3</v>
      </c>
      <c r="Q886" s="107">
        <f t="shared" si="19"/>
        <v>157.12938883034772</v>
      </c>
    </row>
    <row r="887" spans="1:17">
      <c r="A887" s="16">
        <v>43489</v>
      </c>
      <c r="B887" s="114">
        <v>1</v>
      </c>
      <c r="C887" s="86">
        <v>2</v>
      </c>
      <c r="D887" s="2">
        <v>12.7</v>
      </c>
      <c r="E887" s="2">
        <v>2.4</v>
      </c>
      <c r="F887" s="2">
        <v>0</v>
      </c>
      <c r="G887" s="2">
        <v>0.72</v>
      </c>
      <c r="H887" s="2">
        <v>1021.6</v>
      </c>
      <c r="I887" s="2">
        <v>3.2</v>
      </c>
      <c r="J887" s="57" t="s">
        <v>52</v>
      </c>
      <c r="K887" s="57">
        <v>155.75399999999999</v>
      </c>
      <c r="L887" s="57">
        <v>3.7029999999999998</v>
      </c>
      <c r="M887" s="57">
        <v>2.548</v>
      </c>
      <c r="N887" s="57">
        <v>54.622</v>
      </c>
      <c r="O887" s="57" t="s">
        <v>52</v>
      </c>
      <c r="P887" s="57" t="str">
        <f t="shared" si="18"/>
        <v>4</v>
      </c>
      <c r="Q887" s="107">
        <f t="shared" si="19"/>
        <v>206.20666666666665</v>
      </c>
    </row>
    <row r="888" spans="1:17">
      <c r="A888" s="16">
        <v>43490</v>
      </c>
      <c r="B888" s="114">
        <v>1</v>
      </c>
      <c r="C888" s="86">
        <v>2</v>
      </c>
      <c r="D888" s="2">
        <v>11.9</v>
      </c>
      <c r="E888" s="2">
        <v>0.4</v>
      </c>
      <c r="F888" s="2">
        <v>0</v>
      </c>
      <c r="G888" s="2">
        <v>0.64</v>
      </c>
      <c r="H888" s="2">
        <v>1021.1</v>
      </c>
      <c r="I888" s="2">
        <v>3.2</v>
      </c>
      <c r="J888" s="57" t="s">
        <v>52</v>
      </c>
      <c r="K888" s="57">
        <v>196.06200000000001</v>
      </c>
      <c r="L888" s="57">
        <v>8.8190000000000008</v>
      </c>
      <c r="M888" s="57">
        <v>5.8789999999999996</v>
      </c>
      <c r="N888" s="57">
        <v>42.027000000000001</v>
      </c>
      <c r="O888" s="57" t="s">
        <v>52</v>
      </c>
      <c r="P888" s="57" t="str">
        <f t="shared" si="18"/>
        <v>4</v>
      </c>
      <c r="Q888" s="107">
        <f t="shared" si="19"/>
        <v>246.15153153153153</v>
      </c>
    </row>
    <row r="889" spans="1:17">
      <c r="A889" s="16">
        <v>43491</v>
      </c>
      <c r="B889" s="114">
        <v>1</v>
      </c>
      <c r="C889" s="86">
        <v>2</v>
      </c>
      <c r="D889" s="2">
        <v>12.2</v>
      </c>
      <c r="E889" s="2">
        <v>3.1</v>
      </c>
      <c r="F889" s="2">
        <v>0</v>
      </c>
      <c r="G889" s="2">
        <v>0.64</v>
      </c>
      <c r="H889" s="2">
        <v>1023.9</v>
      </c>
      <c r="I889" s="2">
        <v>3.2</v>
      </c>
      <c r="J889" s="57" t="s">
        <v>52</v>
      </c>
      <c r="K889" s="57">
        <v>163.86199999999999</v>
      </c>
      <c r="L889" s="57">
        <v>6.7320000000000002</v>
      </c>
      <c r="M889" s="57">
        <v>5.0579999999999998</v>
      </c>
      <c r="N889" s="57">
        <v>48.649000000000001</v>
      </c>
      <c r="O889" s="57" t="s">
        <v>52</v>
      </c>
      <c r="P889" s="57" t="str">
        <f t="shared" si="18"/>
        <v>4</v>
      </c>
      <c r="Q889" s="107">
        <f t="shared" si="19"/>
        <v>214.24162162162162</v>
      </c>
    </row>
    <row r="890" spans="1:17">
      <c r="A890" s="16">
        <v>43492</v>
      </c>
      <c r="B890" s="114">
        <v>1</v>
      </c>
      <c r="C890" s="86">
        <v>2</v>
      </c>
      <c r="D890" s="2">
        <v>12.3</v>
      </c>
      <c r="E890" s="2">
        <v>3.3</v>
      </c>
      <c r="F890" s="2">
        <v>0</v>
      </c>
      <c r="G890" s="2">
        <v>0.57999999999999996</v>
      </c>
      <c r="H890" s="2">
        <v>1023</v>
      </c>
      <c r="I890" s="2">
        <v>4</v>
      </c>
      <c r="J890" s="57" t="s">
        <v>52</v>
      </c>
      <c r="K890" s="57">
        <v>319.06799999999998</v>
      </c>
      <c r="L890" s="57">
        <v>8.6210000000000004</v>
      </c>
      <c r="M890" s="57">
        <v>10.436</v>
      </c>
      <c r="N890" s="57">
        <v>73.025999999999996</v>
      </c>
      <c r="O890" s="57" t="s">
        <v>52</v>
      </c>
      <c r="P890" s="57" t="str">
        <f t="shared" si="18"/>
        <v>5</v>
      </c>
      <c r="Q890" s="107">
        <f t="shared" si="19"/>
        <v>368.95027027027027</v>
      </c>
    </row>
    <row r="891" spans="1:17">
      <c r="A891" s="16">
        <v>43493</v>
      </c>
      <c r="B891" s="114">
        <v>1</v>
      </c>
      <c r="C891" s="86">
        <v>2</v>
      </c>
      <c r="D891" s="2">
        <v>11.9</v>
      </c>
      <c r="E891" s="2">
        <v>2.4</v>
      </c>
      <c r="F891" s="2">
        <v>0</v>
      </c>
      <c r="G891" s="2">
        <v>0.56999999999999995</v>
      </c>
      <c r="H891" s="2">
        <v>1023</v>
      </c>
      <c r="I891" s="2">
        <v>3.5</v>
      </c>
      <c r="J891" s="57" t="s">
        <v>52</v>
      </c>
      <c r="K891" s="57">
        <v>257.74299999999999</v>
      </c>
      <c r="L891" s="57">
        <v>22.725999999999999</v>
      </c>
      <c r="M891" s="57">
        <v>18.48</v>
      </c>
      <c r="N891" s="57">
        <v>92.875</v>
      </c>
      <c r="O891" s="57" t="s">
        <v>52</v>
      </c>
      <c r="P891" s="57" t="str">
        <f t="shared" si="18"/>
        <v>5</v>
      </c>
      <c r="Q891" s="107">
        <f t="shared" si="19"/>
        <v>308.17774774774773</v>
      </c>
    </row>
    <row r="892" spans="1:17">
      <c r="A892" s="16">
        <v>43494</v>
      </c>
      <c r="B892" s="114">
        <v>1</v>
      </c>
      <c r="C892" s="86">
        <v>2</v>
      </c>
      <c r="D892" s="2">
        <v>13.3</v>
      </c>
      <c r="E892" s="2">
        <v>2.4</v>
      </c>
      <c r="F892" s="2">
        <v>0</v>
      </c>
      <c r="G892" s="2">
        <v>0.51</v>
      </c>
      <c r="H892" s="2">
        <v>1021.1</v>
      </c>
      <c r="I892" s="2">
        <v>3.5</v>
      </c>
      <c r="J892" s="57" t="s">
        <v>52</v>
      </c>
      <c r="K892" s="57">
        <v>134.67599999999999</v>
      </c>
      <c r="L892" s="57">
        <v>38.765000000000001</v>
      </c>
      <c r="M892" s="57">
        <v>28.036999999999999</v>
      </c>
      <c r="N892" s="57">
        <v>150.84100000000001</v>
      </c>
      <c r="O892" s="57" t="s">
        <v>52</v>
      </c>
      <c r="P892" s="57" t="str">
        <f t="shared" si="18"/>
        <v>3</v>
      </c>
      <c r="Q892" s="107">
        <f t="shared" si="19"/>
        <v>191.88118018967333</v>
      </c>
    </row>
    <row r="893" spans="1:17">
      <c r="A893" s="16">
        <v>43495</v>
      </c>
      <c r="B893" s="114">
        <v>1</v>
      </c>
      <c r="C893" s="86">
        <v>2</v>
      </c>
      <c r="D893" s="2">
        <v>12.7</v>
      </c>
      <c r="E893" s="2">
        <v>4.3</v>
      </c>
      <c r="F893" s="2">
        <v>0</v>
      </c>
      <c r="G893" s="2">
        <v>0.62</v>
      </c>
      <c r="H893" s="2">
        <v>1020.2</v>
      </c>
      <c r="I893" s="2">
        <v>2.7</v>
      </c>
      <c r="J893" s="57" t="s">
        <v>52</v>
      </c>
      <c r="K893" s="57">
        <v>261.90800000000002</v>
      </c>
      <c r="L893" s="57">
        <v>24.407</v>
      </c>
      <c r="M893" s="57">
        <v>21.050999999999998</v>
      </c>
      <c r="N893" s="57">
        <v>103.206</v>
      </c>
      <c r="O893" s="57" t="s">
        <v>52</v>
      </c>
      <c r="P893" s="57" t="str">
        <f t="shared" si="18"/>
        <v>5</v>
      </c>
      <c r="Q893" s="107">
        <f t="shared" si="19"/>
        <v>312.30522522522523</v>
      </c>
    </row>
    <row r="894" spans="1:17">
      <c r="A894" s="16">
        <v>43496</v>
      </c>
      <c r="B894" s="114">
        <v>1</v>
      </c>
      <c r="C894" s="86">
        <v>2</v>
      </c>
      <c r="D894" s="2">
        <v>11.3</v>
      </c>
      <c r="E894" s="2">
        <v>5.6</v>
      </c>
      <c r="F894" s="2">
        <v>0.51</v>
      </c>
      <c r="G894" s="2">
        <v>0.84</v>
      </c>
      <c r="H894" s="2">
        <v>1019</v>
      </c>
      <c r="I894" s="2">
        <v>3.1</v>
      </c>
      <c r="J894" s="57" t="s">
        <v>52</v>
      </c>
      <c r="K894" s="57">
        <v>63.281999999999996</v>
      </c>
      <c r="L894" s="57">
        <v>2.145</v>
      </c>
      <c r="M894" s="57">
        <v>2.67</v>
      </c>
      <c r="N894" s="57">
        <v>34.243000000000002</v>
      </c>
      <c r="O894" s="57" t="s">
        <v>52</v>
      </c>
      <c r="P894" s="57" t="str">
        <f t="shared" si="18"/>
        <v>3</v>
      </c>
      <c r="Q894" s="107">
        <f t="shared" si="19"/>
        <v>155.01810326659643</v>
      </c>
    </row>
    <row r="895" spans="1:17">
      <c r="A895" s="16">
        <v>43497</v>
      </c>
      <c r="B895" s="90">
        <v>2</v>
      </c>
      <c r="C895" s="86">
        <v>2</v>
      </c>
      <c r="D895" s="2">
        <v>12.3</v>
      </c>
      <c r="E895" s="2">
        <v>4.5999999999999996</v>
      </c>
      <c r="F895" s="2">
        <v>6.6</v>
      </c>
      <c r="G895" s="2">
        <v>0.79</v>
      </c>
      <c r="H895" s="2">
        <v>1020.4</v>
      </c>
      <c r="I895" s="2">
        <v>3.5</v>
      </c>
      <c r="J895" s="57" t="s">
        <v>52</v>
      </c>
      <c r="K895" s="57">
        <v>70.435000000000002</v>
      </c>
      <c r="L895" s="57">
        <v>0.68100000000000005</v>
      </c>
      <c r="M895" s="57">
        <v>0.13</v>
      </c>
      <c r="N895" s="57">
        <v>27.216000000000001</v>
      </c>
      <c r="O895" s="57" t="s">
        <v>52</v>
      </c>
      <c r="P895" s="57" t="str">
        <f t="shared" si="18"/>
        <v>3</v>
      </c>
      <c r="Q895" s="107">
        <f t="shared" si="19"/>
        <v>158.71143308746048</v>
      </c>
    </row>
    <row r="896" spans="1:17">
      <c r="A896" s="16">
        <v>43498</v>
      </c>
      <c r="B896" s="90">
        <v>2</v>
      </c>
      <c r="C896" s="86">
        <v>2</v>
      </c>
      <c r="D896" s="2">
        <v>14.5</v>
      </c>
      <c r="E896" s="2">
        <v>3.3</v>
      </c>
      <c r="F896" s="2">
        <v>0</v>
      </c>
      <c r="G896" s="2">
        <v>0.66</v>
      </c>
      <c r="H896" s="2">
        <v>1019</v>
      </c>
      <c r="I896" s="2">
        <v>3.5</v>
      </c>
      <c r="J896" s="57" t="s">
        <v>52</v>
      </c>
      <c r="K896" s="57">
        <v>134.94900000000001</v>
      </c>
      <c r="L896" s="57">
        <v>2.0150000000000001</v>
      </c>
      <c r="M896" s="57">
        <v>1.7949999999999999</v>
      </c>
      <c r="N896" s="57">
        <v>75.94</v>
      </c>
      <c r="O896" s="57" t="s">
        <v>52</v>
      </c>
      <c r="P896" s="57" t="str">
        <f t="shared" si="18"/>
        <v>3</v>
      </c>
      <c r="Q896" s="107">
        <f t="shared" si="19"/>
        <v>192.02213909378293</v>
      </c>
    </row>
    <row r="897" spans="1:17">
      <c r="A897" s="16">
        <v>43499</v>
      </c>
      <c r="B897" s="90">
        <v>2</v>
      </c>
      <c r="C897" s="86">
        <v>2</v>
      </c>
      <c r="D897" s="2">
        <v>15.3</v>
      </c>
      <c r="E897" s="2">
        <v>3.3</v>
      </c>
      <c r="F897" s="2">
        <v>0</v>
      </c>
      <c r="G897" s="2">
        <v>0.66</v>
      </c>
      <c r="H897" s="2">
        <v>1019.9</v>
      </c>
      <c r="I897" s="2">
        <v>3.5</v>
      </c>
      <c r="J897" s="57" t="s">
        <v>52</v>
      </c>
      <c r="K897" s="57">
        <v>220.81700000000001</v>
      </c>
      <c r="L897" s="57">
        <v>2.0150000000000001</v>
      </c>
      <c r="M897" s="57">
        <v>1.2589999999999999</v>
      </c>
      <c r="N897" s="57">
        <v>99.731999999999999</v>
      </c>
      <c r="O897" s="57" t="s">
        <v>52</v>
      </c>
      <c r="P897" s="57" t="str">
        <f t="shared" si="18"/>
        <v>4</v>
      </c>
      <c r="Q897" s="107">
        <f t="shared" si="19"/>
        <v>270.6835135135135</v>
      </c>
    </row>
    <row r="898" spans="1:17">
      <c r="A898" s="16">
        <v>43500</v>
      </c>
      <c r="B898" s="90">
        <v>2</v>
      </c>
      <c r="C898" s="86">
        <v>2</v>
      </c>
      <c r="D898" s="2">
        <v>16.3</v>
      </c>
      <c r="E898" s="2">
        <v>0.4</v>
      </c>
      <c r="F898" s="2">
        <v>0</v>
      </c>
      <c r="G898" s="2">
        <v>0.63</v>
      </c>
      <c r="H898" s="2">
        <v>1019.7</v>
      </c>
      <c r="I898" s="2">
        <v>4</v>
      </c>
      <c r="J898" s="57" t="s">
        <v>52</v>
      </c>
      <c r="K898" s="57">
        <v>216.48599999999999</v>
      </c>
      <c r="L898" s="57">
        <v>3.7320000000000002</v>
      </c>
      <c r="M898" s="57">
        <v>0.222</v>
      </c>
      <c r="N898" s="57">
        <v>67.933999999999997</v>
      </c>
      <c r="O898" s="57" t="s">
        <v>52</v>
      </c>
      <c r="P898" s="57" t="str">
        <f t="shared" si="18"/>
        <v>4</v>
      </c>
      <c r="Q898" s="107">
        <f t="shared" si="19"/>
        <v>266.39153153153154</v>
      </c>
    </row>
    <row r="899" spans="1:17">
      <c r="A899" s="16">
        <v>43501</v>
      </c>
      <c r="B899" s="90">
        <v>2</v>
      </c>
      <c r="C899" s="86">
        <v>2</v>
      </c>
      <c r="D899" s="2">
        <v>16.8</v>
      </c>
      <c r="E899" s="2">
        <v>2.8</v>
      </c>
      <c r="F899" s="2">
        <v>0</v>
      </c>
      <c r="G899" s="2">
        <v>0.6</v>
      </c>
      <c r="H899" s="2">
        <v>1016.9</v>
      </c>
      <c r="I899" s="2">
        <v>3.5</v>
      </c>
      <c r="J899" s="57" t="s">
        <v>52</v>
      </c>
      <c r="K899" s="57">
        <v>212.32499999999999</v>
      </c>
      <c r="L899" s="57">
        <v>3.7320000000000002</v>
      </c>
      <c r="M899" s="57">
        <v>0.222</v>
      </c>
      <c r="N899" s="57">
        <v>78.331999999999994</v>
      </c>
      <c r="O899" s="57" t="s">
        <v>52</v>
      </c>
      <c r="P899" s="57" t="str">
        <f t="shared" si="18"/>
        <v>4</v>
      </c>
      <c r="Q899" s="107">
        <f t="shared" si="19"/>
        <v>262.26801801801798</v>
      </c>
    </row>
    <row r="900" spans="1:17">
      <c r="A900" s="16">
        <v>43502</v>
      </c>
      <c r="B900" s="90">
        <v>2</v>
      </c>
      <c r="C900" s="86">
        <v>2</v>
      </c>
      <c r="D900" s="2">
        <v>14.9</v>
      </c>
      <c r="E900" s="2">
        <v>9.3000000000000007</v>
      </c>
      <c r="F900" s="2">
        <v>0.51</v>
      </c>
      <c r="G900" s="2">
        <v>0.72</v>
      </c>
      <c r="H900" s="2">
        <v>1012.1</v>
      </c>
      <c r="I900" s="2">
        <v>3.1</v>
      </c>
      <c r="J900" s="57" t="s">
        <v>52</v>
      </c>
      <c r="K900" s="57">
        <v>124.729</v>
      </c>
      <c r="L900" s="57">
        <v>3.7320000000000002</v>
      </c>
      <c r="M900" s="57">
        <v>0.222</v>
      </c>
      <c r="N900" s="57">
        <v>46.417000000000002</v>
      </c>
      <c r="O900" s="57" t="s">
        <v>52</v>
      </c>
      <c r="P900" s="57" t="str">
        <f t="shared" si="18"/>
        <v>3</v>
      </c>
      <c r="Q900" s="107">
        <f t="shared" si="19"/>
        <v>186.74521601685984</v>
      </c>
    </row>
    <row r="901" spans="1:17">
      <c r="A901" s="16">
        <v>43503</v>
      </c>
      <c r="B901" s="90">
        <v>2</v>
      </c>
      <c r="C901" s="86">
        <v>2</v>
      </c>
      <c r="D901" s="2">
        <v>12.7</v>
      </c>
      <c r="E901" s="2">
        <v>5.7</v>
      </c>
      <c r="F901" s="2">
        <v>3.81</v>
      </c>
      <c r="G901" s="2">
        <v>0.84</v>
      </c>
      <c r="H901" s="2">
        <v>1009.9</v>
      </c>
      <c r="I901" s="2">
        <v>3.2</v>
      </c>
      <c r="J901" s="57" t="s">
        <v>52</v>
      </c>
      <c r="K901" s="57">
        <v>61.51</v>
      </c>
      <c r="L901" s="57">
        <v>2.5430000000000001</v>
      </c>
      <c r="M901" s="57">
        <v>0.222</v>
      </c>
      <c r="N901" s="57">
        <v>20.797000000000001</v>
      </c>
      <c r="O901" s="57" t="s">
        <v>52</v>
      </c>
      <c r="P901" s="57" t="str">
        <f t="shared" si="18"/>
        <v>3</v>
      </c>
      <c r="Q901" s="107">
        <f t="shared" si="19"/>
        <v>154.10316122233931</v>
      </c>
    </row>
    <row r="902" spans="1:17">
      <c r="A902" s="16">
        <v>43504</v>
      </c>
      <c r="B902" s="90">
        <v>2</v>
      </c>
      <c r="C902" s="86">
        <v>2</v>
      </c>
      <c r="D902" s="2">
        <v>13.1</v>
      </c>
      <c r="E902" s="2">
        <v>7.8</v>
      </c>
      <c r="F902" s="2">
        <v>4.32</v>
      </c>
      <c r="G902" s="2">
        <v>0.71</v>
      </c>
      <c r="H902" s="2">
        <v>1018.5</v>
      </c>
      <c r="I902" s="2">
        <v>4</v>
      </c>
      <c r="J902" s="57" t="s">
        <v>52</v>
      </c>
      <c r="K902" s="57">
        <v>53.459000000000003</v>
      </c>
      <c r="L902" s="57">
        <v>0.46600000000000003</v>
      </c>
      <c r="M902" s="57">
        <v>7.2309999999999999</v>
      </c>
      <c r="N902" s="57">
        <v>32.656999999999996</v>
      </c>
      <c r="O902" s="57" t="s">
        <v>52</v>
      </c>
      <c r="P902" s="57" t="str">
        <f t="shared" si="18"/>
        <v>2</v>
      </c>
      <c r="Q902" s="107">
        <f t="shared" si="19"/>
        <v>145.22065326633168</v>
      </c>
    </row>
    <row r="903" spans="1:17">
      <c r="A903" s="16">
        <v>43505</v>
      </c>
      <c r="B903" s="90">
        <v>2</v>
      </c>
      <c r="C903" s="86">
        <v>2</v>
      </c>
      <c r="D903" s="2">
        <v>13.4</v>
      </c>
      <c r="E903" s="2">
        <v>5</v>
      </c>
      <c r="F903" s="2">
        <v>0</v>
      </c>
      <c r="G903" s="2">
        <v>0.63</v>
      </c>
      <c r="H903" s="2">
        <v>1019.7</v>
      </c>
      <c r="I903" s="2">
        <v>4</v>
      </c>
      <c r="J903" s="57" t="s">
        <v>52</v>
      </c>
      <c r="K903" s="57">
        <v>109.634</v>
      </c>
      <c r="L903" s="57">
        <v>0.46600000000000003</v>
      </c>
      <c r="M903" s="57">
        <v>7.2309999999999999</v>
      </c>
      <c r="N903" s="57">
        <v>68.004999999999995</v>
      </c>
      <c r="O903" s="57" t="s">
        <v>52</v>
      </c>
      <c r="P903" s="57" t="str">
        <f t="shared" si="18"/>
        <v>3</v>
      </c>
      <c r="Q903" s="107">
        <f t="shared" si="19"/>
        <v>178.95116965226555</v>
      </c>
    </row>
    <row r="904" spans="1:17">
      <c r="A904" s="16">
        <v>43506</v>
      </c>
      <c r="B904" s="90">
        <v>2</v>
      </c>
      <c r="C904" s="86">
        <v>2</v>
      </c>
      <c r="D904" s="2">
        <v>14.6</v>
      </c>
      <c r="E904" s="2">
        <v>3.3</v>
      </c>
      <c r="F904" s="2">
        <v>0</v>
      </c>
      <c r="G904" s="2">
        <v>0.6</v>
      </c>
      <c r="H904" s="2">
        <v>1012.1</v>
      </c>
      <c r="I904" s="2">
        <v>4</v>
      </c>
      <c r="J904" s="57" t="s">
        <v>52</v>
      </c>
      <c r="K904" s="57">
        <v>148.333</v>
      </c>
      <c r="L904" s="57">
        <v>0.46600000000000003</v>
      </c>
      <c r="M904" s="57">
        <v>7.2309999999999999</v>
      </c>
      <c r="N904" s="57">
        <v>36.506999999999998</v>
      </c>
      <c r="O904" s="57" t="s">
        <v>52</v>
      </c>
      <c r="P904" s="57" t="str">
        <f t="shared" si="18"/>
        <v>3</v>
      </c>
      <c r="Q904" s="107">
        <f t="shared" si="19"/>
        <v>198.93273972602739</v>
      </c>
    </row>
    <row r="905" spans="1:17">
      <c r="A905" s="16">
        <v>43507</v>
      </c>
      <c r="B905" s="90">
        <v>2</v>
      </c>
      <c r="C905" s="86">
        <v>2</v>
      </c>
      <c r="D905" s="2">
        <v>16.100000000000001</v>
      </c>
      <c r="E905" s="2">
        <v>1.9</v>
      </c>
      <c r="F905" s="2">
        <v>0</v>
      </c>
      <c r="G905" s="2">
        <v>0.57999999999999996</v>
      </c>
      <c r="H905" s="2">
        <v>1020.9</v>
      </c>
      <c r="I905" s="2">
        <v>4</v>
      </c>
      <c r="J905" s="57" t="s">
        <v>52</v>
      </c>
      <c r="K905" s="57">
        <v>197.839</v>
      </c>
      <c r="L905" s="57">
        <v>1.9279999999999999</v>
      </c>
      <c r="M905" s="57">
        <v>7.2309999999999999</v>
      </c>
      <c r="N905" s="57">
        <v>51.363999999999997</v>
      </c>
      <c r="O905" s="57" t="s">
        <v>52</v>
      </c>
      <c r="P905" s="57" t="str">
        <f t="shared" si="18"/>
        <v>4</v>
      </c>
      <c r="Q905" s="107">
        <f t="shared" si="19"/>
        <v>247.91252252252252</v>
      </c>
    </row>
    <row r="906" spans="1:17">
      <c r="A906" s="16">
        <v>43508</v>
      </c>
      <c r="B906" s="90">
        <v>2</v>
      </c>
      <c r="C906" s="86">
        <v>2</v>
      </c>
      <c r="D906" s="2">
        <v>16.2</v>
      </c>
      <c r="E906" s="2">
        <v>0</v>
      </c>
      <c r="F906" s="2">
        <v>0</v>
      </c>
      <c r="G906" s="2">
        <v>0.66</v>
      </c>
      <c r="H906" s="2">
        <v>1021.6</v>
      </c>
      <c r="I906" s="2">
        <v>3.2</v>
      </c>
      <c r="J906" s="57" t="s">
        <v>52</v>
      </c>
      <c r="K906" s="57">
        <v>244.79599999999999</v>
      </c>
      <c r="L906" s="57">
        <v>1.9279999999999999</v>
      </c>
      <c r="M906" s="57">
        <v>7.2309999999999999</v>
      </c>
      <c r="N906" s="57">
        <v>63.652999999999999</v>
      </c>
      <c r="O906" s="57" t="s">
        <v>52</v>
      </c>
      <c r="P906" s="57" t="str">
        <f t="shared" si="18"/>
        <v>4</v>
      </c>
      <c r="Q906" s="107">
        <f t="shared" si="19"/>
        <v>294.44648648648649</v>
      </c>
    </row>
    <row r="907" spans="1:17">
      <c r="A907" s="16">
        <v>43509</v>
      </c>
      <c r="B907" s="90">
        <v>2</v>
      </c>
      <c r="C907" s="86">
        <v>2</v>
      </c>
      <c r="D907" s="2">
        <v>17.3</v>
      </c>
      <c r="E907" s="2">
        <v>1.5</v>
      </c>
      <c r="F907" s="2">
        <v>0</v>
      </c>
      <c r="G907" s="2">
        <v>0.66</v>
      </c>
      <c r="H907" s="2">
        <v>1019.2</v>
      </c>
      <c r="I907" s="2">
        <v>3.1</v>
      </c>
      <c r="J907" s="57" t="s">
        <v>52</v>
      </c>
      <c r="K907" s="57">
        <v>137.16999999999999</v>
      </c>
      <c r="L907" s="57">
        <v>1.9279999999999999</v>
      </c>
      <c r="M907" s="57">
        <v>1.8180000000000001</v>
      </c>
      <c r="N907" s="57">
        <v>46.32</v>
      </c>
      <c r="O907" s="57" t="s">
        <v>52</v>
      </c>
      <c r="P907" s="57" t="str">
        <f t="shared" si="18"/>
        <v>3</v>
      </c>
      <c r="Q907" s="107">
        <f t="shared" si="19"/>
        <v>193.16891464699683</v>
      </c>
    </row>
    <row r="908" spans="1:17">
      <c r="A908" s="16">
        <v>43510</v>
      </c>
      <c r="B908" s="90">
        <v>2</v>
      </c>
      <c r="C908" s="86">
        <v>2</v>
      </c>
      <c r="D908" s="2">
        <v>13.6</v>
      </c>
      <c r="E908" s="2">
        <v>4.5999999999999996</v>
      </c>
      <c r="F908" s="2">
        <v>21.08</v>
      </c>
      <c r="G908" s="2">
        <v>0.9</v>
      </c>
      <c r="H908" s="2">
        <v>1015.3</v>
      </c>
      <c r="I908" s="2">
        <v>2.6</v>
      </c>
      <c r="J908" s="57" t="s">
        <v>52</v>
      </c>
      <c r="K908" s="57">
        <v>125.735</v>
      </c>
      <c r="L908" s="57">
        <v>19.271000000000001</v>
      </c>
      <c r="M908" s="57">
        <v>10.712</v>
      </c>
      <c r="N908" s="57">
        <v>27.198</v>
      </c>
      <c r="O908" s="57" t="s">
        <v>52</v>
      </c>
      <c r="P908" s="57" t="str">
        <f t="shared" si="18"/>
        <v>3</v>
      </c>
      <c r="Q908" s="107">
        <f t="shared" si="19"/>
        <v>187.26464699683879</v>
      </c>
    </row>
    <row r="909" spans="1:17">
      <c r="A909" s="16">
        <v>43511</v>
      </c>
      <c r="B909" s="90">
        <v>2</v>
      </c>
      <c r="C909" s="86">
        <v>2</v>
      </c>
      <c r="D909" s="2">
        <v>14</v>
      </c>
      <c r="E909" s="2">
        <v>2.8</v>
      </c>
      <c r="F909" s="2">
        <v>0</v>
      </c>
      <c r="G909" s="2">
        <v>0.88</v>
      </c>
      <c r="H909" s="2">
        <v>1017.3</v>
      </c>
      <c r="I909" s="2">
        <v>2.2999999999999998</v>
      </c>
      <c r="J909" s="57" t="s">
        <v>52</v>
      </c>
      <c r="K909" s="57">
        <v>85.411000000000001</v>
      </c>
      <c r="L909" s="57">
        <v>19.271000000000001</v>
      </c>
      <c r="M909" s="57">
        <v>10.741</v>
      </c>
      <c r="N909" s="57">
        <v>30.841000000000001</v>
      </c>
      <c r="O909" s="57" t="s">
        <v>52</v>
      </c>
      <c r="P909" s="57" t="str">
        <f t="shared" si="18"/>
        <v>3</v>
      </c>
      <c r="Q909" s="107">
        <f t="shared" si="19"/>
        <v>166.44403582718653</v>
      </c>
    </row>
    <row r="910" spans="1:17">
      <c r="A910" s="16">
        <v>43512</v>
      </c>
      <c r="B910" s="90">
        <v>2</v>
      </c>
      <c r="C910" s="86">
        <v>2</v>
      </c>
      <c r="D910" s="2">
        <v>15.4</v>
      </c>
      <c r="E910" s="2">
        <v>3.7</v>
      </c>
      <c r="F910" s="2">
        <v>0</v>
      </c>
      <c r="G910" s="2">
        <v>0.73</v>
      </c>
      <c r="H910" s="2">
        <v>1018.8</v>
      </c>
      <c r="I910" s="2">
        <v>3.5</v>
      </c>
      <c r="J910" s="57" t="s">
        <v>52</v>
      </c>
      <c r="K910" s="57">
        <v>144.411</v>
      </c>
      <c r="L910" s="57">
        <v>19.271000000000001</v>
      </c>
      <c r="M910" s="57">
        <v>17.523</v>
      </c>
      <c r="N910" s="57">
        <v>68.825000000000003</v>
      </c>
      <c r="O910" s="57" t="s">
        <v>52</v>
      </c>
      <c r="P910" s="57" t="str">
        <f t="shared" si="18"/>
        <v>3</v>
      </c>
      <c r="Q910" s="107">
        <f t="shared" si="19"/>
        <v>196.90768177028451</v>
      </c>
    </row>
    <row r="911" spans="1:17">
      <c r="A911" s="16">
        <v>43513</v>
      </c>
      <c r="B911" s="90">
        <v>2</v>
      </c>
      <c r="C911" s="86">
        <v>2</v>
      </c>
      <c r="D911" s="2">
        <v>15.1</v>
      </c>
      <c r="E911" s="2">
        <v>1.9</v>
      </c>
      <c r="F911" s="2">
        <v>0</v>
      </c>
      <c r="G911" s="2">
        <v>0.62</v>
      </c>
      <c r="H911" s="2">
        <v>1014.1</v>
      </c>
      <c r="I911" s="2">
        <v>3.2</v>
      </c>
      <c r="J911" s="57" t="s">
        <v>52</v>
      </c>
      <c r="K911" s="57">
        <v>138.667</v>
      </c>
      <c r="L911" s="57">
        <v>19.271000000000001</v>
      </c>
      <c r="M911" s="57">
        <v>17.523</v>
      </c>
      <c r="N911" s="57">
        <v>70.864999999999995</v>
      </c>
      <c r="O911" s="57" t="s">
        <v>52</v>
      </c>
      <c r="P911" s="57" t="str">
        <f t="shared" si="18"/>
        <v>3</v>
      </c>
      <c r="Q911" s="107">
        <f t="shared" si="19"/>
        <v>193.94186512118017</v>
      </c>
    </row>
    <row r="912" spans="1:17">
      <c r="A912" s="121" t="s">
        <v>195</v>
      </c>
      <c r="B912" s="114">
        <v>2</v>
      </c>
      <c r="C912" s="120">
        <v>2</v>
      </c>
      <c r="D912" s="2">
        <v>14.8</v>
      </c>
      <c r="E912" s="2">
        <v>3.1</v>
      </c>
      <c r="F912" s="2">
        <v>0</v>
      </c>
      <c r="G912" s="2">
        <v>0.74</v>
      </c>
      <c r="H912" s="2">
        <v>1010.1</v>
      </c>
      <c r="I912" s="2">
        <v>2.7</v>
      </c>
      <c r="J912" s="115" t="s">
        <v>26</v>
      </c>
      <c r="K912" s="115">
        <v>50.423999999999999</v>
      </c>
      <c r="L912" s="115">
        <v>20.382000000000001</v>
      </c>
      <c r="M912" s="115">
        <v>9.6010000000000009</v>
      </c>
      <c r="N912" s="115">
        <v>23.85</v>
      </c>
      <c r="O912" s="115" t="s">
        <v>26</v>
      </c>
      <c r="P912" s="115" t="str">
        <f t="shared" si="18"/>
        <v>2</v>
      </c>
      <c r="Q912" s="107">
        <f t="shared" si="19"/>
        <v>137.74753768844221</v>
      </c>
    </row>
    <row r="913" spans="1:17">
      <c r="A913" s="97" t="s">
        <v>196</v>
      </c>
      <c r="B913" s="90">
        <v>2</v>
      </c>
      <c r="C913" s="86">
        <v>2</v>
      </c>
      <c r="D913" s="2">
        <v>16.2</v>
      </c>
      <c r="E913" s="2">
        <v>2.4</v>
      </c>
      <c r="F913" s="2">
        <v>5.84</v>
      </c>
      <c r="G913" s="2">
        <v>0.68</v>
      </c>
      <c r="H913" s="2">
        <v>1014.9</v>
      </c>
      <c r="I913" s="2">
        <v>5.3</v>
      </c>
      <c r="J913" s="57" t="s">
        <v>26</v>
      </c>
      <c r="K913" s="57">
        <v>56.027999999999999</v>
      </c>
      <c r="L913" s="57">
        <v>18.7</v>
      </c>
      <c r="M913" s="57">
        <v>11.051</v>
      </c>
      <c r="N913" s="57">
        <v>35.162999999999997</v>
      </c>
      <c r="O913" s="57" t="s">
        <v>26</v>
      </c>
      <c r="P913" s="57" t="str">
        <f t="shared" si="18"/>
        <v>3</v>
      </c>
      <c r="Q913" s="107">
        <f t="shared" si="19"/>
        <v>151.27262381454162</v>
      </c>
    </row>
    <row r="914" spans="1:17">
      <c r="A914" s="97" t="s">
        <v>197</v>
      </c>
      <c r="B914" s="90">
        <v>2</v>
      </c>
      <c r="C914" s="86">
        <v>2</v>
      </c>
      <c r="D914" s="2">
        <v>16.399999999999999</v>
      </c>
      <c r="E914" s="2">
        <v>2.4</v>
      </c>
      <c r="F914" s="2">
        <v>0</v>
      </c>
      <c r="G914" s="2">
        <v>0.81</v>
      </c>
      <c r="H914" s="2">
        <v>1016.7</v>
      </c>
      <c r="I914" s="2">
        <v>3.1</v>
      </c>
      <c r="J914" s="57" t="s">
        <v>26</v>
      </c>
      <c r="K914" s="57">
        <v>81.909000000000006</v>
      </c>
      <c r="L914" s="57">
        <v>19.428000000000001</v>
      </c>
      <c r="M914" s="57">
        <v>15.032</v>
      </c>
      <c r="N914" s="57">
        <v>41.91</v>
      </c>
      <c r="O914" s="57" t="s">
        <v>26</v>
      </c>
      <c r="P914" s="57" t="str">
        <f t="shared" si="18"/>
        <v>3</v>
      </c>
      <c r="Q914" s="107">
        <f t="shared" si="19"/>
        <v>164.63583772391991</v>
      </c>
    </row>
    <row r="915" spans="1:17">
      <c r="A915" s="97" t="s">
        <v>198</v>
      </c>
      <c r="B915" s="90">
        <v>2</v>
      </c>
      <c r="C915" s="86">
        <v>2</v>
      </c>
      <c r="D915" s="2">
        <v>15.8</v>
      </c>
      <c r="E915" s="2">
        <v>3.7</v>
      </c>
      <c r="F915" s="2">
        <v>35.049999999999997</v>
      </c>
      <c r="G915" s="2">
        <v>0.88</v>
      </c>
      <c r="H915" s="2">
        <v>1016.9</v>
      </c>
      <c r="I915" s="2">
        <v>3.5</v>
      </c>
      <c r="J915" s="57" t="s">
        <v>26</v>
      </c>
      <c r="K915" s="57">
        <v>52.396999999999998</v>
      </c>
      <c r="L915" s="57">
        <v>19.332999999999998</v>
      </c>
      <c r="M915" s="57">
        <v>12.954000000000001</v>
      </c>
      <c r="N915" s="57">
        <v>15.420999999999999</v>
      </c>
      <c r="O915" s="57" t="s">
        <v>26</v>
      </c>
      <c r="P915" s="57" t="str">
        <f t="shared" si="18"/>
        <v>2</v>
      </c>
      <c r="Q915" s="107">
        <f t="shared" si="19"/>
        <v>142.6056783919598</v>
      </c>
    </row>
    <row r="916" spans="1:17">
      <c r="A916" s="97" t="s">
        <v>25</v>
      </c>
      <c r="B916" s="90">
        <v>2</v>
      </c>
      <c r="C916" s="86">
        <v>2</v>
      </c>
      <c r="D916" s="2">
        <v>15.4</v>
      </c>
      <c r="E916" s="2">
        <v>6.1</v>
      </c>
      <c r="F916" s="2">
        <v>1.02</v>
      </c>
      <c r="G916" s="2">
        <v>0.67</v>
      </c>
      <c r="H916" s="2">
        <v>1019</v>
      </c>
      <c r="I916" s="2">
        <v>4</v>
      </c>
      <c r="J916" s="57" t="s">
        <v>26</v>
      </c>
      <c r="K916" s="57">
        <v>54.279000000000003</v>
      </c>
      <c r="L916" s="57">
        <v>19.629000000000001</v>
      </c>
      <c r="M916" s="57">
        <v>16.068999999999999</v>
      </c>
      <c r="N916" s="57">
        <v>60.917000000000002</v>
      </c>
      <c r="O916" s="57" t="s">
        <v>26</v>
      </c>
      <c r="P916" s="57" t="str">
        <f t="shared" si="18"/>
        <v>2</v>
      </c>
      <c r="Q916" s="107">
        <f t="shared" si="19"/>
        <v>147.23974874371862</v>
      </c>
    </row>
    <row r="917" spans="1:17">
      <c r="A917" s="97" t="s">
        <v>27</v>
      </c>
      <c r="B917" s="90">
        <v>2</v>
      </c>
      <c r="C917" s="86">
        <v>2</v>
      </c>
      <c r="D917" s="2">
        <v>15.7</v>
      </c>
      <c r="E917" s="2">
        <v>3.7</v>
      </c>
      <c r="F917" s="2">
        <v>0</v>
      </c>
      <c r="G917" s="2">
        <v>0.61</v>
      </c>
      <c r="H917" s="2">
        <v>1015.3</v>
      </c>
      <c r="I917" s="2">
        <v>4</v>
      </c>
      <c r="J917" s="57" t="s">
        <v>26</v>
      </c>
      <c r="K917" s="57">
        <v>197.965</v>
      </c>
      <c r="L917" s="57">
        <v>16.323</v>
      </c>
      <c r="M917" s="57">
        <v>12.406000000000001</v>
      </c>
      <c r="N917" s="57">
        <v>117.92100000000001</v>
      </c>
      <c r="O917" s="57" t="s">
        <v>26</v>
      </c>
      <c r="P917" s="57" t="str">
        <f t="shared" si="18"/>
        <v>4</v>
      </c>
      <c r="Q917" s="107">
        <f t="shared" si="19"/>
        <v>248.03738738738738</v>
      </c>
    </row>
    <row r="918" spans="1:17">
      <c r="A918" s="97" t="s">
        <v>28</v>
      </c>
      <c r="B918" s="90">
        <v>2</v>
      </c>
      <c r="C918" s="86">
        <v>2</v>
      </c>
      <c r="D918" s="2">
        <v>17.2</v>
      </c>
      <c r="E918" s="2">
        <v>2.6</v>
      </c>
      <c r="F918" s="2">
        <v>0</v>
      </c>
      <c r="G918" s="2">
        <v>0.56999999999999995</v>
      </c>
      <c r="H918" s="2">
        <v>1011.7</v>
      </c>
      <c r="I918" s="2">
        <v>4</v>
      </c>
      <c r="J918" s="57" t="s">
        <v>26</v>
      </c>
      <c r="K918" s="57">
        <v>109.568</v>
      </c>
      <c r="L918" s="57">
        <v>24.04</v>
      </c>
      <c r="M918" s="57">
        <v>13.775</v>
      </c>
      <c r="N918" s="57">
        <v>34.612000000000002</v>
      </c>
      <c r="O918" s="57" t="s">
        <v>26</v>
      </c>
      <c r="P918" s="57" t="str">
        <f t="shared" si="18"/>
        <v>3</v>
      </c>
      <c r="Q918" s="107">
        <f t="shared" si="19"/>
        <v>178.91709167544784</v>
      </c>
    </row>
    <row r="919" spans="1:17">
      <c r="A919" s="97" t="s">
        <v>29</v>
      </c>
      <c r="B919" s="90">
        <v>2</v>
      </c>
      <c r="C919" s="86">
        <v>2</v>
      </c>
      <c r="D919" s="2">
        <v>15.6</v>
      </c>
      <c r="E919" s="2">
        <v>3.1</v>
      </c>
      <c r="F919" s="2">
        <v>0</v>
      </c>
      <c r="G919" s="2">
        <v>0.61</v>
      </c>
      <c r="H919" s="2">
        <v>1011.5</v>
      </c>
      <c r="I919" s="2">
        <v>3.5</v>
      </c>
      <c r="J919" s="57" t="s">
        <v>26</v>
      </c>
      <c r="K919" s="57">
        <v>194.56700000000001</v>
      </c>
      <c r="L919" s="57">
        <v>23.305</v>
      </c>
      <c r="M919" s="57">
        <v>19.986999999999998</v>
      </c>
      <c r="N919" s="57">
        <v>42.194000000000003</v>
      </c>
      <c r="O919" s="57" t="s">
        <v>26</v>
      </c>
      <c r="P919" s="57" t="str">
        <f t="shared" si="18"/>
        <v>4</v>
      </c>
      <c r="Q919" s="107">
        <f t="shared" si="19"/>
        <v>244.67000000000002</v>
      </c>
    </row>
    <row r="920" spans="1:17">
      <c r="A920" s="97" t="s">
        <v>30</v>
      </c>
      <c r="B920" s="90">
        <v>2</v>
      </c>
      <c r="C920" s="86">
        <v>2</v>
      </c>
      <c r="D920" s="2">
        <v>15.4</v>
      </c>
      <c r="E920" s="2">
        <v>4.3</v>
      </c>
      <c r="F920" s="2">
        <v>5.84</v>
      </c>
      <c r="G920" s="2">
        <v>0.64</v>
      </c>
      <c r="H920" s="2">
        <v>1012.2</v>
      </c>
      <c r="I920" s="2">
        <v>4</v>
      </c>
      <c r="J920" s="57" t="s">
        <v>26</v>
      </c>
      <c r="K920" s="57">
        <v>65.762</v>
      </c>
      <c r="L920" s="57">
        <v>20.573</v>
      </c>
      <c r="M920" s="57">
        <v>20.085000000000001</v>
      </c>
      <c r="N920" s="57">
        <v>20.353000000000002</v>
      </c>
      <c r="O920" s="57" t="s">
        <v>26</v>
      </c>
      <c r="P920" s="57" t="str">
        <f t="shared" si="18"/>
        <v>3</v>
      </c>
      <c r="Q920" s="107">
        <f t="shared" si="19"/>
        <v>156.2986090621707</v>
      </c>
    </row>
    <row r="921" spans="1:17">
      <c r="A921" s="97" t="s">
        <v>31</v>
      </c>
      <c r="B921" s="90">
        <v>2</v>
      </c>
      <c r="C921" s="86">
        <v>2</v>
      </c>
      <c r="D921" s="2">
        <v>14.5</v>
      </c>
      <c r="E921" s="2">
        <v>2.2000000000000002</v>
      </c>
      <c r="F921" s="2">
        <v>0</v>
      </c>
      <c r="G921" s="2">
        <v>0.62</v>
      </c>
      <c r="H921" s="2">
        <v>1012.8</v>
      </c>
      <c r="I921" s="2">
        <v>4</v>
      </c>
      <c r="J921" s="57" t="s">
        <v>26</v>
      </c>
      <c r="K921" s="57">
        <v>77.646000000000001</v>
      </c>
      <c r="L921" s="57">
        <v>20.221</v>
      </c>
      <c r="M921" s="57">
        <v>11.074999999999999</v>
      </c>
      <c r="N921" s="57">
        <v>35.838999999999999</v>
      </c>
      <c r="O921" s="57" t="s">
        <v>26</v>
      </c>
      <c r="P921" s="57" t="str">
        <f t="shared" si="18"/>
        <v>3</v>
      </c>
      <c r="Q921" s="107">
        <f t="shared" si="19"/>
        <v>162.43471022128557</v>
      </c>
    </row>
    <row r="922" spans="1:17">
      <c r="A922" s="97" t="s">
        <v>32</v>
      </c>
      <c r="B922" s="90">
        <v>2</v>
      </c>
      <c r="C922" s="86">
        <v>2</v>
      </c>
      <c r="D922" s="2">
        <v>15.6</v>
      </c>
      <c r="E922" s="2">
        <v>2</v>
      </c>
      <c r="F922" s="2">
        <v>0</v>
      </c>
      <c r="G922" s="2">
        <v>0.61</v>
      </c>
      <c r="H922" s="2">
        <v>1015.8</v>
      </c>
      <c r="I922" s="2">
        <v>3.5</v>
      </c>
      <c r="J922" s="57" t="s">
        <v>26</v>
      </c>
      <c r="K922" s="57">
        <v>77.646000000000001</v>
      </c>
      <c r="L922" s="57">
        <v>19.611999999999998</v>
      </c>
      <c r="M922" s="57">
        <v>11.307</v>
      </c>
      <c r="N922" s="57">
        <v>37.767000000000003</v>
      </c>
      <c r="O922" s="57" t="s">
        <v>26</v>
      </c>
      <c r="P922" s="57" t="str">
        <f t="shared" si="18"/>
        <v>3</v>
      </c>
      <c r="Q922" s="107">
        <f t="shared" si="19"/>
        <v>162.43471022128557</v>
      </c>
    </row>
    <row r="923" spans="1:17">
      <c r="A923" s="97">
        <v>43468</v>
      </c>
      <c r="B923" s="90">
        <v>3</v>
      </c>
      <c r="C923" s="86">
        <v>2</v>
      </c>
      <c r="D923" s="2">
        <v>15.4</v>
      </c>
      <c r="E923" s="2">
        <v>4.5999999999999996</v>
      </c>
      <c r="F923" s="2">
        <v>0</v>
      </c>
      <c r="G923" s="2">
        <v>0.66</v>
      </c>
      <c r="H923" s="2">
        <v>1016.6</v>
      </c>
      <c r="I923" s="2">
        <v>3.7</v>
      </c>
      <c r="J923" s="57" t="s">
        <v>26</v>
      </c>
      <c r="K923" s="57">
        <v>122.346</v>
      </c>
      <c r="L923" s="57">
        <v>20.922000000000001</v>
      </c>
      <c r="M923" s="57">
        <v>14.428000000000001</v>
      </c>
      <c r="N923" s="57">
        <v>61.488999999999997</v>
      </c>
      <c r="O923" s="57" t="s">
        <v>26</v>
      </c>
      <c r="P923" s="57" t="str">
        <f t="shared" si="18"/>
        <v>3</v>
      </c>
      <c r="Q923" s="107">
        <f t="shared" si="19"/>
        <v>185.51479452054795</v>
      </c>
    </row>
    <row r="924" spans="1:17">
      <c r="A924" s="97">
        <v>43499</v>
      </c>
      <c r="B924" s="90">
        <v>3</v>
      </c>
      <c r="C924" s="86">
        <v>2</v>
      </c>
      <c r="D924" s="2">
        <v>14.4</v>
      </c>
      <c r="E924" s="2">
        <v>2.4</v>
      </c>
      <c r="F924" s="2">
        <v>0.25</v>
      </c>
      <c r="G924" s="2">
        <v>0.76</v>
      </c>
      <c r="H924" s="2">
        <v>1016.2</v>
      </c>
      <c r="I924" s="2">
        <v>3.7</v>
      </c>
      <c r="J924" s="57" t="s">
        <v>26</v>
      </c>
      <c r="K924" s="57">
        <v>52.143999999999998</v>
      </c>
      <c r="L924" s="57">
        <v>20.414999999999999</v>
      </c>
      <c r="M924" s="57">
        <v>16.597000000000001</v>
      </c>
      <c r="N924" s="57">
        <v>28.905000000000001</v>
      </c>
      <c r="O924" s="57" t="s">
        <v>26</v>
      </c>
      <c r="P924" s="57" t="str">
        <f t="shared" si="18"/>
        <v>2</v>
      </c>
      <c r="Q924" s="107">
        <f t="shared" si="19"/>
        <v>141.9827135678392</v>
      </c>
    </row>
    <row r="925" spans="1:17">
      <c r="A925" s="97">
        <v>43527</v>
      </c>
      <c r="B925" s="90">
        <v>3</v>
      </c>
      <c r="C925" s="86">
        <v>2</v>
      </c>
      <c r="D925" s="2">
        <v>14.6</v>
      </c>
      <c r="E925" s="2">
        <v>1.9</v>
      </c>
      <c r="F925" s="2">
        <v>3.56</v>
      </c>
      <c r="G925" s="2">
        <v>0.83</v>
      </c>
      <c r="H925" s="2">
        <v>1013.5</v>
      </c>
      <c r="I925" s="2">
        <v>3.2</v>
      </c>
      <c r="J925" s="57" t="s">
        <v>26</v>
      </c>
      <c r="K925" s="57">
        <v>56.719000000000001</v>
      </c>
      <c r="L925" s="57">
        <v>21.812000000000001</v>
      </c>
      <c r="M925" s="57">
        <v>29.062000000000001</v>
      </c>
      <c r="N925" s="57">
        <v>20.716000000000001</v>
      </c>
      <c r="O925" s="57" t="s">
        <v>26</v>
      </c>
      <c r="P925" s="57" t="str">
        <f t="shared" si="18"/>
        <v>3</v>
      </c>
      <c r="Q925" s="107">
        <f t="shared" si="19"/>
        <v>151.62940990516333</v>
      </c>
    </row>
    <row r="926" spans="1:17">
      <c r="A926" s="97">
        <v>43558</v>
      </c>
      <c r="B926" s="90">
        <v>3</v>
      </c>
      <c r="C926" s="86">
        <v>2</v>
      </c>
      <c r="D926" s="2">
        <v>16.3</v>
      </c>
      <c r="E926" s="2">
        <v>4.5999999999999996</v>
      </c>
      <c r="F926" s="2">
        <v>0.25</v>
      </c>
      <c r="G926" s="2">
        <v>0.72</v>
      </c>
      <c r="H926" s="2">
        <v>1010.7</v>
      </c>
      <c r="I926" s="2">
        <v>3.4</v>
      </c>
      <c r="J926" s="57" t="s">
        <v>26</v>
      </c>
      <c r="K926" s="57">
        <v>86.572000000000003</v>
      </c>
      <c r="L926" s="57">
        <v>25.192</v>
      </c>
      <c r="M926" s="57">
        <v>26.933</v>
      </c>
      <c r="N926" s="57">
        <v>45.575000000000003</v>
      </c>
      <c r="O926" s="57" t="s">
        <v>26</v>
      </c>
      <c r="P926" s="57" t="str">
        <f t="shared" si="18"/>
        <v>3</v>
      </c>
      <c r="Q926" s="107">
        <f t="shared" si="19"/>
        <v>167.04349841938884</v>
      </c>
    </row>
    <row r="927" spans="1:17">
      <c r="A927" s="97">
        <v>43588</v>
      </c>
      <c r="B927" s="90">
        <v>3</v>
      </c>
      <c r="C927" s="86">
        <v>2</v>
      </c>
      <c r="D927" s="2">
        <v>17.5</v>
      </c>
      <c r="E927" s="2">
        <v>2.4</v>
      </c>
      <c r="F927" s="2">
        <v>0</v>
      </c>
      <c r="G927" s="2">
        <v>0.64</v>
      </c>
      <c r="H927" s="2">
        <v>1011.4</v>
      </c>
      <c r="I927" s="2">
        <v>4</v>
      </c>
      <c r="J927" s="57" t="s">
        <v>26</v>
      </c>
      <c r="K927" s="57">
        <v>121.19</v>
      </c>
      <c r="L927" s="57">
        <v>39.200000000000003</v>
      </c>
      <c r="M927" s="57">
        <v>34.417999999999999</v>
      </c>
      <c r="N927" s="57">
        <v>50.895000000000003</v>
      </c>
      <c r="O927" s="57" t="s">
        <v>26</v>
      </c>
      <c r="P927" s="57" t="str">
        <f t="shared" si="18"/>
        <v>3</v>
      </c>
      <c r="Q927" s="107">
        <f t="shared" si="19"/>
        <v>184.91791359325606</v>
      </c>
    </row>
    <row r="928" spans="1:17">
      <c r="A928" s="97">
        <v>43619</v>
      </c>
      <c r="B928" s="90">
        <v>3</v>
      </c>
      <c r="C928" s="86">
        <v>2</v>
      </c>
      <c r="D928" s="2">
        <v>18.7</v>
      </c>
      <c r="E928" s="2">
        <v>2.8</v>
      </c>
      <c r="F928" s="2">
        <v>0</v>
      </c>
      <c r="G928" s="2">
        <v>0.54</v>
      </c>
      <c r="H928" s="2">
        <v>1011.6</v>
      </c>
      <c r="I928" s="2">
        <v>4</v>
      </c>
      <c r="J928" s="57" t="s">
        <v>26</v>
      </c>
      <c r="K928" s="57">
        <v>162.14099999999999</v>
      </c>
      <c r="L928" s="57">
        <v>33.463000000000001</v>
      </c>
      <c r="M928" s="57">
        <v>23.986000000000001</v>
      </c>
      <c r="N928" s="57">
        <v>62.170999999999999</v>
      </c>
      <c r="O928" s="57" t="s">
        <v>26</v>
      </c>
      <c r="P928" s="57" t="str">
        <f t="shared" si="18"/>
        <v>4</v>
      </c>
      <c r="Q928" s="107">
        <f t="shared" si="19"/>
        <v>212.53612612612611</v>
      </c>
    </row>
    <row r="929" spans="1:17">
      <c r="A929" s="97">
        <v>43649</v>
      </c>
      <c r="B929" s="90">
        <v>3</v>
      </c>
      <c r="C929" s="86">
        <v>2</v>
      </c>
      <c r="D929" s="2">
        <v>18.600000000000001</v>
      </c>
      <c r="E929" s="2">
        <v>2.8</v>
      </c>
      <c r="F929" s="2">
        <v>0</v>
      </c>
      <c r="G929" s="2">
        <v>0.56999999999999995</v>
      </c>
      <c r="H929" s="2">
        <v>1012.7</v>
      </c>
      <c r="I929" s="2">
        <v>4</v>
      </c>
      <c r="J929" s="57" t="s">
        <v>26</v>
      </c>
      <c r="K929" s="57">
        <v>95.385999999999996</v>
      </c>
      <c r="L929" s="57">
        <v>29.856999999999999</v>
      </c>
      <c r="M929" s="57">
        <v>43.764000000000003</v>
      </c>
      <c r="N929" s="57">
        <v>30.14</v>
      </c>
      <c r="O929" s="57" t="s">
        <v>26</v>
      </c>
      <c r="P929" s="57" t="str">
        <f t="shared" si="18"/>
        <v>3</v>
      </c>
      <c r="Q929" s="107">
        <f t="shared" si="19"/>
        <v>171.5944573234984</v>
      </c>
    </row>
    <row r="930" spans="1:17">
      <c r="A930" s="97">
        <v>43680</v>
      </c>
      <c r="B930" s="90">
        <v>3</v>
      </c>
      <c r="C930" s="86">
        <v>2</v>
      </c>
      <c r="D930" s="2">
        <v>17.3</v>
      </c>
      <c r="E930" s="2">
        <v>4.3</v>
      </c>
      <c r="F930" s="2">
        <v>0</v>
      </c>
      <c r="G930" s="2">
        <v>0.63</v>
      </c>
      <c r="H930" s="2">
        <v>1015.5</v>
      </c>
      <c r="I930" s="2">
        <v>4</v>
      </c>
      <c r="J930" s="57" t="s">
        <v>26</v>
      </c>
      <c r="K930" s="57">
        <v>67.108000000000004</v>
      </c>
      <c r="L930" s="57">
        <v>21.273</v>
      </c>
      <c r="M930" s="57">
        <v>32.021000000000001</v>
      </c>
      <c r="N930" s="57">
        <v>28.611000000000001</v>
      </c>
      <c r="O930" s="57" t="s">
        <v>26</v>
      </c>
      <c r="P930" s="57" t="str">
        <f t="shared" si="18"/>
        <v>3</v>
      </c>
      <c r="Q930" s="107">
        <f t="shared" si="19"/>
        <v>156.993593256059</v>
      </c>
    </row>
    <row r="931" spans="1:17">
      <c r="A931" s="97">
        <v>43711</v>
      </c>
      <c r="B931" s="90">
        <v>3</v>
      </c>
      <c r="C931" s="86">
        <v>2</v>
      </c>
      <c r="D931" s="2">
        <v>18.8</v>
      </c>
      <c r="E931" s="2">
        <v>5.2</v>
      </c>
      <c r="F931" s="2">
        <v>0</v>
      </c>
      <c r="G931" s="2">
        <v>0.54</v>
      </c>
      <c r="H931" s="2">
        <v>1015.1</v>
      </c>
      <c r="I931" s="2">
        <v>4</v>
      </c>
      <c r="J931" s="57" t="s">
        <v>26</v>
      </c>
      <c r="K931" s="57">
        <v>100.506</v>
      </c>
      <c r="L931" s="57">
        <v>37.767000000000003</v>
      </c>
      <c r="M931" s="57">
        <v>48.947000000000003</v>
      </c>
      <c r="N931" s="57">
        <v>45.671999999999997</v>
      </c>
      <c r="O931" s="57" t="s">
        <v>26</v>
      </c>
      <c r="P931" s="57" t="str">
        <f t="shared" si="18"/>
        <v>3</v>
      </c>
      <c r="Q931" s="107">
        <f t="shared" si="19"/>
        <v>174.23808219178082</v>
      </c>
    </row>
    <row r="932" spans="1:17">
      <c r="A932" s="97">
        <v>43741</v>
      </c>
      <c r="B932" s="90">
        <v>3</v>
      </c>
      <c r="C932" s="86">
        <v>2</v>
      </c>
      <c r="D932" s="2">
        <v>19.600000000000001</v>
      </c>
      <c r="E932" s="2">
        <v>3.1</v>
      </c>
      <c r="F932" s="2">
        <v>0</v>
      </c>
      <c r="G932" s="2">
        <v>0.48</v>
      </c>
      <c r="H932" s="2">
        <v>1013.5</v>
      </c>
      <c r="I932" s="2">
        <v>4</v>
      </c>
      <c r="J932" s="57" t="s">
        <v>26</v>
      </c>
      <c r="K932" s="57">
        <v>98.742000000000004</v>
      </c>
      <c r="L932" s="57">
        <v>31.347000000000001</v>
      </c>
      <c r="M932" s="57">
        <v>59.304000000000002</v>
      </c>
      <c r="N932" s="57">
        <v>56.606999999999999</v>
      </c>
      <c r="O932" s="57" t="s">
        <v>26</v>
      </c>
      <c r="P932" s="57" t="str">
        <f t="shared" si="18"/>
        <v>3</v>
      </c>
      <c r="Q932" s="107">
        <f t="shared" si="19"/>
        <v>173.3272708113804</v>
      </c>
    </row>
    <row r="933" spans="1:17">
      <c r="A933" s="97">
        <v>43772</v>
      </c>
      <c r="B933" s="90">
        <v>3</v>
      </c>
      <c r="C933" s="86">
        <v>2</v>
      </c>
      <c r="D933" s="2">
        <v>16.7</v>
      </c>
      <c r="E933" s="2">
        <v>4.3</v>
      </c>
      <c r="F933" s="2">
        <v>0</v>
      </c>
      <c r="G933" s="2">
        <v>0.74</v>
      </c>
      <c r="H933" s="2">
        <v>1014.6</v>
      </c>
      <c r="I933" s="2">
        <v>4</v>
      </c>
      <c r="J933" s="57" t="s">
        <v>26</v>
      </c>
      <c r="K933" s="57">
        <v>53.265000000000001</v>
      </c>
      <c r="L933" s="57">
        <v>21.75</v>
      </c>
      <c r="M933" s="57">
        <v>28.893999999999998</v>
      </c>
      <c r="N933" s="57">
        <v>24.21</v>
      </c>
      <c r="O933" s="57" t="s">
        <v>26</v>
      </c>
      <c r="P933" s="57" t="str">
        <f t="shared" si="18"/>
        <v>2</v>
      </c>
      <c r="Q933" s="107">
        <f t="shared" si="19"/>
        <v>144.74296482412061</v>
      </c>
    </row>
    <row r="934" spans="1:17">
      <c r="A934" s="97">
        <v>43802</v>
      </c>
      <c r="B934" s="90">
        <v>3</v>
      </c>
      <c r="C934" s="86">
        <v>2</v>
      </c>
      <c r="D934" s="2">
        <v>18.2</v>
      </c>
      <c r="E934" s="2">
        <v>4.5999999999999996</v>
      </c>
      <c r="F934" s="2">
        <v>8.64</v>
      </c>
      <c r="G934" s="2">
        <v>0.64</v>
      </c>
      <c r="H934" s="2">
        <v>1017.4</v>
      </c>
      <c r="I934" s="2">
        <v>4</v>
      </c>
      <c r="J934" s="57" t="s">
        <v>26</v>
      </c>
      <c r="K934" s="57">
        <v>55.68</v>
      </c>
      <c r="L934" s="57">
        <v>20.963000000000001</v>
      </c>
      <c r="M934" s="57">
        <v>17.475999999999999</v>
      </c>
      <c r="N934" s="57">
        <v>19.414999999999999</v>
      </c>
      <c r="O934" s="57" t="s">
        <v>26</v>
      </c>
      <c r="P934" s="57" t="str">
        <f t="shared" si="18"/>
        <v>3</v>
      </c>
      <c r="Q934" s="107">
        <f t="shared" si="19"/>
        <v>151.09293993677557</v>
      </c>
    </row>
    <row r="935" spans="1:17">
      <c r="A935" s="97" t="s">
        <v>33</v>
      </c>
      <c r="B935" s="90">
        <v>3</v>
      </c>
      <c r="C935" s="86">
        <v>2</v>
      </c>
      <c r="D935" s="2">
        <v>17.7</v>
      </c>
      <c r="E935" s="2">
        <v>1.1000000000000001</v>
      </c>
      <c r="F935" s="2">
        <v>0</v>
      </c>
      <c r="G935" s="2">
        <v>0.62</v>
      </c>
      <c r="H935" s="2">
        <v>1016.8</v>
      </c>
      <c r="I935" s="2">
        <v>4</v>
      </c>
      <c r="J935" s="57" t="s">
        <v>26</v>
      </c>
      <c r="K935" s="57">
        <v>182.66800000000001</v>
      </c>
      <c r="L935" s="57">
        <v>22.062999999999999</v>
      </c>
      <c r="M935" s="57">
        <v>16.588999999999999</v>
      </c>
      <c r="N935" s="57">
        <v>68.459999999999994</v>
      </c>
      <c r="O935" s="57" t="s">
        <v>26</v>
      </c>
      <c r="P935" s="57" t="str">
        <f t="shared" si="18"/>
        <v>4</v>
      </c>
      <c r="Q935" s="107">
        <f t="shared" si="19"/>
        <v>232.87819819819819</v>
      </c>
    </row>
    <row r="936" spans="1:17">
      <c r="A936" s="97" t="s">
        <v>34</v>
      </c>
      <c r="B936" s="90">
        <v>3</v>
      </c>
      <c r="C936" s="86">
        <v>2</v>
      </c>
      <c r="D936" s="2">
        <v>17.899999999999999</v>
      </c>
      <c r="E936" s="2">
        <v>5.6</v>
      </c>
      <c r="F936" s="2">
        <v>0</v>
      </c>
      <c r="G936" s="2">
        <v>0.65</v>
      </c>
      <c r="H936" s="2">
        <v>1018.5</v>
      </c>
      <c r="I936" s="2">
        <v>4</v>
      </c>
      <c r="J936" s="57" t="s">
        <v>26</v>
      </c>
      <c r="K936" s="57">
        <v>90.923000000000002</v>
      </c>
      <c r="L936" s="57">
        <v>19.843</v>
      </c>
      <c r="M936" s="57">
        <v>21.100999999999999</v>
      </c>
      <c r="N936" s="57">
        <v>36.741</v>
      </c>
      <c r="O936" s="57" t="s">
        <v>26</v>
      </c>
      <c r="P936" s="57" t="str">
        <f t="shared" si="18"/>
        <v>3</v>
      </c>
      <c r="Q936" s="107">
        <f t="shared" si="19"/>
        <v>169.29006322444678</v>
      </c>
    </row>
    <row r="937" spans="1:17">
      <c r="A937" s="97" t="s">
        <v>35</v>
      </c>
      <c r="B937" s="90">
        <v>3</v>
      </c>
      <c r="C937" s="86">
        <v>2</v>
      </c>
      <c r="D937" s="2">
        <v>18.899999999999999</v>
      </c>
      <c r="E937" s="2">
        <v>3.3</v>
      </c>
      <c r="F937" s="2">
        <v>0</v>
      </c>
      <c r="G937" s="2">
        <v>0.59</v>
      </c>
      <c r="H937" s="2">
        <v>1019.5</v>
      </c>
      <c r="I937" s="2">
        <v>4</v>
      </c>
      <c r="J937" s="57" t="s">
        <v>26</v>
      </c>
      <c r="K937" s="57">
        <v>103.76900000000001</v>
      </c>
      <c r="L937" s="57">
        <v>22.859000000000002</v>
      </c>
      <c r="M937" s="57">
        <v>21.187999999999999</v>
      </c>
      <c r="N937" s="57">
        <v>57.970999999999997</v>
      </c>
      <c r="O937" s="57" t="s">
        <v>26</v>
      </c>
      <c r="P937" s="57" t="str">
        <f t="shared" si="18"/>
        <v>3</v>
      </c>
      <c r="Q937" s="107">
        <f t="shared" si="19"/>
        <v>175.92287671232879</v>
      </c>
    </row>
    <row r="938" spans="1:17">
      <c r="A938" s="97" t="s">
        <v>36</v>
      </c>
      <c r="B938" s="90">
        <v>3</v>
      </c>
      <c r="C938" s="86">
        <v>2</v>
      </c>
      <c r="D938" s="2">
        <v>20</v>
      </c>
      <c r="E938" s="2">
        <v>3.7</v>
      </c>
      <c r="F938" s="2">
        <v>0</v>
      </c>
      <c r="G938" s="2">
        <v>0.52</v>
      </c>
      <c r="H938" s="2">
        <v>1016.4</v>
      </c>
      <c r="I938" s="2">
        <v>4</v>
      </c>
      <c r="J938" s="57" t="s">
        <v>26</v>
      </c>
      <c r="K938" s="57">
        <v>194.976</v>
      </c>
      <c r="L938" s="57">
        <v>15.343999999999999</v>
      </c>
      <c r="M938" s="57">
        <v>10.465999999999999</v>
      </c>
      <c r="N938" s="57">
        <v>92.04</v>
      </c>
      <c r="O938" s="57" t="s">
        <v>26</v>
      </c>
      <c r="P938" s="57" t="str">
        <f t="shared" si="18"/>
        <v>4</v>
      </c>
      <c r="Q938" s="107">
        <f t="shared" si="19"/>
        <v>245.07531531531532</v>
      </c>
    </row>
    <row r="939" spans="1:17">
      <c r="A939" s="97" t="s">
        <v>37</v>
      </c>
      <c r="B939" s="90">
        <v>3</v>
      </c>
      <c r="C939" s="86">
        <v>2</v>
      </c>
      <c r="D939" s="2">
        <v>21.4</v>
      </c>
      <c r="E939" s="2">
        <v>1.5</v>
      </c>
      <c r="F939" s="2">
        <v>0</v>
      </c>
      <c r="G939" s="2">
        <v>0.49</v>
      </c>
      <c r="H939" s="2">
        <v>1014.3</v>
      </c>
      <c r="I939" s="2">
        <v>4</v>
      </c>
      <c r="J939" s="57" t="s">
        <v>26</v>
      </c>
      <c r="K939" s="57">
        <v>131.31299999999999</v>
      </c>
      <c r="L939" s="57">
        <v>21.673999999999999</v>
      </c>
      <c r="M939" s="57">
        <v>12.03</v>
      </c>
      <c r="N939" s="57">
        <v>54.951000000000001</v>
      </c>
      <c r="O939" s="57" t="s">
        <v>26</v>
      </c>
      <c r="P939" s="57" t="str">
        <f t="shared" ref="P939:P1002" si="20">IF(AND(K939&gt;0,K939&lt;=12),"0",IF(AND(K939&gt;=12.1,K939&lt;=35.4),"1",IF(AND(K939&gt;=35.5, K939&lt;=55.4),"2",IF(AND(K939&gt;=55.5, K939&lt;=150.4),"3",IF(AND(K939&gt;=150.5, K939&lt;=250.4),"4",IF(AND(K939&gt;=250.5, K939&lt;=350.4),"5",IF(AND(K939&gt;=350.5, K939&lt;=500.4),"6")))))))</f>
        <v>3</v>
      </c>
      <c r="Q939" s="107">
        <f t="shared" ref="Q939:Q1002" si="21">IF(K939&lt;12,((50/12)*K939),IF(K939&lt;35.4,((((K939-12.1)*49)/23.3)+51),IF(K939&lt;55.4,((((K939-35.5)*49)/19.9)+101),IF(K939&lt;150.4,((((K939-55.5)*49)/94.9)+151),IF(K939&lt;250.4,((((K939-150.5)*99)/99.9)+201),IF(K939&lt;350.4,((((K939-250.5)*99)/99.9)+301),IF(K939&lt;500.4,((((K939-350.5)*99/149.9)+401)))))))))</f>
        <v>190.14475237091676</v>
      </c>
    </row>
    <row r="940" spans="1:17">
      <c r="A940" s="97" t="s">
        <v>38</v>
      </c>
      <c r="B940" s="90">
        <v>3</v>
      </c>
      <c r="C940" s="86">
        <v>2</v>
      </c>
      <c r="D940" s="2">
        <v>21.8</v>
      </c>
      <c r="E940" s="2">
        <v>0</v>
      </c>
      <c r="F940" s="2">
        <v>0</v>
      </c>
      <c r="G940" s="2">
        <v>0.53</v>
      </c>
      <c r="H940" s="2">
        <v>1014.2</v>
      </c>
      <c r="I940" s="2">
        <v>4</v>
      </c>
      <c r="J940" s="57" t="s">
        <v>26</v>
      </c>
      <c r="K940" s="57">
        <v>137.952</v>
      </c>
      <c r="L940" s="57">
        <v>36.890999999999998</v>
      </c>
      <c r="M940" s="57">
        <v>56.252000000000002</v>
      </c>
      <c r="N940" s="57">
        <v>80.265000000000001</v>
      </c>
      <c r="O940" s="57" t="s">
        <v>26</v>
      </c>
      <c r="P940" s="57" t="str">
        <f t="shared" si="20"/>
        <v>3</v>
      </c>
      <c r="Q940" s="107">
        <f t="shared" si="21"/>
        <v>193.57268703898842</v>
      </c>
    </row>
    <row r="941" spans="1:17">
      <c r="A941" s="97" t="s">
        <v>39</v>
      </c>
      <c r="B941" s="90">
        <v>3</v>
      </c>
      <c r="C941" s="86">
        <v>2</v>
      </c>
      <c r="D941" s="2">
        <v>22.4</v>
      </c>
      <c r="E941" s="2">
        <v>6.5</v>
      </c>
      <c r="F941" s="2">
        <v>0</v>
      </c>
      <c r="G941" s="2">
        <v>0.56999999999999995</v>
      </c>
      <c r="H941" s="2">
        <v>1009.5</v>
      </c>
      <c r="I941" s="2">
        <v>3.5</v>
      </c>
      <c r="J941" s="57" t="s">
        <v>26</v>
      </c>
      <c r="K941" s="57">
        <v>117.396</v>
      </c>
      <c r="L941" s="57">
        <v>25.835000000000001</v>
      </c>
      <c r="M941" s="57">
        <v>42.997999999999998</v>
      </c>
      <c r="N941" s="57">
        <v>57.287999999999997</v>
      </c>
      <c r="O941" s="57" t="s">
        <v>26</v>
      </c>
      <c r="P941" s="57" t="str">
        <f t="shared" si="20"/>
        <v>3</v>
      </c>
      <c r="Q941" s="107">
        <f t="shared" si="21"/>
        <v>182.95894625922023</v>
      </c>
    </row>
    <row r="942" spans="1:17">
      <c r="A942" s="97" t="s">
        <v>40</v>
      </c>
      <c r="B942" s="90">
        <v>3</v>
      </c>
      <c r="C942" s="86">
        <v>2</v>
      </c>
      <c r="D942" s="2">
        <v>20.8</v>
      </c>
      <c r="E942" s="2">
        <v>10.6</v>
      </c>
      <c r="F942" s="2">
        <v>0</v>
      </c>
      <c r="G942" s="2">
        <v>0.59</v>
      </c>
      <c r="H942" s="2">
        <v>1011.2</v>
      </c>
      <c r="I942" s="2">
        <v>4</v>
      </c>
      <c r="J942" s="57" t="s">
        <v>26</v>
      </c>
      <c r="K942" s="57">
        <v>24.959</v>
      </c>
      <c r="L942" s="57">
        <v>21.11</v>
      </c>
      <c r="M942" s="57">
        <v>22.657</v>
      </c>
      <c r="N942" s="57">
        <v>17.734999999999999</v>
      </c>
      <c r="O942" s="57" t="s">
        <v>26</v>
      </c>
      <c r="P942" s="57" t="str">
        <f t="shared" si="20"/>
        <v>1</v>
      </c>
      <c r="Q942" s="107">
        <f t="shared" si="21"/>
        <v>78.042532188841193</v>
      </c>
    </row>
    <row r="943" spans="1:17">
      <c r="A943" s="97" t="s">
        <v>41</v>
      </c>
      <c r="B943" s="90">
        <v>3</v>
      </c>
      <c r="C943" s="86">
        <v>2</v>
      </c>
      <c r="D943" s="2">
        <v>21.8</v>
      </c>
      <c r="E943" s="2">
        <v>3.7</v>
      </c>
      <c r="F943" s="2">
        <v>0.25</v>
      </c>
      <c r="G943" s="2">
        <v>0.54</v>
      </c>
      <c r="H943" s="2">
        <v>1014.6</v>
      </c>
      <c r="I943" s="2">
        <v>4</v>
      </c>
      <c r="J943" s="57" t="s">
        <v>26</v>
      </c>
      <c r="K943" s="57">
        <v>24.959</v>
      </c>
      <c r="L943" s="57">
        <v>22.885999999999999</v>
      </c>
      <c r="M943" s="57">
        <v>38.771999999999998</v>
      </c>
      <c r="N943" s="57">
        <v>34.090000000000003</v>
      </c>
      <c r="O943" s="57" t="s">
        <v>26</v>
      </c>
      <c r="P943" s="57" t="str">
        <f t="shared" si="20"/>
        <v>1</v>
      </c>
      <c r="Q943" s="107">
        <f t="shared" si="21"/>
        <v>78.042532188841193</v>
      </c>
    </row>
    <row r="944" spans="1:17">
      <c r="A944" s="97" t="s">
        <v>42</v>
      </c>
      <c r="B944" s="90">
        <v>3</v>
      </c>
      <c r="C944" s="86">
        <v>2</v>
      </c>
      <c r="D944" s="2">
        <v>22.5</v>
      </c>
      <c r="E944" s="2">
        <v>5.6</v>
      </c>
      <c r="F944" s="2">
        <v>0</v>
      </c>
      <c r="G944" s="2">
        <v>0.48</v>
      </c>
      <c r="H944" s="2">
        <v>1015.2</v>
      </c>
      <c r="I944" s="2">
        <v>4</v>
      </c>
      <c r="J944" s="57" t="s">
        <v>26</v>
      </c>
      <c r="K944" s="57">
        <v>24.959</v>
      </c>
      <c r="L944" s="57">
        <v>36.356000000000002</v>
      </c>
      <c r="M944" s="57">
        <v>57.274999999999999</v>
      </c>
      <c r="N944" s="57">
        <v>61.344000000000001</v>
      </c>
      <c r="O944" s="57" t="s">
        <v>26</v>
      </c>
      <c r="P944" s="57" t="str">
        <f t="shared" si="20"/>
        <v>1</v>
      </c>
      <c r="Q944" s="107">
        <f t="shared" si="21"/>
        <v>78.042532188841193</v>
      </c>
    </row>
    <row r="945" spans="1:17">
      <c r="A945" s="97" t="s">
        <v>43</v>
      </c>
      <c r="B945" s="90">
        <v>3</v>
      </c>
      <c r="C945" s="86">
        <v>2</v>
      </c>
      <c r="D945" s="2">
        <v>21.8</v>
      </c>
      <c r="E945" s="2">
        <v>5</v>
      </c>
      <c r="F945" s="2">
        <v>0</v>
      </c>
      <c r="G945" s="2">
        <v>0.56000000000000005</v>
      </c>
      <c r="H945" s="2">
        <v>1014.7</v>
      </c>
      <c r="I945" s="2">
        <v>4</v>
      </c>
      <c r="J945" s="57" t="s">
        <v>26</v>
      </c>
      <c r="K945" s="57">
        <v>24.959</v>
      </c>
      <c r="L945" s="57">
        <v>28.111999999999998</v>
      </c>
      <c r="M945" s="57">
        <v>57.432000000000002</v>
      </c>
      <c r="N945" s="57">
        <v>81.481999999999999</v>
      </c>
      <c r="O945" s="57" t="s">
        <v>26</v>
      </c>
      <c r="P945" s="57" t="str">
        <f t="shared" si="20"/>
        <v>1</v>
      </c>
      <c r="Q945" s="107">
        <f t="shared" si="21"/>
        <v>78.042532188841193</v>
      </c>
    </row>
    <row r="946" spans="1:17">
      <c r="A946" s="97" t="s">
        <v>44</v>
      </c>
      <c r="B946" s="90">
        <v>3</v>
      </c>
      <c r="C946" s="86">
        <v>2</v>
      </c>
      <c r="D946" s="2">
        <v>20.5</v>
      </c>
      <c r="E946" s="2">
        <v>4.3</v>
      </c>
      <c r="F946" s="2">
        <v>0</v>
      </c>
      <c r="G946" s="2">
        <v>0.63</v>
      </c>
      <c r="H946" s="2">
        <v>1013.6</v>
      </c>
      <c r="I946" s="2">
        <v>4</v>
      </c>
      <c r="J946" s="57" t="s">
        <v>26</v>
      </c>
      <c r="K946" s="57">
        <v>57.006999999999998</v>
      </c>
      <c r="L946" s="57">
        <v>32.261000000000003</v>
      </c>
      <c r="M946" s="57">
        <v>42.713999999999999</v>
      </c>
      <c r="N946" s="57">
        <v>24.681999999999999</v>
      </c>
      <c r="O946" s="57" t="s">
        <v>26</v>
      </c>
      <c r="P946" s="57" t="str">
        <f t="shared" si="20"/>
        <v>3</v>
      </c>
      <c r="Q946" s="107">
        <f t="shared" si="21"/>
        <v>151.77811380400422</v>
      </c>
    </row>
    <row r="947" spans="1:17">
      <c r="A947" s="97" t="s">
        <v>45</v>
      </c>
      <c r="B947" s="90">
        <v>3</v>
      </c>
      <c r="C947" s="86">
        <v>2</v>
      </c>
      <c r="D947" s="2">
        <v>22.1</v>
      </c>
      <c r="E947" s="2">
        <v>2.4</v>
      </c>
      <c r="F947" s="2">
        <v>0</v>
      </c>
      <c r="G947" s="2">
        <v>0.55000000000000004</v>
      </c>
      <c r="H947" s="2">
        <v>1012.6</v>
      </c>
      <c r="I947" s="2">
        <v>3.7</v>
      </c>
      <c r="J947" s="57" t="s">
        <v>26</v>
      </c>
      <c r="K947" s="57">
        <v>54.368000000000002</v>
      </c>
      <c r="L947" s="57">
        <v>26.17</v>
      </c>
      <c r="M947" s="57">
        <v>55.396000000000001</v>
      </c>
      <c r="N947" s="57">
        <v>81.603999999999999</v>
      </c>
      <c r="O947" s="57" t="s">
        <v>26</v>
      </c>
      <c r="P947" s="57" t="str">
        <f t="shared" si="20"/>
        <v>2</v>
      </c>
      <c r="Q947" s="107">
        <f t="shared" si="21"/>
        <v>147.45889447236181</v>
      </c>
    </row>
    <row r="948" spans="1:17">
      <c r="A948" s="97" t="s">
        <v>46</v>
      </c>
      <c r="B948" s="90">
        <v>3</v>
      </c>
      <c r="C948" s="86">
        <v>2</v>
      </c>
      <c r="D948" s="2">
        <v>23.4</v>
      </c>
      <c r="E948" s="2">
        <v>3.7</v>
      </c>
      <c r="F948" s="2">
        <v>0</v>
      </c>
      <c r="G948" s="2">
        <v>0.51</v>
      </c>
      <c r="H948" s="2">
        <v>1013.4</v>
      </c>
      <c r="I948" s="2">
        <v>4</v>
      </c>
      <c r="J948" s="57" t="s">
        <v>26</v>
      </c>
      <c r="K948" s="57">
        <v>54.368000000000002</v>
      </c>
      <c r="L948" s="57">
        <v>21.076000000000001</v>
      </c>
      <c r="M948" s="57">
        <v>30.817</v>
      </c>
      <c r="N948" s="57">
        <v>41.267000000000003</v>
      </c>
      <c r="O948" s="57" t="s">
        <v>26</v>
      </c>
      <c r="P948" s="57" t="str">
        <f t="shared" si="20"/>
        <v>2</v>
      </c>
      <c r="Q948" s="107">
        <f t="shared" si="21"/>
        <v>147.45889447236181</v>
      </c>
    </row>
    <row r="949" spans="1:17" s="134" customFormat="1">
      <c r="A949" s="144" t="s">
        <v>47</v>
      </c>
      <c r="B949" s="98">
        <v>3</v>
      </c>
      <c r="C949" s="141">
        <v>2</v>
      </c>
      <c r="D949" s="2">
        <v>24.9</v>
      </c>
      <c r="E949" s="2">
        <v>1.9</v>
      </c>
      <c r="F949" s="2">
        <v>0</v>
      </c>
      <c r="G949" s="2">
        <v>0.55000000000000004</v>
      </c>
      <c r="H949" s="2">
        <v>1013.7</v>
      </c>
      <c r="I949" s="2">
        <v>4</v>
      </c>
      <c r="J949" s="96" t="s">
        <v>26</v>
      </c>
      <c r="K949" s="96">
        <v>57.006999999999998</v>
      </c>
      <c r="L949" s="96">
        <v>21.076000000000001</v>
      </c>
      <c r="M949" s="96">
        <v>30.817</v>
      </c>
      <c r="N949" s="96">
        <v>90.826999999999998</v>
      </c>
      <c r="O949" s="96" t="s">
        <v>26</v>
      </c>
      <c r="P949" s="96" t="str">
        <f t="shared" si="20"/>
        <v>3</v>
      </c>
      <c r="Q949" s="145">
        <f t="shared" si="21"/>
        <v>151.77811380400422</v>
      </c>
    </row>
    <row r="950" spans="1:17">
      <c r="A950" s="97">
        <v>43715</v>
      </c>
      <c r="B950" s="90">
        <v>7</v>
      </c>
      <c r="C950" s="86">
        <v>2</v>
      </c>
      <c r="D950" s="2">
        <v>31.8</v>
      </c>
      <c r="E950" s="2">
        <v>8.3000000000000007</v>
      </c>
      <c r="F950" s="2">
        <v>4.57</v>
      </c>
      <c r="G950" s="2">
        <v>0.69</v>
      </c>
      <c r="H950" s="2">
        <v>993.5</v>
      </c>
      <c r="I950" s="2">
        <v>4</v>
      </c>
      <c r="J950" s="57" t="s">
        <v>52</v>
      </c>
      <c r="K950" s="57">
        <v>57.006999999999998</v>
      </c>
      <c r="L950" s="57">
        <v>21.076000000000001</v>
      </c>
      <c r="M950" s="57">
        <v>30.817</v>
      </c>
      <c r="N950" s="57">
        <v>90.826999999999998</v>
      </c>
      <c r="O950" s="57" t="s">
        <v>52</v>
      </c>
      <c r="P950" s="57" t="str">
        <f t="shared" si="20"/>
        <v>3</v>
      </c>
      <c r="Q950" s="107">
        <f t="shared" si="21"/>
        <v>151.77811380400422</v>
      </c>
    </row>
    <row r="951" spans="1:17" s="134" customFormat="1">
      <c r="A951" s="144">
        <v>43745</v>
      </c>
      <c r="B951" s="98">
        <v>7</v>
      </c>
      <c r="C951" s="141">
        <v>2</v>
      </c>
      <c r="D951" s="2">
        <v>32.6</v>
      </c>
      <c r="E951" s="2">
        <v>2.8</v>
      </c>
      <c r="F951" s="2">
        <v>0</v>
      </c>
      <c r="G951" s="2">
        <v>0.7</v>
      </c>
      <c r="H951" s="2">
        <v>992.9</v>
      </c>
      <c r="I951" s="2">
        <v>4</v>
      </c>
      <c r="J951" s="96" t="s">
        <v>52</v>
      </c>
      <c r="K951" s="96">
        <v>96.332999999999998</v>
      </c>
      <c r="L951" s="96">
        <v>21.076000000000001</v>
      </c>
      <c r="M951" s="96">
        <v>30.817</v>
      </c>
      <c r="N951" s="96">
        <v>90.826999999999998</v>
      </c>
      <c r="O951" s="96" t="s">
        <v>52</v>
      </c>
      <c r="P951" s="96" t="str">
        <f t="shared" si="20"/>
        <v>3</v>
      </c>
      <c r="Q951" s="145">
        <f t="shared" si="21"/>
        <v>172.08342465753424</v>
      </c>
    </row>
    <row r="952" spans="1:17">
      <c r="A952" s="97">
        <v>43806</v>
      </c>
      <c r="B952" s="90">
        <v>7</v>
      </c>
      <c r="C952" s="86">
        <v>2</v>
      </c>
      <c r="D952" s="2">
        <v>31.9</v>
      </c>
      <c r="E952" s="2">
        <v>2.8</v>
      </c>
      <c r="F952" s="2">
        <v>0</v>
      </c>
      <c r="G952" s="2">
        <v>0.73</v>
      </c>
      <c r="H952" s="2">
        <v>995.8</v>
      </c>
      <c r="I952" s="2">
        <v>4</v>
      </c>
      <c r="J952" s="57" t="s">
        <v>52</v>
      </c>
      <c r="K952" s="57">
        <v>96.332999999999998</v>
      </c>
      <c r="L952" s="57">
        <v>11.754</v>
      </c>
      <c r="M952" s="57">
        <v>30.817</v>
      </c>
      <c r="N952" s="57">
        <v>90.826999999999998</v>
      </c>
      <c r="O952" s="57" t="s">
        <v>52</v>
      </c>
      <c r="P952" s="57" t="str">
        <f t="shared" si="20"/>
        <v>3</v>
      </c>
      <c r="Q952" s="107">
        <f t="shared" si="21"/>
        <v>172.08342465753424</v>
      </c>
    </row>
    <row r="953" spans="1:17">
      <c r="A953" s="97" t="s">
        <v>100</v>
      </c>
      <c r="B953" s="90">
        <v>7</v>
      </c>
      <c r="C953" s="86">
        <v>2</v>
      </c>
      <c r="D953" s="2">
        <v>31.7</v>
      </c>
      <c r="E953" s="2">
        <v>6.3</v>
      </c>
      <c r="F953" s="2">
        <v>5.08</v>
      </c>
      <c r="G953" s="2">
        <v>0.65</v>
      </c>
      <c r="H953" s="2">
        <v>996.8</v>
      </c>
      <c r="I953" s="2">
        <v>3.5</v>
      </c>
      <c r="J953" s="57" t="s">
        <v>52</v>
      </c>
      <c r="K953" s="57">
        <v>96.332999999999998</v>
      </c>
      <c r="L953" s="57">
        <v>11.754</v>
      </c>
      <c r="M953" s="57">
        <v>11.411</v>
      </c>
      <c r="N953" s="57">
        <v>90.826999999999998</v>
      </c>
      <c r="O953" s="57" t="s">
        <v>52</v>
      </c>
      <c r="P953" s="57" t="str">
        <f t="shared" si="20"/>
        <v>3</v>
      </c>
      <c r="Q953" s="107">
        <f t="shared" si="21"/>
        <v>172.08342465753424</v>
      </c>
    </row>
    <row r="954" spans="1:17" s="134" customFormat="1">
      <c r="A954" s="144" t="s">
        <v>101</v>
      </c>
      <c r="B954" s="98">
        <v>7</v>
      </c>
      <c r="C954" s="141">
        <v>2</v>
      </c>
      <c r="D954" s="2">
        <v>26.7</v>
      </c>
      <c r="E954" s="2">
        <v>0.9</v>
      </c>
      <c r="F954" s="2">
        <v>33.78</v>
      </c>
      <c r="G954" s="2">
        <v>0.86</v>
      </c>
      <c r="H954" s="2">
        <v>996.3</v>
      </c>
      <c r="I954" s="2">
        <v>4</v>
      </c>
      <c r="J954" s="96" t="s">
        <v>52</v>
      </c>
      <c r="K954" s="96">
        <v>96.332999999999998</v>
      </c>
      <c r="L954" s="96">
        <v>11.754</v>
      </c>
      <c r="M954" s="96">
        <v>11.411</v>
      </c>
      <c r="N954" s="96">
        <v>21.073</v>
      </c>
      <c r="O954" s="96" t="s">
        <v>52</v>
      </c>
      <c r="P954" s="96" t="str">
        <f t="shared" si="20"/>
        <v>3</v>
      </c>
      <c r="Q954" s="145">
        <f t="shared" si="21"/>
        <v>172.08342465753424</v>
      </c>
    </row>
    <row r="955" spans="1:17" s="134" customFormat="1">
      <c r="A955" s="144" t="s">
        <v>102</v>
      </c>
      <c r="B955" s="98">
        <v>7</v>
      </c>
      <c r="C955" s="141">
        <v>2</v>
      </c>
      <c r="D955" s="2">
        <v>31.5</v>
      </c>
      <c r="E955" s="2">
        <v>0.4</v>
      </c>
      <c r="F955" s="2">
        <v>18.29</v>
      </c>
      <c r="G955" s="2">
        <v>0.7</v>
      </c>
      <c r="H955" s="2">
        <v>1001.2</v>
      </c>
      <c r="I955" s="2">
        <v>4</v>
      </c>
      <c r="J955" s="96" t="s">
        <v>52</v>
      </c>
      <c r="K955" s="96">
        <v>96.332999999999998</v>
      </c>
      <c r="L955" s="96">
        <v>11.754</v>
      </c>
      <c r="M955" s="96">
        <v>11.411</v>
      </c>
      <c r="N955" s="96">
        <v>21.073</v>
      </c>
      <c r="O955" s="96" t="s">
        <v>52</v>
      </c>
      <c r="P955" s="96" t="str">
        <f t="shared" si="20"/>
        <v>3</v>
      </c>
      <c r="Q955" s="145">
        <f t="shared" si="21"/>
        <v>172.08342465753424</v>
      </c>
    </row>
    <row r="956" spans="1:17">
      <c r="A956" s="97" t="s">
        <v>103</v>
      </c>
      <c r="B956" s="90">
        <v>7</v>
      </c>
      <c r="C956" s="86">
        <v>2</v>
      </c>
      <c r="D956" s="2">
        <v>33</v>
      </c>
      <c r="E956" s="2">
        <v>1.5</v>
      </c>
      <c r="F956" s="2">
        <v>8.89</v>
      </c>
      <c r="G956" s="2">
        <v>0.71</v>
      </c>
      <c r="H956" s="2">
        <v>995.5</v>
      </c>
      <c r="I956" s="2">
        <v>4</v>
      </c>
      <c r="J956" s="57" t="s">
        <v>52</v>
      </c>
      <c r="K956" s="57">
        <v>114.61499999999999</v>
      </c>
      <c r="L956" s="57">
        <v>22.986000000000001</v>
      </c>
      <c r="M956" s="57">
        <v>40.185000000000002</v>
      </c>
      <c r="N956" s="57">
        <v>19.312999999999999</v>
      </c>
      <c r="O956" s="57" t="s">
        <v>52</v>
      </c>
      <c r="P956" s="57" t="str">
        <f t="shared" si="20"/>
        <v>3</v>
      </c>
      <c r="Q956" s="107">
        <f t="shared" si="21"/>
        <v>181.52302423603794</v>
      </c>
    </row>
    <row r="957" spans="1:17">
      <c r="A957" s="97" t="s">
        <v>104</v>
      </c>
      <c r="B957" s="90">
        <v>7</v>
      </c>
      <c r="C957" s="86">
        <v>2</v>
      </c>
      <c r="D957" s="2">
        <v>27.2</v>
      </c>
      <c r="E957" s="2">
        <v>3.1</v>
      </c>
      <c r="F957" s="2">
        <v>13.46</v>
      </c>
      <c r="G957" s="2">
        <v>0.9</v>
      </c>
      <c r="H957" s="2">
        <v>997.4</v>
      </c>
      <c r="I957" s="2">
        <v>4</v>
      </c>
      <c r="J957" s="57" t="s">
        <v>52</v>
      </c>
      <c r="K957" s="57">
        <v>114.61499999999999</v>
      </c>
      <c r="L957" s="57">
        <v>22.986000000000001</v>
      </c>
      <c r="M957" s="57">
        <v>40.185000000000002</v>
      </c>
      <c r="N957" s="57">
        <v>19.312999999999999</v>
      </c>
      <c r="O957" s="57" t="s">
        <v>52</v>
      </c>
      <c r="P957" s="57" t="str">
        <f t="shared" si="20"/>
        <v>3</v>
      </c>
      <c r="Q957" s="107">
        <f t="shared" si="21"/>
        <v>181.52302423603794</v>
      </c>
    </row>
    <row r="958" spans="1:17" s="134" customFormat="1">
      <c r="A958" s="144">
        <v>43504</v>
      </c>
      <c r="B958" s="98">
        <v>8</v>
      </c>
      <c r="C958" s="141">
        <v>2</v>
      </c>
      <c r="D958" s="2">
        <v>28</v>
      </c>
      <c r="E958" s="2">
        <v>0.4</v>
      </c>
      <c r="F958" s="2">
        <v>55.88</v>
      </c>
      <c r="G958" s="2">
        <v>0.86</v>
      </c>
      <c r="H958" s="2">
        <v>997.8</v>
      </c>
      <c r="I958" s="2">
        <v>4</v>
      </c>
      <c r="J958" s="96" t="s">
        <v>52</v>
      </c>
      <c r="K958" s="96">
        <v>34.246000000000002</v>
      </c>
      <c r="L958" s="96">
        <v>19.759</v>
      </c>
      <c r="M958" s="96">
        <v>21.175999999999998</v>
      </c>
      <c r="N958" s="96">
        <v>14.766</v>
      </c>
      <c r="O958" s="96" t="s">
        <v>52</v>
      </c>
      <c r="P958" s="96" t="str">
        <f t="shared" si="20"/>
        <v>1</v>
      </c>
      <c r="Q958" s="145">
        <f t="shared" si="21"/>
        <v>97.573133047210291</v>
      </c>
    </row>
    <row r="959" spans="1:17">
      <c r="A959" s="97">
        <v>43532</v>
      </c>
      <c r="B959" s="90">
        <v>8</v>
      </c>
      <c r="C959" s="86">
        <v>2</v>
      </c>
      <c r="D959" s="2">
        <v>30.4</v>
      </c>
      <c r="E959" s="2">
        <v>0.9</v>
      </c>
      <c r="F959" s="2">
        <v>0</v>
      </c>
      <c r="G959" s="2">
        <v>0.77</v>
      </c>
      <c r="H959" s="2">
        <v>997.7</v>
      </c>
      <c r="I959" s="2">
        <v>4</v>
      </c>
      <c r="J959" s="57" t="s">
        <v>52</v>
      </c>
      <c r="K959" s="57">
        <v>57.006999999999998</v>
      </c>
      <c r="L959" s="57">
        <v>18.844999999999999</v>
      </c>
      <c r="M959" s="57">
        <v>27.292000000000002</v>
      </c>
      <c r="N959" s="57">
        <v>26.503</v>
      </c>
      <c r="O959" s="57" t="s">
        <v>53</v>
      </c>
      <c r="P959" s="57" t="str">
        <f t="shared" si="20"/>
        <v>3</v>
      </c>
      <c r="Q959" s="107">
        <f t="shared" si="21"/>
        <v>151.77811380400422</v>
      </c>
    </row>
    <row r="960" spans="1:17" s="134" customFormat="1">
      <c r="A960" s="144">
        <v>43563</v>
      </c>
      <c r="B960" s="98">
        <v>8</v>
      </c>
      <c r="C960" s="141">
        <v>2</v>
      </c>
      <c r="D960" s="2">
        <v>32.1</v>
      </c>
      <c r="E960" s="2">
        <v>1.5</v>
      </c>
      <c r="F960" s="2">
        <v>0</v>
      </c>
      <c r="G960" s="2">
        <v>0.71</v>
      </c>
      <c r="H960" s="2">
        <v>997.1</v>
      </c>
      <c r="I960" s="2">
        <v>4</v>
      </c>
      <c r="J960" s="96" t="s">
        <v>52</v>
      </c>
      <c r="K960" s="96">
        <v>54.368000000000002</v>
      </c>
      <c r="L960" s="96">
        <v>18.023</v>
      </c>
      <c r="M960" s="96">
        <v>54.558999999999997</v>
      </c>
      <c r="N960" s="96">
        <v>63.264000000000003</v>
      </c>
      <c r="O960" s="96" t="s">
        <v>52</v>
      </c>
      <c r="P960" s="96" t="str">
        <f t="shared" si="20"/>
        <v>2</v>
      </c>
      <c r="Q960" s="145">
        <f t="shared" si="21"/>
        <v>147.45889447236181</v>
      </c>
    </row>
    <row r="961" spans="1:17">
      <c r="A961" s="97">
        <v>43716</v>
      </c>
      <c r="B961" s="90">
        <v>8</v>
      </c>
      <c r="C961" s="86">
        <v>2</v>
      </c>
      <c r="D961" s="2">
        <v>28.9</v>
      </c>
      <c r="E961" s="2">
        <v>3.1</v>
      </c>
      <c r="F961" s="2">
        <v>0</v>
      </c>
      <c r="G961" s="2">
        <v>0.84</v>
      </c>
      <c r="H961" s="2">
        <v>998.4</v>
      </c>
      <c r="I961" s="2">
        <v>3.7</v>
      </c>
      <c r="J961" s="57" t="s">
        <v>52</v>
      </c>
      <c r="K961" s="57">
        <v>54.368000000000002</v>
      </c>
      <c r="L961" s="57">
        <v>18.023</v>
      </c>
      <c r="M961" s="57">
        <v>54.558999999999997</v>
      </c>
      <c r="N961" s="57">
        <v>63.264000000000003</v>
      </c>
      <c r="O961" s="57" t="s">
        <v>52</v>
      </c>
      <c r="P961" s="57" t="str">
        <f t="shared" si="20"/>
        <v>2</v>
      </c>
      <c r="Q961" s="107">
        <f t="shared" si="21"/>
        <v>147.45889447236181</v>
      </c>
    </row>
    <row r="962" spans="1:17" s="134" customFormat="1">
      <c r="A962" s="144" t="s">
        <v>113</v>
      </c>
      <c r="B962" s="98">
        <v>8</v>
      </c>
      <c r="C962" s="141">
        <v>2</v>
      </c>
      <c r="D962" s="2">
        <v>32.700000000000003</v>
      </c>
      <c r="E962" s="2">
        <v>1.9</v>
      </c>
      <c r="F962" s="2">
        <v>0</v>
      </c>
      <c r="G962" s="2">
        <v>0.62</v>
      </c>
      <c r="H962" s="2">
        <v>1001.3</v>
      </c>
      <c r="I962" s="2">
        <v>4</v>
      </c>
      <c r="J962" s="96" t="s">
        <v>52</v>
      </c>
      <c r="K962" s="96">
        <v>54.368000000000002</v>
      </c>
      <c r="L962" s="96">
        <v>18.023</v>
      </c>
      <c r="M962" s="96">
        <v>54.558999999999997</v>
      </c>
      <c r="N962" s="96">
        <v>63.264000000000003</v>
      </c>
      <c r="O962" s="96" t="s">
        <v>52</v>
      </c>
      <c r="P962" s="96" t="str">
        <f t="shared" si="20"/>
        <v>2</v>
      </c>
      <c r="Q962" s="145">
        <f t="shared" si="21"/>
        <v>147.45889447236181</v>
      </c>
    </row>
    <row r="963" spans="1:17">
      <c r="A963" s="97" t="s">
        <v>114</v>
      </c>
      <c r="B963" s="90">
        <v>8</v>
      </c>
      <c r="C963" s="86">
        <v>2</v>
      </c>
      <c r="D963" s="2">
        <v>32.200000000000003</v>
      </c>
      <c r="E963" s="2">
        <v>0.9</v>
      </c>
      <c r="F963" s="2">
        <v>0</v>
      </c>
      <c r="G963" s="2">
        <v>0.68</v>
      </c>
      <c r="H963" s="2">
        <v>1001.6</v>
      </c>
      <c r="I963" s="2">
        <v>4</v>
      </c>
      <c r="J963" s="57" t="s">
        <v>52</v>
      </c>
      <c r="K963" s="57">
        <v>42.866999999999997</v>
      </c>
      <c r="L963" s="57">
        <v>22.317</v>
      </c>
      <c r="M963" s="57">
        <v>40.741999999999997</v>
      </c>
      <c r="N963" s="57">
        <v>24.065999999999999</v>
      </c>
      <c r="O963" s="57" t="s">
        <v>52</v>
      </c>
      <c r="P963" s="57" t="str">
        <f t="shared" si="20"/>
        <v>2</v>
      </c>
      <c r="Q963" s="107">
        <f t="shared" si="21"/>
        <v>119.13984924623115</v>
      </c>
    </row>
    <row r="964" spans="1:17">
      <c r="A964" s="97" t="s">
        <v>115</v>
      </c>
      <c r="B964" s="90">
        <v>8</v>
      </c>
      <c r="C964" s="86">
        <v>2</v>
      </c>
      <c r="D964" s="2">
        <v>31.9</v>
      </c>
      <c r="E964" s="2">
        <v>0.9</v>
      </c>
      <c r="F964" s="2">
        <v>1.02</v>
      </c>
      <c r="G964" s="2">
        <v>0.65</v>
      </c>
      <c r="H964" s="2">
        <v>1001.6</v>
      </c>
      <c r="I964" s="2">
        <v>4</v>
      </c>
      <c r="J964" s="57" t="s">
        <v>52</v>
      </c>
      <c r="K964" s="57">
        <v>42.866999999999997</v>
      </c>
      <c r="L964" s="57">
        <v>22.317</v>
      </c>
      <c r="M964" s="57">
        <v>40.741999999999997</v>
      </c>
      <c r="N964" s="57">
        <v>24.065999999999999</v>
      </c>
      <c r="O964" s="57" t="s">
        <v>52</v>
      </c>
      <c r="P964" s="57" t="str">
        <f t="shared" si="20"/>
        <v>2</v>
      </c>
      <c r="Q964" s="107">
        <f t="shared" si="21"/>
        <v>119.13984924623115</v>
      </c>
    </row>
    <row r="965" spans="1:17">
      <c r="A965" s="97" t="s">
        <v>116</v>
      </c>
      <c r="B965" s="90">
        <v>8</v>
      </c>
      <c r="C965" s="86">
        <v>2</v>
      </c>
      <c r="D965" s="2">
        <v>32.5</v>
      </c>
      <c r="E965" s="2">
        <v>0.9</v>
      </c>
      <c r="F965" s="2">
        <v>0</v>
      </c>
      <c r="G965" s="2">
        <v>0.74</v>
      </c>
      <c r="H965" s="2">
        <v>1001.2</v>
      </c>
      <c r="I965" s="2">
        <v>4</v>
      </c>
      <c r="J965" s="57" t="s">
        <v>52</v>
      </c>
      <c r="K965" s="57">
        <v>88.013999999999996</v>
      </c>
      <c r="L965" s="57">
        <v>23.873999999999999</v>
      </c>
      <c r="M965" s="57">
        <v>47.569000000000003</v>
      </c>
      <c r="N965" s="57">
        <v>17.904</v>
      </c>
      <c r="O965" s="57" t="s">
        <v>52</v>
      </c>
      <c r="P965" s="57" t="str">
        <f t="shared" si="20"/>
        <v>3</v>
      </c>
      <c r="Q965" s="107">
        <f t="shared" si="21"/>
        <v>167.78805057955742</v>
      </c>
    </row>
    <row r="966" spans="1:17">
      <c r="A966" s="97" t="s">
        <v>117</v>
      </c>
      <c r="B966" s="90">
        <v>8</v>
      </c>
      <c r="C966" s="86">
        <v>2</v>
      </c>
      <c r="D966" s="2">
        <v>31.7</v>
      </c>
      <c r="E966" s="2">
        <v>6.5</v>
      </c>
      <c r="F966" s="2">
        <v>0</v>
      </c>
      <c r="G966" s="2">
        <v>0.71</v>
      </c>
      <c r="H966" s="2">
        <v>1002.1</v>
      </c>
      <c r="I966" s="2">
        <v>4</v>
      </c>
      <c r="J966" s="57" t="s">
        <v>52</v>
      </c>
      <c r="K966" s="57">
        <v>69.733000000000004</v>
      </c>
      <c r="L966" s="57">
        <v>20.338000000000001</v>
      </c>
      <c r="M966" s="57">
        <v>27.01</v>
      </c>
      <c r="N966" s="57">
        <v>15.253</v>
      </c>
      <c r="O966" s="57" t="s">
        <v>52</v>
      </c>
      <c r="P966" s="57" t="str">
        <f t="shared" si="20"/>
        <v>3</v>
      </c>
      <c r="Q966" s="107">
        <f t="shared" si="21"/>
        <v>158.34896733403582</v>
      </c>
    </row>
    <row r="967" spans="1:17" s="134" customFormat="1">
      <c r="A967" s="144" t="s">
        <v>118</v>
      </c>
      <c r="B967" s="98">
        <v>8</v>
      </c>
      <c r="C967" s="141">
        <v>2</v>
      </c>
      <c r="D967" s="2">
        <v>31.1</v>
      </c>
      <c r="E967" s="2">
        <v>0.6</v>
      </c>
      <c r="F967" s="2">
        <v>0</v>
      </c>
      <c r="G967" s="2">
        <v>0.72</v>
      </c>
      <c r="H967" s="2">
        <v>1002.3</v>
      </c>
      <c r="I967" s="2">
        <v>4</v>
      </c>
      <c r="J967" s="96" t="s">
        <v>52</v>
      </c>
      <c r="K967" s="96">
        <v>129.886</v>
      </c>
      <c r="L967" s="96">
        <v>24.984999999999999</v>
      </c>
      <c r="M967" s="96">
        <v>47.526000000000003</v>
      </c>
      <c r="N967" s="96">
        <v>18.91</v>
      </c>
      <c r="O967" s="96" t="s">
        <v>53</v>
      </c>
      <c r="P967" s="96" t="str">
        <f t="shared" si="20"/>
        <v>3</v>
      </c>
      <c r="Q967" s="145">
        <f t="shared" si="21"/>
        <v>189.40794520547945</v>
      </c>
    </row>
    <row r="968" spans="1:17">
      <c r="A968" s="97" t="s">
        <v>119</v>
      </c>
      <c r="B968" s="90">
        <v>8</v>
      </c>
      <c r="C968" s="86">
        <v>2</v>
      </c>
      <c r="D968" s="2">
        <v>32.6</v>
      </c>
      <c r="E968" s="2">
        <v>0</v>
      </c>
      <c r="F968" s="2">
        <v>2.29</v>
      </c>
      <c r="G968" s="2">
        <v>0.73</v>
      </c>
      <c r="H968" s="2">
        <v>1003.1</v>
      </c>
      <c r="I968" s="2">
        <v>4</v>
      </c>
      <c r="J968" s="57" t="s">
        <v>52</v>
      </c>
      <c r="K968" s="57">
        <v>83.858999999999995</v>
      </c>
      <c r="L968" s="57">
        <v>22.062999999999999</v>
      </c>
      <c r="M968" s="57">
        <v>31.08</v>
      </c>
      <c r="N968" s="57">
        <v>14.906000000000001</v>
      </c>
      <c r="O968" s="57" t="s">
        <v>52</v>
      </c>
      <c r="P968" s="57" t="str">
        <f t="shared" si="20"/>
        <v>3</v>
      </c>
      <c r="Q968" s="107">
        <f t="shared" si="21"/>
        <v>165.64268703898841</v>
      </c>
    </row>
    <row r="969" spans="1:17">
      <c r="A969" s="97" t="s">
        <v>120</v>
      </c>
      <c r="B969" s="90">
        <v>8</v>
      </c>
      <c r="C969" s="86">
        <v>2</v>
      </c>
      <c r="D969" s="2">
        <v>31.7</v>
      </c>
      <c r="E969" s="2">
        <v>5.2</v>
      </c>
      <c r="F969" s="2">
        <v>9.91</v>
      </c>
      <c r="G969" s="2">
        <v>0.71</v>
      </c>
      <c r="H969" s="2">
        <v>1000.9</v>
      </c>
      <c r="I969" s="2">
        <v>4</v>
      </c>
      <c r="J969" s="57" t="s">
        <v>52</v>
      </c>
      <c r="K969" s="57">
        <v>72.506</v>
      </c>
      <c r="L969" s="57">
        <v>22.731999999999999</v>
      </c>
      <c r="M969" s="57">
        <v>32.012</v>
      </c>
      <c r="N969" s="57">
        <v>14.872999999999999</v>
      </c>
      <c r="O969" s="57" t="s">
        <v>52</v>
      </c>
      <c r="P969" s="57" t="str">
        <f t="shared" si="20"/>
        <v>3</v>
      </c>
      <c r="Q969" s="107">
        <f t="shared" si="21"/>
        <v>159.78075869336143</v>
      </c>
    </row>
    <row r="970" spans="1:17">
      <c r="A970" s="97" t="s">
        <v>121</v>
      </c>
      <c r="B970" s="90">
        <v>8</v>
      </c>
      <c r="C970" s="86">
        <v>2</v>
      </c>
      <c r="D970" s="2">
        <v>31.1</v>
      </c>
      <c r="E970" s="2">
        <v>1.9</v>
      </c>
      <c r="F970" s="2">
        <v>0</v>
      </c>
      <c r="G970" s="2">
        <v>0.76</v>
      </c>
      <c r="H970" s="2">
        <v>998.6</v>
      </c>
      <c r="I970" s="2">
        <v>4</v>
      </c>
      <c r="J970" s="57" t="s">
        <v>52</v>
      </c>
      <c r="K970" s="57">
        <v>109.63500000000001</v>
      </c>
      <c r="L970" s="57">
        <v>26.602</v>
      </c>
      <c r="M970" s="57">
        <v>25.064</v>
      </c>
      <c r="N970" s="57">
        <v>18.108000000000001</v>
      </c>
      <c r="O970" s="57" t="s">
        <v>52</v>
      </c>
      <c r="P970" s="57" t="str">
        <f t="shared" si="20"/>
        <v>3</v>
      </c>
      <c r="Q970" s="107">
        <f t="shared" si="21"/>
        <v>178.95168598524762</v>
      </c>
    </row>
    <row r="971" spans="1:17">
      <c r="A971" s="97">
        <v>43474</v>
      </c>
      <c r="B971" s="90">
        <v>9</v>
      </c>
      <c r="C971" s="86">
        <v>2</v>
      </c>
      <c r="D971" s="2">
        <v>27.6</v>
      </c>
      <c r="E971" s="2">
        <v>1.9</v>
      </c>
      <c r="F971" s="2">
        <v>46.99</v>
      </c>
      <c r="G971" s="2">
        <v>0.88</v>
      </c>
      <c r="H971" s="2">
        <v>1001</v>
      </c>
      <c r="I971" s="2">
        <v>4</v>
      </c>
      <c r="J971" s="57" t="s">
        <v>52</v>
      </c>
      <c r="K971" s="57">
        <v>96.947000000000003</v>
      </c>
      <c r="L971" s="57">
        <v>18.023</v>
      </c>
      <c r="M971" s="57">
        <v>54.558999999999997</v>
      </c>
      <c r="N971" s="57">
        <v>17.539000000000001</v>
      </c>
      <c r="O971" s="57" t="s">
        <v>52</v>
      </c>
      <c r="P971" s="57" t="str">
        <f t="shared" si="20"/>
        <v>3</v>
      </c>
      <c r="Q971" s="107">
        <f t="shared" si="21"/>
        <v>172.40045310853532</v>
      </c>
    </row>
    <row r="972" spans="1:17">
      <c r="A972" s="97">
        <v>43505</v>
      </c>
      <c r="B972" s="90">
        <v>9</v>
      </c>
      <c r="C972" s="86">
        <v>2</v>
      </c>
      <c r="D972" s="2">
        <v>29.6</v>
      </c>
      <c r="E972" s="2">
        <v>0.4</v>
      </c>
      <c r="F972" s="2">
        <v>0</v>
      </c>
      <c r="G972" s="2">
        <v>0.76</v>
      </c>
      <c r="H972" s="2">
        <v>1001.7</v>
      </c>
      <c r="I972" s="2">
        <v>4</v>
      </c>
      <c r="J972" s="57" t="s">
        <v>52</v>
      </c>
      <c r="K972" s="57">
        <v>64.311999999999998</v>
      </c>
      <c r="L972" s="57">
        <v>18.023</v>
      </c>
      <c r="M972" s="57">
        <v>54.558999999999997</v>
      </c>
      <c r="N972" s="57">
        <v>14.324999999999999</v>
      </c>
      <c r="O972" s="57" t="s">
        <v>52</v>
      </c>
      <c r="P972" s="57" t="str">
        <f t="shared" si="20"/>
        <v>3</v>
      </c>
      <c r="Q972" s="107">
        <f t="shared" si="21"/>
        <v>155.54992623814542</v>
      </c>
    </row>
    <row r="973" spans="1:17">
      <c r="A973" s="97">
        <v>43533</v>
      </c>
      <c r="B973" s="90">
        <v>9</v>
      </c>
      <c r="C973" s="86">
        <v>2</v>
      </c>
      <c r="D973" s="2">
        <v>32.4</v>
      </c>
      <c r="E973" s="2">
        <v>0.9</v>
      </c>
      <c r="F973" s="2">
        <v>0</v>
      </c>
      <c r="G973" s="2">
        <v>0.72</v>
      </c>
      <c r="H973" s="2">
        <v>999.9</v>
      </c>
      <c r="I973" s="2">
        <v>4</v>
      </c>
      <c r="J973" s="57" t="s">
        <v>52</v>
      </c>
      <c r="K973" s="57">
        <v>104.961</v>
      </c>
      <c r="L973" s="57">
        <v>18.023</v>
      </c>
      <c r="M973" s="57">
        <v>54.558999999999997</v>
      </c>
      <c r="N973" s="57">
        <v>15.519</v>
      </c>
      <c r="O973" s="57" t="s">
        <v>52</v>
      </c>
      <c r="P973" s="57" t="str">
        <f t="shared" si="20"/>
        <v>3</v>
      </c>
      <c r="Q973" s="107">
        <f t="shared" si="21"/>
        <v>176.53834562697577</v>
      </c>
    </row>
    <row r="974" spans="1:17">
      <c r="A974" s="97">
        <v>43564</v>
      </c>
      <c r="B974" s="90">
        <v>9</v>
      </c>
      <c r="C974" s="86">
        <v>2</v>
      </c>
      <c r="D974" s="2">
        <v>33.200000000000003</v>
      </c>
      <c r="E974" s="2">
        <v>1.3</v>
      </c>
      <c r="F974" s="2">
        <v>0</v>
      </c>
      <c r="G974" s="2">
        <v>0.68</v>
      </c>
      <c r="H974" s="2">
        <v>998.8</v>
      </c>
      <c r="I974" s="2">
        <v>4</v>
      </c>
      <c r="J974" s="57" t="s">
        <v>52</v>
      </c>
      <c r="K974" s="57">
        <v>108.251</v>
      </c>
      <c r="L974" s="57">
        <v>22.317</v>
      </c>
      <c r="M974" s="57">
        <v>40.741999999999997</v>
      </c>
      <c r="N974" s="57">
        <v>14.853</v>
      </c>
      <c r="O974" s="57" t="s">
        <v>52</v>
      </c>
      <c r="P974" s="57" t="str">
        <f t="shared" si="20"/>
        <v>3</v>
      </c>
      <c r="Q974" s="107">
        <f t="shared" si="21"/>
        <v>178.23708113804005</v>
      </c>
    </row>
    <row r="975" spans="1:17">
      <c r="A975" s="97">
        <v>43594</v>
      </c>
      <c r="B975" s="90">
        <v>9</v>
      </c>
      <c r="C975" s="86">
        <v>2</v>
      </c>
      <c r="D975" s="2">
        <v>30.9</v>
      </c>
      <c r="E975" s="2">
        <v>3.1</v>
      </c>
      <c r="F975" s="2">
        <v>0</v>
      </c>
      <c r="G975" s="2">
        <v>0.73</v>
      </c>
      <c r="H975" s="2">
        <v>999.8</v>
      </c>
      <c r="I975" s="2">
        <v>4</v>
      </c>
      <c r="J975" s="57" t="s">
        <v>52</v>
      </c>
      <c r="K975" s="57">
        <v>44.706000000000003</v>
      </c>
      <c r="L975" s="57">
        <v>22.317</v>
      </c>
      <c r="M975" s="57">
        <v>40.741999999999997</v>
      </c>
      <c r="N975" s="57">
        <v>12.686</v>
      </c>
      <c r="O975" s="57" t="s">
        <v>52</v>
      </c>
      <c r="P975" s="57" t="str">
        <f t="shared" si="20"/>
        <v>2</v>
      </c>
      <c r="Q975" s="107">
        <f t="shared" si="21"/>
        <v>123.66804020100503</v>
      </c>
    </row>
    <row r="976" spans="1:17">
      <c r="A976" s="97">
        <v>43625</v>
      </c>
      <c r="B976" s="90">
        <v>9</v>
      </c>
      <c r="C976" s="86">
        <v>2</v>
      </c>
      <c r="D976" s="2">
        <v>31.8</v>
      </c>
      <c r="E976" s="2">
        <v>1.5</v>
      </c>
      <c r="F976" s="2">
        <v>0</v>
      </c>
      <c r="G976" s="2">
        <v>0.75</v>
      </c>
      <c r="H976" s="2">
        <v>99.8</v>
      </c>
      <c r="I976" s="2">
        <v>4</v>
      </c>
      <c r="J976" s="57" t="s">
        <v>52</v>
      </c>
      <c r="K976" s="57">
        <v>79.671999999999997</v>
      </c>
      <c r="L976" s="57">
        <v>23.873999999999999</v>
      </c>
      <c r="M976" s="57">
        <v>47.569000000000003</v>
      </c>
      <c r="N976" s="57">
        <v>12.553000000000001</v>
      </c>
      <c r="O976" s="57" t="s">
        <v>52</v>
      </c>
      <c r="P976" s="57" t="str">
        <f t="shared" si="20"/>
        <v>3</v>
      </c>
      <c r="Q976" s="107">
        <f t="shared" si="21"/>
        <v>163.48080084299261</v>
      </c>
    </row>
    <row r="977" spans="1:17">
      <c r="A977" s="97">
        <v>43655</v>
      </c>
      <c r="B977" s="90">
        <v>9</v>
      </c>
      <c r="C977" s="86">
        <v>2</v>
      </c>
      <c r="D977" s="2">
        <v>31.3</v>
      </c>
      <c r="E977" s="2">
        <v>1.9</v>
      </c>
      <c r="F977" s="2">
        <v>0</v>
      </c>
      <c r="G977" s="2">
        <v>0.66</v>
      </c>
      <c r="H977" s="2">
        <v>1000</v>
      </c>
      <c r="I977" s="2">
        <v>4</v>
      </c>
      <c r="J977" s="57" t="s">
        <v>52</v>
      </c>
      <c r="K977" s="57">
        <v>81.349000000000004</v>
      </c>
      <c r="L977" s="57">
        <v>20.338000000000001</v>
      </c>
      <c r="M977" s="57">
        <v>27.01</v>
      </c>
      <c r="N977" s="57">
        <v>13.343</v>
      </c>
      <c r="O977" s="57" t="s">
        <v>52</v>
      </c>
      <c r="P977" s="57" t="str">
        <f t="shared" si="20"/>
        <v>3</v>
      </c>
      <c r="Q977" s="107">
        <f t="shared" si="21"/>
        <v>164.34669125395152</v>
      </c>
    </row>
    <row r="978" spans="1:17">
      <c r="A978" s="97">
        <v>43686</v>
      </c>
      <c r="B978" s="90">
        <v>9</v>
      </c>
      <c r="C978" s="86">
        <v>2</v>
      </c>
      <c r="D978" s="2">
        <v>32.1</v>
      </c>
      <c r="E978" s="2">
        <v>1.9</v>
      </c>
      <c r="F978" s="2">
        <v>0</v>
      </c>
      <c r="G978" s="2">
        <v>0.68</v>
      </c>
      <c r="H978" s="2">
        <v>1001.2</v>
      </c>
      <c r="I978" s="2">
        <v>4</v>
      </c>
      <c r="J978" s="57" t="s">
        <v>52</v>
      </c>
      <c r="K978" s="57">
        <v>69.370999999999995</v>
      </c>
      <c r="L978" s="57">
        <v>24.984999999999999</v>
      </c>
      <c r="M978" s="57">
        <v>47.526000000000003</v>
      </c>
      <c r="N978" s="57">
        <v>12.907999999999999</v>
      </c>
      <c r="O978" s="57" t="s">
        <v>52</v>
      </c>
      <c r="P978" s="57" t="str">
        <f t="shared" si="20"/>
        <v>3</v>
      </c>
      <c r="Q978" s="107">
        <f t="shared" si="21"/>
        <v>158.16205479452054</v>
      </c>
    </row>
    <row r="979" spans="1:17">
      <c r="A979" s="97">
        <v>43717</v>
      </c>
      <c r="B979" s="90">
        <v>9</v>
      </c>
      <c r="C979" s="86">
        <v>2</v>
      </c>
      <c r="D979" s="2">
        <v>33.700000000000003</v>
      </c>
      <c r="E979" s="2">
        <v>1.9</v>
      </c>
      <c r="F979" s="2">
        <v>0</v>
      </c>
      <c r="G979" s="2">
        <v>0.63</v>
      </c>
      <c r="H979" s="2">
        <v>999.5</v>
      </c>
      <c r="I979" s="2">
        <v>4</v>
      </c>
      <c r="J979" s="57" t="s">
        <v>52</v>
      </c>
      <c r="K979" s="57">
        <v>95.358000000000004</v>
      </c>
      <c r="L979" s="57">
        <v>22.062999999999999</v>
      </c>
      <c r="M979" s="57">
        <v>31.08</v>
      </c>
      <c r="N979" s="57">
        <v>11.532</v>
      </c>
      <c r="O979" s="57" t="s">
        <v>52</v>
      </c>
      <c r="P979" s="57" t="str">
        <f t="shared" si="20"/>
        <v>3</v>
      </c>
      <c r="Q979" s="107">
        <f t="shared" si="21"/>
        <v>171.58</v>
      </c>
    </row>
    <row r="980" spans="1:17">
      <c r="A980" s="97">
        <v>43747</v>
      </c>
      <c r="B980" s="90">
        <v>9</v>
      </c>
      <c r="C980" s="86">
        <v>2</v>
      </c>
      <c r="D980" s="2">
        <v>33.9</v>
      </c>
      <c r="E980" s="2">
        <v>0.9</v>
      </c>
      <c r="F980" s="2">
        <v>0</v>
      </c>
      <c r="G980" s="2">
        <v>0.64</v>
      </c>
      <c r="H980" s="2">
        <v>998.9</v>
      </c>
      <c r="I980" s="2">
        <v>4</v>
      </c>
      <c r="J980" s="57" t="s">
        <v>52</v>
      </c>
      <c r="K980" s="57">
        <v>76.628</v>
      </c>
      <c r="L980" s="57">
        <v>22.731999999999999</v>
      </c>
      <c r="M980" s="57">
        <v>32.012</v>
      </c>
      <c r="N980" s="57">
        <v>10.51</v>
      </c>
      <c r="O980" s="57" t="s">
        <v>53</v>
      </c>
      <c r="P980" s="57" t="str">
        <f t="shared" si="20"/>
        <v>3</v>
      </c>
      <c r="Q980" s="107">
        <f t="shared" si="21"/>
        <v>161.9090832455216</v>
      </c>
    </row>
    <row r="981" spans="1:17">
      <c r="A981" s="97">
        <v>43778</v>
      </c>
      <c r="B981" s="90">
        <v>9</v>
      </c>
      <c r="C981" s="86">
        <v>2</v>
      </c>
      <c r="D981" s="2">
        <v>33.5</v>
      </c>
      <c r="E981" s="2">
        <v>2.2000000000000002</v>
      </c>
      <c r="F981" s="2">
        <v>0</v>
      </c>
      <c r="G981" s="2">
        <v>0.65</v>
      </c>
      <c r="H981" s="2">
        <v>1000.4</v>
      </c>
      <c r="I981" s="2">
        <v>4</v>
      </c>
      <c r="J981" s="57" t="s">
        <v>52</v>
      </c>
      <c r="K981" s="57">
        <v>87.254999999999995</v>
      </c>
      <c r="L981" s="57">
        <v>26.602</v>
      </c>
      <c r="M981" s="57">
        <v>25.064</v>
      </c>
      <c r="N981" s="57">
        <v>12.048</v>
      </c>
      <c r="O981" s="57" t="s">
        <v>52</v>
      </c>
      <c r="P981" s="57" t="str">
        <f t="shared" si="20"/>
        <v>3</v>
      </c>
      <c r="Q981" s="107">
        <f t="shared" si="21"/>
        <v>167.39615384615385</v>
      </c>
    </row>
    <row r="982" spans="1:17">
      <c r="A982" s="97">
        <v>43808</v>
      </c>
      <c r="B982" s="90">
        <v>9</v>
      </c>
      <c r="C982" s="86">
        <v>2</v>
      </c>
      <c r="D982" s="2">
        <v>33.4</v>
      </c>
      <c r="E982" s="2">
        <v>3.1</v>
      </c>
      <c r="F982" s="2">
        <v>0</v>
      </c>
      <c r="G982" s="2">
        <v>0.65</v>
      </c>
      <c r="H982" s="2">
        <v>1001.6</v>
      </c>
      <c r="I982" s="2">
        <v>4</v>
      </c>
      <c r="J982" s="57" t="s">
        <v>52</v>
      </c>
      <c r="K982" s="57">
        <v>80.853999999999999</v>
      </c>
      <c r="L982" s="57">
        <v>18.023</v>
      </c>
      <c r="M982" s="57">
        <v>54.558999999999997</v>
      </c>
      <c r="N982" s="57">
        <v>12.118</v>
      </c>
      <c r="O982" s="57" t="s">
        <v>52</v>
      </c>
      <c r="P982" s="57" t="str">
        <f t="shared" si="20"/>
        <v>3</v>
      </c>
      <c r="Q982" s="107">
        <f t="shared" si="21"/>
        <v>164.09110642781874</v>
      </c>
    </row>
    <row r="983" spans="1:17">
      <c r="A983" s="97" t="s">
        <v>122</v>
      </c>
      <c r="B983" s="90">
        <v>9</v>
      </c>
      <c r="C983" s="86">
        <v>2</v>
      </c>
      <c r="D983" s="2">
        <v>32.200000000000003</v>
      </c>
      <c r="E983" s="2">
        <v>3.7</v>
      </c>
      <c r="F983" s="2">
        <v>0</v>
      </c>
      <c r="G983" s="2">
        <v>0.68</v>
      </c>
      <c r="H983" s="2">
        <v>1003.1</v>
      </c>
      <c r="I983" s="2">
        <v>4</v>
      </c>
      <c r="J983" s="57" t="s">
        <v>52</v>
      </c>
      <c r="K983" s="57">
        <v>69.5</v>
      </c>
      <c r="L983" s="57">
        <v>18.023</v>
      </c>
      <c r="M983" s="57">
        <v>54.558999999999997</v>
      </c>
      <c r="N983" s="57">
        <v>23.751999999999999</v>
      </c>
      <c r="O983" s="57" t="s">
        <v>53</v>
      </c>
      <c r="P983" s="57" t="str">
        <f t="shared" si="20"/>
        <v>3</v>
      </c>
      <c r="Q983" s="107">
        <f t="shared" si="21"/>
        <v>158.22866174920969</v>
      </c>
    </row>
    <row r="984" spans="1:17">
      <c r="A984" s="97" t="s">
        <v>123</v>
      </c>
      <c r="B984" s="90">
        <v>9</v>
      </c>
      <c r="C984" s="86">
        <v>2</v>
      </c>
      <c r="D984" s="2">
        <v>32.1</v>
      </c>
      <c r="E984" s="2">
        <v>2.4</v>
      </c>
      <c r="F984" s="2">
        <v>0</v>
      </c>
      <c r="G984" s="2">
        <v>0.71</v>
      </c>
      <c r="H984" s="2">
        <v>1003.6</v>
      </c>
      <c r="I984" s="2">
        <v>4</v>
      </c>
      <c r="J984" s="57" t="s">
        <v>52</v>
      </c>
      <c r="K984" s="57">
        <v>75.161000000000001</v>
      </c>
      <c r="L984" s="57">
        <v>18.023</v>
      </c>
      <c r="M984" s="57">
        <v>54.558999999999997</v>
      </c>
      <c r="N984" s="57">
        <v>11.214</v>
      </c>
      <c r="O984" s="57" t="s">
        <v>52</v>
      </c>
      <c r="P984" s="57" t="str">
        <f t="shared" si="20"/>
        <v>3</v>
      </c>
      <c r="Q984" s="107">
        <f t="shared" si="21"/>
        <v>161.15162276080085</v>
      </c>
    </row>
    <row r="985" spans="1:17">
      <c r="A985" s="97" t="s">
        <v>124</v>
      </c>
      <c r="B985" s="90">
        <v>9</v>
      </c>
      <c r="C985" s="86">
        <v>2</v>
      </c>
      <c r="D985" s="2">
        <v>31.3</v>
      </c>
      <c r="E985" s="2">
        <v>1.5</v>
      </c>
      <c r="F985" s="2">
        <v>0</v>
      </c>
      <c r="G985" s="2">
        <v>0.69</v>
      </c>
      <c r="H985" s="2">
        <v>1003.9</v>
      </c>
      <c r="I985" s="2">
        <v>4</v>
      </c>
      <c r="J985" s="57" t="s">
        <v>52</v>
      </c>
      <c r="K985" s="57">
        <v>98.408000000000001</v>
      </c>
      <c r="L985" s="57">
        <v>22.317</v>
      </c>
      <c r="M985" s="57">
        <v>40.741999999999997</v>
      </c>
      <c r="N985" s="57">
        <v>4.8159999999999998</v>
      </c>
      <c r="O985" s="57" t="s">
        <v>52</v>
      </c>
      <c r="P985" s="57" t="str">
        <f t="shared" si="20"/>
        <v>3</v>
      </c>
      <c r="Q985" s="107">
        <f t="shared" si="21"/>
        <v>173.15481559536354</v>
      </c>
    </row>
    <row r="986" spans="1:17">
      <c r="A986" s="97" t="s">
        <v>125</v>
      </c>
      <c r="B986" s="90">
        <v>9</v>
      </c>
      <c r="C986" s="86">
        <v>2</v>
      </c>
      <c r="D986" s="2">
        <v>31.4</v>
      </c>
      <c r="E986" s="2">
        <v>0.4</v>
      </c>
      <c r="F986" s="2">
        <v>0</v>
      </c>
      <c r="G986" s="2">
        <v>0.64</v>
      </c>
      <c r="H986" s="2">
        <v>1002.2</v>
      </c>
      <c r="I986" s="2">
        <v>4</v>
      </c>
      <c r="J986" s="57" t="s">
        <v>52</v>
      </c>
      <c r="K986" s="57">
        <v>78.207999999999998</v>
      </c>
      <c r="L986" s="57">
        <v>22.317</v>
      </c>
      <c r="M986" s="57">
        <v>40.741999999999997</v>
      </c>
      <c r="N986" s="57">
        <v>3.87</v>
      </c>
      <c r="O986" s="57" t="s">
        <v>53</v>
      </c>
      <c r="P986" s="57" t="str">
        <f t="shared" si="20"/>
        <v>3</v>
      </c>
      <c r="Q986" s="107">
        <f t="shared" si="21"/>
        <v>162.72488935721813</v>
      </c>
    </row>
    <row r="987" spans="1:17">
      <c r="A987" s="97" t="s">
        <v>126</v>
      </c>
      <c r="B987" s="90">
        <v>9</v>
      </c>
      <c r="C987" s="86">
        <v>2</v>
      </c>
      <c r="D987" s="2">
        <v>31.4</v>
      </c>
      <c r="E987" s="2">
        <v>1.5</v>
      </c>
      <c r="F987" s="2">
        <v>0</v>
      </c>
      <c r="G987" s="2">
        <v>0.65</v>
      </c>
      <c r="H987" s="2">
        <v>1003.3</v>
      </c>
      <c r="I987" s="2">
        <v>4</v>
      </c>
      <c r="J987" s="57" t="s">
        <v>52</v>
      </c>
      <c r="K987" s="57">
        <v>77.028999999999996</v>
      </c>
      <c r="L987" s="57">
        <v>23.873999999999999</v>
      </c>
      <c r="M987" s="57">
        <v>47.569000000000003</v>
      </c>
      <c r="N987" s="57">
        <v>3.41</v>
      </c>
      <c r="O987" s="57" t="s">
        <v>53</v>
      </c>
      <c r="P987" s="57" t="str">
        <f t="shared" si="20"/>
        <v>3</v>
      </c>
      <c r="Q987" s="107">
        <f t="shared" si="21"/>
        <v>162.11613277133824</v>
      </c>
    </row>
    <row r="988" spans="1:17">
      <c r="A988" s="97" t="s">
        <v>127</v>
      </c>
      <c r="B988" s="90">
        <v>9</v>
      </c>
      <c r="C988" s="86">
        <v>2</v>
      </c>
      <c r="D988" s="2">
        <v>31.7</v>
      </c>
      <c r="E988" s="2">
        <v>3.6</v>
      </c>
      <c r="F988" s="2">
        <v>0</v>
      </c>
      <c r="G988" s="2">
        <v>0.67</v>
      </c>
      <c r="H988" s="2">
        <v>1006.4</v>
      </c>
      <c r="I988" s="2">
        <v>4</v>
      </c>
      <c r="J988" s="57" t="s">
        <v>52</v>
      </c>
      <c r="K988" s="57">
        <v>75.878</v>
      </c>
      <c r="L988" s="57">
        <v>20.338000000000001</v>
      </c>
      <c r="M988" s="57">
        <v>27.01</v>
      </c>
      <c r="N988" s="57">
        <v>6.7969999999999997</v>
      </c>
      <c r="O988" s="57" t="s">
        <v>52</v>
      </c>
      <c r="P988" s="57" t="str">
        <f t="shared" si="20"/>
        <v>3</v>
      </c>
      <c r="Q988" s="107">
        <f t="shared" si="21"/>
        <v>161.5218335089568</v>
      </c>
    </row>
    <row r="989" spans="1:17">
      <c r="A989" s="97" t="s">
        <v>128</v>
      </c>
      <c r="B989" s="90">
        <v>9</v>
      </c>
      <c r="C989" s="86">
        <v>2</v>
      </c>
      <c r="D989" s="2">
        <v>28.8</v>
      </c>
      <c r="E989" s="2">
        <v>5.2</v>
      </c>
      <c r="F989" s="2">
        <v>0</v>
      </c>
      <c r="G989" s="2">
        <v>0.77</v>
      </c>
      <c r="H989" s="2">
        <v>1009.5</v>
      </c>
      <c r="I989" s="2">
        <v>4</v>
      </c>
      <c r="J989" s="57" t="s">
        <v>52</v>
      </c>
      <c r="K989" s="57">
        <v>89.835999999999999</v>
      </c>
      <c r="L989" s="57">
        <v>24.984999999999999</v>
      </c>
      <c r="M989" s="57">
        <v>47.526000000000003</v>
      </c>
      <c r="N989" s="57">
        <v>5.71</v>
      </c>
      <c r="O989" s="57" t="s">
        <v>52</v>
      </c>
      <c r="P989" s="57" t="str">
        <f t="shared" si="20"/>
        <v>3</v>
      </c>
      <c r="Q989" s="107">
        <f t="shared" si="21"/>
        <v>168.72880927291885</v>
      </c>
    </row>
    <row r="990" spans="1:17">
      <c r="A990" s="97" t="s">
        <v>129</v>
      </c>
      <c r="B990" s="90">
        <v>9</v>
      </c>
      <c r="C990" s="86">
        <v>2</v>
      </c>
      <c r="D990" s="2">
        <v>28.9</v>
      </c>
      <c r="E990" s="2">
        <v>1.9</v>
      </c>
      <c r="F990" s="2">
        <v>0</v>
      </c>
      <c r="G990" s="2">
        <v>0.73</v>
      </c>
      <c r="H990" s="2">
        <v>1008.6</v>
      </c>
      <c r="I990" s="2">
        <v>4</v>
      </c>
      <c r="J990" s="57" t="s">
        <v>52</v>
      </c>
      <c r="K990" s="57">
        <v>69.212999999999994</v>
      </c>
      <c r="L990" s="57">
        <v>22.062999999999999</v>
      </c>
      <c r="M990" s="57">
        <v>31.08</v>
      </c>
      <c r="N990" s="57">
        <v>3.63</v>
      </c>
      <c r="O990" s="57" t="s">
        <v>52</v>
      </c>
      <c r="P990" s="57" t="str">
        <f t="shared" si="20"/>
        <v>3</v>
      </c>
      <c r="Q990" s="107">
        <f t="shared" si="21"/>
        <v>158.0804741833509</v>
      </c>
    </row>
    <row r="991" spans="1:17">
      <c r="A991" s="97" t="s">
        <v>130</v>
      </c>
      <c r="B991" s="90">
        <v>9</v>
      </c>
      <c r="C991" s="86">
        <v>2</v>
      </c>
      <c r="D991" s="2">
        <v>30</v>
      </c>
      <c r="E991" s="2">
        <v>2.2000000000000002</v>
      </c>
      <c r="F991" s="2">
        <v>0</v>
      </c>
      <c r="G991" s="2">
        <v>0.64</v>
      </c>
      <c r="H991" s="2">
        <v>1006.8</v>
      </c>
      <c r="I991" s="2">
        <v>4</v>
      </c>
      <c r="J991" s="57" t="s">
        <v>52</v>
      </c>
      <c r="K991" s="57">
        <v>76.951999999999998</v>
      </c>
      <c r="L991" s="57">
        <v>22.731999999999999</v>
      </c>
      <c r="M991" s="57">
        <v>32.012</v>
      </c>
      <c r="N991" s="57">
        <v>3.911</v>
      </c>
      <c r="O991" s="57" t="s">
        <v>52</v>
      </c>
      <c r="P991" s="57" t="str">
        <f t="shared" si="20"/>
        <v>3</v>
      </c>
      <c r="Q991" s="107">
        <f t="shared" si="21"/>
        <v>162.07637513171758</v>
      </c>
    </row>
    <row r="992" spans="1:17">
      <c r="A992" s="97" t="s">
        <v>131</v>
      </c>
      <c r="B992" s="90">
        <v>9</v>
      </c>
      <c r="C992" s="86">
        <v>2</v>
      </c>
      <c r="D992" s="2">
        <v>30.1</v>
      </c>
      <c r="E992" s="2">
        <v>1.5</v>
      </c>
      <c r="F992" s="2">
        <v>0</v>
      </c>
      <c r="G992" s="2">
        <v>0.65</v>
      </c>
      <c r="H992" s="2">
        <v>1008.4</v>
      </c>
      <c r="I992" s="2">
        <v>4</v>
      </c>
      <c r="J992" s="57" t="s">
        <v>52</v>
      </c>
      <c r="K992" s="57">
        <v>100.83799999999999</v>
      </c>
      <c r="L992" s="57">
        <v>26.602</v>
      </c>
      <c r="M992" s="57">
        <v>25.064</v>
      </c>
      <c r="N992" s="57">
        <v>4.2779999999999996</v>
      </c>
      <c r="O992" s="57" t="s">
        <v>52</v>
      </c>
      <c r="P992" s="57" t="str">
        <f t="shared" si="20"/>
        <v>3</v>
      </c>
      <c r="Q992" s="107">
        <f t="shared" si="21"/>
        <v>174.4095047418335</v>
      </c>
    </row>
    <row r="993" spans="1:17">
      <c r="A993" s="97" t="s">
        <v>132</v>
      </c>
      <c r="B993" s="90">
        <v>9</v>
      </c>
      <c r="C993" s="86">
        <v>2</v>
      </c>
      <c r="D993" s="2">
        <v>29.6</v>
      </c>
      <c r="E993" s="2">
        <v>0.4</v>
      </c>
      <c r="F993" s="2">
        <v>0</v>
      </c>
      <c r="G993" s="2">
        <v>0.67</v>
      </c>
      <c r="H993" s="2">
        <v>1010.22</v>
      </c>
      <c r="I993" s="2">
        <v>4</v>
      </c>
      <c r="J993" s="57" t="s">
        <v>52</v>
      </c>
      <c r="K993" s="57">
        <v>62.935000000000002</v>
      </c>
      <c r="L993" s="57">
        <v>18.023</v>
      </c>
      <c r="M993" s="57">
        <v>54.558999999999997</v>
      </c>
      <c r="N993" s="57">
        <v>3.194</v>
      </c>
      <c r="O993" s="57" t="s">
        <v>52</v>
      </c>
      <c r="P993" s="57" t="str">
        <f t="shared" si="20"/>
        <v>3</v>
      </c>
      <c r="Q993" s="107">
        <f t="shared" si="21"/>
        <v>154.83893572181245</v>
      </c>
    </row>
    <row r="994" spans="1:17">
      <c r="A994" s="97" t="s">
        <v>133</v>
      </c>
      <c r="B994" s="90">
        <v>9</v>
      </c>
      <c r="C994" s="86">
        <v>2</v>
      </c>
      <c r="D994" s="2">
        <v>30</v>
      </c>
      <c r="E994" s="2">
        <v>0</v>
      </c>
      <c r="F994" s="2">
        <v>0</v>
      </c>
      <c r="G994" s="2">
        <v>0.68</v>
      </c>
      <c r="H994" s="2">
        <v>1010.1</v>
      </c>
      <c r="I994" s="2">
        <v>4</v>
      </c>
      <c r="J994" s="57" t="s">
        <v>52</v>
      </c>
      <c r="K994" s="57">
        <v>61.884999999999998</v>
      </c>
      <c r="L994" s="57">
        <v>18.023</v>
      </c>
      <c r="M994" s="57">
        <v>54.558999999999997</v>
      </c>
      <c r="N994" s="57">
        <v>15.776</v>
      </c>
      <c r="O994" s="57" t="s">
        <v>53</v>
      </c>
      <c r="P994" s="57" t="str">
        <f t="shared" si="20"/>
        <v>3</v>
      </c>
      <c r="Q994" s="107">
        <f t="shared" si="21"/>
        <v>154.29678609062171</v>
      </c>
    </row>
    <row r="995" spans="1:17">
      <c r="A995" s="97" t="s">
        <v>134</v>
      </c>
      <c r="B995" s="90">
        <v>9</v>
      </c>
      <c r="C995" s="86">
        <v>2</v>
      </c>
      <c r="D995" s="2">
        <v>30.5</v>
      </c>
      <c r="E995" s="2">
        <v>0.9</v>
      </c>
      <c r="F995" s="2">
        <v>0</v>
      </c>
      <c r="G995" s="2">
        <v>0.66</v>
      </c>
      <c r="H995" s="2">
        <v>1011.7</v>
      </c>
      <c r="I995" s="2">
        <v>4</v>
      </c>
      <c r="J995" s="57" t="s">
        <v>52</v>
      </c>
      <c r="K995" s="57">
        <v>65</v>
      </c>
      <c r="L995" s="57">
        <v>18.023</v>
      </c>
      <c r="M995" s="57">
        <v>54.558999999999997</v>
      </c>
      <c r="N995" s="57">
        <v>13.41</v>
      </c>
      <c r="O995" s="57" t="s">
        <v>53</v>
      </c>
      <c r="P995" s="57" t="str">
        <f t="shared" si="20"/>
        <v>3</v>
      </c>
      <c r="Q995" s="107">
        <f t="shared" si="21"/>
        <v>155.90516332982085</v>
      </c>
    </row>
    <row r="996" spans="1:17">
      <c r="A996" s="97" t="s">
        <v>135</v>
      </c>
      <c r="B996" s="90">
        <v>9</v>
      </c>
      <c r="C996" s="86">
        <v>2</v>
      </c>
      <c r="D996" s="2">
        <v>30.7</v>
      </c>
      <c r="E996" s="2">
        <v>1.9</v>
      </c>
      <c r="F996" s="2">
        <v>0</v>
      </c>
      <c r="G996" s="2">
        <v>0.69</v>
      </c>
      <c r="H996" s="2">
        <v>1011.9</v>
      </c>
      <c r="I996" s="2">
        <v>4</v>
      </c>
      <c r="J996" s="57" t="s">
        <v>52</v>
      </c>
      <c r="K996" s="57">
        <v>112.318</v>
      </c>
      <c r="L996" s="57">
        <v>22.317</v>
      </c>
      <c r="M996" s="57">
        <v>40.741999999999997</v>
      </c>
      <c r="N996" s="57">
        <v>3.5870000000000002</v>
      </c>
      <c r="O996" s="57" t="s">
        <v>52</v>
      </c>
      <c r="P996" s="57" t="str">
        <f t="shared" si="20"/>
        <v>3</v>
      </c>
      <c r="Q996" s="107">
        <f t="shared" si="21"/>
        <v>180.33700737618545</v>
      </c>
    </row>
    <row r="997" spans="1:17">
      <c r="A997" s="97" t="s">
        <v>136</v>
      </c>
      <c r="B997" s="90">
        <v>9</v>
      </c>
      <c r="C997" s="86">
        <v>2</v>
      </c>
      <c r="D997" s="2">
        <v>28.9</v>
      </c>
      <c r="E997" s="2">
        <v>0.9</v>
      </c>
      <c r="F997" s="2">
        <v>0</v>
      </c>
      <c r="G997" s="2">
        <v>0.76</v>
      </c>
      <c r="H997" s="2">
        <v>1010.4</v>
      </c>
      <c r="I997" s="2">
        <v>4</v>
      </c>
      <c r="J997" s="57" t="s">
        <v>52</v>
      </c>
      <c r="K997" s="57">
        <v>98.712999999999994</v>
      </c>
      <c r="L997" s="57">
        <v>22.317</v>
      </c>
      <c r="M997" s="57">
        <v>40.741999999999997</v>
      </c>
      <c r="N997" s="57">
        <v>3.7909999999999999</v>
      </c>
      <c r="O997" s="57" t="s">
        <v>52</v>
      </c>
      <c r="P997" s="57" t="str">
        <f t="shared" si="20"/>
        <v>3</v>
      </c>
      <c r="Q997" s="107">
        <f t="shared" si="21"/>
        <v>173.31229715489988</v>
      </c>
    </row>
    <row r="998" spans="1:17">
      <c r="A998" s="97" t="s">
        <v>137</v>
      </c>
      <c r="B998" s="90">
        <v>9</v>
      </c>
      <c r="C998" s="86">
        <v>2</v>
      </c>
      <c r="D998" s="2">
        <v>25.6</v>
      </c>
      <c r="E998" s="2">
        <v>4.0999999999999996</v>
      </c>
      <c r="F998" s="2">
        <v>0.25</v>
      </c>
      <c r="G998" s="2">
        <v>0.81</v>
      </c>
      <c r="H998" s="2">
        <v>1009.3</v>
      </c>
      <c r="I998" s="2">
        <v>3.7</v>
      </c>
      <c r="J998" s="57" t="s">
        <v>52</v>
      </c>
      <c r="K998" s="57">
        <v>68.805000000000007</v>
      </c>
      <c r="L998" s="57">
        <v>23.873999999999999</v>
      </c>
      <c r="M998" s="57">
        <v>47.569000000000003</v>
      </c>
      <c r="N998" s="57">
        <v>3.6749999999999998</v>
      </c>
      <c r="O998" s="57" t="s">
        <v>53</v>
      </c>
      <c r="P998" s="57" t="str">
        <f t="shared" si="20"/>
        <v>3</v>
      </c>
      <c r="Q998" s="107">
        <f t="shared" si="21"/>
        <v>157.86981032665963</v>
      </c>
    </row>
    <row r="999" spans="1:17">
      <c r="A999" s="97" t="s">
        <v>186</v>
      </c>
      <c r="B999" s="90">
        <v>9</v>
      </c>
      <c r="C999" s="86">
        <v>2</v>
      </c>
      <c r="D999" s="2">
        <v>24.6</v>
      </c>
      <c r="E999" s="2">
        <v>0</v>
      </c>
      <c r="F999" s="2">
        <v>60.96</v>
      </c>
      <c r="G999" s="2">
        <v>0.89</v>
      </c>
      <c r="H999" s="2">
        <v>1010.6</v>
      </c>
      <c r="I999" s="2">
        <v>4</v>
      </c>
      <c r="J999" s="57" t="s">
        <v>52</v>
      </c>
      <c r="K999" s="57">
        <v>37.283999999999999</v>
      </c>
      <c r="L999" s="57">
        <v>20.338000000000001</v>
      </c>
      <c r="M999" s="57">
        <v>27.01</v>
      </c>
      <c r="N999" s="57">
        <v>3.0870000000000002</v>
      </c>
      <c r="O999" s="57" t="s">
        <v>53</v>
      </c>
      <c r="P999" s="57" t="str">
        <f t="shared" si="20"/>
        <v>2</v>
      </c>
      <c r="Q999" s="107">
        <f t="shared" si="21"/>
        <v>105.39276381909548</v>
      </c>
    </row>
    <row r="1000" spans="1:17">
      <c r="A1000" s="97" t="s">
        <v>138</v>
      </c>
      <c r="B1000" s="90">
        <v>9</v>
      </c>
      <c r="C1000" s="86">
        <v>2</v>
      </c>
      <c r="D1000" s="2">
        <v>26.2</v>
      </c>
      <c r="E1000" s="2">
        <v>2.8</v>
      </c>
      <c r="F1000" s="2">
        <v>2.0299999999999998</v>
      </c>
      <c r="G1000" s="2">
        <v>0.78</v>
      </c>
      <c r="H1000" s="2">
        <v>1008.9</v>
      </c>
      <c r="I1000" s="2">
        <v>4</v>
      </c>
      <c r="J1000" s="57" t="s">
        <v>52</v>
      </c>
      <c r="K1000" s="57">
        <v>76.295000000000002</v>
      </c>
      <c r="L1000" s="57">
        <v>24.984999999999999</v>
      </c>
      <c r="M1000" s="57">
        <v>47.526000000000003</v>
      </c>
      <c r="N1000" s="57">
        <v>4.1349999999999998</v>
      </c>
      <c r="O1000" s="57" t="s">
        <v>52</v>
      </c>
      <c r="P1000" s="57" t="str">
        <f t="shared" si="20"/>
        <v>3</v>
      </c>
      <c r="Q1000" s="107">
        <f t="shared" si="21"/>
        <v>161.73714436248682</v>
      </c>
    </row>
    <row r="1001" spans="1:17">
      <c r="A1001" s="97">
        <v>43475</v>
      </c>
      <c r="B1001" s="90">
        <v>10</v>
      </c>
      <c r="C1001" s="86">
        <v>2</v>
      </c>
      <c r="D1001" s="2">
        <v>26.5</v>
      </c>
      <c r="E1001" s="2">
        <v>1.5</v>
      </c>
      <c r="F1001" s="2">
        <v>0</v>
      </c>
      <c r="G1001" s="2">
        <v>0.71</v>
      </c>
      <c r="H1001" s="2">
        <v>1008.4</v>
      </c>
      <c r="I1001" s="2">
        <v>3.7</v>
      </c>
      <c r="J1001" s="57" t="s">
        <v>52</v>
      </c>
      <c r="K1001" s="57">
        <v>73.713999999999999</v>
      </c>
      <c r="L1001" s="57">
        <v>22.062999999999999</v>
      </c>
      <c r="M1001" s="57">
        <v>31.08</v>
      </c>
      <c r="N1001" s="57">
        <v>3.569</v>
      </c>
      <c r="O1001" s="57" t="s">
        <v>52</v>
      </c>
      <c r="P1001" s="57" t="str">
        <f t="shared" si="20"/>
        <v>3</v>
      </c>
      <c r="Q1001" s="107">
        <f t="shared" si="21"/>
        <v>160.40448893572182</v>
      </c>
    </row>
    <row r="1002" spans="1:17">
      <c r="A1002" s="97">
        <v>43506</v>
      </c>
      <c r="B1002" s="90">
        <v>10</v>
      </c>
      <c r="C1002" s="86">
        <v>2</v>
      </c>
      <c r="D1002" s="2">
        <v>27.8</v>
      </c>
      <c r="E1002" s="2">
        <v>1.3</v>
      </c>
      <c r="F1002" s="2">
        <v>0</v>
      </c>
      <c r="G1002" s="2">
        <v>0.66</v>
      </c>
      <c r="H1002" s="2">
        <v>1009.9</v>
      </c>
      <c r="I1002" s="2">
        <v>4</v>
      </c>
      <c r="J1002" s="57" t="s">
        <v>52</v>
      </c>
      <c r="K1002" s="57">
        <v>75.099999999999994</v>
      </c>
      <c r="L1002" s="57">
        <v>22.731999999999999</v>
      </c>
      <c r="M1002" s="57">
        <v>32.012</v>
      </c>
      <c r="N1002" s="57">
        <v>4.9470000000000001</v>
      </c>
      <c r="O1002" s="57" t="s">
        <v>53</v>
      </c>
      <c r="P1002" s="57" t="str">
        <f t="shared" si="20"/>
        <v>3</v>
      </c>
      <c r="Q1002" s="107">
        <f t="shared" si="21"/>
        <v>161.12012644889356</v>
      </c>
    </row>
    <row r="1003" spans="1:17">
      <c r="A1003" s="97">
        <v>43534</v>
      </c>
      <c r="B1003" s="90">
        <v>10</v>
      </c>
      <c r="C1003" s="86">
        <v>2</v>
      </c>
      <c r="D1003" s="2">
        <v>24.8</v>
      </c>
      <c r="E1003" s="2">
        <v>3.1</v>
      </c>
      <c r="F1003" s="2">
        <v>0</v>
      </c>
      <c r="G1003" s="2">
        <v>0.77</v>
      </c>
      <c r="H1003" s="2">
        <v>1010.3</v>
      </c>
      <c r="I1003" s="2">
        <v>4</v>
      </c>
      <c r="J1003" s="57" t="s">
        <v>52</v>
      </c>
      <c r="K1003" s="57">
        <v>87.004999999999995</v>
      </c>
      <c r="L1003" s="57">
        <v>26.602</v>
      </c>
      <c r="M1003" s="57">
        <v>25.064</v>
      </c>
      <c r="N1003" s="57">
        <v>3.4529999999999998</v>
      </c>
      <c r="O1003" s="57" t="s">
        <v>52</v>
      </c>
      <c r="P1003" s="57" t="str">
        <f t="shared" ref="P1003:P1066" si="22">IF(AND(K1003&gt;0,K1003&lt;=12),"0",IF(AND(K1003&gt;=12.1,K1003&lt;=35.4),"1",IF(AND(K1003&gt;=35.5, K1003&lt;=55.4),"2",IF(AND(K1003&gt;=55.5, K1003&lt;=150.4),"3",IF(AND(K1003&gt;=150.5, K1003&lt;=250.4),"4",IF(AND(K1003&gt;=250.5, K1003&lt;=350.4),"5",IF(AND(K1003&gt;=350.5, K1003&lt;=500.4),"6")))))))</f>
        <v>3</v>
      </c>
      <c r="Q1003" s="107">
        <f t="shared" ref="Q1003:Q1066" si="23">IF(K1003&lt;12,((50/12)*K1003),IF(K1003&lt;35.4,((((K1003-12.1)*49)/23.3)+51),IF(K1003&lt;55.4,((((K1003-35.5)*49)/19.9)+101),IF(K1003&lt;150.4,((((K1003-55.5)*49)/94.9)+151),IF(K1003&lt;250.4,((((K1003-150.5)*99)/99.9)+201),IF(K1003&lt;350.4,((((K1003-250.5)*99)/99.9)+301),IF(K1003&lt;500.4,((((K1003-350.5)*99/149.9)+401)))))))))</f>
        <v>167.26707060063225</v>
      </c>
    </row>
    <row r="1004" spans="1:17">
      <c r="A1004" s="97">
        <v>43565</v>
      </c>
      <c r="B1004" s="90">
        <v>10</v>
      </c>
      <c r="C1004" s="86">
        <v>2</v>
      </c>
      <c r="D1004" s="2">
        <v>24.2</v>
      </c>
      <c r="E1004" s="2">
        <v>2</v>
      </c>
      <c r="F1004" s="2">
        <v>14.99</v>
      </c>
      <c r="G1004" s="2">
        <v>0.78</v>
      </c>
      <c r="H1004" s="2">
        <v>1011.1</v>
      </c>
      <c r="I1004" s="2">
        <v>4</v>
      </c>
      <c r="J1004" s="57" t="s">
        <v>52</v>
      </c>
      <c r="K1004" s="57">
        <v>85.441000000000003</v>
      </c>
      <c r="L1004" s="57">
        <v>22.731999999999999</v>
      </c>
      <c r="M1004" s="57">
        <v>32.012</v>
      </c>
      <c r="N1004" s="57">
        <v>4.4870000000000001</v>
      </c>
      <c r="O1004" s="57" t="s">
        <v>52</v>
      </c>
      <c r="P1004" s="57" t="str">
        <f t="shared" si="22"/>
        <v>3</v>
      </c>
      <c r="Q1004" s="107">
        <f t="shared" si="23"/>
        <v>166.45952581664909</v>
      </c>
    </row>
    <row r="1005" spans="1:17">
      <c r="A1005" s="97">
        <v>43595</v>
      </c>
      <c r="B1005" s="90">
        <v>10</v>
      </c>
      <c r="C1005" s="86">
        <v>2</v>
      </c>
      <c r="D1005" s="2">
        <v>25.9</v>
      </c>
      <c r="E1005" s="2">
        <v>1.3</v>
      </c>
      <c r="F1005" s="2">
        <v>0</v>
      </c>
      <c r="G1005" s="2">
        <v>0.7</v>
      </c>
      <c r="H1005" s="2">
        <v>1010.8</v>
      </c>
      <c r="I1005" s="2">
        <v>4</v>
      </c>
      <c r="J1005" s="57" t="s">
        <v>52</v>
      </c>
      <c r="K1005" s="57">
        <v>82.924000000000007</v>
      </c>
      <c r="L1005" s="57">
        <v>26.602</v>
      </c>
      <c r="M1005" s="57">
        <v>25.064</v>
      </c>
      <c r="N1005" s="57">
        <v>15.868</v>
      </c>
      <c r="O1005" s="57" t="s">
        <v>52</v>
      </c>
      <c r="P1005" s="57" t="str">
        <f t="shared" si="22"/>
        <v>3</v>
      </c>
      <c r="Q1005" s="107">
        <f t="shared" si="23"/>
        <v>165.15991570073763</v>
      </c>
    </row>
    <row r="1006" spans="1:17">
      <c r="A1006" s="97">
        <v>43626</v>
      </c>
      <c r="B1006" s="90">
        <v>10</v>
      </c>
      <c r="C1006" s="86">
        <v>2</v>
      </c>
      <c r="D1006" s="2">
        <v>25.3</v>
      </c>
      <c r="E1006" s="2">
        <v>4.3</v>
      </c>
      <c r="F1006" s="2">
        <v>0</v>
      </c>
      <c r="G1006" s="2">
        <v>0.72</v>
      </c>
      <c r="H1006" s="2">
        <v>1011.8</v>
      </c>
      <c r="I1006" s="2">
        <v>4</v>
      </c>
      <c r="J1006" s="57" t="s">
        <v>52</v>
      </c>
      <c r="K1006" s="57">
        <v>107.997</v>
      </c>
      <c r="L1006" s="57">
        <v>9.9420000000000002</v>
      </c>
      <c r="M1006" s="57">
        <v>25.064</v>
      </c>
      <c r="N1006" s="57">
        <v>15.868</v>
      </c>
      <c r="O1006" s="57" t="s">
        <v>53</v>
      </c>
      <c r="P1006" s="57" t="str">
        <f t="shared" si="22"/>
        <v>3</v>
      </c>
      <c r="Q1006" s="107">
        <f t="shared" si="23"/>
        <v>178.10593256059011</v>
      </c>
    </row>
    <row r="1007" spans="1:17">
      <c r="A1007" s="97">
        <v>43656</v>
      </c>
      <c r="B1007" s="90">
        <v>10</v>
      </c>
      <c r="C1007" s="86">
        <v>2</v>
      </c>
      <c r="D1007" s="2">
        <v>25.7</v>
      </c>
      <c r="E1007" s="2">
        <v>0.4</v>
      </c>
      <c r="F1007" s="2">
        <v>0</v>
      </c>
      <c r="G1007" s="2">
        <v>0.62</v>
      </c>
      <c r="H1007" s="2">
        <v>1012.8</v>
      </c>
      <c r="I1007" s="2">
        <v>4</v>
      </c>
      <c r="J1007" s="57" t="s">
        <v>52</v>
      </c>
      <c r="K1007" s="57">
        <v>101.13200000000001</v>
      </c>
      <c r="L1007" s="57">
        <v>9.9420000000000002</v>
      </c>
      <c r="M1007" s="57">
        <v>25.064</v>
      </c>
      <c r="N1007" s="57">
        <v>4.4119999999999999</v>
      </c>
      <c r="O1007" s="57" t="s">
        <v>52</v>
      </c>
      <c r="P1007" s="57" t="str">
        <f t="shared" si="22"/>
        <v>3</v>
      </c>
      <c r="Q1007" s="107">
        <f t="shared" si="23"/>
        <v>174.56130663856692</v>
      </c>
    </row>
    <row r="1008" spans="1:17">
      <c r="A1008" s="97">
        <v>43687</v>
      </c>
      <c r="B1008" s="90">
        <v>10</v>
      </c>
      <c r="C1008" s="86">
        <v>2</v>
      </c>
      <c r="D1008" s="2">
        <v>26.3</v>
      </c>
      <c r="E1008" s="2">
        <v>0.9</v>
      </c>
      <c r="F1008" s="2">
        <v>0</v>
      </c>
      <c r="G1008" s="2">
        <v>0.59</v>
      </c>
      <c r="H1008" s="2">
        <v>1011</v>
      </c>
      <c r="I1008" s="2">
        <v>4</v>
      </c>
      <c r="J1008" s="57" t="s">
        <v>55</v>
      </c>
      <c r="K1008" s="57">
        <v>115.06100000000001</v>
      </c>
      <c r="L1008" s="57">
        <v>9.9420000000000002</v>
      </c>
      <c r="M1008" s="57">
        <v>25.064</v>
      </c>
      <c r="N1008" s="57">
        <v>4.6639999999999997</v>
      </c>
      <c r="O1008" s="57" t="s">
        <v>55</v>
      </c>
      <c r="P1008" s="57" t="str">
        <f t="shared" si="22"/>
        <v>3</v>
      </c>
      <c r="Q1008" s="107">
        <f t="shared" si="23"/>
        <v>181.75330874604848</v>
      </c>
    </row>
    <row r="1009" spans="1:17">
      <c r="A1009" s="97">
        <v>43718</v>
      </c>
      <c r="B1009" s="90">
        <v>10</v>
      </c>
      <c r="C1009" s="86">
        <v>2</v>
      </c>
      <c r="D1009" s="2">
        <v>27.1</v>
      </c>
      <c r="E1009" s="2">
        <v>0</v>
      </c>
      <c r="F1009" s="2">
        <v>0</v>
      </c>
      <c r="G1009" s="2">
        <v>0.61</v>
      </c>
      <c r="H1009" s="2">
        <v>1011.2</v>
      </c>
      <c r="I1009" s="2">
        <v>4</v>
      </c>
      <c r="J1009" s="57" t="s">
        <v>55</v>
      </c>
      <c r="K1009" s="57">
        <v>118.045</v>
      </c>
      <c r="L1009" s="57">
        <v>9.9420000000000002</v>
      </c>
      <c r="M1009" s="57">
        <v>25.064</v>
      </c>
      <c r="N1009" s="57">
        <v>3.78</v>
      </c>
      <c r="O1009" s="57" t="s">
        <v>54</v>
      </c>
      <c r="P1009" s="57" t="str">
        <f t="shared" si="22"/>
        <v>3</v>
      </c>
      <c r="Q1009" s="107">
        <f t="shared" si="23"/>
        <v>183.29404636459429</v>
      </c>
    </row>
    <row r="1010" spans="1:17">
      <c r="A1010" s="97">
        <v>43748</v>
      </c>
      <c r="B1010" s="90">
        <v>10</v>
      </c>
      <c r="C1010" s="86">
        <v>2</v>
      </c>
      <c r="D1010" s="2">
        <v>26.7</v>
      </c>
      <c r="E1010" s="2">
        <v>0</v>
      </c>
      <c r="F1010" s="2">
        <v>0</v>
      </c>
      <c r="G1010" s="2">
        <v>0.62</v>
      </c>
      <c r="H1010" s="2">
        <v>1011.1</v>
      </c>
      <c r="I1010" s="2">
        <v>4</v>
      </c>
      <c r="J1010" s="57" t="s">
        <v>52</v>
      </c>
      <c r="K1010" s="57">
        <v>107.95699999999999</v>
      </c>
      <c r="L1010" s="57">
        <v>9.9420000000000002</v>
      </c>
      <c r="M1010" s="57">
        <v>25.064</v>
      </c>
      <c r="N1010" s="57">
        <v>4.7789999999999999</v>
      </c>
      <c r="O1010" s="57" t="s">
        <v>52</v>
      </c>
      <c r="P1010" s="57" t="str">
        <f t="shared" si="22"/>
        <v>3</v>
      </c>
      <c r="Q1010" s="107">
        <f t="shared" si="23"/>
        <v>178.08527924130664</v>
      </c>
    </row>
    <row r="1011" spans="1:17">
      <c r="A1011" s="97">
        <v>43779</v>
      </c>
      <c r="B1011" s="90">
        <v>10</v>
      </c>
      <c r="C1011" s="86">
        <v>2</v>
      </c>
      <c r="D1011" s="2">
        <v>27.3</v>
      </c>
      <c r="E1011" s="2">
        <v>1.9</v>
      </c>
      <c r="F1011" s="2">
        <v>0</v>
      </c>
      <c r="G1011" s="2">
        <v>0.61</v>
      </c>
      <c r="H1011" s="2">
        <v>1010.3</v>
      </c>
      <c r="I1011" s="2">
        <v>4</v>
      </c>
      <c r="J1011" s="57" t="s">
        <v>52</v>
      </c>
      <c r="K1011" s="57">
        <v>176.28399999999999</v>
      </c>
      <c r="L1011" s="57">
        <v>9.9420000000000002</v>
      </c>
      <c r="M1011" s="57">
        <v>25.064</v>
      </c>
      <c r="N1011" s="57">
        <v>5.3780000000000001</v>
      </c>
      <c r="O1011" s="57" t="s">
        <v>53</v>
      </c>
      <c r="P1011" s="57" t="str">
        <f t="shared" si="22"/>
        <v>4</v>
      </c>
      <c r="Q1011" s="107">
        <f t="shared" si="23"/>
        <v>226.5517117117117</v>
      </c>
    </row>
    <row r="1012" spans="1:17">
      <c r="A1012" s="97">
        <v>43809</v>
      </c>
      <c r="B1012" s="90">
        <v>10</v>
      </c>
      <c r="C1012" s="86">
        <v>2</v>
      </c>
      <c r="D1012" s="2">
        <v>27</v>
      </c>
      <c r="E1012" s="2">
        <v>0</v>
      </c>
      <c r="F1012" s="2">
        <v>0</v>
      </c>
      <c r="G1012" s="2">
        <v>0.66</v>
      </c>
      <c r="H1012" s="2">
        <v>1011.5</v>
      </c>
      <c r="I1012" s="2">
        <v>4</v>
      </c>
      <c r="J1012" s="57" t="s">
        <v>52</v>
      </c>
      <c r="K1012" s="57">
        <v>174.386</v>
      </c>
      <c r="L1012" s="57">
        <v>9.9420000000000002</v>
      </c>
      <c r="M1012" s="57">
        <v>25.064</v>
      </c>
      <c r="N1012" s="57">
        <v>5.0679999999999996</v>
      </c>
      <c r="O1012" s="57" t="s">
        <v>53</v>
      </c>
      <c r="P1012" s="57" t="str">
        <f t="shared" si="22"/>
        <v>4</v>
      </c>
      <c r="Q1012" s="107">
        <f t="shared" si="23"/>
        <v>224.67081081081079</v>
      </c>
    </row>
    <row r="1013" spans="1:17">
      <c r="A1013" s="97" t="s">
        <v>228</v>
      </c>
      <c r="B1013" s="90">
        <v>10</v>
      </c>
      <c r="C1013" s="86">
        <v>2</v>
      </c>
      <c r="D1013" s="2">
        <v>27.5</v>
      </c>
      <c r="E1013" s="2">
        <v>0.9</v>
      </c>
      <c r="F1013" s="2">
        <v>0</v>
      </c>
      <c r="G1013" s="2">
        <v>0.64</v>
      </c>
      <c r="H1013" s="2">
        <v>1011.7</v>
      </c>
      <c r="I1013" s="2">
        <v>4</v>
      </c>
      <c r="J1013" s="57" t="s">
        <v>54</v>
      </c>
      <c r="K1013" s="57">
        <v>192.33500000000001</v>
      </c>
      <c r="L1013" s="57">
        <v>9.9420000000000002</v>
      </c>
      <c r="M1013" s="57">
        <v>25.064</v>
      </c>
      <c r="N1013" s="57">
        <v>5.5369999999999999</v>
      </c>
      <c r="O1013" s="57" t="s">
        <v>54</v>
      </c>
      <c r="P1013" s="57" t="str">
        <f t="shared" si="22"/>
        <v>4</v>
      </c>
      <c r="Q1013" s="107">
        <f t="shared" si="23"/>
        <v>242.45810810810812</v>
      </c>
    </row>
    <row r="1014" spans="1:17">
      <c r="A1014" s="97" t="s">
        <v>140</v>
      </c>
      <c r="B1014" s="90">
        <v>10</v>
      </c>
      <c r="C1014" s="86">
        <v>2</v>
      </c>
      <c r="D1014" s="2">
        <v>27.9</v>
      </c>
      <c r="E1014" s="2">
        <v>0.9</v>
      </c>
      <c r="F1014" s="2">
        <v>0</v>
      </c>
      <c r="G1014" s="2">
        <v>0.61</v>
      </c>
      <c r="H1014" s="2">
        <v>1011.8</v>
      </c>
      <c r="I1014" s="2">
        <v>4</v>
      </c>
      <c r="J1014" s="57" t="s">
        <v>54</v>
      </c>
      <c r="K1014" s="57">
        <v>235.54</v>
      </c>
      <c r="L1014" s="57">
        <v>9.9420000000000002</v>
      </c>
      <c r="M1014" s="57">
        <v>25.064</v>
      </c>
      <c r="N1014" s="57">
        <v>4.1390000000000002</v>
      </c>
      <c r="O1014" s="57" t="s">
        <v>55</v>
      </c>
      <c r="P1014" s="57" t="str">
        <f t="shared" si="22"/>
        <v>4</v>
      </c>
      <c r="Q1014" s="107">
        <f t="shared" si="23"/>
        <v>285.27387387387387</v>
      </c>
    </row>
    <row r="1015" spans="1:17">
      <c r="A1015" s="97" t="s">
        <v>141</v>
      </c>
      <c r="B1015" s="90">
        <v>10</v>
      </c>
      <c r="C1015" s="86">
        <v>2</v>
      </c>
      <c r="D1015" s="2">
        <v>27.3</v>
      </c>
      <c r="E1015" s="2">
        <v>1.9</v>
      </c>
      <c r="F1015" s="2">
        <v>0</v>
      </c>
      <c r="G1015" s="2">
        <v>0.65</v>
      </c>
      <c r="H1015" s="2">
        <v>1013</v>
      </c>
      <c r="I1015" s="2">
        <v>4</v>
      </c>
      <c r="J1015" s="57" t="s">
        <v>54</v>
      </c>
      <c r="K1015" s="57">
        <v>193.27199999999999</v>
      </c>
      <c r="L1015" s="57">
        <v>9.9420000000000002</v>
      </c>
      <c r="M1015" s="57">
        <v>25.064</v>
      </c>
      <c r="N1015" s="57">
        <v>5.1269999999999998</v>
      </c>
      <c r="O1015" s="57" t="s">
        <v>54</v>
      </c>
      <c r="P1015" s="57" t="str">
        <f t="shared" si="22"/>
        <v>4</v>
      </c>
      <c r="Q1015" s="107">
        <f t="shared" si="23"/>
        <v>243.38666666666666</v>
      </c>
    </row>
    <row r="1016" spans="1:17">
      <c r="A1016" s="97" t="s">
        <v>142</v>
      </c>
      <c r="B1016" s="90">
        <v>10</v>
      </c>
      <c r="C1016" s="86">
        <v>2</v>
      </c>
      <c r="D1016" s="2">
        <v>27.4</v>
      </c>
      <c r="E1016" s="2">
        <v>0.4</v>
      </c>
      <c r="F1016" s="2">
        <v>0</v>
      </c>
      <c r="G1016" s="2">
        <v>0.65</v>
      </c>
      <c r="H1016" s="2">
        <v>1013.4</v>
      </c>
      <c r="I1016" s="2">
        <v>4</v>
      </c>
      <c r="J1016" s="57" t="s">
        <v>52</v>
      </c>
      <c r="K1016" s="57">
        <v>223.83699999999999</v>
      </c>
      <c r="L1016" s="57">
        <v>9.9420000000000002</v>
      </c>
      <c r="M1016" s="57">
        <v>25.064</v>
      </c>
      <c r="N1016" s="57">
        <v>4.6189999999999998</v>
      </c>
      <c r="O1016" s="57" t="s">
        <v>55</v>
      </c>
      <c r="P1016" s="57" t="str">
        <f t="shared" si="22"/>
        <v>4</v>
      </c>
      <c r="Q1016" s="107">
        <f t="shared" si="23"/>
        <v>273.67630630630629</v>
      </c>
    </row>
    <row r="1017" spans="1:17">
      <c r="A1017" s="97" t="s">
        <v>143</v>
      </c>
      <c r="B1017" s="90">
        <v>10</v>
      </c>
      <c r="C1017" s="86">
        <v>2</v>
      </c>
      <c r="D1017" s="2">
        <v>26.5</v>
      </c>
      <c r="E1017" s="2">
        <v>0.4</v>
      </c>
      <c r="F1017" s="2">
        <v>0</v>
      </c>
      <c r="G1017" s="2">
        <v>0.68</v>
      </c>
      <c r="H1017" s="2">
        <v>1013.2</v>
      </c>
      <c r="I1017" s="2">
        <v>3.5</v>
      </c>
      <c r="J1017" s="57" t="s">
        <v>54</v>
      </c>
      <c r="K1017" s="57">
        <v>223.012</v>
      </c>
      <c r="L1017" s="57">
        <v>9.9420000000000002</v>
      </c>
      <c r="M1017" s="57">
        <v>25.064</v>
      </c>
      <c r="N1017" s="57">
        <v>4.6680000000000001</v>
      </c>
      <c r="O1017" s="57" t="s">
        <v>54</v>
      </c>
      <c r="P1017" s="57" t="str">
        <f t="shared" si="22"/>
        <v>4</v>
      </c>
      <c r="Q1017" s="107">
        <f t="shared" si="23"/>
        <v>272.85873873873874</v>
      </c>
    </row>
    <row r="1018" spans="1:17">
      <c r="A1018" s="97" t="s">
        <v>144</v>
      </c>
      <c r="B1018" s="90">
        <v>10</v>
      </c>
      <c r="C1018" s="86">
        <v>2</v>
      </c>
      <c r="D1018" s="2">
        <v>22.1</v>
      </c>
      <c r="E1018" s="2">
        <v>8.6999999999999993</v>
      </c>
      <c r="F1018" s="2">
        <v>6.1</v>
      </c>
      <c r="G1018" s="2">
        <v>0.63</v>
      </c>
      <c r="H1018" s="2">
        <v>1015.3</v>
      </c>
      <c r="I1018" s="2">
        <v>3.7</v>
      </c>
      <c r="J1018" s="57" t="s">
        <v>55</v>
      </c>
      <c r="K1018" s="57">
        <v>38.014000000000003</v>
      </c>
      <c r="L1018" s="57">
        <v>9.9420000000000002</v>
      </c>
      <c r="M1018" s="57">
        <v>25.064</v>
      </c>
      <c r="N1018" s="57">
        <v>5.0199999999999996</v>
      </c>
      <c r="O1018" s="57" t="s">
        <v>55</v>
      </c>
      <c r="P1018" s="57" t="str">
        <f t="shared" si="22"/>
        <v>2</v>
      </c>
      <c r="Q1018" s="107">
        <f t="shared" si="23"/>
        <v>107.19025125628141</v>
      </c>
    </row>
    <row r="1019" spans="1:17">
      <c r="A1019" s="97" t="s">
        <v>145</v>
      </c>
      <c r="B1019" s="90">
        <v>10</v>
      </c>
      <c r="C1019" s="86">
        <v>2</v>
      </c>
      <c r="D1019" s="2">
        <v>23.5</v>
      </c>
      <c r="E1019" s="2">
        <v>2.8</v>
      </c>
      <c r="F1019" s="2">
        <v>50.04</v>
      </c>
      <c r="G1019" s="2">
        <v>0.64</v>
      </c>
      <c r="H1019" s="2">
        <v>1016</v>
      </c>
      <c r="I1019" s="2">
        <v>4</v>
      </c>
      <c r="J1019" s="57" t="s">
        <v>52</v>
      </c>
      <c r="K1019" s="57">
        <v>89.835999999999999</v>
      </c>
      <c r="L1019" s="57">
        <v>9.9420000000000002</v>
      </c>
      <c r="M1019" s="57">
        <v>25.064</v>
      </c>
      <c r="N1019" s="57">
        <v>5.71</v>
      </c>
      <c r="O1019" s="57" t="s">
        <v>53</v>
      </c>
      <c r="P1019" s="57" t="str">
        <f t="shared" si="22"/>
        <v>3</v>
      </c>
      <c r="Q1019" s="107">
        <f t="shared" si="23"/>
        <v>168.72880927291885</v>
      </c>
    </row>
    <row r="1020" spans="1:17">
      <c r="A1020" s="97" t="s">
        <v>146</v>
      </c>
      <c r="B1020" s="90">
        <v>10</v>
      </c>
      <c r="C1020" s="86">
        <v>2</v>
      </c>
      <c r="D1020" s="2">
        <v>23.7</v>
      </c>
      <c r="E1020" s="2">
        <v>1.5</v>
      </c>
      <c r="F1020" s="2">
        <v>0</v>
      </c>
      <c r="G1020" s="2">
        <v>0.6</v>
      </c>
      <c r="H1020" s="2">
        <v>1015</v>
      </c>
      <c r="I1020" s="2">
        <v>4</v>
      </c>
      <c r="J1020" s="57" t="s">
        <v>54</v>
      </c>
      <c r="K1020" s="57">
        <v>199.785</v>
      </c>
      <c r="L1020" s="57">
        <v>9.9420000000000002</v>
      </c>
      <c r="M1020" s="57">
        <v>25.064</v>
      </c>
      <c r="N1020" s="57">
        <v>7.0739999999999998</v>
      </c>
      <c r="O1020" s="57" t="s">
        <v>54</v>
      </c>
      <c r="P1020" s="57" t="str">
        <f t="shared" si="22"/>
        <v>4</v>
      </c>
      <c r="Q1020" s="107">
        <f t="shared" si="23"/>
        <v>249.84099099099097</v>
      </c>
    </row>
    <row r="1021" spans="1:17">
      <c r="A1021" s="97" t="s">
        <v>147</v>
      </c>
      <c r="B1021" s="90">
        <v>10</v>
      </c>
      <c r="C1021" s="86">
        <v>2</v>
      </c>
      <c r="D1021" s="2">
        <v>24.3</v>
      </c>
      <c r="E1021" s="2">
        <v>1.9</v>
      </c>
      <c r="F1021" s="2">
        <v>0</v>
      </c>
      <c r="G1021" s="2">
        <v>0.6</v>
      </c>
      <c r="H1021" s="2">
        <v>1012.5</v>
      </c>
      <c r="I1021" s="2">
        <v>4</v>
      </c>
      <c r="J1021" s="57" t="s">
        <v>54</v>
      </c>
      <c r="K1021" s="57">
        <v>143.80500000000001</v>
      </c>
      <c r="L1021" s="57">
        <v>9.9420000000000002</v>
      </c>
      <c r="M1021" s="57">
        <v>25.064</v>
      </c>
      <c r="N1021" s="57">
        <v>7.4779999999999998</v>
      </c>
      <c r="O1021" s="57" t="s">
        <v>54</v>
      </c>
      <c r="P1021" s="57" t="str">
        <f t="shared" si="22"/>
        <v>3</v>
      </c>
      <c r="Q1021" s="107">
        <f t="shared" si="23"/>
        <v>196.59478398314016</v>
      </c>
    </row>
    <row r="1022" spans="1:17">
      <c r="A1022" s="97" t="s">
        <v>148</v>
      </c>
      <c r="B1022" s="90">
        <v>10</v>
      </c>
      <c r="C1022" s="86">
        <v>2</v>
      </c>
      <c r="D1022" s="2">
        <v>25.3</v>
      </c>
      <c r="E1022" s="2">
        <v>2.4</v>
      </c>
      <c r="F1022" s="2">
        <v>0</v>
      </c>
      <c r="G1022" s="2">
        <v>0.59</v>
      </c>
      <c r="H1022" s="2">
        <v>1009.7</v>
      </c>
      <c r="I1022" s="2">
        <v>4</v>
      </c>
      <c r="J1022" s="57" t="s">
        <v>54</v>
      </c>
      <c r="K1022" s="57">
        <v>213.613</v>
      </c>
      <c r="L1022" s="57">
        <v>9.9420000000000002</v>
      </c>
      <c r="M1022" s="57">
        <v>25.064</v>
      </c>
      <c r="N1022" s="57">
        <v>9.9480000000000004</v>
      </c>
      <c r="O1022" s="57" t="s">
        <v>54</v>
      </c>
      <c r="P1022" s="57" t="str">
        <f t="shared" si="22"/>
        <v>4</v>
      </c>
      <c r="Q1022" s="107">
        <f t="shared" si="23"/>
        <v>263.5444144144144</v>
      </c>
    </row>
    <row r="1023" spans="1:17">
      <c r="A1023" s="97" t="s">
        <v>149</v>
      </c>
      <c r="B1023" s="90">
        <v>10</v>
      </c>
      <c r="C1023" s="86">
        <v>2</v>
      </c>
      <c r="D1023" s="2">
        <v>24.9</v>
      </c>
      <c r="E1023" s="2">
        <v>0</v>
      </c>
      <c r="F1023" s="2">
        <v>0</v>
      </c>
      <c r="G1023" s="2">
        <v>0.64</v>
      </c>
      <c r="H1023" s="2">
        <v>1009.2</v>
      </c>
      <c r="I1023" s="2">
        <v>4</v>
      </c>
      <c r="J1023" s="57" t="s">
        <v>54</v>
      </c>
      <c r="K1023" s="57">
        <v>170.767</v>
      </c>
      <c r="L1023" s="57">
        <v>9.9420000000000002</v>
      </c>
      <c r="M1023" s="57">
        <v>25.064</v>
      </c>
      <c r="N1023" s="57">
        <v>7.9</v>
      </c>
      <c r="O1023" s="57" t="s">
        <v>54</v>
      </c>
      <c r="P1023" s="57" t="str">
        <f t="shared" si="22"/>
        <v>4</v>
      </c>
      <c r="Q1023" s="107">
        <f t="shared" si="23"/>
        <v>221.0844144144144</v>
      </c>
    </row>
    <row r="1024" spans="1:17">
      <c r="A1024" s="97" t="s">
        <v>150</v>
      </c>
      <c r="B1024" s="90">
        <v>10</v>
      </c>
      <c r="C1024" s="86">
        <v>2</v>
      </c>
      <c r="D1024" s="2">
        <v>24.6</v>
      </c>
      <c r="E1024" s="2">
        <v>0</v>
      </c>
      <c r="F1024" s="2">
        <v>0</v>
      </c>
      <c r="G1024" s="2">
        <v>0.65</v>
      </c>
      <c r="H1024" s="2">
        <v>1010.9</v>
      </c>
      <c r="I1024" s="2">
        <v>4</v>
      </c>
      <c r="J1024" s="57" t="s">
        <v>54</v>
      </c>
      <c r="K1024" s="57">
        <v>156.227</v>
      </c>
      <c r="L1024" s="57">
        <v>9.9420000000000002</v>
      </c>
      <c r="M1024" s="57">
        <v>25.064</v>
      </c>
      <c r="N1024" s="57">
        <v>5.8810000000000002</v>
      </c>
      <c r="O1024" s="57" t="s">
        <v>54</v>
      </c>
      <c r="P1024" s="57" t="str">
        <f t="shared" si="22"/>
        <v>4</v>
      </c>
      <c r="Q1024" s="107">
        <f t="shared" si="23"/>
        <v>206.6754054054054</v>
      </c>
    </row>
    <row r="1025" spans="1:17">
      <c r="A1025" s="97" t="s">
        <v>151</v>
      </c>
      <c r="B1025" s="90">
        <v>10</v>
      </c>
      <c r="C1025" s="86">
        <v>2</v>
      </c>
      <c r="D1025" s="2">
        <v>24.6</v>
      </c>
      <c r="E1025" s="2">
        <v>0.4</v>
      </c>
      <c r="F1025" s="2">
        <v>0</v>
      </c>
      <c r="G1025" s="2">
        <v>0.65</v>
      </c>
      <c r="H1025" s="2">
        <v>1012.1</v>
      </c>
      <c r="I1025" s="2">
        <v>4</v>
      </c>
      <c r="J1025" s="57" t="s">
        <v>54</v>
      </c>
      <c r="K1025" s="57">
        <v>156.012</v>
      </c>
      <c r="L1025" s="57">
        <v>9.9420000000000002</v>
      </c>
      <c r="M1025" s="57">
        <v>25.064</v>
      </c>
      <c r="N1025" s="57">
        <v>5.74</v>
      </c>
      <c r="O1025" s="57" t="s">
        <v>55</v>
      </c>
      <c r="P1025" s="57" t="str">
        <f t="shared" si="22"/>
        <v>4</v>
      </c>
      <c r="Q1025" s="107">
        <f t="shared" si="23"/>
        <v>206.46234234234234</v>
      </c>
    </row>
    <row r="1026" spans="1:17">
      <c r="A1026" s="97" t="s">
        <v>152</v>
      </c>
      <c r="B1026" s="90">
        <v>10</v>
      </c>
      <c r="C1026" s="86">
        <v>2</v>
      </c>
      <c r="D1026" s="2">
        <v>24.6</v>
      </c>
      <c r="E1026" s="2">
        <v>1.9</v>
      </c>
      <c r="F1026" s="2">
        <v>0</v>
      </c>
      <c r="G1026" s="2">
        <v>0.63</v>
      </c>
      <c r="H1026" s="2">
        <v>1013.5</v>
      </c>
      <c r="I1026" s="2">
        <v>4</v>
      </c>
      <c r="J1026" s="57" t="s">
        <v>54</v>
      </c>
      <c r="K1026" s="57">
        <v>162.01499999999999</v>
      </c>
      <c r="L1026" s="57">
        <v>9.9420000000000002</v>
      </c>
      <c r="M1026" s="57">
        <v>25.064</v>
      </c>
      <c r="N1026" s="57">
        <v>7.7709999999999999</v>
      </c>
      <c r="O1026" s="57" t="s">
        <v>54</v>
      </c>
      <c r="P1026" s="57" t="str">
        <f t="shared" si="22"/>
        <v>4</v>
      </c>
      <c r="Q1026" s="107">
        <f t="shared" si="23"/>
        <v>212.41126126126125</v>
      </c>
    </row>
    <row r="1027" spans="1:17">
      <c r="A1027" s="97" t="s">
        <v>153</v>
      </c>
      <c r="B1027" s="90">
        <v>10</v>
      </c>
      <c r="C1027" s="86">
        <v>2</v>
      </c>
      <c r="D1027" s="2">
        <v>24.8</v>
      </c>
      <c r="E1027" s="2">
        <v>1.9</v>
      </c>
      <c r="F1027" s="2">
        <v>0</v>
      </c>
      <c r="G1027" s="2">
        <v>0.62</v>
      </c>
      <c r="H1027" s="2">
        <v>1012.5</v>
      </c>
      <c r="I1027" s="2">
        <v>4</v>
      </c>
      <c r="J1027" s="57" t="s">
        <v>54</v>
      </c>
      <c r="K1027" s="57">
        <v>226.517</v>
      </c>
      <c r="L1027" s="57">
        <v>9.9420000000000002</v>
      </c>
      <c r="M1027" s="57">
        <v>25.064</v>
      </c>
      <c r="N1027" s="57">
        <v>5.6159999999999997</v>
      </c>
      <c r="O1027" s="57" t="s">
        <v>54</v>
      </c>
      <c r="P1027" s="57" t="str">
        <f t="shared" si="22"/>
        <v>4</v>
      </c>
      <c r="Q1027" s="107">
        <f t="shared" si="23"/>
        <v>276.33216216216215</v>
      </c>
    </row>
    <row r="1028" spans="1:17">
      <c r="A1028" s="97" t="s">
        <v>154</v>
      </c>
      <c r="B1028" s="90">
        <v>10</v>
      </c>
      <c r="C1028" s="86">
        <v>2</v>
      </c>
      <c r="D1028" s="2">
        <v>24.7</v>
      </c>
      <c r="E1028" s="2">
        <v>0.4</v>
      </c>
      <c r="F1028" s="2">
        <v>0</v>
      </c>
      <c r="G1028" s="2">
        <v>0.67</v>
      </c>
      <c r="H1028" s="2">
        <v>1013.3</v>
      </c>
      <c r="I1028" s="2">
        <v>4</v>
      </c>
      <c r="J1028" s="57" t="s">
        <v>54</v>
      </c>
      <c r="K1028" s="57">
        <v>180.215</v>
      </c>
      <c r="L1028" s="57">
        <v>9.9420000000000002</v>
      </c>
      <c r="M1028" s="57">
        <v>25.064</v>
      </c>
      <c r="N1028" s="57">
        <v>9.6549999999999994</v>
      </c>
      <c r="O1028" s="57" t="s">
        <v>55</v>
      </c>
      <c r="P1028" s="57" t="str">
        <f t="shared" si="22"/>
        <v>4</v>
      </c>
      <c r="Q1028" s="107">
        <f t="shared" si="23"/>
        <v>230.4472972972973</v>
      </c>
    </row>
    <row r="1029" spans="1:17">
      <c r="A1029" s="97" t="s">
        <v>155</v>
      </c>
      <c r="B1029" s="90">
        <v>10</v>
      </c>
      <c r="C1029" s="86">
        <v>2</v>
      </c>
      <c r="D1029" s="2">
        <v>28.8</v>
      </c>
      <c r="E1029" s="2">
        <v>0</v>
      </c>
      <c r="F1029" s="2">
        <v>0</v>
      </c>
      <c r="G1029" s="2">
        <v>0.66</v>
      </c>
      <c r="H1029" s="2">
        <v>1013.6</v>
      </c>
      <c r="I1029" s="2">
        <v>3.7</v>
      </c>
      <c r="J1029" s="57" t="s">
        <v>54</v>
      </c>
      <c r="K1029" s="57">
        <v>180.785</v>
      </c>
      <c r="L1029" s="57">
        <v>9.9420000000000002</v>
      </c>
      <c r="M1029" s="57">
        <v>25.064</v>
      </c>
      <c r="N1029" s="57">
        <v>8.1489999999999991</v>
      </c>
      <c r="O1029" s="57" t="s">
        <v>54</v>
      </c>
      <c r="P1029" s="57" t="str">
        <f t="shared" si="22"/>
        <v>4</v>
      </c>
      <c r="Q1029" s="107">
        <f t="shared" si="23"/>
        <v>231.01216216216216</v>
      </c>
    </row>
    <row r="1030" spans="1:17">
      <c r="A1030" s="97" t="s">
        <v>156</v>
      </c>
      <c r="B1030" s="90">
        <v>10</v>
      </c>
      <c r="C1030" s="86">
        <v>2</v>
      </c>
      <c r="D1030" s="2">
        <v>24.6</v>
      </c>
      <c r="E1030" s="2">
        <v>0.4</v>
      </c>
      <c r="F1030" s="2">
        <v>0</v>
      </c>
      <c r="G1030" s="2">
        <v>0.64</v>
      </c>
      <c r="H1030" s="2">
        <v>1012.3</v>
      </c>
      <c r="I1030" s="2">
        <v>3.2</v>
      </c>
      <c r="J1030" s="57" t="s">
        <v>54</v>
      </c>
      <c r="K1030" s="57">
        <v>237.46899999999999</v>
      </c>
      <c r="L1030" s="57">
        <v>33.207000000000001</v>
      </c>
      <c r="M1030" s="57">
        <v>20.061</v>
      </c>
      <c r="N1030" s="57">
        <v>8.6809999999999992</v>
      </c>
      <c r="O1030" s="57" t="s">
        <v>54</v>
      </c>
      <c r="P1030" s="57" t="str">
        <f t="shared" si="22"/>
        <v>4</v>
      </c>
      <c r="Q1030" s="107">
        <f t="shared" si="23"/>
        <v>287.1854954954955</v>
      </c>
    </row>
    <row r="1031" spans="1:17">
      <c r="A1031" s="97" t="s">
        <v>157</v>
      </c>
      <c r="B1031" s="90">
        <v>10</v>
      </c>
      <c r="C1031" s="86">
        <v>2</v>
      </c>
      <c r="D1031" s="2">
        <v>24.4</v>
      </c>
      <c r="E1031" s="2">
        <v>0.4</v>
      </c>
      <c r="F1031" s="2">
        <v>0</v>
      </c>
      <c r="G1031" s="2">
        <v>0.62</v>
      </c>
      <c r="H1031" s="2">
        <v>1011.8</v>
      </c>
      <c r="I1031" s="2">
        <v>3.2</v>
      </c>
      <c r="J1031" s="57" t="s">
        <v>54</v>
      </c>
      <c r="K1031" s="57">
        <v>275.16000000000003</v>
      </c>
      <c r="L1031" s="57">
        <v>28.324000000000002</v>
      </c>
      <c r="M1031" s="57">
        <v>56.578000000000003</v>
      </c>
      <c r="N1031" s="57">
        <v>9.5739999999999998</v>
      </c>
      <c r="O1031" s="57" t="s">
        <v>54</v>
      </c>
      <c r="P1031" s="57" t="str">
        <f t="shared" si="22"/>
        <v>5</v>
      </c>
      <c r="Q1031" s="107">
        <f t="shared" si="23"/>
        <v>325.43783783783783</v>
      </c>
    </row>
    <row r="1032" spans="1:17">
      <c r="A1032" s="97">
        <v>43476</v>
      </c>
      <c r="B1032" s="90">
        <v>11</v>
      </c>
      <c r="C1032" s="86">
        <v>2</v>
      </c>
      <c r="D1032" s="2">
        <v>22.8</v>
      </c>
      <c r="E1032" s="2">
        <v>0.9</v>
      </c>
      <c r="F1032" s="2">
        <v>0</v>
      </c>
      <c r="G1032" s="2">
        <v>0.7</v>
      </c>
      <c r="H1032" s="2">
        <v>1012.7</v>
      </c>
      <c r="I1032" s="2">
        <v>3.2</v>
      </c>
      <c r="J1032" s="57" t="s">
        <v>52</v>
      </c>
      <c r="K1032" s="57">
        <v>289.14400000000001</v>
      </c>
      <c r="L1032" s="57">
        <v>33.207000000000001</v>
      </c>
      <c r="M1032" s="57">
        <v>20.061</v>
      </c>
      <c r="N1032" s="57">
        <v>9.6080000000000005</v>
      </c>
      <c r="O1032" s="57" t="s">
        <v>52</v>
      </c>
      <c r="P1032" s="57" t="str">
        <f t="shared" si="22"/>
        <v>5</v>
      </c>
      <c r="Q1032" s="107">
        <f t="shared" si="23"/>
        <v>339.29585585585585</v>
      </c>
    </row>
    <row r="1033" spans="1:17">
      <c r="A1033" s="97">
        <v>43507</v>
      </c>
      <c r="B1033" s="90">
        <v>11</v>
      </c>
      <c r="C1033" s="86">
        <v>2</v>
      </c>
      <c r="D1033" s="2">
        <v>23.2</v>
      </c>
      <c r="E1033" s="2">
        <v>0.9</v>
      </c>
      <c r="F1033" s="2">
        <v>0</v>
      </c>
      <c r="G1033" s="2">
        <v>0.69</v>
      </c>
      <c r="H1033" s="2">
        <v>1014.2</v>
      </c>
      <c r="I1033" s="2">
        <v>3.7</v>
      </c>
      <c r="J1033" s="57" t="s">
        <v>54</v>
      </c>
      <c r="K1033" s="57">
        <v>46.731999999999999</v>
      </c>
      <c r="L1033" s="57">
        <v>28.324000000000002</v>
      </c>
      <c r="M1033" s="57">
        <v>56.578000000000003</v>
      </c>
      <c r="N1033" s="57">
        <v>9.3040000000000003</v>
      </c>
      <c r="O1033" s="57" t="s">
        <v>54</v>
      </c>
      <c r="P1033" s="57" t="str">
        <f t="shared" si="22"/>
        <v>2</v>
      </c>
      <c r="Q1033" s="107">
        <f t="shared" si="23"/>
        <v>128.65668341708542</v>
      </c>
    </row>
    <row r="1034" spans="1:17">
      <c r="A1034" s="97">
        <v>43535</v>
      </c>
      <c r="B1034" s="90">
        <v>11</v>
      </c>
      <c r="C1034" s="86">
        <v>2</v>
      </c>
      <c r="D1034" s="2">
        <v>22.6</v>
      </c>
      <c r="E1034" s="2">
        <v>1.9</v>
      </c>
      <c r="F1034" s="2">
        <v>0</v>
      </c>
      <c r="G1034" s="2">
        <v>0.7</v>
      </c>
      <c r="H1034" s="2">
        <v>1014.8</v>
      </c>
      <c r="I1034" s="2">
        <v>4</v>
      </c>
      <c r="J1034" s="57" t="s">
        <v>54</v>
      </c>
      <c r="K1034" s="57">
        <v>240.92599999999999</v>
      </c>
      <c r="L1034" s="57">
        <v>33.207000000000001</v>
      </c>
      <c r="M1034" s="57">
        <v>20.061</v>
      </c>
      <c r="N1034" s="57">
        <v>11.058999999999999</v>
      </c>
      <c r="O1034" s="57" t="s">
        <v>54</v>
      </c>
      <c r="P1034" s="57" t="str">
        <f t="shared" si="22"/>
        <v>4</v>
      </c>
      <c r="Q1034" s="107">
        <f t="shared" si="23"/>
        <v>290.61135135135135</v>
      </c>
    </row>
    <row r="1035" spans="1:17">
      <c r="A1035" s="97">
        <v>43566</v>
      </c>
      <c r="B1035" s="90">
        <v>11</v>
      </c>
      <c r="C1035" s="86">
        <v>2</v>
      </c>
      <c r="D1035" s="2">
        <v>23.6</v>
      </c>
      <c r="E1035" s="2">
        <v>2.2000000000000002</v>
      </c>
      <c r="F1035" s="2">
        <v>0</v>
      </c>
      <c r="G1035" s="2">
        <v>0.61</v>
      </c>
      <c r="H1035" s="2">
        <v>1014.7</v>
      </c>
      <c r="I1035" s="2">
        <v>4</v>
      </c>
      <c r="J1035" s="57" t="s">
        <v>54</v>
      </c>
      <c r="K1035" s="57">
        <v>203.017</v>
      </c>
      <c r="L1035" s="57">
        <v>28.324000000000002</v>
      </c>
      <c r="M1035" s="57">
        <v>56.578000000000003</v>
      </c>
      <c r="N1035" s="57">
        <v>14.266</v>
      </c>
      <c r="O1035" s="57" t="s">
        <v>54</v>
      </c>
      <c r="P1035" s="57" t="str">
        <f t="shared" si="22"/>
        <v>4</v>
      </c>
      <c r="Q1035" s="107">
        <f t="shared" si="23"/>
        <v>253.04387387387388</v>
      </c>
    </row>
    <row r="1036" spans="1:17">
      <c r="A1036" s="97">
        <v>43596</v>
      </c>
      <c r="B1036" s="90">
        <v>11</v>
      </c>
      <c r="C1036" s="86">
        <v>2</v>
      </c>
      <c r="D1036" s="2">
        <v>24.1</v>
      </c>
      <c r="E1036" s="2">
        <v>2.2000000000000002</v>
      </c>
      <c r="F1036" s="2">
        <v>0</v>
      </c>
      <c r="G1036" s="2">
        <v>0.63</v>
      </c>
      <c r="H1036" s="2">
        <v>1010.8</v>
      </c>
      <c r="I1036" s="2">
        <v>4</v>
      </c>
      <c r="J1036" s="57" t="s">
        <v>54</v>
      </c>
      <c r="K1036" s="57">
        <v>193.357</v>
      </c>
      <c r="L1036" s="57">
        <v>33.207000000000001</v>
      </c>
      <c r="M1036" s="57">
        <v>20.061</v>
      </c>
      <c r="N1036" s="57">
        <v>19.606000000000002</v>
      </c>
      <c r="O1036" s="57" t="s">
        <v>54</v>
      </c>
      <c r="P1036" s="57" t="str">
        <f t="shared" si="22"/>
        <v>4</v>
      </c>
      <c r="Q1036" s="107">
        <f t="shared" si="23"/>
        <v>243.47090090090089</v>
      </c>
    </row>
    <row r="1037" spans="1:17">
      <c r="A1037" s="97">
        <v>43627</v>
      </c>
      <c r="B1037" s="90">
        <v>11</v>
      </c>
      <c r="C1037" s="86">
        <v>2</v>
      </c>
      <c r="D1037" s="2">
        <v>23.4</v>
      </c>
      <c r="E1037" s="2">
        <v>7.8</v>
      </c>
      <c r="F1037" s="2">
        <v>0</v>
      </c>
      <c r="G1037" s="2">
        <v>0.6</v>
      </c>
      <c r="H1037" s="2">
        <v>1007.5</v>
      </c>
      <c r="I1037" s="2">
        <v>4</v>
      </c>
      <c r="J1037" s="57" t="s">
        <v>55</v>
      </c>
      <c r="K1037" s="57">
        <v>280.04899999999998</v>
      </c>
      <c r="L1037" s="57">
        <v>28.324000000000002</v>
      </c>
      <c r="M1037" s="57">
        <v>56.578000000000003</v>
      </c>
      <c r="N1037" s="57">
        <v>7.8049999999999997</v>
      </c>
      <c r="O1037" s="57" t="s">
        <v>54</v>
      </c>
      <c r="P1037" s="57" t="str">
        <f t="shared" si="22"/>
        <v>5</v>
      </c>
      <c r="Q1037" s="107">
        <f t="shared" si="23"/>
        <v>330.28279279279275</v>
      </c>
    </row>
    <row r="1038" spans="1:17">
      <c r="A1038" s="97">
        <v>43657</v>
      </c>
      <c r="B1038" s="90">
        <v>11</v>
      </c>
      <c r="C1038" s="86">
        <v>2</v>
      </c>
      <c r="D1038" s="2">
        <v>19.399999999999999</v>
      </c>
      <c r="E1038" s="2">
        <v>6.9</v>
      </c>
      <c r="F1038" s="2">
        <v>0.76</v>
      </c>
      <c r="G1038" s="2">
        <v>0.77</v>
      </c>
      <c r="H1038" s="2">
        <v>1010.9</v>
      </c>
      <c r="I1038" s="2">
        <v>3.4</v>
      </c>
      <c r="J1038" s="57" t="s">
        <v>54</v>
      </c>
      <c r="K1038" s="57">
        <v>65.462999999999994</v>
      </c>
      <c r="L1038" s="57">
        <v>26.91</v>
      </c>
      <c r="M1038" s="57">
        <v>38.072000000000003</v>
      </c>
      <c r="N1038" s="57">
        <v>6.4829999999999997</v>
      </c>
      <c r="O1038" s="57" t="s">
        <v>54</v>
      </c>
      <c r="P1038" s="57" t="str">
        <f t="shared" si="22"/>
        <v>3</v>
      </c>
      <c r="Q1038" s="107">
        <f t="shared" si="23"/>
        <v>156.14422550052686</v>
      </c>
    </row>
    <row r="1039" spans="1:17">
      <c r="A1039" s="97">
        <v>43688</v>
      </c>
      <c r="B1039" s="90">
        <v>11</v>
      </c>
      <c r="C1039" s="86">
        <v>2</v>
      </c>
      <c r="D1039" s="2">
        <v>18.600000000000001</v>
      </c>
      <c r="E1039" s="2">
        <v>1.9</v>
      </c>
      <c r="F1039" s="2">
        <v>9.91</v>
      </c>
      <c r="G1039" s="2">
        <v>0.73</v>
      </c>
      <c r="H1039" s="2">
        <v>1016.3</v>
      </c>
      <c r="I1039" s="2">
        <v>3.5</v>
      </c>
      <c r="J1039" s="57" t="s">
        <v>55</v>
      </c>
      <c r="K1039" s="57">
        <v>86.451999999999998</v>
      </c>
      <c r="L1039" s="57">
        <v>12.003</v>
      </c>
      <c r="M1039" s="57">
        <v>31.724</v>
      </c>
      <c r="N1039" s="57">
        <v>10.587</v>
      </c>
      <c r="O1039" s="57" t="s">
        <v>54</v>
      </c>
      <c r="P1039" s="57" t="str">
        <f t="shared" si="22"/>
        <v>3</v>
      </c>
      <c r="Q1039" s="107">
        <f t="shared" si="23"/>
        <v>166.98153846153846</v>
      </c>
    </row>
    <row r="1040" spans="1:17">
      <c r="A1040" s="97">
        <v>43719</v>
      </c>
      <c r="B1040" s="90">
        <v>11</v>
      </c>
      <c r="C1040" s="86">
        <v>2</v>
      </c>
      <c r="D1040" s="2">
        <v>19.8</v>
      </c>
      <c r="E1040" s="2">
        <v>0</v>
      </c>
      <c r="F1040" s="2">
        <v>0</v>
      </c>
      <c r="G1040" s="2">
        <v>0.6</v>
      </c>
      <c r="H1040" s="2">
        <v>1015.2</v>
      </c>
      <c r="I1040" s="2">
        <v>4</v>
      </c>
      <c r="J1040" s="57" t="s">
        <v>55</v>
      </c>
      <c r="K1040" s="57">
        <v>167.64</v>
      </c>
      <c r="L1040" s="57">
        <v>84.558999999999997</v>
      </c>
      <c r="M1040" s="57">
        <v>68.936999999999998</v>
      </c>
      <c r="N1040" s="57">
        <v>19.245999999999999</v>
      </c>
      <c r="O1040" s="57" t="s">
        <v>54</v>
      </c>
      <c r="P1040" s="57" t="str">
        <f t="shared" si="22"/>
        <v>4</v>
      </c>
      <c r="Q1040" s="107">
        <f t="shared" si="23"/>
        <v>217.98558558558557</v>
      </c>
    </row>
    <row r="1041" spans="1:17">
      <c r="A1041" s="97">
        <v>43749</v>
      </c>
      <c r="B1041" s="90">
        <v>11</v>
      </c>
      <c r="C1041" s="86">
        <v>2</v>
      </c>
      <c r="D1041" s="2">
        <v>19.399999999999999</v>
      </c>
      <c r="E1041" s="2">
        <v>0</v>
      </c>
      <c r="F1041" s="2">
        <v>0</v>
      </c>
      <c r="G1041" s="2">
        <v>0.56000000000000005</v>
      </c>
      <c r="H1041" s="2">
        <v>1014.4</v>
      </c>
      <c r="I1041" s="2">
        <v>4</v>
      </c>
      <c r="J1041" s="57" t="s">
        <v>55</v>
      </c>
      <c r="K1041" s="57">
        <v>166.08099999999999</v>
      </c>
      <c r="L1041" s="57">
        <v>280.25900000000001</v>
      </c>
      <c r="M1041" s="57">
        <v>144.876</v>
      </c>
      <c r="N1041" s="57">
        <v>13.331</v>
      </c>
      <c r="O1041" s="57" t="s">
        <v>54</v>
      </c>
      <c r="P1041" s="57" t="str">
        <f t="shared" si="22"/>
        <v>4</v>
      </c>
      <c r="Q1041" s="107">
        <f t="shared" si="23"/>
        <v>216.44063063063061</v>
      </c>
    </row>
    <row r="1042" spans="1:17">
      <c r="A1042" s="97">
        <v>43780</v>
      </c>
      <c r="B1042" s="90">
        <v>11</v>
      </c>
      <c r="C1042" s="86">
        <v>2</v>
      </c>
      <c r="D1042" s="2">
        <v>20.100000000000001</v>
      </c>
      <c r="E1042" s="2">
        <v>0.9</v>
      </c>
      <c r="F1042" s="2">
        <v>0</v>
      </c>
      <c r="G1042" s="2">
        <v>0.57999999999999996</v>
      </c>
      <c r="H1042" s="2">
        <v>1013.3</v>
      </c>
      <c r="I1042" s="2">
        <v>4</v>
      </c>
      <c r="J1042" s="57" t="s">
        <v>55</v>
      </c>
      <c r="K1042" s="57">
        <v>182.977</v>
      </c>
      <c r="L1042" s="57">
        <v>280.25900000000001</v>
      </c>
      <c r="M1042" s="57">
        <v>144.876</v>
      </c>
      <c r="N1042" s="57">
        <v>15.532</v>
      </c>
      <c r="O1042" s="57" t="s">
        <v>54</v>
      </c>
      <c r="P1042" s="57" t="str">
        <f t="shared" si="22"/>
        <v>4</v>
      </c>
      <c r="Q1042" s="107">
        <f t="shared" si="23"/>
        <v>233.18441441441442</v>
      </c>
    </row>
    <row r="1043" spans="1:17">
      <c r="A1043" s="97">
        <v>43810</v>
      </c>
      <c r="B1043" s="90">
        <v>11</v>
      </c>
      <c r="C1043" s="86">
        <v>2</v>
      </c>
      <c r="D1043" s="2">
        <v>19.399999999999999</v>
      </c>
      <c r="E1043" s="2">
        <v>1.5</v>
      </c>
      <c r="F1043" s="2">
        <v>0</v>
      </c>
      <c r="G1043" s="2">
        <v>0.64</v>
      </c>
      <c r="H1043" s="2">
        <v>1014.8</v>
      </c>
      <c r="I1043" s="2">
        <v>4</v>
      </c>
      <c r="J1043" s="57" t="s">
        <v>55</v>
      </c>
      <c r="K1043" s="57">
        <v>288.52800000000002</v>
      </c>
      <c r="L1043" s="57">
        <v>27.847000000000001</v>
      </c>
      <c r="M1043" s="57">
        <v>91.456000000000003</v>
      </c>
      <c r="N1043" s="57">
        <v>28.236000000000001</v>
      </c>
      <c r="O1043" s="57" t="s">
        <v>54</v>
      </c>
      <c r="P1043" s="57" t="str">
        <f t="shared" si="22"/>
        <v>5</v>
      </c>
      <c r="Q1043" s="107">
        <f t="shared" si="23"/>
        <v>338.68540540540539</v>
      </c>
    </row>
    <row r="1044" spans="1:17">
      <c r="A1044" s="97" t="s">
        <v>158</v>
      </c>
      <c r="B1044" s="90">
        <v>11</v>
      </c>
      <c r="C1044" s="86">
        <v>2</v>
      </c>
      <c r="D1044" s="2">
        <v>20.3</v>
      </c>
      <c r="E1044" s="2">
        <v>1.9</v>
      </c>
      <c r="F1044" s="2">
        <v>0</v>
      </c>
      <c r="G1044" s="2">
        <v>0.67</v>
      </c>
      <c r="H1044" s="2">
        <v>1016.9</v>
      </c>
      <c r="I1044" s="2">
        <v>3.7</v>
      </c>
      <c r="J1044" s="57" t="s">
        <v>55</v>
      </c>
      <c r="K1044" s="57">
        <v>382.84</v>
      </c>
      <c r="L1044" s="57">
        <v>27.847000000000001</v>
      </c>
      <c r="M1044" s="57">
        <v>73.825000000000003</v>
      </c>
      <c r="N1044" s="57">
        <v>26.132999999999999</v>
      </c>
      <c r="O1044" s="57" t="s">
        <v>54</v>
      </c>
      <c r="P1044" s="57" t="str">
        <f t="shared" si="22"/>
        <v>6</v>
      </c>
      <c r="Q1044" s="107">
        <f t="shared" si="23"/>
        <v>422.35863909272848</v>
      </c>
    </row>
    <row r="1045" spans="1:17">
      <c r="A1045" s="97" t="s">
        <v>159</v>
      </c>
      <c r="B1045" s="90">
        <v>11</v>
      </c>
      <c r="C1045" s="86">
        <v>2</v>
      </c>
      <c r="D1045" s="2">
        <v>20.399999999999999</v>
      </c>
      <c r="E1045" s="2">
        <v>2.8</v>
      </c>
      <c r="F1045" s="2">
        <v>0.76</v>
      </c>
      <c r="G1045" s="2">
        <v>0.68</v>
      </c>
      <c r="H1045" s="2">
        <v>1017.6</v>
      </c>
      <c r="I1045" s="2">
        <v>2.2999999999999998</v>
      </c>
      <c r="J1045" s="57" t="s">
        <v>55</v>
      </c>
      <c r="K1045" s="57">
        <v>311.68200000000002</v>
      </c>
      <c r="L1045" s="57">
        <v>27.847000000000001</v>
      </c>
      <c r="M1045" s="57">
        <v>91.456000000000003</v>
      </c>
      <c r="N1045" s="57">
        <v>21.797999999999998</v>
      </c>
      <c r="O1045" s="57" t="s">
        <v>54</v>
      </c>
      <c r="P1045" s="57" t="str">
        <f t="shared" si="22"/>
        <v>5</v>
      </c>
      <c r="Q1045" s="107">
        <f t="shared" si="23"/>
        <v>361.63081081081083</v>
      </c>
    </row>
    <row r="1046" spans="1:17">
      <c r="A1046" s="97" t="s">
        <v>160</v>
      </c>
      <c r="B1046" s="90">
        <v>11</v>
      </c>
      <c r="C1046" s="86">
        <v>2</v>
      </c>
      <c r="D1046" s="2">
        <v>21.3</v>
      </c>
      <c r="E1046" s="2">
        <v>0.4</v>
      </c>
      <c r="F1046" s="2">
        <v>0</v>
      </c>
      <c r="G1046" s="2">
        <v>0.68</v>
      </c>
      <c r="H1046" s="2">
        <v>1016.5</v>
      </c>
      <c r="I1046" s="2">
        <v>3.5</v>
      </c>
      <c r="J1046" s="57" t="s">
        <v>55</v>
      </c>
      <c r="K1046" s="57">
        <v>284.31200000000001</v>
      </c>
      <c r="L1046" s="57">
        <v>27.847000000000001</v>
      </c>
      <c r="M1046" s="57">
        <v>91.456000000000003</v>
      </c>
      <c r="N1046" s="57">
        <v>19.143000000000001</v>
      </c>
      <c r="O1046" s="57" t="s">
        <v>54</v>
      </c>
      <c r="P1046" s="57" t="str">
        <f t="shared" si="22"/>
        <v>5</v>
      </c>
      <c r="Q1046" s="107">
        <f t="shared" si="23"/>
        <v>334.50738738738738</v>
      </c>
    </row>
    <row r="1047" spans="1:17">
      <c r="A1047" s="97" t="s">
        <v>161</v>
      </c>
      <c r="B1047" s="90">
        <v>11</v>
      </c>
      <c r="C1047" s="86">
        <v>2</v>
      </c>
      <c r="D1047" s="2">
        <v>20.399999999999999</v>
      </c>
      <c r="E1047" s="2">
        <v>1.9</v>
      </c>
      <c r="F1047" s="2">
        <v>1.27</v>
      </c>
      <c r="G1047" s="2">
        <v>0.74</v>
      </c>
      <c r="H1047" s="2">
        <v>1017.2</v>
      </c>
      <c r="I1047" s="2">
        <v>4</v>
      </c>
      <c r="J1047" s="57" t="s">
        <v>55</v>
      </c>
      <c r="K1047" s="57">
        <v>190.17</v>
      </c>
      <c r="L1047" s="57">
        <v>28.256</v>
      </c>
      <c r="M1047" s="57">
        <v>26.888999999999999</v>
      </c>
      <c r="N1047" s="57">
        <v>9.359</v>
      </c>
      <c r="O1047" s="57" t="s">
        <v>55</v>
      </c>
      <c r="P1047" s="57" t="str">
        <f t="shared" si="22"/>
        <v>4</v>
      </c>
      <c r="Q1047" s="107">
        <f t="shared" si="23"/>
        <v>240.31261261261261</v>
      </c>
    </row>
    <row r="1048" spans="1:17">
      <c r="A1048" s="97" t="s">
        <v>162</v>
      </c>
      <c r="B1048" s="90">
        <v>11</v>
      </c>
      <c r="C1048" s="86">
        <v>2</v>
      </c>
      <c r="D1048" s="2">
        <v>20.3</v>
      </c>
      <c r="E1048" s="2">
        <v>2.8</v>
      </c>
      <c r="F1048" s="2">
        <v>0</v>
      </c>
      <c r="G1048" s="2">
        <v>0.68</v>
      </c>
      <c r="H1048" s="2">
        <v>1016.4</v>
      </c>
      <c r="I1048" s="2">
        <v>4</v>
      </c>
      <c r="J1048" s="57" t="s">
        <v>55</v>
      </c>
      <c r="K1048" s="57">
        <v>135.44200000000001</v>
      </c>
      <c r="L1048" s="57">
        <v>26.824000000000002</v>
      </c>
      <c r="M1048" s="57">
        <v>38.698999999999998</v>
      </c>
      <c r="N1048" s="57">
        <v>8.9710000000000001</v>
      </c>
      <c r="O1048" s="57" t="s">
        <v>54</v>
      </c>
      <c r="P1048" s="57" t="str">
        <f t="shared" si="22"/>
        <v>3</v>
      </c>
      <c r="Q1048" s="107">
        <f t="shared" si="23"/>
        <v>192.27669125395153</v>
      </c>
    </row>
    <row r="1049" spans="1:17">
      <c r="A1049" s="97" t="s">
        <v>163</v>
      </c>
      <c r="B1049" s="90">
        <v>11</v>
      </c>
      <c r="C1049" s="86">
        <v>2</v>
      </c>
      <c r="D1049" s="2">
        <v>19.399999999999999</v>
      </c>
      <c r="E1049" s="2">
        <v>1.5</v>
      </c>
      <c r="F1049" s="2">
        <v>0</v>
      </c>
      <c r="G1049" s="2">
        <v>0.64</v>
      </c>
      <c r="H1049" s="2">
        <v>1018.3</v>
      </c>
      <c r="I1049" s="2">
        <v>4</v>
      </c>
      <c r="J1049" s="57" t="s">
        <v>54</v>
      </c>
      <c r="K1049" s="57">
        <v>194.524</v>
      </c>
      <c r="L1049" s="57">
        <v>26.824000000000002</v>
      </c>
      <c r="M1049" s="57">
        <v>38.698999999999998</v>
      </c>
      <c r="N1049" s="57">
        <v>22.38</v>
      </c>
      <c r="O1049" s="57" t="s">
        <v>54</v>
      </c>
      <c r="P1049" s="57" t="str">
        <f t="shared" si="22"/>
        <v>4</v>
      </c>
      <c r="Q1049" s="107">
        <f t="shared" si="23"/>
        <v>244.62738738738739</v>
      </c>
    </row>
    <row r="1050" spans="1:17">
      <c r="A1050" s="97" t="s">
        <v>164</v>
      </c>
      <c r="B1050" s="90">
        <v>11</v>
      </c>
      <c r="C1050" s="86">
        <v>2</v>
      </c>
      <c r="D1050" s="2">
        <v>18.5</v>
      </c>
      <c r="E1050" s="2">
        <v>1.5</v>
      </c>
      <c r="F1050" s="2">
        <v>0</v>
      </c>
      <c r="G1050" s="2">
        <v>0.61</v>
      </c>
      <c r="H1050" s="2">
        <v>1013.9</v>
      </c>
      <c r="I1050" s="2">
        <v>4</v>
      </c>
      <c r="J1050" s="57" t="s">
        <v>54</v>
      </c>
      <c r="K1050" s="57">
        <v>295.45800000000003</v>
      </c>
      <c r="L1050" s="57">
        <v>26.824000000000002</v>
      </c>
      <c r="M1050" s="57">
        <v>38.698999999999998</v>
      </c>
      <c r="N1050" s="57">
        <v>24.655000000000001</v>
      </c>
      <c r="O1050" s="57" t="s">
        <v>54</v>
      </c>
      <c r="P1050" s="57" t="str">
        <f t="shared" si="22"/>
        <v>5</v>
      </c>
      <c r="Q1050" s="107">
        <f t="shared" si="23"/>
        <v>345.55297297297301</v>
      </c>
    </row>
    <row r="1051" spans="1:17">
      <c r="A1051" s="97" t="s">
        <v>165</v>
      </c>
      <c r="B1051" s="90">
        <v>11</v>
      </c>
      <c r="C1051" s="86">
        <v>2</v>
      </c>
      <c r="D1051" s="2">
        <v>19.100000000000001</v>
      </c>
      <c r="E1051" s="2">
        <v>1.9</v>
      </c>
      <c r="F1051" s="2">
        <v>0</v>
      </c>
      <c r="G1051" s="2">
        <v>0.62</v>
      </c>
      <c r="H1051" s="2">
        <v>1015.2</v>
      </c>
      <c r="I1051" s="2">
        <v>3.5</v>
      </c>
      <c r="J1051" s="57" t="s">
        <v>54</v>
      </c>
      <c r="K1051" s="57">
        <v>347.899</v>
      </c>
      <c r="L1051" s="57">
        <v>32.901000000000003</v>
      </c>
      <c r="M1051" s="57">
        <v>182.279</v>
      </c>
      <c r="N1051" s="57">
        <v>24.161999999999999</v>
      </c>
      <c r="O1051" s="57" t="s">
        <v>54</v>
      </c>
      <c r="P1051" s="57" t="str">
        <f t="shared" si="22"/>
        <v>5</v>
      </c>
      <c r="Q1051" s="107">
        <f t="shared" si="23"/>
        <v>397.52153153153154</v>
      </c>
    </row>
    <row r="1052" spans="1:17">
      <c r="A1052" s="97" t="s">
        <v>166</v>
      </c>
      <c r="B1052" s="90">
        <v>11</v>
      </c>
      <c r="C1052" s="86">
        <v>2</v>
      </c>
      <c r="D1052" s="2">
        <v>18.100000000000001</v>
      </c>
      <c r="E1052" s="2">
        <v>0.9</v>
      </c>
      <c r="F1052" s="2">
        <v>0</v>
      </c>
      <c r="G1052" s="2">
        <v>0.74</v>
      </c>
      <c r="H1052" s="2">
        <v>1017.7</v>
      </c>
      <c r="I1052" s="2">
        <v>2.2999999999999998</v>
      </c>
      <c r="J1052" s="57" t="s">
        <v>54</v>
      </c>
      <c r="K1052" s="57">
        <v>362.64600000000002</v>
      </c>
      <c r="L1052" s="57">
        <v>43.988999999999997</v>
      </c>
      <c r="M1052" s="57">
        <v>97.158000000000001</v>
      </c>
      <c r="N1052" s="57">
        <v>19.678000000000001</v>
      </c>
      <c r="O1052" s="57" t="s">
        <v>54</v>
      </c>
      <c r="P1052" s="57" t="str">
        <f t="shared" si="22"/>
        <v>6</v>
      </c>
      <c r="Q1052" s="107">
        <f t="shared" si="23"/>
        <v>409.0217078052035</v>
      </c>
    </row>
    <row r="1053" spans="1:17">
      <c r="A1053" s="97" t="s">
        <v>167</v>
      </c>
      <c r="B1053" s="90">
        <v>11</v>
      </c>
      <c r="C1053" s="86">
        <v>2</v>
      </c>
      <c r="D1053" s="2">
        <v>17.8</v>
      </c>
      <c r="E1053" s="2">
        <v>2.2000000000000002</v>
      </c>
      <c r="F1053" s="2">
        <v>0</v>
      </c>
      <c r="G1053" s="2">
        <v>0.73</v>
      </c>
      <c r="H1053" s="2">
        <v>1017.8</v>
      </c>
      <c r="I1053" s="2">
        <v>2.6</v>
      </c>
      <c r="J1053" s="57" t="s">
        <v>54</v>
      </c>
      <c r="K1053" s="57">
        <v>287.654</v>
      </c>
      <c r="L1053" s="57">
        <v>45.856999999999999</v>
      </c>
      <c r="M1053" s="57">
        <v>75.049000000000007</v>
      </c>
      <c r="N1053" s="57">
        <v>25.702000000000002</v>
      </c>
      <c r="O1053" s="57" t="s">
        <v>54</v>
      </c>
      <c r="P1053" s="57" t="str">
        <f>IF(AND(K1053&gt;0,K1053&lt;=12),"0",IF(AND(K1053&gt;=12.1,K1053&lt;=35.4),"1",IF(AND(K1053&gt;=35.5, K1053&lt;=55.4),"2",IF(AND(K1053&gt;=55.5, K1053&lt;=150.4),"3",IF(AND(K1053&gt;=150.5, K1053&lt;=250.4),"4",IF(AND(K1053&gt;=250.5, K1053&lt;=350.4),"5",IF(AND(K1053&gt;=350.5, K1053&lt;=500.4),"6")))))))</f>
        <v>5</v>
      </c>
      <c r="Q1053" s="107">
        <f t="shared" si="23"/>
        <v>337.81927927927927</v>
      </c>
    </row>
    <row r="1054" spans="1:17">
      <c r="A1054" s="97" t="s">
        <v>168</v>
      </c>
      <c r="B1054" s="90">
        <v>11</v>
      </c>
      <c r="C1054" s="86">
        <v>2</v>
      </c>
      <c r="D1054" s="2">
        <v>18.7</v>
      </c>
      <c r="E1054" s="2">
        <v>2.8</v>
      </c>
      <c r="F1054" s="2">
        <v>0.25</v>
      </c>
      <c r="G1054" s="2">
        <v>0.69</v>
      </c>
      <c r="H1054" s="2">
        <v>1017.5</v>
      </c>
      <c r="I1054" s="2">
        <v>4</v>
      </c>
      <c r="J1054" s="57" t="s">
        <v>54</v>
      </c>
      <c r="K1054" s="57">
        <v>150.44999999999999</v>
      </c>
      <c r="L1054" s="57">
        <v>200.374</v>
      </c>
      <c r="M1054" s="57">
        <v>103.584</v>
      </c>
      <c r="N1054" s="57">
        <v>14.08</v>
      </c>
      <c r="O1054" s="57" t="s">
        <v>54</v>
      </c>
      <c r="P1054" s="57">
        <v>4</v>
      </c>
      <c r="Q1054" s="107">
        <f t="shared" si="23"/>
        <v>200.95045045045043</v>
      </c>
    </row>
    <row r="1055" spans="1:17">
      <c r="A1055" s="97" t="s">
        <v>169</v>
      </c>
      <c r="B1055" s="90">
        <v>11</v>
      </c>
      <c r="C1055" s="86">
        <v>2</v>
      </c>
      <c r="D1055" s="2">
        <v>18.7</v>
      </c>
      <c r="E1055" s="2">
        <v>0.4</v>
      </c>
      <c r="F1055" s="2">
        <v>0</v>
      </c>
      <c r="G1055" s="2">
        <v>0.64</v>
      </c>
      <c r="H1055" s="2">
        <v>1016</v>
      </c>
      <c r="I1055" s="2">
        <v>3.7</v>
      </c>
      <c r="J1055" s="57" t="s">
        <v>54</v>
      </c>
      <c r="K1055" s="57">
        <v>193.25200000000001</v>
      </c>
      <c r="L1055" s="57">
        <v>200.374</v>
      </c>
      <c r="M1055" s="57">
        <v>103.584</v>
      </c>
      <c r="N1055" s="57">
        <v>17.454999999999998</v>
      </c>
      <c r="O1055" s="57" t="s">
        <v>54</v>
      </c>
      <c r="P1055" s="57" t="str">
        <f t="shared" si="22"/>
        <v>4</v>
      </c>
      <c r="Q1055" s="107">
        <f t="shared" si="23"/>
        <v>243.36684684684684</v>
      </c>
    </row>
    <row r="1056" spans="1:17">
      <c r="A1056" s="97" t="s">
        <v>170</v>
      </c>
      <c r="B1056" s="90">
        <v>11</v>
      </c>
      <c r="C1056" s="86">
        <v>2</v>
      </c>
      <c r="D1056" s="2">
        <v>18.2</v>
      </c>
      <c r="E1056" s="2">
        <v>0.4</v>
      </c>
      <c r="F1056" s="2">
        <v>0</v>
      </c>
      <c r="G1056" s="2">
        <v>0.64</v>
      </c>
      <c r="H1056" s="2">
        <v>1016.7</v>
      </c>
      <c r="I1056" s="2">
        <v>3.5</v>
      </c>
      <c r="J1056" s="57" t="s">
        <v>54</v>
      </c>
      <c r="K1056" s="57">
        <v>236.62</v>
      </c>
      <c r="L1056" s="57">
        <v>26.757999999999999</v>
      </c>
      <c r="M1056" s="57">
        <v>40.761000000000003</v>
      </c>
      <c r="N1056" s="57">
        <v>20.666</v>
      </c>
      <c r="O1056" s="57" t="s">
        <v>54</v>
      </c>
      <c r="P1056" s="57" t="str">
        <f t="shared" si="22"/>
        <v>4</v>
      </c>
      <c r="Q1056" s="107">
        <f t="shared" si="23"/>
        <v>286.34414414414414</v>
      </c>
    </row>
    <row r="1057" spans="1:17">
      <c r="A1057" s="97" t="s">
        <v>171</v>
      </c>
      <c r="B1057" s="90">
        <v>11</v>
      </c>
      <c r="C1057" s="86">
        <v>2</v>
      </c>
      <c r="D1057" s="2">
        <v>17.899999999999999</v>
      </c>
      <c r="E1057" s="2">
        <v>0.4</v>
      </c>
      <c r="F1057" s="2">
        <v>0</v>
      </c>
      <c r="G1057" s="2">
        <v>0.63</v>
      </c>
      <c r="H1057" s="2">
        <v>1016.8</v>
      </c>
      <c r="I1057" s="2">
        <v>3.2</v>
      </c>
      <c r="J1057" s="57" t="s">
        <v>54</v>
      </c>
      <c r="K1057" s="57">
        <v>195.19399999999999</v>
      </c>
      <c r="L1057" s="57">
        <v>26.757999999999999</v>
      </c>
      <c r="M1057" s="57">
        <v>40.761000000000003</v>
      </c>
      <c r="N1057" s="57">
        <v>18.585000000000001</v>
      </c>
      <c r="O1057" s="57" t="s">
        <v>54</v>
      </c>
      <c r="P1057" s="57" t="str">
        <f t="shared" si="22"/>
        <v>4</v>
      </c>
      <c r="Q1057" s="107">
        <f t="shared" si="23"/>
        <v>245.29135135135135</v>
      </c>
    </row>
    <row r="1058" spans="1:17">
      <c r="A1058" s="97" t="s">
        <v>172</v>
      </c>
      <c r="B1058" s="90">
        <v>11</v>
      </c>
      <c r="C1058" s="86">
        <v>2</v>
      </c>
      <c r="D1058" s="2">
        <v>18.899999999999999</v>
      </c>
      <c r="E1058" s="2">
        <v>1.3</v>
      </c>
      <c r="F1058" s="2">
        <v>0</v>
      </c>
      <c r="G1058" s="2">
        <v>0.74</v>
      </c>
      <c r="H1058" s="2">
        <v>1015.7</v>
      </c>
      <c r="I1058" s="2">
        <v>3.7</v>
      </c>
      <c r="J1058" s="57" t="s">
        <v>54</v>
      </c>
      <c r="K1058" s="57">
        <v>102.92700000000001</v>
      </c>
      <c r="L1058" s="57">
        <v>36.741</v>
      </c>
      <c r="M1058" s="57">
        <v>58.872</v>
      </c>
      <c r="N1058" s="57">
        <v>11.669</v>
      </c>
      <c r="O1058" s="57" t="s">
        <v>54</v>
      </c>
      <c r="P1058" s="57" t="str">
        <f t="shared" si="22"/>
        <v>3</v>
      </c>
      <c r="Q1058" s="107">
        <f t="shared" si="23"/>
        <v>175.488124341412</v>
      </c>
    </row>
    <row r="1059" spans="1:17">
      <c r="A1059" s="97" t="s">
        <v>173</v>
      </c>
      <c r="B1059" s="90">
        <v>11</v>
      </c>
      <c r="C1059" s="86">
        <v>2</v>
      </c>
      <c r="D1059" s="2">
        <v>16.8</v>
      </c>
      <c r="E1059" s="2">
        <v>0.4</v>
      </c>
      <c r="F1059" s="2">
        <v>0</v>
      </c>
      <c r="G1059" s="2">
        <v>0.85</v>
      </c>
      <c r="H1059" s="2">
        <v>1017.8</v>
      </c>
      <c r="I1059" s="2">
        <v>3.1</v>
      </c>
      <c r="J1059" s="57" t="s">
        <v>54</v>
      </c>
      <c r="K1059" s="57">
        <v>91.352999999999994</v>
      </c>
      <c r="L1059" s="57">
        <v>23.359000000000002</v>
      </c>
      <c r="M1059" s="57">
        <v>32.889000000000003</v>
      </c>
      <c r="N1059" s="57">
        <v>6.8609999999999998</v>
      </c>
      <c r="O1059" s="57" t="s">
        <v>54</v>
      </c>
      <c r="P1059" s="57" t="str">
        <f t="shared" si="22"/>
        <v>3</v>
      </c>
      <c r="Q1059" s="107">
        <f t="shared" si="23"/>
        <v>169.51208640674395</v>
      </c>
    </row>
    <row r="1060" spans="1:17">
      <c r="A1060" s="97" t="s">
        <v>174</v>
      </c>
      <c r="B1060" s="90">
        <v>11</v>
      </c>
      <c r="C1060" s="86">
        <v>2</v>
      </c>
      <c r="D1060" s="2">
        <v>17.2</v>
      </c>
      <c r="E1060" s="2">
        <v>1.5</v>
      </c>
      <c r="F1060" s="2">
        <v>0</v>
      </c>
      <c r="G1060" s="2">
        <v>0.74</v>
      </c>
      <c r="H1060" s="2">
        <v>1018.3</v>
      </c>
      <c r="I1060" s="2">
        <v>3.5</v>
      </c>
      <c r="J1060" s="57" t="s">
        <v>54</v>
      </c>
      <c r="K1060" s="57">
        <v>182.58099999999999</v>
      </c>
      <c r="L1060" s="57">
        <v>19.023</v>
      </c>
      <c r="M1060" s="57">
        <v>40.186</v>
      </c>
      <c r="N1060" s="57">
        <v>15.484999999999999</v>
      </c>
      <c r="O1060" s="57" t="s">
        <v>54</v>
      </c>
      <c r="P1060" s="57" t="str">
        <f t="shared" si="22"/>
        <v>4</v>
      </c>
      <c r="Q1060" s="107">
        <f t="shared" si="23"/>
        <v>232.79198198198196</v>
      </c>
    </row>
    <row r="1061" spans="1:17">
      <c r="A1061" s="97" t="s">
        <v>175</v>
      </c>
      <c r="B1061" s="90">
        <v>11</v>
      </c>
      <c r="C1061" s="86">
        <v>2</v>
      </c>
      <c r="D1061" s="2">
        <v>16.600000000000001</v>
      </c>
      <c r="E1061" s="2">
        <v>0.4</v>
      </c>
      <c r="F1061" s="2">
        <v>0</v>
      </c>
      <c r="G1061" s="2">
        <v>0.65</v>
      </c>
      <c r="H1061" s="2">
        <v>1017.5</v>
      </c>
      <c r="I1061" s="2">
        <v>4</v>
      </c>
      <c r="J1061" s="57" t="s">
        <v>54</v>
      </c>
      <c r="K1061" s="57">
        <v>176.51499999999999</v>
      </c>
      <c r="L1061" s="57">
        <v>78.956999999999994</v>
      </c>
      <c r="M1061" s="57">
        <v>12.736000000000001</v>
      </c>
      <c r="N1061" s="57">
        <v>23.773</v>
      </c>
      <c r="O1061" s="57" t="s">
        <v>54</v>
      </c>
      <c r="P1061" s="57" t="str">
        <f t="shared" si="22"/>
        <v>4</v>
      </c>
      <c r="Q1061" s="107">
        <f t="shared" si="23"/>
        <v>226.78063063063061</v>
      </c>
    </row>
    <row r="1062" spans="1:17" s="134" customFormat="1">
      <c r="A1062" s="144">
        <v>43508</v>
      </c>
      <c r="B1062" s="98">
        <v>12</v>
      </c>
      <c r="C1062" s="141">
        <v>2</v>
      </c>
      <c r="D1062" s="2">
        <v>15.6</v>
      </c>
      <c r="E1062" s="2">
        <v>1.9</v>
      </c>
      <c r="F1062" s="2">
        <v>0</v>
      </c>
      <c r="G1062" s="2">
        <v>0.55000000000000004</v>
      </c>
      <c r="H1062" s="2">
        <v>1017.9</v>
      </c>
      <c r="I1062" s="2">
        <v>4</v>
      </c>
      <c r="J1062" s="96" t="s">
        <v>52</v>
      </c>
      <c r="K1062" s="96">
        <v>219.07499999999999</v>
      </c>
      <c r="L1062" s="96">
        <v>78.956999999999994</v>
      </c>
      <c r="M1062" s="96">
        <v>40.609000000000002</v>
      </c>
      <c r="N1062" s="96">
        <v>29.472999999999999</v>
      </c>
      <c r="O1062" s="96" t="s">
        <v>53</v>
      </c>
      <c r="P1062" s="96" t="str">
        <f t="shared" si="22"/>
        <v>4</v>
      </c>
      <c r="Q1062" s="145">
        <f t="shared" si="23"/>
        <v>268.9572072072072</v>
      </c>
    </row>
    <row r="1063" spans="1:17">
      <c r="A1063" s="97">
        <v>43536</v>
      </c>
      <c r="B1063" s="90">
        <v>12</v>
      </c>
      <c r="C1063" s="86">
        <v>2</v>
      </c>
      <c r="D1063" s="2">
        <v>15.5</v>
      </c>
      <c r="E1063" s="2">
        <v>1.9</v>
      </c>
      <c r="F1063" s="2">
        <v>0</v>
      </c>
      <c r="G1063" s="2">
        <v>0.56999999999999995</v>
      </c>
      <c r="H1063" s="2">
        <v>1017.1</v>
      </c>
      <c r="I1063" s="2">
        <v>4</v>
      </c>
      <c r="J1063" s="57" t="s">
        <v>52</v>
      </c>
      <c r="K1063" s="57">
        <v>275.95400000000001</v>
      </c>
      <c r="L1063" s="57">
        <v>120.941</v>
      </c>
      <c r="M1063" s="57">
        <v>152.697</v>
      </c>
      <c r="N1063" s="57">
        <v>47.265999999999998</v>
      </c>
      <c r="O1063" s="57" t="s">
        <v>52</v>
      </c>
      <c r="P1063" s="57" t="str">
        <f t="shared" si="22"/>
        <v>5</v>
      </c>
      <c r="Q1063" s="107">
        <f t="shared" si="23"/>
        <v>326.22468468468469</v>
      </c>
    </row>
    <row r="1064" spans="1:17">
      <c r="A1064" s="97">
        <v>43567</v>
      </c>
      <c r="B1064" s="90">
        <v>12</v>
      </c>
      <c r="C1064" s="86">
        <v>2</v>
      </c>
      <c r="D1064" s="2">
        <v>15.3</v>
      </c>
      <c r="E1064" s="2">
        <v>0</v>
      </c>
      <c r="F1064" s="2">
        <v>0</v>
      </c>
      <c r="G1064" s="2">
        <v>0.65</v>
      </c>
      <c r="H1064" s="2">
        <v>1019.1</v>
      </c>
      <c r="I1064" s="2">
        <v>3.7</v>
      </c>
      <c r="J1064" s="57" t="s">
        <v>54</v>
      </c>
      <c r="K1064" s="57">
        <v>256.56</v>
      </c>
      <c r="L1064" s="57">
        <v>57.488</v>
      </c>
      <c r="M1064" s="57">
        <v>142.35900000000001</v>
      </c>
      <c r="N1064" s="57">
        <v>32.798000000000002</v>
      </c>
      <c r="O1064" s="57" t="s">
        <v>54</v>
      </c>
      <c r="P1064" s="57" t="str">
        <f t="shared" si="22"/>
        <v>5</v>
      </c>
      <c r="Q1064" s="107">
        <f t="shared" si="23"/>
        <v>307.00540540540538</v>
      </c>
    </row>
    <row r="1065" spans="1:17">
      <c r="A1065" s="97">
        <v>43597</v>
      </c>
      <c r="B1065" s="90">
        <v>12</v>
      </c>
      <c r="C1065" s="86">
        <v>2</v>
      </c>
      <c r="D1065" s="2">
        <v>14.6</v>
      </c>
      <c r="E1065" s="2">
        <v>0</v>
      </c>
      <c r="F1065" s="2">
        <v>0</v>
      </c>
      <c r="G1065" s="2">
        <v>0.75</v>
      </c>
      <c r="H1065" s="2">
        <v>1022</v>
      </c>
      <c r="I1065" s="2">
        <v>2.7</v>
      </c>
      <c r="J1065" s="57" t="s">
        <v>55</v>
      </c>
      <c r="K1065" s="57">
        <v>247.68600000000001</v>
      </c>
      <c r="L1065" s="57">
        <v>22.667999999999999</v>
      </c>
      <c r="M1065" s="57">
        <v>45.389000000000003</v>
      </c>
      <c r="N1065" s="57">
        <v>18.713999999999999</v>
      </c>
      <c r="O1065" s="57" t="s">
        <v>54</v>
      </c>
      <c r="P1065" s="57" t="str">
        <f t="shared" si="22"/>
        <v>4</v>
      </c>
      <c r="Q1065" s="107">
        <f t="shared" si="23"/>
        <v>297.31045045045045</v>
      </c>
    </row>
    <row r="1066" spans="1:17" s="134" customFormat="1">
      <c r="A1066" s="144">
        <v>43658</v>
      </c>
      <c r="B1066" s="98">
        <v>12</v>
      </c>
      <c r="C1066" s="141">
        <v>2</v>
      </c>
      <c r="D1066" s="2">
        <v>14.9</v>
      </c>
      <c r="E1066" s="2">
        <v>0</v>
      </c>
      <c r="F1066" s="2">
        <v>0</v>
      </c>
      <c r="G1066" s="2">
        <v>0.67</v>
      </c>
      <c r="H1066" s="2">
        <v>1019.8</v>
      </c>
      <c r="I1066" s="2">
        <v>3.2</v>
      </c>
      <c r="J1066" s="96" t="s">
        <v>55</v>
      </c>
      <c r="K1066" s="96">
        <v>257.02999999999997</v>
      </c>
      <c r="L1066" s="96">
        <v>22.667999999999999</v>
      </c>
      <c r="M1066" s="96">
        <v>22.667999999999999</v>
      </c>
      <c r="N1066" s="96">
        <v>35.688000000000002</v>
      </c>
      <c r="O1066" s="96" t="s">
        <v>54</v>
      </c>
      <c r="P1066" s="96" t="str">
        <f t="shared" si="22"/>
        <v>5</v>
      </c>
      <c r="Q1066" s="145">
        <f t="shared" si="23"/>
        <v>307.47117117117114</v>
      </c>
    </row>
    <row r="1067" spans="1:17">
      <c r="A1067" s="97">
        <v>43689</v>
      </c>
      <c r="B1067" s="90">
        <v>12</v>
      </c>
      <c r="C1067" s="86">
        <v>2</v>
      </c>
      <c r="D1067" s="2">
        <v>14.9</v>
      </c>
      <c r="E1067" s="2">
        <v>0</v>
      </c>
      <c r="F1067" s="2">
        <v>0</v>
      </c>
      <c r="G1067" s="2">
        <v>0.67</v>
      </c>
      <c r="H1067" s="2">
        <v>1019.4</v>
      </c>
      <c r="I1067" s="2">
        <v>3.2</v>
      </c>
      <c r="J1067" s="57" t="s">
        <v>55</v>
      </c>
      <c r="K1067" s="57">
        <v>346.68</v>
      </c>
      <c r="L1067" s="57">
        <v>339.65499999999997</v>
      </c>
      <c r="M1067" s="57">
        <v>137.49</v>
      </c>
      <c r="N1067" s="57">
        <v>31.096</v>
      </c>
      <c r="O1067" s="57" t="s">
        <v>54</v>
      </c>
      <c r="P1067" s="57" t="str">
        <f t="shared" ref="P1067:P1130" si="24">IF(AND(K1067&gt;0,K1067&lt;=12),"0",IF(AND(K1067&gt;=12.1,K1067&lt;=35.4),"1",IF(AND(K1067&gt;=35.5, K1067&lt;=55.4),"2",IF(AND(K1067&gt;=55.5, K1067&lt;=150.4),"3",IF(AND(K1067&gt;=150.5, K1067&lt;=250.4),"4",IF(AND(K1067&gt;=250.5, K1067&lt;=350.4),"5",IF(AND(K1067&gt;=350.5, K1067&lt;=500.4),"6")))))))</f>
        <v>5</v>
      </c>
      <c r="Q1067" s="107">
        <f t="shared" ref="Q1067:Q1130" si="25">IF(K1067&lt;12,((50/12)*K1067),IF(K1067&lt;35.4,((((K1067-12.1)*49)/23.3)+51),IF(K1067&lt;55.4,((((K1067-35.5)*49)/19.9)+101),IF(K1067&lt;150.4,((((K1067-55.5)*49)/94.9)+151),IF(K1067&lt;250.4,((((K1067-150.5)*99)/99.9)+201),IF(K1067&lt;350.4,((((K1067-250.5)*99)/99.9)+301),IF(K1067&lt;500.4,((((K1067-350.5)*99/149.9)+401)))))))))</f>
        <v>396.3135135135135</v>
      </c>
    </row>
    <row r="1068" spans="1:17">
      <c r="A1068" s="97">
        <v>43720</v>
      </c>
      <c r="B1068" s="90">
        <v>12</v>
      </c>
      <c r="C1068" s="86">
        <v>2</v>
      </c>
      <c r="D1068" s="2">
        <v>14.4</v>
      </c>
      <c r="E1068" s="2">
        <v>0.4</v>
      </c>
      <c r="F1068" s="2">
        <v>0</v>
      </c>
      <c r="G1068" s="2">
        <v>0.69</v>
      </c>
      <c r="H1068" s="2">
        <v>1019</v>
      </c>
      <c r="I1068" s="2">
        <v>3.1</v>
      </c>
      <c r="J1068" s="57" t="s">
        <v>55</v>
      </c>
      <c r="K1068" s="57">
        <v>354.041</v>
      </c>
      <c r="L1068" s="57">
        <v>175.35599999999999</v>
      </c>
      <c r="M1068" s="57">
        <v>175.35599999999999</v>
      </c>
      <c r="N1068" s="57">
        <v>35.274999999999999</v>
      </c>
      <c r="O1068" s="57" t="s">
        <v>54</v>
      </c>
      <c r="P1068" s="57" t="str">
        <f t="shared" si="24"/>
        <v>6</v>
      </c>
      <c r="Q1068" s="107">
        <f t="shared" si="25"/>
        <v>403.33861907938626</v>
      </c>
    </row>
    <row r="1069" spans="1:17">
      <c r="A1069" s="97">
        <v>43750</v>
      </c>
      <c r="B1069" s="90">
        <v>12</v>
      </c>
      <c r="C1069" s="86">
        <v>2</v>
      </c>
      <c r="D1069" s="2">
        <v>14.6</v>
      </c>
      <c r="E1069" s="2">
        <v>0.4</v>
      </c>
      <c r="F1069" s="2">
        <v>0</v>
      </c>
      <c r="G1069" s="2">
        <v>0.7</v>
      </c>
      <c r="H1069" s="2">
        <v>1015.2</v>
      </c>
      <c r="I1069" s="2">
        <v>2.2999999999999998</v>
      </c>
      <c r="J1069" s="57" t="s">
        <v>55</v>
      </c>
      <c r="K1069" s="57">
        <v>448.15499999999997</v>
      </c>
      <c r="L1069" s="57">
        <v>175.35599999999999</v>
      </c>
      <c r="M1069" s="57">
        <v>175.35599999999999</v>
      </c>
      <c r="N1069" s="57">
        <v>27.036000000000001</v>
      </c>
      <c r="O1069" s="57" t="s">
        <v>54</v>
      </c>
      <c r="P1069" s="57" t="str">
        <f t="shared" si="24"/>
        <v>6</v>
      </c>
      <c r="Q1069" s="107">
        <f t="shared" si="25"/>
        <v>465.49529686457635</v>
      </c>
    </row>
    <row r="1070" spans="1:17">
      <c r="A1070" s="97">
        <v>43781</v>
      </c>
      <c r="B1070" s="90">
        <v>12</v>
      </c>
      <c r="C1070" s="86">
        <v>2</v>
      </c>
      <c r="D1070" s="2">
        <v>14.6</v>
      </c>
      <c r="E1070" s="2">
        <v>0</v>
      </c>
      <c r="F1070" s="2">
        <v>0</v>
      </c>
      <c r="G1070" s="2">
        <v>0.74</v>
      </c>
      <c r="H1070" s="2">
        <v>1014.5</v>
      </c>
      <c r="I1070" s="2">
        <v>2.4</v>
      </c>
      <c r="J1070" s="57" t="s">
        <v>55</v>
      </c>
      <c r="K1070" s="57">
        <v>308.67399999999998</v>
      </c>
      <c r="L1070" s="57">
        <v>24.992000000000001</v>
      </c>
      <c r="M1070" s="57">
        <v>49.905999999999999</v>
      </c>
      <c r="N1070" s="57">
        <v>18.678999999999998</v>
      </c>
      <c r="O1070" s="57" t="s">
        <v>54</v>
      </c>
      <c r="P1070" s="57" t="str">
        <f t="shared" si="24"/>
        <v>5</v>
      </c>
      <c r="Q1070" s="107">
        <f t="shared" si="25"/>
        <v>358.64990990990987</v>
      </c>
    </row>
    <row r="1071" spans="1:17">
      <c r="A1071" s="97">
        <v>43811</v>
      </c>
      <c r="B1071" s="90">
        <v>12</v>
      </c>
      <c r="C1071" s="86">
        <v>2</v>
      </c>
      <c r="D1071" s="2">
        <v>13.4</v>
      </c>
      <c r="E1071" s="2">
        <v>0.9</v>
      </c>
      <c r="F1071" s="2">
        <v>1.02</v>
      </c>
      <c r="G1071" s="2">
        <v>0.89</v>
      </c>
      <c r="H1071" s="2">
        <v>1013.5</v>
      </c>
      <c r="I1071" s="2">
        <v>2.6</v>
      </c>
      <c r="J1071" s="57" t="s">
        <v>54</v>
      </c>
      <c r="K1071" s="57">
        <v>201.864</v>
      </c>
      <c r="L1071" s="57">
        <v>24.992000000000001</v>
      </c>
      <c r="M1071" s="57">
        <v>49.905999999999999</v>
      </c>
      <c r="N1071" s="57">
        <v>18.582000000000001</v>
      </c>
      <c r="O1071" s="57" t="s">
        <v>54</v>
      </c>
      <c r="P1071" s="57" t="str">
        <f t="shared" si="24"/>
        <v>4</v>
      </c>
      <c r="Q1071" s="107">
        <f t="shared" si="25"/>
        <v>251.90126126126125</v>
      </c>
    </row>
    <row r="1072" spans="1:17">
      <c r="A1072" s="97" t="s">
        <v>176</v>
      </c>
      <c r="B1072" s="90">
        <v>12</v>
      </c>
      <c r="C1072" s="86">
        <v>2</v>
      </c>
      <c r="D1072" s="2">
        <v>12.8</v>
      </c>
      <c r="E1072" s="2">
        <v>2.4</v>
      </c>
      <c r="F1072" s="2">
        <v>12.45</v>
      </c>
      <c r="G1072" s="2">
        <v>0.91</v>
      </c>
      <c r="H1072" s="2">
        <v>1013.9</v>
      </c>
      <c r="I1072" s="2">
        <v>2.6</v>
      </c>
      <c r="J1072" s="57" t="s">
        <v>54</v>
      </c>
      <c r="K1072" s="57">
        <v>90.975999999999999</v>
      </c>
      <c r="L1072" s="57">
        <v>24.992000000000001</v>
      </c>
      <c r="M1072" s="57">
        <v>49.905999999999999</v>
      </c>
      <c r="N1072" s="57">
        <v>12.717000000000001</v>
      </c>
      <c r="O1072" s="57" t="s">
        <v>54</v>
      </c>
      <c r="P1072" s="57" t="str">
        <f t="shared" si="24"/>
        <v>3</v>
      </c>
      <c r="Q1072" s="107">
        <f t="shared" si="25"/>
        <v>169.31742887249737</v>
      </c>
    </row>
    <row r="1073" spans="1:17">
      <c r="A1073" s="97" t="s">
        <v>177</v>
      </c>
      <c r="B1073" s="90">
        <v>12</v>
      </c>
      <c r="C1073" s="86">
        <v>2</v>
      </c>
      <c r="D1073" s="2">
        <v>13.3</v>
      </c>
      <c r="E1073" s="2">
        <v>0.9</v>
      </c>
      <c r="F1073" s="2">
        <v>0</v>
      </c>
      <c r="G1073" s="2">
        <v>0.83</v>
      </c>
      <c r="H1073" s="2">
        <v>1019.2</v>
      </c>
      <c r="I1073" s="2">
        <v>2.7</v>
      </c>
      <c r="J1073" s="57" t="s">
        <v>55</v>
      </c>
      <c r="K1073" s="57">
        <v>149.24700000000001</v>
      </c>
      <c r="L1073" s="57">
        <v>80.58</v>
      </c>
      <c r="M1073" s="57">
        <v>68.661000000000001</v>
      </c>
      <c r="N1073" s="57">
        <v>13.272</v>
      </c>
      <c r="O1073" s="57" t="s">
        <v>54</v>
      </c>
      <c r="P1073" s="57" t="str">
        <f t="shared" si="24"/>
        <v>3</v>
      </c>
      <c r="Q1073" s="107">
        <f t="shared" si="25"/>
        <v>199.40466807165438</v>
      </c>
    </row>
    <row r="1074" spans="1:17">
      <c r="A1074" s="97" t="s">
        <v>178</v>
      </c>
      <c r="B1074" s="90">
        <v>12</v>
      </c>
      <c r="C1074" s="86">
        <v>2</v>
      </c>
      <c r="D1074" s="2">
        <v>11.8</v>
      </c>
      <c r="E1074" s="2">
        <v>3.1</v>
      </c>
      <c r="F1074" s="2">
        <v>0</v>
      </c>
      <c r="G1074" s="2">
        <v>0.84</v>
      </c>
      <c r="H1074" s="2">
        <v>1021.5</v>
      </c>
      <c r="I1074" s="2">
        <v>2.9</v>
      </c>
      <c r="J1074" s="57" t="s">
        <v>55</v>
      </c>
      <c r="K1074" s="57">
        <v>208.01499999999999</v>
      </c>
      <c r="L1074" s="57">
        <v>80.58</v>
      </c>
      <c r="M1074" s="57">
        <v>68.661000000000001</v>
      </c>
      <c r="N1074" s="57">
        <v>25.510999999999999</v>
      </c>
      <c r="O1074" s="57" t="s">
        <v>54</v>
      </c>
      <c r="P1074" s="57" t="str">
        <f t="shared" si="24"/>
        <v>4</v>
      </c>
      <c r="Q1074" s="107">
        <f t="shared" si="25"/>
        <v>257.99684684684684</v>
      </c>
    </row>
    <row r="1075" spans="1:17">
      <c r="A1075" s="97" t="s">
        <v>179</v>
      </c>
      <c r="B1075" s="90">
        <v>12</v>
      </c>
      <c r="C1075" s="86">
        <v>2</v>
      </c>
      <c r="D1075" s="2">
        <v>10.6</v>
      </c>
      <c r="E1075" s="2">
        <v>4.5999999999999996</v>
      </c>
      <c r="F1075" s="2">
        <v>0</v>
      </c>
      <c r="G1075" s="2">
        <v>0.87</v>
      </c>
      <c r="H1075" s="2">
        <v>1021.4</v>
      </c>
      <c r="I1075" s="2">
        <v>2.6</v>
      </c>
      <c r="J1075" s="57" t="s">
        <v>54</v>
      </c>
      <c r="K1075" s="57">
        <v>230.256</v>
      </c>
      <c r="L1075" s="57">
        <v>80.58</v>
      </c>
      <c r="M1075" s="57">
        <v>68.661000000000001</v>
      </c>
      <c r="N1075" s="57">
        <v>27.071000000000002</v>
      </c>
      <c r="O1075" s="57" t="s">
        <v>54</v>
      </c>
      <c r="P1075" s="57" t="str">
        <f t="shared" si="24"/>
        <v>4</v>
      </c>
      <c r="Q1075" s="107">
        <f t="shared" si="25"/>
        <v>280.03747747747747</v>
      </c>
    </row>
    <row r="1076" spans="1:17">
      <c r="A1076" s="97" t="s">
        <v>202</v>
      </c>
      <c r="B1076" s="90">
        <v>12</v>
      </c>
      <c r="C1076" s="86">
        <v>2</v>
      </c>
      <c r="D1076" s="2">
        <v>11</v>
      </c>
      <c r="E1076" s="2">
        <v>0.9</v>
      </c>
      <c r="F1076" s="2">
        <v>0</v>
      </c>
      <c r="G1076" s="2">
        <v>0.87</v>
      </c>
      <c r="H1076" s="2">
        <v>1022.1</v>
      </c>
      <c r="I1076" s="2">
        <v>2.2999999999999998</v>
      </c>
      <c r="J1076" s="57" t="s">
        <v>55</v>
      </c>
      <c r="K1076" s="57">
        <v>137.65600000000001</v>
      </c>
      <c r="L1076" s="57">
        <v>80.58</v>
      </c>
      <c r="M1076" s="57">
        <v>68.661000000000001</v>
      </c>
      <c r="N1076" s="57">
        <v>19.382999999999999</v>
      </c>
      <c r="O1076" s="57" t="s">
        <v>55</v>
      </c>
      <c r="P1076" s="57" t="str">
        <f t="shared" si="24"/>
        <v>3</v>
      </c>
      <c r="Q1076" s="107">
        <f t="shared" si="25"/>
        <v>193.41985247629083</v>
      </c>
    </row>
    <row r="1077" spans="1:17">
      <c r="A1077" s="97" t="s">
        <v>180</v>
      </c>
      <c r="B1077" s="90">
        <v>12</v>
      </c>
      <c r="C1077" s="86">
        <v>2</v>
      </c>
      <c r="D1077" s="2">
        <v>10.9</v>
      </c>
      <c r="E1077" s="2">
        <v>0.9</v>
      </c>
      <c r="F1077" s="2">
        <v>0</v>
      </c>
      <c r="G1077" s="2">
        <v>0.83</v>
      </c>
      <c r="H1077" s="2">
        <v>1020.4</v>
      </c>
      <c r="I1077" s="2">
        <v>2.2999999999999998</v>
      </c>
      <c r="J1077" s="57" t="s">
        <v>55</v>
      </c>
      <c r="K1077" s="57">
        <v>259.12400000000002</v>
      </c>
      <c r="L1077" s="57">
        <v>33.152999999999999</v>
      </c>
      <c r="M1077" s="57">
        <v>34.664000000000001</v>
      </c>
      <c r="N1077" s="57">
        <v>12.356</v>
      </c>
      <c r="O1077" s="57" t="s">
        <v>54</v>
      </c>
      <c r="P1077" s="57" t="str">
        <f t="shared" si="24"/>
        <v>5</v>
      </c>
      <c r="Q1077" s="107">
        <f t="shared" si="25"/>
        <v>309.54630630630635</v>
      </c>
    </row>
    <row r="1078" spans="1:17">
      <c r="A1078" s="97" t="s">
        <v>181</v>
      </c>
      <c r="B1078" s="90">
        <v>12</v>
      </c>
      <c r="C1078" s="86">
        <v>2</v>
      </c>
      <c r="D1078" s="2">
        <v>10.8</v>
      </c>
      <c r="E1078" s="2">
        <v>0.9</v>
      </c>
      <c r="F1078" s="2">
        <v>0</v>
      </c>
      <c r="G1078" s="2">
        <v>0.86</v>
      </c>
      <c r="H1078" s="2">
        <v>1019.4</v>
      </c>
      <c r="I1078" s="2">
        <v>2.6</v>
      </c>
      <c r="J1078" s="57" t="s">
        <v>55</v>
      </c>
      <c r="K1078" s="57">
        <v>200.47499999999999</v>
      </c>
      <c r="L1078" s="57">
        <v>33.152999999999999</v>
      </c>
      <c r="M1078" s="57">
        <v>34.664000000000001</v>
      </c>
      <c r="N1078" s="57">
        <v>8.609</v>
      </c>
      <c r="O1078" s="57" t="s">
        <v>54</v>
      </c>
      <c r="P1078" s="57" t="str">
        <f t="shared" si="24"/>
        <v>4</v>
      </c>
      <c r="Q1078" s="107">
        <f t="shared" si="25"/>
        <v>250.52477477477476</v>
      </c>
    </row>
    <row r="1079" spans="1:17">
      <c r="A1079" s="97" t="s">
        <v>199</v>
      </c>
      <c r="B1079" s="90">
        <v>12</v>
      </c>
      <c r="C1079" s="86">
        <v>2</v>
      </c>
      <c r="D1079" s="2">
        <v>11.8</v>
      </c>
      <c r="E1079" s="2">
        <v>0.9</v>
      </c>
      <c r="F1079" s="2">
        <v>0</v>
      </c>
      <c r="G1079" s="2">
        <v>0.85</v>
      </c>
      <c r="H1079" s="2">
        <v>1017.4</v>
      </c>
      <c r="I1079" s="2">
        <v>1.3</v>
      </c>
      <c r="J1079" s="57" t="s">
        <v>54</v>
      </c>
      <c r="K1079" s="57">
        <v>355.20699999999999</v>
      </c>
      <c r="L1079" s="57">
        <v>33.152999999999999</v>
      </c>
      <c r="M1079" s="57">
        <v>34.664000000000001</v>
      </c>
      <c r="N1079" s="57">
        <v>18.859000000000002</v>
      </c>
      <c r="O1079" s="57" t="s">
        <v>54</v>
      </c>
      <c r="P1079" s="57" t="str">
        <f t="shared" si="24"/>
        <v>6</v>
      </c>
      <c r="Q1079" s="107">
        <f t="shared" si="25"/>
        <v>404.10869246164111</v>
      </c>
    </row>
    <row r="1080" spans="1:17">
      <c r="A1080" s="97" t="s">
        <v>200</v>
      </c>
      <c r="B1080" s="90">
        <v>12</v>
      </c>
      <c r="C1080" s="86">
        <v>2</v>
      </c>
      <c r="D1080" s="2">
        <v>10.9</v>
      </c>
      <c r="E1080" s="2">
        <v>1.3</v>
      </c>
      <c r="F1080" s="2">
        <v>0.25</v>
      </c>
      <c r="G1080" s="2">
        <v>0.87</v>
      </c>
      <c r="H1080" s="2">
        <v>1019</v>
      </c>
      <c r="I1080" s="2">
        <v>1.6</v>
      </c>
      <c r="J1080" s="57" t="s">
        <v>55</v>
      </c>
      <c r="K1080" s="57">
        <v>215.11099999999999</v>
      </c>
      <c r="L1080" s="57">
        <v>33.152999999999999</v>
      </c>
      <c r="M1080" s="57">
        <v>34.664000000000001</v>
      </c>
      <c r="N1080" s="57">
        <v>22.744</v>
      </c>
      <c r="O1080" s="57" t="s">
        <v>54</v>
      </c>
      <c r="P1080" s="57" t="str">
        <f t="shared" si="24"/>
        <v>4</v>
      </c>
      <c r="Q1080" s="107">
        <f t="shared" si="25"/>
        <v>265.02891891891892</v>
      </c>
    </row>
    <row r="1081" spans="1:17">
      <c r="A1081" s="97" t="s">
        <v>201</v>
      </c>
      <c r="B1081" s="90">
        <v>12</v>
      </c>
      <c r="C1081" s="86">
        <v>2</v>
      </c>
      <c r="D1081" s="2">
        <v>9.3000000000000007</v>
      </c>
      <c r="E1081" s="2">
        <v>0</v>
      </c>
      <c r="F1081" s="2">
        <v>0</v>
      </c>
      <c r="G1081" s="2">
        <v>0.88</v>
      </c>
      <c r="H1081" s="2">
        <v>1020</v>
      </c>
      <c r="I1081" s="2">
        <v>1.4</v>
      </c>
      <c r="J1081" s="57" t="s">
        <v>55</v>
      </c>
      <c r="K1081" s="57">
        <v>215.33199999999999</v>
      </c>
      <c r="L1081" s="57">
        <v>33.152999999999999</v>
      </c>
      <c r="M1081" s="57">
        <v>34.664000000000001</v>
      </c>
      <c r="N1081" s="57">
        <v>17.111000000000001</v>
      </c>
      <c r="O1081" s="57" t="s">
        <v>54</v>
      </c>
      <c r="P1081" s="57" t="str">
        <f t="shared" si="24"/>
        <v>4</v>
      </c>
      <c r="Q1081" s="107">
        <f t="shared" si="25"/>
        <v>265.24792792792789</v>
      </c>
    </row>
    <row r="1082" spans="1:17" s="134" customFormat="1">
      <c r="A1082" s="144" t="s">
        <v>182</v>
      </c>
      <c r="B1082" s="98">
        <v>12</v>
      </c>
      <c r="C1082" s="141">
        <v>2</v>
      </c>
      <c r="D1082" s="2">
        <v>9.6</v>
      </c>
      <c r="E1082" s="2">
        <v>0.9</v>
      </c>
      <c r="F1082" s="2">
        <v>0</v>
      </c>
      <c r="G1082" s="2">
        <v>0.89</v>
      </c>
      <c r="H1082" s="2">
        <v>1018.6</v>
      </c>
      <c r="I1082" s="2">
        <v>1.9</v>
      </c>
      <c r="J1082" s="96" t="s">
        <v>55</v>
      </c>
      <c r="K1082" s="96">
        <v>220.27600000000001</v>
      </c>
      <c r="L1082" s="96">
        <v>45.398000000000003</v>
      </c>
      <c r="M1082" s="96">
        <v>38.497999999999998</v>
      </c>
      <c r="N1082" s="96">
        <v>14.250999999999999</v>
      </c>
      <c r="O1082" s="96" t="s">
        <v>55</v>
      </c>
      <c r="P1082" s="96" t="str">
        <f t="shared" si="24"/>
        <v>4</v>
      </c>
      <c r="Q1082" s="145">
        <f t="shared" si="25"/>
        <v>270.14738738738743</v>
      </c>
    </row>
    <row r="1083" spans="1:17">
      <c r="A1083" s="97" t="s">
        <v>183</v>
      </c>
      <c r="B1083" s="90">
        <v>12</v>
      </c>
      <c r="C1083" s="86">
        <v>2</v>
      </c>
      <c r="D1083" s="2">
        <v>8</v>
      </c>
      <c r="E1083" s="2">
        <v>1.3</v>
      </c>
      <c r="F1083" s="2">
        <v>0</v>
      </c>
      <c r="G1083" s="2">
        <v>0.81</v>
      </c>
      <c r="H1083" s="2">
        <v>1019.2</v>
      </c>
      <c r="I1083" s="2">
        <v>2.1</v>
      </c>
      <c r="J1083" s="57" t="s">
        <v>55</v>
      </c>
      <c r="K1083" s="57">
        <v>205.81700000000001</v>
      </c>
      <c r="L1083" s="57">
        <v>45.398000000000003</v>
      </c>
      <c r="M1083" s="57">
        <v>38.497999999999998</v>
      </c>
      <c r="N1083" s="57">
        <v>22.858000000000001</v>
      </c>
      <c r="O1083" s="57" t="s">
        <v>54</v>
      </c>
      <c r="P1083" s="57" t="str">
        <f t="shared" si="24"/>
        <v>4</v>
      </c>
      <c r="Q1083" s="107">
        <f t="shared" si="25"/>
        <v>255.81864864864866</v>
      </c>
    </row>
    <row r="1084" spans="1:17">
      <c r="A1084" s="97" t="s">
        <v>184</v>
      </c>
      <c r="B1084" s="90">
        <v>12</v>
      </c>
      <c r="C1084" s="86">
        <v>2</v>
      </c>
      <c r="D1084" s="2">
        <v>7.9</v>
      </c>
      <c r="E1084" s="2">
        <v>0.4</v>
      </c>
      <c r="F1084" s="2">
        <v>0</v>
      </c>
      <c r="G1084" s="2">
        <v>0.82</v>
      </c>
      <c r="H1084" s="2">
        <v>1020.2</v>
      </c>
      <c r="I1084" s="2">
        <v>2.4</v>
      </c>
      <c r="J1084" s="57" t="s">
        <v>55</v>
      </c>
      <c r="K1084" s="57">
        <v>180.66800000000001</v>
      </c>
      <c r="L1084" s="57">
        <v>45.398000000000003</v>
      </c>
      <c r="M1084" s="57">
        <v>38.497999999999998</v>
      </c>
      <c r="N1084" s="57">
        <v>12.904</v>
      </c>
      <c r="O1084" s="57" t="s">
        <v>54</v>
      </c>
      <c r="P1084" s="57" t="str">
        <f t="shared" si="24"/>
        <v>4</v>
      </c>
      <c r="Q1084" s="107">
        <f t="shared" si="25"/>
        <v>230.89621621621623</v>
      </c>
    </row>
    <row r="1085" spans="1:17" s="134" customFormat="1" ht="15.75" thickBot="1">
      <c r="A1085" s="144" t="s">
        <v>185</v>
      </c>
      <c r="B1085" s="98">
        <v>12</v>
      </c>
      <c r="C1085" s="141">
        <v>2</v>
      </c>
      <c r="D1085" s="2">
        <v>7.6</v>
      </c>
      <c r="E1085" s="2">
        <v>0.9</v>
      </c>
      <c r="F1085" s="2">
        <v>0</v>
      </c>
      <c r="G1085" s="2">
        <v>0.82</v>
      </c>
      <c r="H1085" s="2">
        <v>1020.8</v>
      </c>
      <c r="I1085" s="2">
        <v>1.9</v>
      </c>
      <c r="J1085" s="96" t="s">
        <v>55</v>
      </c>
      <c r="K1085" s="96">
        <v>218.797</v>
      </c>
      <c r="L1085" s="96">
        <v>45.398000000000003</v>
      </c>
      <c r="M1085" s="96">
        <v>38.497999999999998</v>
      </c>
      <c r="N1085" s="96">
        <v>14.435</v>
      </c>
      <c r="O1085" s="96" t="s">
        <v>55</v>
      </c>
      <c r="P1085" s="96" t="str">
        <f t="shared" si="24"/>
        <v>4</v>
      </c>
      <c r="Q1085" s="145">
        <f t="shared" si="25"/>
        <v>268.68171171171173</v>
      </c>
    </row>
    <row r="1086" spans="1:17" ht="15.75" thickBot="1">
      <c r="A1086" s="16">
        <v>43831</v>
      </c>
      <c r="B1086" s="159">
        <v>1</v>
      </c>
      <c r="C1086" s="86">
        <v>2</v>
      </c>
      <c r="D1086" s="2">
        <v>7.1</v>
      </c>
      <c r="E1086" s="2">
        <v>0.4</v>
      </c>
      <c r="F1086" s="2">
        <v>0</v>
      </c>
      <c r="G1086" s="2">
        <v>0.92</v>
      </c>
      <c r="H1086" s="2">
        <v>1024.4000000000001</v>
      </c>
      <c r="I1086" s="2">
        <v>1.1000000000000001</v>
      </c>
      <c r="J1086" s="55" t="s">
        <v>54</v>
      </c>
      <c r="K1086" s="55">
        <v>192.721</v>
      </c>
      <c r="L1086" s="55">
        <v>24.33</v>
      </c>
      <c r="M1086" s="55">
        <v>11.315</v>
      </c>
      <c r="N1086" s="55">
        <v>15.651999999999999</v>
      </c>
      <c r="O1086" s="58" t="s">
        <v>54</v>
      </c>
      <c r="P1086" s="57" t="str">
        <f t="shared" si="24"/>
        <v>4</v>
      </c>
      <c r="Q1086" s="107">
        <f t="shared" si="25"/>
        <v>242.84063063063064</v>
      </c>
    </row>
    <row r="1087" spans="1:17" s="134" customFormat="1" ht="15.75" thickBot="1">
      <c r="A1087" s="95">
        <v>43834</v>
      </c>
      <c r="B1087" s="160">
        <v>1</v>
      </c>
      <c r="C1087" s="141">
        <v>2</v>
      </c>
      <c r="D1087" s="2">
        <v>11.7</v>
      </c>
      <c r="E1087" s="2">
        <v>0</v>
      </c>
      <c r="F1087" s="2">
        <v>0</v>
      </c>
      <c r="G1087" s="2">
        <v>0.72</v>
      </c>
      <c r="H1087" s="2">
        <v>1018.7</v>
      </c>
      <c r="I1087" s="2">
        <v>1.9</v>
      </c>
      <c r="J1087" s="127" t="s">
        <v>54</v>
      </c>
      <c r="K1087" s="127">
        <v>260.19200000000001</v>
      </c>
      <c r="L1087" s="127">
        <v>13.427</v>
      </c>
      <c r="M1087" s="127">
        <v>8.7780000000000005</v>
      </c>
      <c r="N1087" s="127">
        <v>34.418999999999997</v>
      </c>
      <c r="O1087" s="146" t="s">
        <v>54</v>
      </c>
      <c r="P1087" s="96" t="str">
        <f t="shared" si="24"/>
        <v>5</v>
      </c>
      <c r="Q1087" s="145">
        <f t="shared" si="25"/>
        <v>310.60468468468468</v>
      </c>
    </row>
    <row r="1088" spans="1:17" ht="15.75" thickBot="1">
      <c r="A1088" s="16">
        <v>43835</v>
      </c>
      <c r="B1088" s="159">
        <v>1</v>
      </c>
      <c r="C1088" s="86">
        <v>2</v>
      </c>
      <c r="D1088" s="2">
        <v>11.5</v>
      </c>
      <c r="E1088" s="2">
        <v>1.5</v>
      </c>
      <c r="F1088" s="2">
        <v>0</v>
      </c>
      <c r="G1088" s="2">
        <v>0.75</v>
      </c>
      <c r="H1088" s="2">
        <v>1019.7</v>
      </c>
      <c r="I1088" s="2">
        <v>3.2</v>
      </c>
      <c r="J1088" s="55" t="s">
        <v>54</v>
      </c>
      <c r="K1088" s="55">
        <v>153.16</v>
      </c>
      <c r="L1088" s="55">
        <v>13.427</v>
      </c>
      <c r="M1088" s="55">
        <v>8.7780000000000005</v>
      </c>
      <c r="N1088" s="55">
        <v>21.145</v>
      </c>
      <c r="O1088" s="118" t="s">
        <v>54</v>
      </c>
      <c r="P1088" s="57" t="str">
        <f t="shared" si="24"/>
        <v>4</v>
      </c>
      <c r="Q1088" s="107">
        <f t="shared" si="25"/>
        <v>203.63603603603605</v>
      </c>
    </row>
    <row r="1089" spans="1:17" ht="15.75" thickBot="1">
      <c r="A1089" s="16">
        <v>43836</v>
      </c>
      <c r="B1089" s="159">
        <v>1</v>
      </c>
      <c r="C1089" s="86">
        <v>2</v>
      </c>
      <c r="D1089" s="2">
        <v>10.199999999999999</v>
      </c>
      <c r="E1089" s="2">
        <v>0.6</v>
      </c>
      <c r="F1089" s="2">
        <v>3.3</v>
      </c>
      <c r="G1089" s="2">
        <v>0.9</v>
      </c>
      <c r="H1089" s="2">
        <v>1020.9</v>
      </c>
      <c r="I1089" s="2">
        <v>1.9</v>
      </c>
      <c r="J1089" s="55" t="s">
        <v>54</v>
      </c>
      <c r="K1089" s="55">
        <v>153.54</v>
      </c>
      <c r="L1089" s="55">
        <v>13.427</v>
      </c>
      <c r="M1089" s="55">
        <v>8.7780000000000005</v>
      </c>
      <c r="N1089" s="55">
        <v>21.145</v>
      </c>
      <c r="O1089" s="118" t="s">
        <v>54</v>
      </c>
      <c r="P1089" s="57" t="str">
        <f t="shared" si="24"/>
        <v>4</v>
      </c>
      <c r="Q1089" s="107">
        <f t="shared" si="25"/>
        <v>204.0126126126126</v>
      </c>
    </row>
    <row r="1090" spans="1:17" ht="15.75" thickBot="1">
      <c r="A1090" s="16">
        <v>43837</v>
      </c>
      <c r="B1090" s="159">
        <v>1</v>
      </c>
      <c r="C1090" s="86">
        <v>2</v>
      </c>
      <c r="D1090" s="2">
        <v>10.5</v>
      </c>
      <c r="E1090" s="2">
        <v>0</v>
      </c>
      <c r="F1090" s="2">
        <v>8.89</v>
      </c>
      <c r="G1090" s="2">
        <v>0.95</v>
      </c>
      <c r="H1090" s="2">
        <v>1017.7</v>
      </c>
      <c r="I1090" s="2">
        <v>1.3</v>
      </c>
      <c r="J1090" s="55" t="s">
        <v>54</v>
      </c>
      <c r="K1090" s="55">
        <v>104.41500000000001</v>
      </c>
      <c r="L1090" s="55">
        <v>13.427</v>
      </c>
      <c r="M1090" s="55">
        <v>8.7780000000000005</v>
      </c>
      <c r="N1090" s="55">
        <v>12.99</v>
      </c>
      <c r="O1090" s="58" t="s">
        <v>54</v>
      </c>
      <c r="P1090" s="57" t="str">
        <f t="shared" si="24"/>
        <v>3</v>
      </c>
      <c r="Q1090" s="107">
        <f t="shared" si="25"/>
        <v>176.25642781875658</v>
      </c>
    </row>
    <row r="1091" spans="1:17" ht="15.75" thickBot="1">
      <c r="A1091" s="16">
        <v>43838</v>
      </c>
      <c r="B1091" s="159">
        <v>1</v>
      </c>
      <c r="C1091" s="86">
        <v>2</v>
      </c>
      <c r="D1091" s="2">
        <v>9.9</v>
      </c>
      <c r="E1091" s="2">
        <v>1.3</v>
      </c>
      <c r="F1091" s="2">
        <v>6.1</v>
      </c>
      <c r="G1091" s="2">
        <v>0.89</v>
      </c>
      <c r="H1091" s="2">
        <v>1017.2</v>
      </c>
      <c r="I1091" s="2">
        <v>1.4</v>
      </c>
      <c r="J1091" s="59" t="s">
        <v>54</v>
      </c>
      <c r="K1091" s="59">
        <v>152.31299999999999</v>
      </c>
      <c r="L1091" s="55">
        <v>13.427</v>
      </c>
      <c r="M1091" s="55">
        <v>8.7780000000000005</v>
      </c>
      <c r="N1091" s="59">
        <v>28.076000000000001</v>
      </c>
      <c r="O1091" s="61" t="s">
        <v>54</v>
      </c>
      <c r="P1091" s="57" t="str">
        <f t="shared" si="24"/>
        <v>4</v>
      </c>
      <c r="Q1091" s="107">
        <f t="shared" si="25"/>
        <v>202.79666666666665</v>
      </c>
    </row>
    <row r="1092" spans="1:17" ht="15.75" thickBot="1">
      <c r="A1092" s="16">
        <v>43839</v>
      </c>
      <c r="B1092" s="159">
        <v>1</v>
      </c>
      <c r="C1092" s="86">
        <v>2</v>
      </c>
      <c r="D1092" s="2">
        <v>10.5</v>
      </c>
      <c r="E1092" s="2">
        <v>2.8</v>
      </c>
      <c r="F1092" s="2">
        <v>0</v>
      </c>
      <c r="G1092" s="2">
        <v>0.77</v>
      </c>
      <c r="H1092" s="2">
        <v>1021.2</v>
      </c>
      <c r="I1092" s="2">
        <v>3.1</v>
      </c>
      <c r="J1092" s="59" t="s">
        <v>54</v>
      </c>
      <c r="K1092" s="59">
        <v>171.892</v>
      </c>
      <c r="L1092" s="55">
        <v>13.427</v>
      </c>
      <c r="M1092" s="55">
        <v>8.7780000000000005</v>
      </c>
      <c r="N1092" s="59">
        <v>23.279</v>
      </c>
      <c r="O1092" s="61" t="s">
        <v>54</v>
      </c>
      <c r="P1092" s="57" t="str">
        <f t="shared" si="24"/>
        <v>4</v>
      </c>
      <c r="Q1092" s="107">
        <f t="shared" si="25"/>
        <v>222.19927927927927</v>
      </c>
    </row>
    <row r="1093" spans="1:17" ht="15.75" thickBot="1">
      <c r="A1093" s="16">
        <v>43840</v>
      </c>
      <c r="B1093" s="159">
        <v>1</v>
      </c>
      <c r="C1093" s="86">
        <v>2</v>
      </c>
      <c r="D1093" s="2">
        <v>11.2</v>
      </c>
      <c r="E1093" s="2">
        <v>4.5999999999999996</v>
      </c>
      <c r="F1093" s="2">
        <v>0</v>
      </c>
      <c r="G1093" s="2">
        <v>0.66</v>
      </c>
      <c r="H1093" s="2">
        <v>1021.4</v>
      </c>
      <c r="I1093" s="2">
        <v>3.5</v>
      </c>
      <c r="J1093" s="59" t="s">
        <v>54</v>
      </c>
      <c r="K1093" s="59">
        <v>72.754000000000005</v>
      </c>
      <c r="L1093" s="55">
        <v>13.427</v>
      </c>
      <c r="M1093" s="55">
        <v>8.7780000000000005</v>
      </c>
      <c r="N1093" s="59">
        <v>43.881999999999998</v>
      </c>
      <c r="O1093" s="63" t="s">
        <v>54</v>
      </c>
      <c r="P1093" s="57" t="str">
        <f t="shared" si="24"/>
        <v>3</v>
      </c>
      <c r="Q1093" s="107">
        <f t="shared" si="25"/>
        <v>159.90880927291886</v>
      </c>
    </row>
    <row r="1094" spans="1:17" ht="15.75" thickBot="1">
      <c r="A1094" s="16">
        <v>43841</v>
      </c>
      <c r="B1094" s="159">
        <v>1</v>
      </c>
      <c r="C1094" s="86">
        <v>2</v>
      </c>
      <c r="D1094" s="2">
        <v>12.6</v>
      </c>
      <c r="E1094" s="2">
        <v>0.4</v>
      </c>
      <c r="F1094" s="2">
        <v>0</v>
      </c>
      <c r="G1094" s="2">
        <v>0.66</v>
      </c>
      <c r="H1094" s="2">
        <v>1020.5</v>
      </c>
      <c r="I1094" s="2">
        <v>3.2</v>
      </c>
      <c r="J1094" s="59" t="s">
        <v>54</v>
      </c>
      <c r="K1094" s="59">
        <v>72.540999999999997</v>
      </c>
      <c r="L1094" s="55">
        <v>13.427</v>
      </c>
      <c r="M1094" s="55">
        <v>8.7780000000000005</v>
      </c>
      <c r="N1094" s="59">
        <v>39.54</v>
      </c>
      <c r="O1094" s="61" t="s">
        <v>54</v>
      </c>
      <c r="P1094" s="57" t="str">
        <f t="shared" si="24"/>
        <v>3</v>
      </c>
      <c r="Q1094" s="107">
        <f t="shared" si="25"/>
        <v>159.79883034773445</v>
      </c>
    </row>
    <row r="1095" spans="1:17" ht="15.75" thickBot="1">
      <c r="A1095" s="16">
        <v>43842</v>
      </c>
      <c r="B1095" s="159">
        <v>1</v>
      </c>
      <c r="C1095" s="86">
        <v>2</v>
      </c>
      <c r="D1095" s="2">
        <v>15.5</v>
      </c>
      <c r="E1095" s="2">
        <v>3.1</v>
      </c>
      <c r="F1095" s="2">
        <v>0</v>
      </c>
      <c r="G1095" s="2">
        <v>0.64</v>
      </c>
      <c r="H1095" s="2">
        <v>1015.3</v>
      </c>
      <c r="I1095" s="2">
        <v>4</v>
      </c>
      <c r="J1095" s="59" t="s">
        <v>54</v>
      </c>
      <c r="K1095" s="59">
        <v>55.987000000000002</v>
      </c>
      <c r="L1095" s="55">
        <v>13.427</v>
      </c>
      <c r="M1095" s="55">
        <v>8.7780000000000005</v>
      </c>
      <c r="N1095" s="59">
        <v>23.097999999999999</v>
      </c>
      <c r="O1095" s="61" t="s">
        <v>54</v>
      </c>
      <c r="P1095" s="57" t="str">
        <f t="shared" si="24"/>
        <v>3</v>
      </c>
      <c r="Q1095" s="107">
        <f t="shared" si="25"/>
        <v>151.25145416227608</v>
      </c>
    </row>
    <row r="1096" spans="1:17" s="134" customFormat="1" ht="15.75" thickBot="1">
      <c r="A1096" s="95">
        <v>43843</v>
      </c>
      <c r="B1096" s="160">
        <v>1</v>
      </c>
      <c r="C1096" s="141">
        <v>2</v>
      </c>
      <c r="D1096" s="2">
        <v>10.8</v>
      </c>
      <c r="E1096" s="2">
        <v>9.1</v>
      </c>
      <c r="F1096" s="2">
        <v>5.84</v>
      </c>
      <c r="G1096" s="2">
        <v>0.92</v>
      </c>
      <c r="H1096" s="2">
        <v>1010.3</v>
      </c>
      <c r="I1096" s="2">
        <v>2.2999999999999998</v>
      </c>
      <c r="J1096" s="127" t="s">
        <v>54</v>
      </c>
      <c r="K1096" s="127">
        <v>141.95400000000001</v>
      </c>
      <c r="L1096" s="127">
        <v>13.427</v>
      </c>
      <c r="M1096" s="127">
        <v>8.7780000000000005</v>
      </c>
      <c r="N1096" s="127">
        <v>48.698</v>
      </c>
      <c r="O1096" s="142" t="s">
        <v>54</v>
      </c>
      <c r="P1096" s="96" t="str">
        <f t="shared" si="24"/>
        <v>3</v>
      </c>
      <c r="Q1096" s="145">
        <f t="shared" si="25"/>
        <v>195.63905163329821</v>
      </c>
    </row>
    <row r="1097" spans="1:17" ht="15.75" thickBot="1">
      <c r="A1097" s="16">
        <v>43848</v>
      </c>
      <c r="B1097" s="159">
        <v>1</v>
      </c>
      <c r="C1097" s="86">
        <v>2</v>
      </c>
      <c r="D1097" s="2">
        <v>11.2</v>
      </c>
      <c r="E1097" s="2">
        <v>0.9</v>
      </c>
      <c r="F1097" s="2">
        <v>0</v>
      </c>
      <c r="G1097" s="2">
        <v>0.82</v>
      </c>
      <c r="H1097" s="2">
        <v>1019.8</v>
      </c>
      <c r="I1097" s="2">
        <v>1.8</v>
      </c>
      <c r="J1097" s="59" t="s">
        <v>54</v>
      </c>
      <c r="K1097" s="59">
        <v>245.47800000000001</v>
      </c>
      <c r="L1097" s="59">
        <v>35.603999999999999</v>
      </c>
      <c r="M1097" s="59">
        <v>20.69</v>
      </c>
      <c r="N1097" s="59">
        <v>17.385000000000002</v>
      </c>
      <c r="O1097" s="59" t="s">
        <v>54</v>
      </c>
      <c r="P1097" s="57" t="str">
        <f t="shared" si="24"/>
        <v>4</v>
      </c>
      <c r="Q1097" s="107">
        <f t="shared" si="25"/>
        <v>295.12234234234234</v>
      </c>
    </row>
    <row r="1098" spans="1:17" ht="15.75" thickBot="1">
      <c r="A1098" s="16">
        <v>43849</v>
      </c>
      <c r="B1098" s="159">
        <v>1</v>
      </c>
      <c r="C1098" s="86">
        <v>2</v>
      </c>
      <c r="D1098" s="2">
        <v>12.2</v>
      </c>
      <c r="E1098" s="2">
        <v>0.9</v>
      </c>
      <c r="F1098" s="2">
        <v>0</v>
      </c>
      <c r="G1098" s="2">
        <v>0.75</v>
      </c>
      <c r="H1098" s="2">
        <v>1020.5</v>
      </c>
      <c r="I1098" s="2">
        <v>2.9</v>
      </c>
      <c r="J1098" s="59" t="s">
        <v>54</v>
      </c>
      <c r="K1098" s="59">
        <v>379.637</v>
      </c>
      <c r="L1098" s="59">
        <v>35.603999999999999</v>
      </c>
      <c r="M1098" s="59">
        <v>20.69</v>
      </c>
      <c r="N1098" s="59">
        <v>34.594000000000001</v>
      </c>
      <c r="O1098" s="59" t="s">
        <v>54</v>
      </c>
      <c r="P1098" s="57" t="str">
        <f t="shared" si="24"/>
        <v>6</v>
      </c>
      <c r="Q1098" s="107">
        <f t="shared" si="25"/>
        <v>420.24324883255503</v>
      </c>
    </row>
    <row r="1099" spans="1:17" ht="15.75" thickBot="1">
      <c r="A1099" s="16">
        <v>43850</v>
      </c>
      <c r="B1099" s="159">
        <v>1</v>
      </c>
      <c r="C1099" s="86">
        <v>2</v>
      </c>
      <c r="D1099" s="2">
        <v>14.7</v>
      </c>
      <c r="E1099" s="2">
        <v>1.5</v>
      </c>
      <c r="F1099" s="2">
        <v>0</v>
      </c>
      <c r="G1099" s="2">
        <v>0.57999999999999996</v>
      </c>
      <c r="H1099" s="2">
        <v>1018</v>
      </c>
      <c r="I1099" s="2">
        <v>4</v>
      </c>
      <c r="J1099" s="59" t="s">
        <v>54</v>
      </c>
      <c r="K1099" s="59">
        <v>94</v>
      </c>
      <c r="L1099" s="59">
        <v>35.603999999999999</v>
      </c>
      <c r="M1099" s="59">
        <v>20.69</v>
      </c>
      <c r="N1099" s="59">
        <v>37.597000000000001</v>
      </c>
      <c r="O1099" s="59" t="s">
        <v>54</v>
      </c>
      <c r="P1099" s="57" t="str">
        <f t="shared" si="24"/>
        <v>3</v>
      </c>
      <c r="Q1099" s="107">
        <f t="shared" si="25"/>
        <v>170.87881981032666</v>
      </c>
    </row>
    <row r="1100" spans="1:17" ht="15.75" thickBot="1">
      <c r="A1100" s="16">
        <v>43851</v>
      </c>
      <c r="B1100" s="159">
        <v>1</v>
      </c>
      <c r="C1100" s="86">
        <v>2</v>
      </c>
      <c r="D1100" s="2">
        <v>13.8</v>
      </c>
      <c r="E1100" s="2">
        <v>2.8</v>
      </c>
      <c r="F1100" s="2">
        <v>0</v>
      </c>
      <c r="G1100" s="2">
        <v>0.69</v>
      </c>
      <c r="H1100" s="2">
        <v>1020.8</v>
      </c>
      <c r="I1100" s="2">
        <v>4</v>
      </c>
      <c r="J1100" s="59" t="s">
        <v>54</v>
      </c>
      <c r="K1100" s="59">
        <v>94.242000000000004</v>
      </c>
      <c r="L1100" s="59">
        <v>35.603999999999999</v>
      </c>
      <c r="M1100" s="59">
        <v>20.69</v>
      </c>
      <c r="N1100" s="59">
        <v>32.576000000000001</v>
      </c>
      <c r="O1100" s="61" t="s">
        <v>54</v>
      </c>
      <c r="P1100" s="57" t="str">
        <f t="shared" si="24"/>
        <v>3</v>
      </c>
      <c r="Q1100" s="107">
        <f t="shared" si="25"/>
        <v>171.00377239199156</v>
      </c>
    </row>
    <row r="1101" spans="1:17" ht="15.75" thickBot="1">
      <c r="A1101" s="16">
        <v>43852</v>
      </c>
      <c r="B1101" s="159">
        <v>1</v>
      </c>
      <c r="C1101" s="86">
        <v>2</v>
      </c>
      <c r="D1101" s="2">
        <v>13.4</v>
      </c>
      <c r="E1101" s="2">
        <v>5.6</v>
      </c>
      <c r="F1101" s="2">
        <v>0</v>
      </c>
      <c r="G1101" s="2">
        <v>0.64</v>
      </c>
      <c r="H1101" s="2">
        <v>1022.6</v>
      </c>
      <c r="I1101" s="2">
        <v>4</v>
      </c>
      <c r="J1101" s="59" t="s">
        <v>54</v>
      </c>
      <c r="K1101" s="59">
        <v>131.12</v>
      </c>
      <c r="L1101" s="59">
        <v>35.603999999999999</v>
      </c>
      <c r="M1101" s="59">
        <v>20.69</v>
      </c>
      <c r="N1101" s="59">
        <v>35.148000000000003</v>
      </c>
      <c r="O1101" s="61" t="s">
        <v>54</v>
      </c>
      <c r="P1101" s="57" t="str">
        <f t="shared" si="24"/>
        <v>3</v>
      </c>
      <c r="Q1101" s="107">
        <f t="shared" si="25"/>
        <v>190.04510010537408</v>
      </c>
    </row>
    <row r="1102" spans="1:17" ht="15.75" thickBot="1">
      <c r="A1102" s="16">
        <v>43853</v>
      </c>
      <c r="B1102" s="159">
        <v>1</v>
      </c>
      <c r="C1102" s="86">
        <v>2</v>
      </c>
      <c r="D1102" s="2">
        <v>13.1</v>
      </c>
      <c r="E1102" s="2">
        <v>3.7</v>
      </c>
      <c r="F1102" s="2">
        <v>0</v>
      </c>
      <c r="G1102" s="2">
        <v>0.61</v>
      </c>
      <c r="H1102" s="2">
        <v>1020.5</v>
      </c>
      <c r="I1102" s="2">
        <v>4</v>
      </c>
      <c r="J1102" s="59" t="s">
        <v>54</v>
      </c>
      <c r="K1102" s="59">
        <v>173.09899999999999</v>
      </c>
      <c r="L1102" s="59">
        <v>35.603999999999999</v>
      </c>
      <c r="M1102" s="59">
        <v>20.69</v>
      </c>
      <c r="N1102" s="59">
        <v>81.266999999999996</v>
      </c>
      <c r="O1102" s="63" t="s">
        <v>54</v>
      </c>
      <c r="P1102" s="57" t="str">
        <f t="shared" si="24"/>
        <v>4</v>
      </c>
      <c r="Q1102" s="107">
        <f t="shared" si="25"/>
        <v>223.3954054054054</v>
      </c>
    </row>
    <row r="1103" spans="1:17" ht="15.75" thickBot="1">
      <c r="A1103" s="16">
        <v>43854</v>
      </c>
      <c r="B1103" s="159">
        <v>1</v>
      </c>
      <c r="C1103" s="86">
        <v>2</v>
      </c>
      <c r="D1103" s="2">
        <v>13.9</v>
      </c>
      <c r="E1103" s="2">
        <v>2.2000000000000002</v>
      </c>
      <c r="F1103" s="2">
        <v>0</v>
      </c>
      <c r="G1103" s="2">
        <v>0.54</v>
      </c>
      <c r="H1103" s="2">
        <v>1017.1</v>
      </c>
      <c r="I1103" s="2">
        <v>4</v>
      </c>
      <c r="J1103" s="59" t="s">
        <v>54</v>
      </c>
      <c r="K1103" s="59">
        <v>45.173999999999999</v>
      </c>
      <c r="L1103" s="59">
        <v>35.603999999999999</v>
      </c>
      <c r="M1103" s="59">
        <v>20.69</v>
      </c>
      <c r="N1103" s="59">
        <v>110.003</v>
      </c>
      <c r="O1103" s="63" t="s">
        <v>54</v>
      </c>
      <c r="P1103" s="57" t="str">
        <f t="shared" si="24"/>
        <v>2</v>
      </c>
      <c r="Q1103" s="107">
        <f t="shared" si="25"/>
        <v>124.82040201005026</v>
      </c>
    </row>
    <row r="1104" spans="1:17" s="134" customFormat="1" ht="15.75" thickBot="1">
      <c r="A1104" s="95">
        <v>43855</v>
      </c>
      <c r="B1104" s="160">
        <v>1</v>
      </c>
      <c r="C1104" s="141">
        <v>2</v>
      </c>
      <c r="D1104" s="2">
        <v>13.9</v>
      </c>
      <c r="E1104" s="2">
        <v>0.9</v>
      </c>
      <c r="F1104" s="2">
        <v>0</v>
      </c>
      <c r="G1104" s="2">
        <v>0.62</v>
      </c>
      <c r="H1104" s="2">
        <v>1016.6</v>
      </c>
      <c r="I1104" s="2">
        <v>4</v>
      </c>
      <c r="J1104" s="127" t="s">
        <v>54</v>
      </c>
      <c r="K1104" s="127">
        <v>45.256999999999998</v>
      </c>
      <c r="L1104" s="127">
        <v>35.603999999999999</v>
      </c>
      <c r="M1104" s="127">
        <v>20.69</v>
      </c>
      <c r="N1104" s="127">
        <v>98.632000000000005</v>
      </c>
      <c r="O1104" s="142" t="s">
        <v>54</v>
      </c>
      <c r="P1104" s="96" t="str">
        <f t="shared" si="24"/>
        <v>2</v>
      </c>
      <c r="Q1104" s="145">
        <f t="shared" si="25"/>
        <v>125.02477386934673</v>
      </c>
    </row>
    <row r="1105" spans="1:17" ht="15.75" thickBot="1">
      <c r="A1105" s="16">
        <v>43857</v>
      </c>
      <c r="B1105" s="159">
        <v>1</v>
      </c>
      <c r="C1105" s="86">
        <v>2</v>
      </c>
      <c r="D1105" s="2">
        <v>13</v>
      </c>
      <c r="E1105" s="2">
        <v>1.5</v>
      </c>
      <c r="F1105" s="2">
        <v>6.1</v>
      </c>
      <c r="G1105" s="2">
        <v>0.8</v>
      </c>
      <c r="H1105" s="2">
        <v>1012.8</v>
      </c>
      <c r="I1105" s="2">
        <v>2.2999999999999998</v>
      </c>
      <c r="J1105" s="59" t="s">
        <v>54</v>
      </c>
      <c r="K1105" s="59">
        <v>98.001000000000005</v>
      </c>
      <c r="L1105" s="59">
        <v>35.603999999999999</v>
      </c>
      <c r="M1105" s="59">
        <v>20.69</v>
      </c>
      <c r="N1105" s="59">
        <v>44.194000000000003</v>
      </c>
      <c r="O1105" s="63" t="s">
        <v>54</v>
      </c>
      <c r="P1105" s="57" t="str">
        <f t="shared" si="24"/>
        <v>3</v>
      </c>
      <c r="Q1105" s="107">
        <f t="shared" si="25"/>
        <v>172.94466807165438</v>
      </c>
    </row>
    <row r="1106" spans="1:17" ht="15.75" thickBot="1">
      <c r="A1106" s="16">
        <v>43858</v>
      </c>
      <c r="B1106" s="159">
        <v>1</v>
      </c>
      <c r="C1106" s="86">
        <v>2</v>
      </c>
      <c r="D1106" s="2">
        <v>12.2</v>
      </c>
      <c r="E1106" s="2">
        <v>0.4</v>
      </c>
      <c r="F1106" s="2">
        <v>23.11</v>
      </c>
      <c r="G1106" s="2">
        <v>0.94</v>
      </c>
      <c r="H1106" s="2">
        <v>1011.1</v>
      </c>
      <c r="I1106" s="2">
        <v>1.9</v>
      </c>
      <c r="J1106" s="59" t="s">
        <v>54</v>
      </c>
      <c r="K1106" s="59">
        <v>97.55</v>
      </c>
      <c r="L1106" s="59">
        <v>35.603999999999999</v>
      </c>
      <c r="M1106" s="59">
        <v>52.155000000000001</v>
      </c>
      <c r="N1106" s="59">
        <v>14.79</v>
      </c>
      <c r="O1106" s="61" t="s">
        <v>54</v>
      </c>
      <c r="P1106" s="57" t="str">
        <f t="shared" si="24"/>
        <v>3</v>
      </c>
      <c r="Q1106" s="107">
        <f t="shared" si="25"/>
        <v>172.71180189673339</v>
      </c>
    </row>
    <row r="1107" spans="1:17" s="134" customFormat="1" ht="15.75" thickBot="1">
      <c r="A1107" s="95">
        <v>43860</v>
      </c>
      <c r="B1107" s="160">
        <v>1</v>
      </c>
      <c r="C1107" s="141">
        <v>2</v>
      </c>
      <c r="D1107" s="2">
        <v>12</v>
      </c>
      <c r="E1107" s="2">
        <v>1.3</v>
      </c>
      <c r="F1107" s="2">
        <v>0</v>
      </c>
      <c r="G1107" s="2">
        <v>0.81</v>
      </c>
      <c r="H1107" s="2">
        <v>1019.2</v>
      </c>
      <c r="I1107" s="2">
        <v>2.9</v>
      </c>
      <c r="J1107" s="127" t="s">
        <v>54</v>
      </c>
      <c r="K1107" s="127">
        <v>167.01</v>
      </c>
      <c r="L1107" s="127">
        <v>35.603999999999999</v>
      </c>
      <c r="M1107" s="127">
        <v>52.155000000000001</v>
      </c>
      <c r="N1107" s="127">
        <v>24.61</v>
      </c>
      <c r="O1107" s="142" t="s">
        <v>54</v>
      </c>
      <c r="P1107" s="96" t="str">
        <f t="shared" si="24"/>
        <v>4</v>
      </c>
      <c r="Q1107" s="145">
        <f t="shared" si="25"/>
        <v>217.36126126126126</v>
      </c>
    </row>
    <row r="1108" spans="1:17" ht="15.75" thickBot="1">
      <c r="A1108" s="16">
        <v>43861</v>
      </c>
      <c r="B1108" s="159">
        <v>1</v>
      </c>
      <c r="C1108" s="86">
        <v>2</v>
      </c>
      <c r="D1108" s="2">
        <v>13.1</v>
      </c>
      <c r="E1108" s="2">
        <v>1.3</v>
      </c>
      <c r="F1108" s="2">
        <v>0</v>
      </c>
      <c r="G1108" s="2">
        <v>0.74</v>
      </c>
      <c r="H1108" s="2">
        <v>1015.7</v>
      </c>
      <c r="I1108" s="2">
        <v>3.7</v>
      </c>
      <c r="J1108" s="59" t="s">
        <v>54</v>
      </c>
      <c r="K1108" s="59">
        <v>89</v>
      </c>
      <c r="L1108" s="59">
        <v>35.603999999999999</v>
      </c>
      <c r="M1108" s="59">
        <v>52.155000000000001</v>
      </c>
      <c r="N1108" s="59">
        <v>22.526</v>
      </c>
      <c r="O1108" s="56" t="s">
        <v>54</v>
      </c>
      <c r="P1108" s="57" t="str">
        <f t="shared" si="24"/>
        <v>3</v>
      </c>
      <c r="Q1108" s="107">
        <f t="shared" si="25"/>
        <v>168.29715489989462</v>
      </c>
    </row>
    <row r="1109" spans="1:17" ht="15.75" thickBot="1">
      <c r="A1109" s="16">
        <v>43862</v>
      </c>
      <c r="B1109" s="161">
        <v>2</v>
      </c>
      <c r="C1109" s="86">
        <v>2</v>
      </c>
      <c r="D1109" s="2">
        <v>13.3</v>
      </c>
      <c r="E1109" s="2">
        <v>0</v>
      </c>
      <c r="F1109" s="2">
        <v>0</v>
      </c>
      <c r="G1109" s="2">
        <v>0.73</v>
      </c>
      <c r="H1109" s="2">
        <v>1019.8</v>
      </c>
      <c r="I1109" s="2">
        <v>3.7</v>
      </c>
      <c r="J1109" s="59" t="s">
        <v>54</v>
      </c>
      <c r="K1109" s="59">
        <v>102</v>
      </c>
      <c r="L1109" s="55">
        <v>13.427</v>
      </c>
      <c r="M1109" s="59">
        <v>3.6779999999999999</v>
      </c>
      <c r="N1109" s="59">
        <v>22.279</v>
      </c>
      <c r="O1109" s="56" t="s">
        <v>54</v>
      </c>
      <c r="P1109" s="57" t="str">
        <f t="shared" si="24"/>
        <v>3</v>
      </c>
      <c r="Q1109" s="107">
        <f t="shared" si="25"/>
        <v>175.00948366701792</v>
      </c>
    </row>
    <row r="1110" spans="1:17" ht="15.75" thickBot="1">
      <c r="A1110" s="16">
        <v>43863</v>
      </c>
      <c r="B1110" s="161">
        <v>2</v>
      </c>
      <c r="C1110" s="86">
        <v>2</v>
      </c>
      <c r="D1110" s="2">
        <v>13.9</v>
      </c>
      <c r="E1110" s="2">
        <v>0.9</v>
      </c>
      <c r="F1110" s="2">
        <v>0</v>
      </c>
      <c r="G1110" s="2">
        <v>0.64</v>
      </c>
      <c r="H1110" s="2">
        <v>1020.4</v>
      </c>
      <c r="I1110" s="2">
        <v>3.7</v>
      </c>
      <c r="J1110" s="59" t="s">
        <v>54</v>
      </c>
      <c r="K1110" s="59">
        <v>100.21</v>
      </c>
      <c r="L1110" s="55">
        <v>13.427</v>
      </c>
      <c r="M1110" s="59">
        <v>3.6779999999999999</v>
      </c>
      <c r="N1110" s="59">
        <v>23.936</v>
      </c>
      <c r="O1110" s="56" t="s">
        <v>54</v>
      </c>
      <c r="P1110" s="57" t="str">
        <f t="shared" si="24"/>
        <v>3</v>
      </c>
      <c r="Q1110" s="107">
        <f t="shared" si="25"/>
        <v>174.08524762908323</v>
      </c>
    </row>
    <row r="1111" spans="1:17" ht="15.75" thickBot="1">
      <c r="A1111" s="16">
        <v>43864</v>
      </c>
      <c r="B1111" s="161">
        <v>2</v>
      </c>
      <c r="C1111" s="86">
        <v>2</v>
      </c>
      <c r="D1111" s="2">
        <v>13.9</v>
      </c>
      <c r="E1111" s="2">
        <v>1.5</v>
      </c>
      <c r="F1111" s="2">
        <v>0</v>
      </c>
      <c r="G1111" s="2">
        <v>0.64</v>
      </c>
      <c r="H1111" s="2">
        <v>1018.6</v>
      </c>
      <c r="I1111" s="2">
        <v>4</v>
      </c>
      <c r="J1111" s="59" t="s">
        <v>54</v>
      </c>
      <c r="K1111" s="59">
        <v>144.01</v>
      </c>
      <c r="L1111" s="55">
        <v>13.427</v>
      </c>
      <c r="M1111" s="59">
        <v>3.6779999999999999</v>
      </c>
      <c r="N1111" s="59">
        <v>40.335000000000001</v>
      </c>
      <c r="O1111" s="57" t="s">
        <v>54</v>
      </c>
      <c r="P1111" s="57" t="str">
        <f t="shared" si="24"/>
        <v>3</v>
      </c>
      <c r="Q1111" s="107">
        <f t="shared" si="25"/>
        <v>196.70063224446784</v>
      </c>
    </row>
    <row r="1112" spans="1:17" ht="15.75" thickBot="1">
      <c r="A1112" s="16">
        <v>43865</v>
      </c>
      <c r="B1112" s="161">
        <v>2</v>
      </c>
      <c r="C1112" s="86">
        <v>2</v>
      </c>
      <c r="D1112" s="2">
        <v>12.1</v>
      </c>
      <c r="E1112" s="2">
        <v>2</v>
      </c>
      <c r="F1112" s="2">
        <v>0</v>
      </c>
      <c r="G1112" s="2">
        <v>0.74</v>
      </c>
      <c r="H1112" s="2">
        <v>1018.8</v>
      </c>
      <c r="I1112" s="2">
        <v>4</v>
      </c>
      <c r="J1112" s="59" t="s">
        <v>54</v>
      </c>
      <c r="K1112" s="59">
        <v>55</v>
      </c>
      <c r="L1112" s="55">
        <v>13.427</v>
      </c>
      <c r="M1112" s="59">
        <v>3.6779999999999999</v>
      </c>
      <c r="N1112" s="59">
        <v>34.941000000000003</v>
      </c>
      <c r="O1112" s="56" t="s">
        <v>54</v>
      </c>
      <c r="P1112" s="57" t="str">
        <f t="shared" si="24"/>
        <v>2</v>
      </c>
      <c r="Q1112" s="107">
        <f t="shared" si="25"/>
        <v>149.01507537688443</v>
      </c>
    </row>
    <row r="1113" spans="1:17" ht="15.75" thickBot="1">
      <c r="A1113" s="16">
        <v>43866</v>
      </c>
      <c r="B1113" s="161">
        <v>2</v>
      </c>
      <c r="C1113" s="86">
        <v>2</v>
      </c>
      <c r="D1113" s="2">
        <v>13.6</v>
      </c>
      <c r="E1113" s="2">
        <v>2.2000000000000002</v>
      </c>
      <c r="F1113" s="2">
        <v>1.02</v>
      </c>
      <c r="G1113" s="2">
        <v>0.64</v>
      </c>
      <c r="H1113" s="2">
        <v>1018.1</v>
      </c>
      <c r="I1113" s="2">
        <v>4</v>
      </c>
      <c r="J1113" s="59" t="s">
        <v>54</v>
      </c>
      <c r="K1113" s="59">
        <v>145.01</v>
      </c>
      <c r="L1113" s="59">
        <v>23.096</v>
      </c>
      <c r="M1113" s="59">
        <v>16.149000000000001</v>
      </c>
      <c r="N1113" s="59">
        <v>40.427999999999997</v>
      </c>
      <c r="O1113" s="56" t="s">
        <v>54</v>
      </c>
      <c r="P1113" s="57" t="str">
        <f t="shared" si="24"/>
        <v>3</v>
      </c>
      <c r="Q1113" s="107">
        <f t="shared" si="25"/>
        <v>197.21696522655427</v>
      </c>
    </row>
    <row r="1114" spans="1:17" ht="15.75" thickBot="1">
      <c r="A1114" s="16">
        <v>43867</v>
      </c>
      <c r="B1114" s="161">
        <v>2</v>
      </c>
      <c r="C1114" s="86">
        <v>2</v>
      </c>
      <c r="D1114" s="2">
        <v>14.3</v>
      </c>
      <c r="E1114" s="2">
        <v>1.5</v>
      </c>
      <c r="F1114" s="2">
        <v>0</v>
      </c>
      <c r="G1114" s="2">
        <v>0.62</v>
      </c>
      <c r="H1114" s="2">
        <v>1016.4</v>
      </c>
      <c r="I1114" s="2">
        <v>4</v>
      </c>
      <c r="J1114" s="59" t="s">
        <v>54</v>
      </c>
      <c r="K1114" s="59">
        <v>244.01</v>
      </c>
      <c r="L1114" s="59">
        <v>23.096</v>
      </c>
      <c r="M1114" s="59">
        <v>16.149000000000001</v>
      </c>
      <c r="N1114" s="59">
        <v>54.496000000000002</v>
      </c>
      <c r="O1114" s="56" t="s">
        <v>54</v>
      </c>
      <c r="P1114" s="57" t="str">
        <f t="shared" si="24"/>
        <v>4</v>
      </c>
      <c r="Q1114" s="107">
        <f t="shared" si="25"/>
        <v>293.66756756756757</v>
      </c>
    </row>
    <row r="1115" spans="1:17" ht="15.75" thickBot="1">
      <c r="A1115" s="16">
        <v>43868</v>
      </c>
      <c r="B1115" s="161">
        <v>2</v>
      </c>
      <c r="C1115" s="86">
        <v>2</v>
      </c>
      <c r="D1115" s="2">
        <v>14.3</v>
      </c>
      <c r="E1115" s="2">
        <v>1.9</v>
      </c>
      <c r="F1115" s="2">
        <v>0</v>
      </c>
      <c r="G1115" s="2">
        <v>0.65</v>
      </c>
      <c r="H1115" s="2">
        <v>1019.8</v>
      </c>
      <c r="I1115" s="2">
        <v>4</v>
      </c>
      <c r="J1115" s="59" t="s">
        <v>54</v>
      </c>
      <c r="K1115" s="59">
        <v>240.92</v>
      </c>
      <c r="L1115" s="59">
        <v>23.096</v>
      </c>
      <c r="M1115" s="59">
        <v>16.149000000000001</v>
      </c>
      <c r="N1115" s="59">
        <v>60.817999999999998</v>
      </c>
      <c r="O1115" s="56" t="s">
        <v>54</v>
      </c>
      <c r="P1115" s="57" t="str">
        <f t="shared" si="24"/>
        <v>4</v>
      </c>
      <c r="Q1115" s="107">
        <f t="shared" si="25"/>
        <v>290.60540540540535</v>
      </c>
    </row>
    <row r="1116" spans="1:17" ht="15.75" thickBot="1">
      <c r="A1116" s="16">
        <v>43869</v>
      </c>
      <c r="B1116" s="161">
        <v>2</v>
      </c>
      <c r="C1116" s="86">
        <v>2</v>
      </c>
      <c r="D1116" s="2">
        <v>14.3</v>
      </c>
      <c r="E1116" s="2">
        <v>1.9</v>
      </c>
      <c r="F1116" s="2">
        <v>0</v>
      </c>
      <c r="G1116" s="2">
        <v>0.68</v>
      </c>
      <c r="H1116" s="2">
        <v>1022</v>
      </c>
      <c r="I1116" s="2">
        <v>4</v>
      </c>
      <c r="J1116" s="59" t="s">
        <v>54</v>
      </c>
      <c r="K1116" s="59">
        <v>155.03100000000001</v>
      </c>
      <c r="L1116" s="59">
        <v>23.096</v>
      </c>
      <c r="M1116" s="59">
        <v>16.149000000000001</v>
      </c>
      <c r="N1116" s="59">
        <v>53.753999999999998</v>
      </c>
      <c r="O1116" s="56" t="s">
        <v>54</v>
      </c>
      <c r="P1116" s="57" t="str">
        <f t="shared" si="24"/>
        <v>4</v>
      </c>
      <c r="Q1116" s="107">
        <f t="shared" si="25"/>
        <v>205.49018018018018</v>
      </c>
    </row>
    <row r="1117" spans="1:17" s="134" customFormat="1" ht="15.75" thickBot="1">
      <c r="A1117" s="95">
        <v>43870</v>
      </c>
      <c r="B1117" s="160">
        <v>2</v>
      </c>
      <c r="C1117" s="141">
        <v>2</v>
      </c>
      <c r="D1117" s="2">
        <v>15.6</v>
      </c>
      <c r="E1117" s="2">
        <v>1.7</v>
      </c>
      <c r="F1117" s="2">
        <v>0</v>
      </c>
      <c r="G1117" s="2">
        <v>0.66</v>
      </c>
      <c r="H1117" s="2">
        <v>1021.5</v>
      </c>
      <c r="I1117" s="2">
        <v>4</v>
      </c>
      <c r="J1117" s="127" t="s">
        <v>54</v>
      </c>
      <c r="K1117" s="127">
        <v>222.011</v>
      </c>
      <c r="L1117" s="127">
        <v>23.096</v>
      </c>
      <c r="M1117" s="127">
        <v>16.149000000000001</v>
      </c>
      <c r="N1117" s="127">
        <v>34.195999999999998</v>
      </c>
      <c r="O1117" s="146" t="s">
        <v>54</v>
      </c>
      <c r="P1117" s="96" t="str">
        <f t="shared" si="24"/>
        <v>4</v>
      </c>
      <c r="Q1117" s="145">
        <f t="shared" si="25"/>
        <v>271.86675675675679</v>
      </c>
    </row>
    <row r="1118" spans="1:17" ht="15.75" thickBot="1">
      <c r="A1118" s="16">
        <v>43872</v>
      </c>
      <c r="B1118" s="161">
        <v>2</v>
      </c>
      <c r="C1118" s="86">
        <v>2</v>
      </c>
      <c r="D1118" s="2">
        <v>16.399999999999999</v>
      </c>
      <c r="E1118" s="2">
        <v>2.8</v>
      </c>
      <c r="F1118" s="2">
        <v>0</v>
      </c>
      <c r="G1118" s="2">
        <v>0.68</v>
      </c>
      <c r="H1118" s="2">
        <v>1020.3</v>
      </c>
      <c r="I1118" s="2">
        <v>4</v>
      </c>
      <c r="J1118" s="59" t="s">
        <v>54</v>
      </c>
      <c r="K1118" s="59">
        <v>56.02</v>
      </c>
      <c r="L1118" s="59">
        <v>23.096</v>
      </c>
      <c r="M1118" s="59">
        <v>16.149000000000001</v>
      </c>
      <c r="N1118" s="59">
        <v>49.716999999999999</v>
      </c>
      <c r="O1118" s="61" t="s">
        <v>54</v>
      </c>
      <c r="P1118" s="57" t="str">
        <f t="shared" si="24"/>
        <v>3</v>
      </c>
      <c r="Q1118" s="107">
        <f t="shared" si="25"/>
        <v>151.26849315068495</v>
      </c>
    </row>
    <row r="1119" spans="1:17" ht="15.75" thickBot="1">
      <c r="A1119" s="16">
        <v>43873</v>
      </c>
      <c r="B1119" s="161">
        <v>2</v>
      </c>
      <c r="C1119" s="86">
        <v>2</v>
      </c>
      <c r="D1119" s="2">
        <v>17.399999999999999</v>
      </c>
      <c r="E1119" s="2">
        <v>3.1</v>
      </c>
      <c r="F1119" s="2">
        <v>0</v>
      </c>
      <c r="G1119" s="2">
        <v>0.61</v>
      </c>
      <c r="H1119" s="2">
        <v>1020</v>
      </c>
      <c r="I1119" s="2">
        <v>4</v>
      </c>
      <c r="J1119" s="59" t="s">
        <v>54</v>
      </c>
      <c r="K1119" s="59">
        <v>151.01900000000001</v>
      </c>
      <c r="L1119" s="59">
        <v>23.096</v>
      </c>
      <c r="M1119" s="59">
        <v>16.149000000000001</v>
      </c>
      <c r="N1119" s="59">
        <v>80.117000000000004</v>
      </c>
      <c r="O1119" s="63" t="s">
        <v>54</v>
      </c>
      <c r="P1119" s="57" t="str">
        <f t="shared" si="24"/>
        <v>4</v>
      </c>
      <c r="Q1119" s="107">
        <f t="shared" si="25"/>
        <v>201.51432432432432</v>
      </c>
    </row>
    <row r="1120" spans="1:17" ht="15.75" thickBot="1">
      <c r="A1120" s="16">
        <v>43874</v>
      </c>
      <c r="B1120" s="161">
        <v>2</v>
      </c>
      <c r="C1120" s="86">
        <v>2</v>
      </c>
      <c r="D1120" s="2">
        <v>18.100000000000001</v>
      </c>
      <c r="E1120" s="2">
        <v>4.5999999999999996</v>
      </c>
      <c r="F1120" s="2">
        <v>0</v>
      </c>
      <c r="G1120" s="2">
        <v>0.64</v>
      </c>
      <c r="H1120" s="2">
        <v>1016.4</v>
      </c>
      <c r="I1120" s="2">
        <v>4</v>
      </c>
      <c r="J1120" s="59" t="s">
        <v>54</v>
      </c>
      <c r="K1120" s="59">
        <v>60.487000000000002</v>
      </c>
      <c r="L1120" s="59">
        <v>23.096</v>
      </c>
      <c r="M1120" s="59">
        <v>16.149000000000001</v>
      </c>
      <c r="N1120" s="59">
        <v>104.294</v>
      </c>
      <c r="O1120" s="61" t="s">
        <v>54</v>
      </c>
      <c r="P1120" s="57" t="str">
        <f t="shared" si="24"/>
        <v>3</v>
      </c>
      <c r="Q1120" s="107">
        <f t="shared" si="25"/>
        <v>153.57495258166492</v>
      </c>
    </row>
    <row r="1121" spans="1:17" ht="15.75" thickBot="1">
      <c r="A1121" s="16">
        <v>43875</v>
      </c>
      <c r="B1121" s="161">
        <v>2</v>
      </c>
      <c r="C1121" s="86">
        <v>2</v>
      </c>
      <c r="D1121" s="2">
        <v>17.899999999999999</v>
      </c>
      <c r="E1121" s="2">
        <v>6.5</v>
      </c>
      <c r="F1121" s="2">
        <v>0</v>
      </c>
      <c r="G1121" s="2">
        <v>0.51</v>
      </c>
      <c r="H1121" s="2">
        <v>1013.9</v>
      </c>
      <c r="I1121" s="2">
        <v>4</v>
      </c>
      <c r="J1121" s="59" t="s">
        <v>54</v>
      </c>
      <c r="K1121" s="59">
        <v>89.12</v>
      </c>
      <c r="L1121" s="59">
        <v>23.096</v>
      </c>
      <c r="M1121" s="59">
        <v>16.149000000000001</v>
      </c>
      <c r="N1121" s="59">
        <v>65.114000000000004</v>
      </c>
      <c r="O1121" s="63" t="s">
        <v>54</v>
      </c>
      <c r="P1121" s="57" t="str">
        <f t="shared" si="24"/>
        <v>3</v>
      </c>
      <c r="Q1121" s="107">
        <f t="shared" si="25"/>
        <v>168.359114857745</v>
      </c>
    </row>
    <row r="1122" spans="1:17" ht="15.75" thickBot="1">
      <c r="A1122" s="16">
        <v>43876</v>
      </c>
      <c r="B1122" s="161">
        <v>2</v>
      </c>
      <c r="C1122" s="86">
        <v>2</v>
      </c>
      <c r="D1122" s="2">
        <v>18.899999999999999</v>
      </c>
      <c r="E1122" s="2">
        <v>5.2</v>
      </c>
      <c r="F1122" s="2">
        <v>0</v>
      </c>
      <c r="G1122" s="2">
        <v>0.43</v>
      </c>
      <c r="H1122" s="2">
        <v>1014</v>
      </c>
      <c r="I1122" s="2">
        <v>4</v>
      </c>
      <c r="J1122" s="59" t="s">
        <v>54</v>
      </c>
      <c r="K1122" s="59">
        <v>56.41</v>
      </c>
      <c r="L1122" s="59">
        <v>23.096</v>
      </c>
      <c r="M1122" s="59">
        <v>16.149000000000001</v>
      </c>
      <c r="N1122" s="59">
        <v>97.138999999999996</v>
      </c>
      <c r="O1122" s="63" t="s">
        <v>54</v>
      </c>
      <c r="P1122" s="57" t="str">
        <f t="shared" si="24"/>
        <v>3</v>
      </c>
      <c r="Q1122" s="107">
        <f t="shared" si="25"/>
        <v>151.46986301369864</v>
      </c>
    </row>
    <row r="1123" spans="1:17" ht="15.75" thickBot="1">
      <c r="A1123" s="16">
        <v>43877</v>
      </c>
      <c r="B1123" s="161">
        <v>2</v>
      </c>
      <c r="C1123" s="86">
        <v>2</v>
      </c>
      <c r="D1123" s="2">
        <v>18.2</v>
      </c>
      <c r="E1123" s="2">
        <v>1.9</v>
      </c>
      <c r="F1123" s="2">
        <v>0</v>
      </c>
      <c r="G1123" s="2">
        <v>0.54</v>
      </c>
      <c r="H1123" s="2">
        <v>1016.8</v>
      </c>
      <c r="I1123" s="2">
        <v>4</v>
      </c>
      <c r="J1123" s="59" t="s">
        <v>54</v>
      </c>
      <c r="K1123" s="59">
        <v>47.223999999999997</v>
      </c>
      <c r="L1123" s="59">
        <v>23.096</v>
      </c>
      <c r="M1123" s="59">
        <v>16.149000000000001</v>
      </c>
      <c r="N1123" s="59">
        <v>33.017000000000003</v>
      </c>
      <c r="O1123" s="63" t="s">
        <v>54</v>
      </c>
      <c r="P1123" s="57" t="str">
        <f t="shared" si="24"/>
        <v>2</v>
      </c>
      <c r="Q1123" s="107">
        <f t="shared" si="25"/>
        <v>129.86814070351758</v>
      </c>
    </row>
    <row r="1124" spans="1:17" ht="15.75" thickBot="1">
      <c r="A1124" s="16">
        <v>43878</v>
      </c>
      <c r="B1124" s="161">
        <v>2</v>
      </c>
      <c r="C1124" s="86">
        <v>2</v>
      </c>
      <c r="D1124" s="2">
        <v>18.899999999999999</v>
      </c>
      <c r="E1124" s="2">
        <v>3.1</v>
      </c>
      <c r="F1124" s="2">
        <v>0</v>
      </c>
      <c r="G1124" s="2">
        <v>0.47</v>
      </c>
      <c r="H1124" s="2">
        <v>1017.4</v>
      </c>
      <c r="I1124" s="2">
        <v>4</v>
      </c>
      <c r="J1124" s="59" t="s">
        <v>54</v>
      </c>
      <c r="K1124" s="59">
        <v>221.01</v>
      </c>
      <c r="L1124" s="59">
        <v>23.096</v>
      </c>
      <c r="M1124" s="59">
        <v>16.149000000000001</v>
      </c>
      <c r="N1124" s="59">
        <v>60.869</v>
      </c>
      <c r="O1124" s="61" t="s">
        <v>54</v>
      </c>
      <c r="P1124" s="57" t="str">
        <f t="shared" si="24"/>
        <v>4</v>
      </c>
      <c r="Q1124" s="107">
        <f t="shared" si="25"/>
        <v>270.87477477477478</v>
      </c>
    </row>
    <row r="1125" spans="1:17" ht="15.75" thickBot="1">
      <c r="A1125" s="16">
        <v>43879</v>
      </c>
      <c r="B1125" s="161">
        <v>2</v>
      </c>
      <c r="C1125" s="86">
        <v>2</v>
      </c>
      <c r="D1125" s="2">
        <v>19.2</v>
      </c>
      <c r="E1125" s="2">
        <v>1.9</v>
      </c>
      <c r="F1125" s="2">
        <v>0</v>
      </c>
      <c r="G1125" s="2">
        <v>0.47</v>
      </c>
      <c r="H1125" s="2">
        <v>1013.7</v>
      </c>
      <c r="I1125" s="2">
        <v>4</v>
      </c>
      <c r="J1125" s="59" t="s">
        <v>54</v>
      </c>
      <c r="K1125" s="59">
        <v>80</v>
      </c>
      <c r="L1125" s="59">
        <v>23.096</v>
      </c>
      <c r="M1125" s="59">
        <v>16.149000000000001</v>
      </c>
      <c r="N1125" s="59">
        <v>136.75700000000001</v>
      </c>
      <c r="O1125" s="63" t="s">
        <v>54</v>
      </c>
      <c r="P1125" s="57" t="str">
        <f t="shared" si="24"/>
        <v>3</v>
      </c>
      <c r="Q1125" s="107">
        <f t="shared" si="25"/>
        <v>163.65015806111697</v>
      </c>
    </row>
    <row r="1126" spans="1:17" ht="15.75" thickBot="1">
      <c r="A1126" s="16">
        <v>43880</v>
      </c>
      <c r="B1126" s="161">
        <v>2</v>
      </c>
      <c r="C1126" s="86">
        <v>2</v>
      </c>
      <c r="D1126" s="2">
        <v>19.100000000000001</v>
      </c>
      <c r="E1126" s="2">
        <v>8.5</v>
      </c>
      <c r="F1126" s="2">
        <v>0</v>
      </c>
      <c r="G1126" s="2">
        <v>0.6</v>
      </c>
      <c r="H1126" s="2">
        <v>1010.7</v>
      </c>
      <c r="I1126" s="2">
        <v>4</v>
      </c>
      <c r="J1126" s="59" t="s">
        <v>54</v>
      </c>
      <c r="K1126" s="59">
        <v>218.6</v>
      </c>
      <c r="L1126" s="59">
        <v>23.096</v>
      </c>
      <c r="M1126" s="59">
        <v>16.149000000000001</v>
      </c>
      <c r="N1126" s="59">
        <v>35.744</v>
      </c>
      <c r="O1126" s="61" t="s">
        <v>54</v>
      </c>
      <c r="P1126" s="57" t="str">
        <f t="shared" si="24"/>
        <v>4</v>
      </c>
      <c r="Q1126" s="107">
        <f t="shared" si="25"/>
        <v>268.48648648648646</v>
      </c>
    </row>
    <row r="1127" spans="1:17" ht="15.75" thickBot="1">
      <c r="A1127" s="16">
        <v>43881</v>
      </c>
      <c r="B1127" s="161">
        <v>2</v>
      </c>
      <c r="C1127" s="86">
        <v>2</v>
      </c>
      <c r="D1127" s="2">
        <v>17.7</v>
      </c>
      <c r="E1127" s="2">
        <v>6.1</v>
      </c>
      <c r="F1127" s="2">
        <v>0</v>
      </c>
      <c r="G1127" s="2">
        <v>0.67</v>
      </c>
      <c r="H1127" s="2">
        <v>1013.3</v>
      </c>
      <c r="I1127" s="2">
        <v>4</v>
      </c>
      <c r="J1127" s="59" t="s">
        <v>54</v>
      </c>
      <c r="K1127" s="59">
        <v>79.001000000000005</v>
      </c>
      <c r="L1127" s="55">
        <v>13.427</v>
      </c>
      <c r="M1127" s="59">
        <v>4.4749999999999996</v>
      </c>
      <c r="N1127" s="59">
        <v>38.561</v>
      </c>
      <c r="O1127" s="63" t="s">
        <v>54</v>
      </c>
      <c r="P1127" s="57" t="str">
        <f t="shared" si="24"/>
        <v>3</v>
      </c>
      <c r="Q1127" s="107">
        <f t="shared" si="25"/>
        <v>163.13434141201265</v>
      </c>
    </row>
    <row r="1128" spans="1:17" ht="15.75" thickBot="1">
      <c r="A1128" s="16">
        <v>43882</v>
      </c>
      <c r="B1128" s="161">
        <v>2</v>
      </c>
      <c r="C1128" s="86">
        <v>2</v>
      </c>
      <c r="D1128" s="2">
        <v>18.100000000000001</v>
      </c>
      <c r="E1128" s="2">
        <v>3.7</v>
      </c>
      <c r="F1128" s="2">
        <v>0</v>
      </c>
      <c r="G1128" s="2">
        <v>0.64</v>
      </c>
      <c r="H1128" s="2">
        <v>1021.4</v>
      </c>
      <c r="I1128" s="2">
        <v>4</v>
      </c>
      <c r="J1128" s="59" t="s">
        <v>54</v>
      </c>
      <c r="K1128" s="59">
        <v>46.01</v>
      </c>
      <c r="L1128" s="59">
        <v>23.096</v>
      </c>
      <c r="M1128" s="59">
        <v>16.149000000000001</v>
      </c>
      <c r="N1128" s="59">
        <v>23.321999999999999</v>
      </c>
      <c r="O1128" s="56" t="s">
        <v>54</v>
      </c>
      <c r="P1128" s="57" t="str">
        <f t="shared" si="24"/>
        <v>2</v>
      </c>
      <c r="Q1128" s="107">
        <f t="shared" si="25"/>
        <v>126.87889447236181</v>
      </c>
    </row>
    <row r="1129" spans="1:17" ht="15.75" thickBot="1">
      <c r="A1129" s="16">
        <v>43883</v>
      </c>
      <c r="B1129" s="161">
        <v>2</v>
      </c>
      <c r="C1129" s="86">
        <v>2</v>
      </c>
      <c r="D1129" s="2">
        <v>19.100000000000001</v>
      </c>
      <c r="E1129" s="2">
        <v>2.4</v>
      </c>
      <c r="F1129" s="2">
        <v>0</v>
      </c>
      <c r="G1129" s="2">
        <v>0.65</v>
      </c>
      <c r="H1129" s="2">
        <v>1018.4</v>
      </c>
      <c r="I1129" s="2">
        <v>4</v>
      </c>
      <c r="J1129" s="59" t="s">
        <v>54</v>
      </c>
      <c r="K1129" s="59">
        <v>45.000999999999998</v>
      </c>
      <c r="L1129" s="59">
        <v>21.914000000000001</v>
      </c>
      <c r="M1129" s="59">
        <v>11.058</v>
      </c>
      <c r="N1129" s="59">
        <v>29.561</v>
      </c>
      <c r="O1129" s="63" t="s">
        <v>54</v>
      </c>
      <c r="P1129" s="57" t="str">
        <f t="shared" si="24"/>
        <v>2</v>
      </c>
      <c r="Q1129" s="107">
        <f t="shared" si="25"/>
        <v>124.39442211055277</v>
      </c>
    </row>
    <row r="1130" spans="1:17" ht="15.75" thickBot="1">
      <c r="A1130" s="16">
        <v>43884</v>
      </c>
      <c r="B1130" s="161">
        <v>2</v>
      </c>
      <c r="C1130" s="86">
        <v>2</v>
      </c>
      <c r="D1130" s="2">
        <v>20</v>
      </c>
      <c r="E1130" s="2">
        <v>1.9</v>
      </c>
      <c r="F1130" s="2">
        <v>0</v>
      </c>
      <c r="G1130" s="2">
        <v>0.64</v>
      </c>
      <c r="H1130" s="2">
        <v>1015.1</v>
      </c>
      <c r="I1130" s="2">
        <v>4</v>
      </c>
      <c r="J1130" s="59" t="s">
        <v>54</v>
      </c>
      <c r="K1130" s="59">
        <v>46.113999999999997</v>
      </c>
      <c r="L1130" s="59">
        <v>21.914000000000001</v>
      </c>
      <c r="M1130" s="59">
        <v>11.058</v>
      </c>
      <c r="N1130" s="59">
        <v>34.581000000000003</v>
      </c>
      <c r="O1130" s="56" t="s">
        <v>54</v>
      </c>
      <c r="P1130" s="57" t="str">
        <f t="shared" si="24"/>
        <v>2</v>
      </c>
      <c r="Q1130" s="107">
        <f t="shared" si="25"/>
        <v>127.13497487437186</v>
      </c>
    </row>
    <row r="1131" spans="1:17" ht="15.75" thickBot="1">
      <c r="A1131" s="16">
        <v>43885</v>
      </c>
      <c r="B1131" s="161">
        <v>2</v>
      </c>
      <c r="C1131" s="86">
        <v>2</v>
      </c>
      <c r="D1131" s="2">
        <v>18.600000000000001</v>
      </c>
      <c r="E1131" s="2">
        <v>0.9</v>
      </c>
      <c r="F1131" s="2">
        <v>0</v>
      </c>
      <c r="G1131" s="2">
        <v>0.69</v>
      </c>
      <c r="H1131" s="2">
        <v>1013.6</v>
      </c>
      <c r="I1131" s="2">
        <v>3.7</v>
      </c>
      <c r="J1131" s="59" t="s">
        <v>54</v>
      </c>
      <c r="K1131" s="59">
        <v>205.001</v>
      </c>
      <c r="L1131" s="59">
        <v>21.914000000000001</v>
      </c>
      <c r="M1131" s="59">
        <v>11.058</v>
      </c>
      <c r="N1131" s="59">
        <v>49.884999999999998</v>
      </c>
      <c r="O1131" s="61" t="s">
        <v>54</v>
      </c>
      <c r="P1131" s="57" t="str">
        <f t="shared" ref="P1131:P1183" si="26">IF(AND(K1131&gt;0,K1131&lt;=12),"0",IF(AND(K1131&gt;=12.1,K1131&lt;=35.4),"1",IF(AND(K1131&gt;=35.5, K1131&lt;=55.4),"2",IF(AND(K1131&gt;=55.5, K1131&lt;=150.4),"3",IF(AND(K1131&gt;=150.5, K1131&lt;=250.4),"4",IF(AND(K1131&gt;=250.5, K1131&lt;=350.4),"5",IF(AND(K1131&gt;=350.5, K1131&lt;=500.4),"6")))))))</f>
        <v>4</v>
      </c>
      <c r="Q1131" s="107">
        <f t="shared" ref="Q1131:Q1184" si="27">IF(K1131&lt;12,((50/12)*K1131),IF(K1131&lt;35.4,((((K1131-12.1)*49)/23.3)+51),IF(K1131&lt;55.4,((((K1131-35.5)*49)/19.9)+101),IF(K1131&lt;150.4,((((K1131-55.5)*49)/94.9)+151),IF(K1131&lt;250.4,((((K1131-150.5)*99)/99.9)+201),IF(K1131&lt;350.4,((((K1131-250.5)*99)/99.9)+301),IF(K1131&lt;500.4,((((K1131-350.5)*99/149.9)+401)))))))))</f>
        <v>255.01</v>
      </c>
    </row>
    <row r="1132" spans="1:17" ht="15.75" thickBot="1">
      <c r="A1132" s="16">
        <v>43886</v>
      </c>
      <c r="B1132" s="161">
        <v>2</v>
      </c>
      <c r="C1132" s="86">
        <v>2</v>
      </c>
      <c r="D1132" s="2">
        <v>20.7</v>
      </c>
      <c r="E1132" s="2">
        <v>2.2000000000000002</v>
      </c>
      <c r="F1132" s="2">
        <v>0</v>
      </c>
      <c r="G1132" s="2">
        <v>0.63</v>
      </c>
      <c r="H1132" s="2">
        <v>1013.6</v>
      </c>
      <c r="I1132" s="2">
        <v>4</v>
      </c>
      <c r="J1132" s="59" t="s">
        <v>54</v>
      </c>
      <c r="K1132" s="59">
        <v>169.01</v>
      </c>
      <c r="L1132" s="59">
        <v>21.914000000000001</v>
      </c>
      <c r="M1132" s="59">
        <v>11.058</v>
      </c>
      <c r="N1132" s="59">
        <v>51.366</v>
      </c>
      <c r="O1132" s="61" t="s">
        <v>54</v>
      </c>
      <c r="P1132" s="57" t="str">
        <f t="shared" si="26"/>
        <v>4</v>
      </c>
      <c r="Q1132" s="107">
        <f t="shared" si="27"/>
        <v>219.34324324324322</v>
      </c>
    </row>
    <row r="1133" spans="1:17" ht="15.75" thickBot="1">
      <c r="A1133" s="16">
        <v>43887</v>
      </c>
      <c r="B1133" s="161">
        <v>2</v>
      </c>
      <c r="C1133" s="86">
        <v>2</v>
      </c>
      <c r="D1133" s="2">
        <v>21.1</v>
      </c>
      <c r="E1133" s="2">
        <v>0.9</v>
      </c>
      <c r="F1133" s="2">
        <v>0</v>
      </c>
      <c r="G1133" s="2">
        <v>0.64</v>
      </c>
      <c r="H1133" s="2">
        <v>1013.5</v>
      </c>
      <c r="I1133" s="2">
        <v>4</v>
      </c>
      <c r="J1133" s="59" t="s">
        <v>54</v>
      </c>
      <c r="K1133" s="59">
        <v>169.01</v>
      </c>
      <c r="L1133" s="59">
        <v>22.518999999999998</v>
      </c>
      <c r="M1133" s="59">
        <v>18.216000000000001</v>
      </c>
      <c r="N1133" s="59">
        <v>38.917999999999999</v>
      </c>
      <c r="O1133" s="56" t="s">
        <v>54</v>
      </c>
      <c r="P1133" s="57" t="str">
        <f t="shared" si="26"/>
        <v>4</v>
      </c>
      <c r="Q1133" s="107">
        <f t="shared" si="27"/>
        <v>219.34324324324322</v>
      </c>
    </row>
    <row r="1134" spans="1:17" ht="15.75" thickBot="1">
      <c r="A1134" s="16">
        <v>43888</v>
      </c>
      <c r="B1134" s="161">
        <v>2</v>
      </c>
      <c r="C1134" s="86">
        <v>2</v>
      </c>
      <c r="D1134" s="2">
        <v>21.1</v>
      </c>
      <c r="E1134" s="2">
        <v>2.2000000000000002</v>
      </c>
      <c r="F1134" s="2">
        <v>0</v>
      </c>
      <c r="G1134" s="2">
        <v>0.73</v>
      </c>
      <c r="H1134" s="2">
        <v>1013.8</v>
      </c>
      <c r="I1134" s="2">
        <v>4</v>
      </c>
      <c r="J1134" s="59" t="s">
        <v>54</v>
      </c>
      <c r="K1134" s="59">
        <v>137</v>
      </c>
      <c r="L1134" s="59">
        <v>19.417999999999999</v>
      </c>
      <c r="M1134" s="59">
        <v>13.46</v>
      </c>
      <c r="N1134" s="59">
        <v>19.213999999999999</v>
      </c>
      <c r="O1134" s="57" t="s">
        <v>54</v>
      </c>
      <c r="P1134" s="57" t="str">
        <f t="shared" si="26"/>
        <v>3</v>
      </c>
      <c r="Q1134" s="107">
        <f t="shared" si="27"/>
        <v>193.08113804004216</v>
      </c>
    </row>
    <row r="1135" spans="1:17" ht="15.75" thickBot="1">
      <c r="A1135" s="16">
        <v>43889</v>
      </c>
      <c r="B1135" s="161">
        <v>2</v>
      </c>
      <c r="C1135" s="86">
        <v>2</v>
      </c>
      <c r="D1135" s="2">
        <v>20.2</v>
      </c>
      <c r="E1135" s="2">
        <v>6.5</v>
      </c>
      <c r="F1135" s="2">
        <v>0</v>
      </c>
      <c r="G1135" s="2">
        <v>0.76</v>
      </c>
      <c r="H1135" s="2">
        <v>1012.3</v>
      </c>
      <c r="I1135" s="2">
        <v>4</v>
      </c>
      <c r="J1135" s="59" t="s">
        <v>52</v>
      </c>
      <c r="K1135" s="59">
        <v>138.00200000000001</v>
      </c>
      <c r="L1135" s="59">
        <v>19.417999999999999</v>
      </c>
      <c r="M1135" s="59">
        <v>13.46</v>
      </c>
      <c r="N1135" s="59">
        <v>16.02</v>
      </c>
      <c r="O1135" s="61" t="s">
        <v>52</v>
      </c>
      <c r="P1135" s="57" t="str">
        <f t="shared" si="26"/>
        <v>3</v>
      </c>
      <c r="Q1135" s="107">
        <f t="shared" si="27"/>
        <v>193.59850368809273</v>
      </c>
    </row>
    <row r="1136" spans="1:17" ht="15.75" thickBot="1">
      <c r="A1136" s="16">
        <v>43890</v>
      </c>
      <c r="B1136" s="161">
        <v>2</v>
      </c>
      <c r="C1136" s="86">
        <v>2</v>
      </c>
      <c r="D1136" s="2">
        <v>18.2</v>
      </c>
      <c r="E1136" s="2">
        <v>6.5</v>
      </c>
      <c r="F1136" s="2">
        <v>7.87</v>
      </c>
      <c r="G1136" s="2">
        <v>0.7</v>
      </c>
      <c r="H1136" s="2">
        <v>1012.8</v>
      </c>
      <c r="I1136" s="2">
        <v>3.7</v>
      </c>
      <c r="J1136" s="59" t="s">
        <v>54</v>
      </c>
      <c r="K1136" s="59">
        <v>109.241</v>
      </c>
      <c r="L1136" s="59">
        <v>23.05</v>
      </c>
      <c r="M1136" s="59">
        <v>15.263999999999999</v>
      </c>
      <c r="N1136" s="59">
        <v>12.891</v>
      </c>
      <c r="O1136" s="63" t="s">
        <v>54</v>
      </c>
      <c r="P1136" s="57" t="str">
        <f t="shared" si="26"/>
        <v>3</v>
      </c>
      <c r="Q1136" s="107">
        <f t="shared" si="27"/>
        <v>178.74825079030558</v>
      </c>
    </row>
    <row r="1137" spans="1:17" ht="15.75" thickBot="1">
      <c r="A1137" s="16">
        <v>43891</v>
      </c>
      <c r="B1137" s="161">
        <v>3</v>
      </c>
      <c r="C1137" s="86">
        <v>2</v>
      </c>
      <c r="D1137" s="2">
        <v>19.8</v>
      </c>
      <c r="E1137" s="2">
        <v>1.9</v>
      </c>
      <c r="F1137" s="2">
        <v>0</v>
      </c>
      <c r="G1137" s="2">
        <v>0.66</v>
      </c>
      <c r="H1137" s="2">
        <v>1014.3</v>
      </c>
      <c r="I1137" s="2">
        <v>4</v>
      </c>
      <c r="J1137" s="59" t="s">
        <v>52</v>
      </c>
      <c r="K1137" s="59">
        <v>108.51</v>
      </c>
      <c r="L1137" s="59">
        <v>23.05</v>
      </c>
      <c r="M1137" s="59">
        <v>15.263999999999999</v>
      </c>
      <c r="N1137" s="59">
        <v>22.37</v>
      </c>
      <c r="O1137" s="61" t="s">
        <v>52</v>
      </c>
      <c r="P1137" s="57" t="str">
        <f t="shared" si="26"/>
        <v>3</v>
      </c>
      <c r="Q1137" s="107">
        <f t="shared" si="27"/>
        <v>178.37081138040043</v>
      </c>
    </row>
    <row r="1138" spans="1:17" ht="15.75" thickBot="1">
      <c r="A1138" s="16">
        <v>43892</v>
      </c>
      <c r="B1138" s="161">
        <v>3</v>
      </c>
      <c r="C1138" s="86">
        <v>2</v>
      </c>
      <c r="D1138" s="2">
        <v>20.399999999999999</v>
      </c>
      <c r="E1138" s="2">
        <v>0.9</v>
      </c>
      <c r="F1138" s="2">
        <v>0</v>
      </c>
      <c r="G1138" s="2">
        <v>0.64</v>
      </c>
      <c r="H1138" s="2">
        <v>1013.2</v>
      </c>
      <c r="I1138" s="2">
        <v>4</v>
      </c>
      <c r="J1138" s="59" t="s">
        <v>52</v>
      </c>
      <c r="K1138" s="59">
        <v>109</v>
      </c>
      <c r="L1138" s="59">
        <v>22.707999999999998</v>
      </c>
      <c r="M1138" s="59">
        <v>15.413</v>
      </c>
      <c r="N1138" s="59">
        <v>28.509</v>
      </c>
      <c r="O1138" s="56" t="s">
        <v>52</v>
      </c>
      <c r="P1138" s="57" t="str">
        <f t="shared" si="26"/>
        <v>3</v>
      </c>
      <c r="Q1138" s="107">
        <f t="shared" si="27"/>
        <v>178.62381454162275</v>
      </c>
    </row>
    <row r="1139" spans="1:17" ht="15.75" thickBot="1">
      <c r="A1139" s="16">
        <v>43893</v>
      </c>
      <c r="B1139" s="161">
        <v>3</v>
      </c>
      <c r="C1139" s="86">
        <v>2</v>
      </c>
      <c r="D1139" s="2">
        <v>20.7</v>
      </c>
      <c r="E1139" s="2">
        <v>2.8</v>
      </c>
      <c r="F1139" s="2">
        <v>0</v>
      </c>
      <c r="G1139" s="2">
        <v>0.61</v>
      </c>
      <c r="H1139" s="2">
        <v>1011.3</v>
      </c>
      <c r="I1139" s="2">
        <v>4</v>
      </c>
      <c r="J1139" s="59" t="s">
        <v>52</v>
      </c>
      <c r="K1139" s="59">
        <v>122.01</v>
      </c>
      <c r="L1139" s="59">
        <v>7.1660000000000004</v>
      </c>
      <c r="M1139" s="59">
        <v>10.750999999999999</v>
      </c>
      <c r="N1139" s="59">
        <v>45.203000000000003</v>
      </c>
      <c r="O1139" s="57" t="s">
        <v>52</v>
      </c>
      <c r="P1139" s="57" t="str">
        <f t="shared" si="26"/>
        <v>3</v>
      </c>
      <c r="Q1139" s="107">
        <f t="shared" si="27"/>
        <v>185.34130663856692</v>
      </c>
    </row>
    <row r="1140" spans="1:17" ht="15.75" thickBot="1">
      <c r="A1140" s="16">
        <v>43894</v>
      </c>
      <c r="B1140" s="161">
        <v>3</v>
      </c>
      <c r="C1140" s="86">
        <v>2</v>
      </c>
      <c r="D1140" s="2">
        <v>20.5</v>
      </c>
      <c r="E1140" s="2">
        <v>4.5999999999999996</v>
      </c>
      <c r="F1140" s="2">
        <v>0</v>
      </c>
      <c r="G1140" s="2">
        <v>0.71</v>
      </c>
      <c r="H1140" s="2">
        <v>1010</v>
      </c>
      <c r="I1140" s="2">
        <v>4</v>
      </c>
      <c r="J1140" s="59" t="s">
        <v>52</v>
      </c>
      <c r="K1140" s="59">
        <v>56.01</v>
      </c>
      <c r="L1140" s="59">
        <v>26.92</v>
      </c>
      <c r="M1140" s="59">
        <v>11.699</v>
      </c>
      <c r="N1140" s="59">
        <v>27.763999999999999</v>
      </c>
      <c r="O1140" s="57" t="s">
        <v>52</v>
      </c>
      <c r="P1140" s="57" t="str">
        <f t="shared" si="26"/>
        <v>3</v>
      </c>
      <c r="Q1140" s="107">
        <f t="shared" si="27"/>
        <v>151.26332982086407</v>
      </c>
    </row>
    <row r="1141" spans="1:17" ht="15.75" thickBot="1">
      <c r="A1141" s="16">
        <v>43895</v>
      </c>
      <c r="B1141" s="161">
        <v>3</v>
      </c>
      <c r="C1141" s="86">
        <v>2</v>
      </c>
      <c r="D1141" s="2">
        <v>17.2</v>
      </c>
      <c r="E1141" s="2">
        <v>8.3000000000000007</v>
      </c>
      <c r="F1141" s="2">
        <v>5.33</v>
      </c>
      <c r="G1141" s="2">
        <v>0.77</v>
      </c>
      <c r="H1141" s="2">
        <v>1010.2</v>
      </c>
      <c r="I1141" s="2">
        <v>3.7</v>
      </c>
      <c r="J1141" s="62" t="s">
        <v>52</v>
      </c>
      <c r="K1141" s="62">
        <v>29.001000000000001</v>
      </c>
      <c r="L1141" s="62">
        <v>36.328000000000003</v>
      </c>
      <c r="M1141" s="62">
        <v>11.734</v>
      </c>
      <c r="N1141" s="62">
        <v>15.602</v>
      </c>
      <c r="O1141" s="56" t="s">
        <v>52</v>
      </c>
      <c r="P1141" s="57" t="str">
        <f t="shared" si="26"/>
        <v>1</v>
      </c>
      <c r="Q1141" s="107">
        <f t="shared" si="27"/>
        <v>86.542875536480693</v>
      </c>
    </row>
    <row r="1142" spans="1:17" ht="15.75" thickBot="1">
      <c r="A1142" s="16">
        <v>43896</v>
      </c>
      <c r="B1142" s="161">
        <v>3</v>
      </c>
      <c r="C1142" s="86">
        <v>2</v>
      </c>
      <c r="D1142" s="2">
        <v>14.3</v>
      </c>
      <c r="E1142" s="2">
        <v>3.7</v>
      </c>
      <c r="F1142" s="2">
        <v>38.1</v>
      </c>
      <c r="G1142" s="2">
        <v>0.87</v>
      </c>
      <c r="H1142" s="2">
        <v>1009.6</v>
      </c>
      <c r="I1142" s="2">
        <v>3.5</v>
      </c>
      <c r="J1142" s="59" t="s">
        <v>52</v>
      </c>
      <c r="K1142" s="59">
        <v>29.015000000000001</v>
      </c>
      <c r="L1142" s="62">
        <v>36.328000000000003</v>
      </c>
      <c r="M1142" s="62">
        <v>11.734</v>
      </c>
      <c r="N1142" s="59">
        <v>11.932</v>
      </c>
      <c r="O1142" s="61" t="s">
        <v>52</v>
      </c>
      <c r="P1142" s="57" t="str">
        <f t="shared" si="26"/>
        <v>1</v>
      </c>
      <c r="Q1142" s="107">
        <f t="shared" si="27"/>
        <v>86.572317596566521</v>
      </c>
    </row>
    <row r="1143" spans="1:17" ht="15.75" thickBot="1">
      <c r="A1143" s="16">
        <v>43897</v>
      </c>
      <c r="B1143" s="161">
        <v>3</v>
      </c>
      <c r="C1143" s="86">
        <v>2</v>
      </c>
      <c r="D1143" s="2">
        <v>14.1</v>
      </c>
      <c r="E1143" s="2">
        <v>1.9</v>
      </c>
      <c r="F1143" s="2">
        <v>4.32</v>
      </c>
      <c r="G1143" s="2">
        <v>0.89</v>
      </c>
      <c r="H1143" s="2">
        <v>1014.6</v>
      </c>
      <c r="I1143" s="2">
        <v>4</v>
      </c>
      <c r="J1143" s="59" t="s">
        <v>52</v>
      </c>
      <c r="K1143" s="59">
        <v>37.223999999999997</v>
      </c>
      <c r="L1143" s="62">
        <v>36.328000000000003</v>
      </c>
      <c r="M1143" s="62">
        <v>11.734</v>
      </c>
      <c r="N1143" s="59">
        <v>10.667</v>
      </c>
      <c r="O1143" s="60" t="s">
        <v>52</v>
      </c>
      <c r="P1143" s="57" t="str">
        <f t="shared" si="26"/>
        <v>2</v>
      </c>
      <c r="Q1143" s="107">
        <f t="shared" si="27"/>
        <v>105.24502512562813</v>
      </c>
    </row>
    <row r="1144" spans="1:17" ht="15.75" thickBot="1">
      <c r="A1144" s="16">
        <v>43898</v>
      </c>
      <c r="B1144" s="161">
        <v>3</v>
      </c>
      <c r="C1144" s="86">
        <v>2</v>
      </c>
      <c r="D1144" s="2">
        <v>17.100000000000001</v>
      </c>
      <c r="E1144" s="2">
        <v>2.8</v>
      </c>
      <c r="F1144" s="2">
        <v>24.89</v>
      </c>
      <c r="G1144" s="2">
        <v>0.76</v>
      </c>
      <c r="H1144" s="2">
        <v>1017.4</v>
      </c>
      <c r="I1144" s="2">
        <v>3.7</v>
      </c>
      <c r="J1144" s="59" t="s">
        <v>52</v>
      </c>
      <c r="K1144" s="59">
        <v>39.628</v>
      </c>
      <c r="L1144" s="62">
        <v>36.328000000000003</v>
      </c>
      <c r="M1144" s="62">
        <v>11.734</v>
      </c>
      <c r="N1144" s="59">
        <v>13.933</v>
      </c>
      <c r="O1144" s="60" t="s">
        <v>52</v>
      </c>
      <c r="P1144" s="57" t="str">
        <f t="shared" si="26"/>
        <v>2</v>
      </c>
      <c r="Q1144" s="107">
        <f t="shared" si="27"/>
        <v>111.16442211055276</v>
      </c>
    </row>
    <row r="1145" spans="1:17" ht="15.75" thickBot="1">
      <c r="A1145" s="16">
        <v>43899</v>
      </c>
      <c r="B1145" s="161">
        <v>3</v>
      </c>
      <c r="C1145" s="86">
        <v>2</v>
      </c>
      <c r="D1145" s="2">
        <v>18.100000000000001</v>
      </c>
      <c r="E1145" s="2">
        <v>6.5</v>
      </c>
      <c r="F1145" s="2">
        <v>0</v>
      </c>
      <c r="G1145" s="2">
        <v>0.6</v>
      </c>
      <c r="H1145" s="2">
        <v>1013.6</v>
      </c>
      <c r="I1145" s="2">
        <v>4</v>
      </c>
      <c r="J1145" s="59" t="s">
        <v>52</v>
      </c>
      <c r="K1145" s="59">
        <v>39.621000000000002</v>
      </c>
      <c r="L1145" s="62">
        <v>36.328000000000003</v>
      </c>
      <c r="M1145" s="62">
        <v>11.734</v>
      </c>
      <c r="N1145" s="59">
        <v>28.905999999999999</v>
      </c>
      <c r="O1145" s="60" t="s">
        <v>52</v>
      </c>
      <c r="P1145" s="57" t="str">
        <f t="shared" si="26"/>
        <v>2</v>
      </c>
      <c r="Q1145" s="107">
        <f t="shared" si="27"/>
        <v>111.14718592964824</v>
      </c>
    </row>
    <row r="1146" spans="1:17" ht="15.75" thickBot="1">
      <c r="A1146" s="16">
        <v>43900</v>
      </c>
      <c r="B1146" s="161">
        <v>3</v>
      </c>
      <c r="C1146" s="86">
        <v>2</v>
      </c>
      <c r="D1146" s="2">
        <v>19.7</v>
      </c>
      <c r="E1146" s="2">
        <v>1.1000000000000001</v>
      </c>
      <c r="F1146" s="2">
        <v>0</v>
      </c>
      <c r="G1146" s="2">
        <v>0.54</v>
      </c>
      <c r="H1146" s="2">
        <v>1011.1</v>
      </c>
      <c r="I1146" s="2">
        <v>4</v>
      </c>
      <c r="J1146" s="59" t="s">
        <v>52</v>
      </c>
      <c r="K1146" s="59">
        <v>35.514000000000003</v>
      </c>
      <c r="L1146" s="59">
        <v>22.518999999999998</v>
      </c>
      <c r="M1146" s="59">
        <v>18.347000000000001</v>
      </c>
      <c r="N1146" s="59">
        <v>35.68</v>
      </c>
      <c r="O1146" s="60" t="s">
        <v>52</v>
      </c>
      <c r="P1146" s="57" t="str">
        <f t="shared" si="26"/>
        <v>2</v>
      </c>
      <c r="Q1146" s="107">
        <f t="shared" si="27"/>
        <v>101.03447236180905</v>
      </c>
    </row>
    <row r="1147" spans="1:17" ht="15.75" thickBot="1">
      <c r="A1147" s="16">
        <v>43901</v>
      </c>
      <c r="B1147" s="161">
        <v>3</v>
      </c>
      <c r="C1147" s="86">
        <v>2</v>
      </c>
      <c r="D1147" s="2">
        <v>16</v>
      </c>
      <c r="E1147" s="2">
        <v>4.5999999999999996</v>
      </c>
      <c r="F1147" s="2">
        <v>0</v>
      </c>
      <c r="G1147" s="2">
        <v>0.82</v>
      </c>
      <c r="H1147" s="2">
        <v>1009.3</v>
      </c>
      <c r="I1147" s="2">
        <v>3.7</v>
      </c>
      <c r="J1147" s="59" t="s">
        <v>52</v>
      </c>
      <c r="K1147" s="59">
        <v>15.000999999999999</v>
      </c>
      <c r="L1147" s="57">
        <v>45.398000000000003</v>
      </c>
      <c r="M1147" s="59">
        <v>37.366999999999997</v>
      </c>
      <c r="N1147" s="59">
        <v>32.204000000000001</v>
      </c>
      <c r="O1147" s="60" t="s">
        <v>52</v>
      </c>
      <c r="P1147" s="57" t="str">
        <f t="shared" si="26"/>
        <v>1</v>
      </c>
      <c r="Q1147" s="107">
        <f t="shared" si="27"/>
        <v>57.100815450643779</v>
      </c>
    </row>
    <row r="1148" spans="1:17" ht="15.75" thickBot="1">
      <c r="A1148" s="16">
        <v>43902</v>
      </c>
      <c r="B1148" s="161">
        <v>3</v>
      </c>
      <c r="C1148" s="86">
        <v>2</v>
      </c>
      <c r="D1148" s="2">
        <v>16.8</v>
      </c>
      <c r="E1148" s="2">
        <v>11.5</v>
      </c>
      <c r="F1148" s="2">
        <v>16.510000000000002</v>
      </c>
      <c r="G1148" s="2">
        <v>0.71</v>
      </c>
      <c r="H1148" s="2">
        <v>1012.4</v>
      </c>
      <c r="I1148" s="2">
        <v>3.5</v>
      </c>
      <c r="J1148" s="59" t="s">
        <v>52</v>
      </c>
      <c r="K1148" s="59">
        <v>17.013999999999999</v>
      </c>
      <c r="L1148" s="57">
        <v>45.398000000000003</v>
      </c>
      <c r="M1148" s="59">
        <v>37.366999999999997</v>
      </c>
      <c r="N1148" s="59">
        <v>9.4090000000000007</v>
      </c>
      <c r="O1148" s="60" t="s">
        <v>52</v>
      </c>
      <c r="P1148" s="57" t="str">
        <f t="shared" si="26"/>
        <v>1</v>
      </c>
      <c r="Q1148" s="107">
        <f t="shared" si="27"/>
        <v>61.334163090128754</v>
      </c>
    </row>
    <row r="1149" spans="1:17" ht="15.75" thickBot="1">
      <c r="A1149" s="16">
        <v>43903</v>
      </c>
      <c r="B1149" s="161">
        <v>3</v>
      </c>
      <c r="C1149" s="86">
        <v>2</v>
      </c>
      <c r="D1149" s="2">
        <v>15.9</v>
      </c>
      <c r="E1149" s="2">
        <v>5.9</v>
      </c>
      <c r="F1149" s="2">
        <v>146.05000000000001</v>
      </c>
      <c r="G1149" s="2">
        <v>0.73</v>
      </c>
      <c r="H1149" s="2">
        <v>1015.1</v>
      </c>
      <c r="I1149" s="2">
        <v>4</v>
      </c>
      <c r="J1149" s="59" t="s">
        <v>52</v>
      </c>
      <c r="K1149" s="59">
        <v>27.210999999999999</v>
      </c>
      <c r="L1149" s="57">
        <v>45.398000000000003</v>
      </c>
      <c r="M1149" s="59">
        <v>37.366999999999997</v>
      </c>
      <c r="N1149" s="59">
        <v>13.340999999999999</v>
      </c>
      <c r="O1149" s="57" t="s">
        <v>52</v>
      </c>
      <c r="P1149" s="57" t="str">
        <f t="shared" si="26"/>
        <v>1</v>
      </c>
      <c r="Q1149" s="107">
        <f t="shared" si="27"/>
        <v>82.778497854077244</v>
      </c>
    </row>
    <row r="1150" spans="1:17" ht="15.75" thickBot="1">
      <c r="A1150" s="16">
        <v>43904</v>
      </c>
      <c r="B1150" s="161">
        <v>3</v>
      </c>
      <c r="C1150" s="86">
        <v>2</v>
      </c>
      <c r="D1150" s="2">
        <v>16.2</v>
      </c>
      <c r="E1150" s="2">
        <v>2.2000000000000002</v>
      </c>
      <c r="F1150" s="2">
        <v>0</v>
      </c>
      <c r="G1150" s="2">
        <v>0.74</v>
      </c>
      <c r="H1150" s="2">
        <v>1016.6</v>
      </c>
      <c r="I1150" s="2">
        <v>4</v>
      </c>
      <c r="J1150" s="59" t="s">
        <v>52</v>
      </c>
      <c r="K1150" s="59">
        <v>27.210999999999999</v>
      </c>
      <c r="L1150" s="57">
        <v>45.398000000000003</v>
      </c>
      <c r="M1150" s="59">
        <v>37.366999999999997</v>
      </c>
      <c r="N1150" s="59">
        <v>13.340999999999999</v>
      </c>
      <c r="O1150" s="60" t="s">
        <v>52</v>
      </c>
      <c r="P1150" s="57" t="str">
        <f t="shared" si="26"/>
        <v>1</v>
      </c>
      <c r="Q1150" s="107">
        <f t="shared" si="27"/>
        <v>82.778497854077244</v>
      </c>
    </row>
    <row r="1151" spans="1:17" ht="15.75" thickBot="1">
      <c r="A1151" s="16">
        <v>43905</v>
      </c>
      <c r="B1151" s="161">
        <v>3</v>
      </c>
      <c r="C1151" s="86">
        <v>2</v>
      </c>
      <c r="D1151" s="2">
        <v>19.100000000000001</v>
      </c>
      <c r="E1151" s="2">
        <v>0.9</v>
      </c>
      <c r="F1151" s="2">
        <v>0</v>
      </c>
      <c r="G1151" s="2">
        <v>0.65</v>
      </c>
      <c r="H1151" s="2">
        <v>1018.3</v>
      </c>
      <c r="I1151" s="2">
        <v>4</v>
      </c>
      <c r="J1151" s="59" t="s">
        <v>52</v>
      </c>
      <c r="K1151" s="59">
        <v>132.01</v>
      </c>
      <c r="L1151" s="59">
        <v>23.05</v>
      </c>
      <c r="M1151" s="59">
        <v>15.263999999999999</v>
      </c>
      <c r="N1151" s="59">
        <v>26.346</v>
      </c>
      <c r="O1151" s="60" t="s">
        <v>52</v>
      </c>
      <c r="P1151" s="57" t="str">
        <f t="shared" si="26"/>
        <v>3</v>
      </c>
      <c r="Q1151" s="107">
        <f t="shared" si="27"/>
        <v>190.50463645943097</v>
      </c>
    </row>
    <row r="1152" spans="1:17" ht="15.75" thickBot="1">
      <c r="A1152" s="16">
        <v>43906</v>
      </c>
      <c r="B1152" s="161">
        <v>3</v>
      </c>
      <c r="C1152" s="86">
        <v>2</v>
      </c>
      <c r="D1152" s="2">
        <v>20.7</v>
      </c>
      <c r="E1152" s="2">
        <v>1.5</v>
      </c>
      <c r="F1152" s="2">
        <v>0</v>
      </c>
      <c r="G1152" s="2">
        <v>0.6</v>
      </c>
      <c r="H1152" s="2">
        <v>1016.9</v>
      </c>
      <c r="I1152" s="2">
        <v>4</v>
      </c>
      <c r="J1152" s="59" t="s">
        <v>52</v>
      </c>
      <c r="K1152" s="59">
        <v>147.001</v>
      </c>
      <c r="L1152" s="59">
        <v>23.05</v>
      </c>
      <c r="M1152" s="59">
        <v>15.263999999999999</v>
      </c>
      <c r="N1152" s="59">
        <v>53.283000000000001</v>
      </c>
      <c r="O1152" s="56" t="s">
        <v>52</v>
      </c>
      <c r="P1152" s="57" t="str">
        <f t="shared" si="26"/>
        <v>3</v>
      </c>
      <c r="Q1152" s="107">
        <f t="shared" si="27"/>
        <v>198.24498419388829</v>
      </c>
    </row>
    <row r="1153" spans="1:17" ht="15.75" thickBot="1">
      <c r="A1153" s="16">
        <v>43907</v>
      </c>
      <c r="B1153" s="161">
        <v>3</v>
      </c>
      <c r="C1153" s="86">
        <v>2</v>
      </c>
      <c r="D1153" s="2">
        <v>21.7</v>
      </c>
      <c r="E1153" s="2">
        <v>2.2000000000000002</v>
      </c>
      <c r="F1153" s="2">
        <v>0</v>
      </c>
      <c r="G1153" s="2">
        <v>0.61</v>
      </c>
      <c r="H1153" s="2">
        <v>1016.7</v>
      </c>
      <c r="I1153" s="2">
        <v>4</v>
      </c>
      <c r="J1153" s="59" t="s">
        <v>52</v>
      </c>
      <c r="K1153" s="59">
        <v>84.450999999999993</v>
      </c>
      <c r="L1153" s="59">
        <v>22.707999999999998</v>
      </c>
      <c r="M1153" s="59">
        <v>15.413</v>
      </c>
      <c r="N1153" s="59">
        <v>56.512999999999998</v>
      </c>
      <c r="O1153" s="56" t="s">
        <v>52</v>
      </c>
      <c r="P1153" s="57" t="str">
        <f t="shared" si="26"/>
        <v>3</v>
      </c>
      <c r="Q1153" s="107">
        <f t="shared" si="27"/>
        <v>165.94835616438357</v>
      </c>
    </row>
    <row r="1154" spans="1:17" ht="15.75" thickBot="1">
      <c r="A1154" s="16">
        <v>43908</v>
      </c>
      <c r="B1154" s="161">
        <v>3</v>
      </c>
      <c r="C1154" s="86">
        <v>2</v>
      </c>
      <c r="D1154" s="2">
        <v>22.3</v>
      </c>
      <c r="E1154" s="2">
        <v>3.7</v>
      </c>
      <c r="F1154" s="2">
        <v>0</v>
      </c>
      <c r="G1154" s="2">
        <v>0.63</v>
      </c>
      <c r="H1154" s="2">
        <v>1014.2</v>
      </c>
      <c r="I1154" s="2">
        <v>4</v>
      </c>
      <c r="J1154" s="59" t="s">
        <v>52</v>
      </c>
      <c r="K1154" s="59">
        <v>79.147000000000006</v>
      </c>
      <c r="L1154" s="59">
        <v>7.1660000000000004</v>
      </c>
      <c r="M1154" s="59">
        <v>10.750999999999999</v>
      </c>
      <c r="N1154" s="59">
        <v>34.656999999999996</v>
      </c>
      <c r="O1154" s="56" t="s">
        <v>52</v>
      </c>
      <c r="P1154" s="57" t="str">
        <f t="shared" si="26"/>
        <v>3</v>
      </c>
      <c r="Q1154" s="107">
        <f t="shared" si="27"/>
        <v>163.20972602739727</v>
      </c>
    </row>
    <row r="1155" spans="1:17" ht="15.75" thickBot="1">
      <c r="A1155" s="16">
        <v>43909</v>
      </c>
      <c r="B1155" s="161">
        <v>3</v>
      </c>
      <c r="C1155" s="86">
        <v>2</v>
      </c>
      <c r="D1155" s="2">
        <v>23.6</v>
      </c>
      <c r="E1155" s="2">
        <v>0</v>
      </c>
      <c r="F1155" s="2">
        <v>0</v>
      </c>
      <c r="G1155" s="2">
        <v>0.61</v>
      </c>
      <c r="H1155" s="2">
        <v>1011</v>
      </c>
      <c r="I1155" s="2">
        <v>4</v>
      </c>
      <c r="J1155" s="59" t="s">
        <v>54</v>
      </c>
      <c r="K1155" s="59">
        <v>87.295000000000002</v>
      </c>
      <c r="L1155" s="59">
        <v>26.92</v>
      </c>
      <c r="M1155" s="59">
        <v>11.699</v>
      </c>
      <c r="N1155" s="59">
        <v>32.515000000000001</v>
      </c>
      <c r="O1155" s="56" t="s">
        <v>54</v>
      </c>
      <c r="P1155" s="57" t="str">
        <f t="shared" si="26"/>
        <v>3</v>
      </c>
      <c r="Q1155" s="107">
        <f t="shared" si="27"/>
        <v>167.41680716543729</v>
      </c>
    </row>
    <row r="1156" spans="1:17" ht="15.75" thickBot="1">
      <c r="A1156" s="16">
        <v>43910</v>
      </c>
      <c r="B1156" s="161">
        <v>3</v>
      </c>
      <c r="C1156" s="86">
        <v>2</v>
      </c>
      <c r="D1156" s="2">
        <v>23.8</v>
      </c>
      <c r="E1156" s="2">
        <v>3.1</v>
      </c>
      <c r="F1156" s="2">
        <v>0</v>
      </c>
      <c r="G1156" s="2">
        <v>0.57999999999999996</v>
      </c>
      <c r="H1156" s="2">
        <v>1010.5</v>
      </c>
      <c r="I1156" s="2">
        <v>4</v>
      </c>
      <c r="J1156" s="59" t="s">
        <v>54</v>
      </c>
      <c r="K1156" s="59">
        <v>81.540000000000006</v>
      </c>
      <c r="L1156" s="59">
        <v>26.92</v>
      </c>
      <c r="M1156" s="59">
        <v>11.699</v>
      </c>
      <c r="N1156" s="59">
        <v>30.431000000000001</v>
      </c>
      <c r="O1156" s="56" t="s">
        <v>54</v>
      </c>
      <c r="P1156" s="57" t="str">
        <f t="shared" si="26"/>
        <v>3</v>
      </c>
      <c r="Q1156" s="107">
        <f t="shared" si="27"/>
        <v>164.44531085353003</v>
      </c>
    </row>
    <row r="1157" spans="1:17" ht="15.75" thickBot="1">
      <c r="A1157" s="16">
        <v>43911</v>
      </c>
      <c r="B1157" s="161">
        <v>3</v>
      </c>
      <c r="C1157" s="86">
        <v>2</v>
      </c>
      <c r="D1157" s="2">
        <v>22.6</v>
      </c>
      <c r="E1157" s="2">
        <v>1.5</v>
      </c>
      <c r="F1157" s="2">
        <v>0</v>
      </c>
      <c r="G1157" s="2">
        <v>0.64</v>
      </c>
      <c r="H1157" s="2">
        <v>1011.5</v>
      </c>
      <c r="I1157" s="2">
        <v>4</v>
      </c>
      <c r="J1157" s="59" t="s">
        <v>52</v>
      </c>
      <c r="K1157" s="59">
        <v>35.097999999999999</v>
      </c>
      <c r="L1157" s="59">
        <v>26.92</v>
      </c>
      <c r="M1157" s="59">
        <v>11.699</v>
      </c>
      <c r="N1157" s="59">
        <v>24.045000000000002</v>
      </c>
      <c r="O1157" s="56" t="s">
        <v>52</v>
      </c>
      <c r="P1157" s="57" t="str">
        <f t="shared" si="26"/>
        <v>1</v>
      </c>
      <c r="Q1157" s="107">
        <f t="shared" si="27"/>
        <v>99.364892703862651</v>
      </c>
    </row>
    <row r="1158" spans="1:17" s="134" customFormat="1" ht="15.75" thickBot="1">
      <c r="A1158" s="95">
        <v>43912</v>
      </c>
      <c r="B1158" s="160">
        <v>3</v>
      </c>
      <c r="C1158" s="141">
        <v>2</v>
      </c>
      <c r="D1158" s="2">
        <v>22.5</v>
      </c>
      <c r="E1158" s="2">
        <v>0</v>
      </c>
      <c r="F1158" s="2">
        <v>0</v>
      </c>
      <c r="G1158" s="2">
        <v>0.57999999999999996</v>
      </c>
      <c r="H1158" s="2">
        <v>1013.1</v>
      </c>
      <c r="I1158" s="2">
        <v>4</v>
      </c>
      <c r="J1158" s="127" t="s">
        <v>52</v>
      </c>
      <c r="K1158" s="127">
        <v>40.179000000000002</v>
      </c>
      <c r="L1158" s="127">
        <v>26.92</v>
      </c>
      <c r="M1158" s="127">
        <v>11.699</v>
      </c>
      <c r="N1158" s="127">
        <v>33.941000000000003</v>
      </c>
      <c r="O1158" s="147" t="s">
        <v>52</v>
      </c>
      <c r="P1158" s="96" t="str">
        <f t="shared" si="26"/>
        <v>2</v>
      </c>
      <c r="Q1158" s="145">
        <f t="shared" si="27"/>
        <v>112.52115577889448</v>
      </c>
    </row>
    <row r="1159" spans="1:17" ht="15.75" thickBot="1">
      <c r="A1159" s="16">
        <v>43915</v>
      </c>
      <c r="B1159" s="161">
        <v>3</v>
      </c>
      <c r="C1159" s="86">
        <v>2</v>
      </c>
      <c r="D1159" s="2">
        <v>21.7</v>
      </c>
      <c r="E1159" s="2">
        <v>4.3</v>
      </c>
      <c r="F1159" s="2">
        <v>0</v>
      </c>
      <c r="G1159" s="2">
        <v>0.69</v>
      </c>
      <c r="H1159" s="2">
        <v>1012.7</v>
      </c>
      <c r="I1159" s="2">
        <v>4</v>
      </c>
      <c r="J1159" s="59" t="s">
        <v>52</v>
      </c>
      <c r="K1159" s="59">
        <v>33</v>
      </c>
      <c r="L1159" s="59">
        <v>26.92</v>
      </c>
      <c r="M1159" s="59">
        <v>11.699</v>
      </c>
      <c r="N1159" s="59">
        <v>12.715</v>
      </c>
      <c r="O1159" s="61" t="s">
        <v>52</v>
      </c>
      <c r="P1159" s="57" t="str">
        <f t="shared" si="26"/>
        <v>1</v>
      </c>
      <c r="Q1159" s="107">
        <f t="shared" si="27"/>
        <v>94.952789699570815</v>
      </c>
    </row>
    <row r="1160" spans="1:17" ht="15.75" thickBot="1">
      <c r="A1160" s="16">
        <v>43916</v>
      </c>
      <c r="B1160" s="161">
        <v>3</v>
      </c>
      <c r="C1160" s="86">
        <v>2</v>
      </c>
      <c r="D1160" s="2">
        <v>23.7</v>
      </c>
      <c r="E1160" s="2">
        <v>4.3</v>
      </c>
      <c r="F1160" s="2">
        <v>0</v>
      </c>
      <c r="G1160" s="2">
        <v>0.56999999999999995</v>
      </c>
      <c r="H1160" s="2">
        <v>1012.9</v>
      </c>
      <c r="I1160" s="2">
        <v>4</v>
      </c>
      <c r="J1160" s="59" t="s">
        <v>52</v>
      </c>
      <c r="K1160" s="59">
        <v>16.001000000000001</v>
      </c>
      <c r="L1160" s="59">
        <v>26.92</v>
      </c>
      <c r="M1160" s="59">
        <v>11.699</v>
      </c>
      <c r="N1160" s="59">
        <v>15.489000000000001</v>
      </c>
      <c r="O1160" s="63" t="s">
        <v>52</v>
      </c>
      <c r="P1160" s="57" t="str">
        <f t="shared" si="26"/>
        <v>1</v>
      </c>
      <c r="Q1160" s="107">
        <f t="shared" si="27"/>
        <v>59.203819742489273</v>
      </c>
    </row>
    <row r="1161" spans="1:17" ht="15.75" thickBot="1">
      <c r="A1161" s="16">
        <v>43917</v>
      </c>
      <c r="B1161" s="161">
        <v>3</v>
      </c>
      <c r="C1161" s="86">
        <v>2</v>
      </c>
      <c r="D1161" s="2">
        <v>18.2</v>
      </c>
      <c r="E1161" s="2">
        <v>5.6</v>
      </c>
      <c r="F1161" s="2">
        <v>67.06</v>
      </c>
      <c r="G1161" s="2">
        <v>0.89</v>
      </c>
      <c r="H1161" s="2">
        <v>1012</v>
      </c>
      <c r="I1161" s="2">
        <v>4</v>
      </c>
      <c r="J1161" s="59" t="s">
        <v>52</v>
      </c>
      <c r="K1161" s="59">
        <v>12</v>
      </c>
      <c r="L1161" s="59">
        <v>26.92</v>
      </c>
      <c r="M1161" s="59">
        <v>11.699</v>
      </c>
      <c r="N1161" s="59">
        <v>8.01</v>
      </c>
      <c r="O1161" s="61" t="s">
        <v>52</v>
      </c>
      <c r="P1161" s="57" t="str">
        <f t="shared" si="26"/>
        <v>0</v>
      </c>
      <c r="Q1161" s="107">
        <f t="shared" si="27"/>
        <v>50.789699570815451</v>
      </c>
    </row>
    <row r="1162" spans="1:17" ht="15.75" thickBot="1">
      <c r="A1162" s="16">
        <v>43918</v>
      </c>
      <c r="B1162" s="161">
        <v>3</v>
      </c>
      <c r="C1162" s="86">
        <v>2</v>
      </c>
      <c r="D1162" s="2">
        <v>20.6</v>
      </c>
      <c r="E1162" s="2">
        <v>0</v>
      </c>
      <c r="F1162" s="2">
        <v>17.27</v>
      </c>
      <c r="G1162" s="2">
        <v>0.72</v>
      </c>
      <c r="H1162" s="2">
        <v>1014.9</v>
      </c>
      <c r="I1162" s="2">
        <v>4</v>
      </c>
      <c r="J1162" s="59" t="s">
        <v>52</v>
      </c>
      <c r="K1162" s="59">
        <v>23.001000000000001</v>
      </c>
      <c r="L1162" s="59">
        <v>26.92</v>
      </c>
      <c r="M1162" s="59">
        <v>11.699</v>
      </c>
      <c r="N1162" s="59">
        <v>8.2590000000000003</v>
      </c>
      <c r="O1162" s="63" t="s">
        <v>52</v>
      </c>
      <c r="P1162" s="57" t="str">
        <f t="shared" si="26"/>
        <v>1</v>
      </c>
      <c r="Q1162" s="107">
        <f t="shared" si="27"/>
        <v>73.92484978540773</v>
      </c>
    </row>
    <row r="1163" spans="1:17" ht="15.75" thickBot="1">
      <c r="A1163" s="16">
        <v>43919</v>
      </c>
      <c r="B1163" s="161">
        <v>3</v>
      </c>
      <c r="C1163" s="86">
        <v>2</v>
      </c>
      <c r="D1163" s="2">
        <v>22.2</v>
      </c>
      <c r="E1163" s="2">
        <v>3.3</v>
      </c>
      <c r="F1163" s="2">
        <v>0</v>
      </c>
      <c r="G1163" s="2">
        <v>0.65</v>
      </c>
      <c r="H1163" s="2">
        <v>1013.3</v>
      </c>
      <c r="I1163" s="2">
        <v>4</v>
      </c>
      <c r="J1163" s="59" t="s">
        <v>52</v>
      </c>
      <c r="K1163" s="59">
        <v>29.547000000000001</v>
      </c>
      <c r="L1163" s="59">
        <v>26.92</v>
      </c>
      <c r="M1163" s="59">
        <v>11.699</v>
      </c>
      <c r="N1163" s="59">
        <v>11.323</v>
      </c>
      <c r="O1163" s="63" t="s">
        <v>52</v>
      </c>
      <c r="P1163" s="57" t="str">
        <f t="shared" si="26"/>
        <v>1</v>
      </c>
      <c r="Q1163" s="107">
        <f t="shared" si="27"/>
        <v>87.691115879828331</v>
      </c>
    </row>
    <row r="1164" spans="1:17" ht="15.75" thickBot="1">
      <c r="A1164" s="16">
        <v>43920</v>
      </c>
      <c r="B1164" s="161">
        <v>3</v>
      </c>
      <c r="C1164" s="86">
        <v>2</v>
      </c>
      <c r="D1164" s="2">
        <v>22.8</v>
      </c>
      <c r="E1164" s="2">
        <v>1.5</v>
      </c>
      <c r="F1164" s="2">
        <v>0</v>
      </c>
      <c r="G1164" s="2">
        <v>0.57999999999999996</v>
      </c>
      <c r="H1164" s="2">
        <v>1013.1</v>
      </c>
      <c r="I1164" s="2">
        <v>4</v>
      </c>
      <c r="J1164" s="59" t="s">
        <v>52</v>
      </c>
      <c r="K1164" s="59">
        <v>22</v>
      </c>
      <c r="L1164" s="59">
        <v>26.92</v>
      </c>
      <c r="M1164" s="59">
        <v>11.699</v>
      </c>
      <c r="N1164" s="59">
        <v>16.712</v>
      </c>
      <c r="O1164" s="63" t="s">
        <v>52</v>
      </c>
      <c r="P1164" s="57" t="str">
        <f t="shared" si="26"/>
        <v>1</v>
      </c>
      <c r="Q1164" s="107">
        <f t="shared" si="27"/>
        <v>71.819742489270382</v>
      </c>
    </row>
    <row r="1165" spans="1:17" ht="15.75" thickBot="1">
      <c r="A1165" s="16">
        <v>43921</v>
      </c>
      <c r="B1165" s="161">
        <v>3</v>
      </c>
      <c r="C1165" s="86">
        <v>2</v>
      </c>
      <c r="D1165" s="2">
        <v>20.9</v>
      </c>
      <c r="E1165" s="2">
        <v>2.4</v>
      </c>
      <c r="F1165" s="2">
        <v>0</v>
      </c>
      <c r="G1165" s="2">
        <v>0.71</v>
      </c>
      <c r="H1165" s="2">
        <v>1012</v>
      </c>
      <c r="I1165" s="2">
        <v>4</v>
      </c>
      <c r="J1165" s="59" t="s">
        <v>52</v>
      </c>
      <c r="K1165" s="59">
        <v>7</v>
      </c>
      <c r="L1165" s="59">
        <v>26.92</v>
      </c>
      <c r="M1165" s="59">
        <v>11.699</v>
      </c>
      <c r="N1165" s="59">
        <v>14.555999999999999</v>
      </c>
      <c r="O1165" s="63" t="s">
        <v>52</v>
      </c>
      <c r="P1165" s="57" t="str">
        <f t="shared" si="26"/>
        <v>0</v>
      </c>
      <c r="Q1165" s="107">
        <f t="shared" si="27"/>
        <v>29.166666666666668</v>
      </c>
    </row>
    <row r="1166" spans="1:17" ht="15.75" thickBot="1">
      <c r="A1166" s="16">
        <v>43922</v>
      </c>
      <c r="B1166" s="161">
        <v>4</v>
      </c>
      <c r="C1166" s="86">
        <v>2</v>
      </c>
      <c r="D1166" s="2">
        <v>22.9</v>
      </c>
      <c r="E1166" s="2">
        <v>4.5999999999999996</v>
      </c>
      <c r="F1166" s="2">
        <v>1.02</v>
      </c>
      <c r="G1166" s="2">
        <v>0.59</v>
      </c>
      <c r="H1166" s="2">
        <v>1011.9</v>
      </c>
      <c r="I1166" s="2">
        <v>4</v>
      </c>
      <c r="J1166" s="59" t="s">
        <v>52</v>
      </c>
      <c r="K1166" s="59">
        <v>38</v>
      </c>
      <c r="L1166" s="59">
        <v>26.92</v>
      </c>
      <c r="M1166" s="59">
        <v>11.699</v>
      </c>
      <c r="N1166" s="59">
        <v>10.557</v>
      </c>
      <c r="O1166" s="61" t="s">
        <v>52</v>
      </c>
      <c r="P1166" s="57" t="str">
        <f t="shared" si="26"/>
        <v>2</v>
      </c>
      <c r="Q1166" s="107">
        <f t="shared" si="27"/>
        <v>107.15577889447236</v>
      </c>
    </row>
    <row r="1167" spans="1:17" ht="15.75" thickBot="1">
      <c r="A1167" s="16">
        <v>43923</v>
      </c>
      <c r="B1167" s="161">
        <v>4</v>
      </c>
      <c r="C1167" s="86">
        <v>2</v>
      </c>
      <c r="D1167" s="2">
        <v>22.6</v>
      </c>
      <c r="E1167" s="2">
        <v>3.3</v>
      </c>
      <c r="F1167" s="2">
        <v>0</v>
      </c>
      <c r="G1167" s="2">
        <v>0.48</v>
      </c>
      <c r="H1167" s="2">
        <v>1012.1</v>
      </c>
      <c r="I1167" s="2">
        <v>4</v>
      </c>
      <c r="J1167" s="59" t="s">
        <v>52</v>
      </c>
      <c r="K1167" s="59">
        <v>11</v>
      </c>
      <c r="L1167" s="59">
        <v>26.92</v>
      </c>
      <c r="M1167" s="59">
        <v>11.699</v>
      </c>
      <c r="N1167" s="59">
        <v>18.745999999999999</v>
      </c>
      <c r="O1167" s="63" t="s">
        <v>52</v>
      </c>
      <c r="P1167" s="57" t="str">
        <f t="shared" si="26"/>
        <v>0</v>
      </c>
      <c r="Q1167" s="107">
        <f t="shared" si="27"/>
        <v>45.833333333333336</v>
      </c>
    </row>
    <row r="1168" spans="1:17" ht="15.75" thickBot="1">
      <c r="A1168" s="16">
        <v>43924</v>
      </c>
      <c r="B1168" s="161">
        <v>4</v>
      </c>
      <c r="C1168" s="86">
        <v>2</v>
      </c>
      <c r="D1168" s="2">
        <v>23.1</v>
      </c>
      <c r="E1168" s="2">
        <v>2.4</v>
      </c>
      <c r="F1168" s="2">
        <v>0</v>
      </c>
      <c r="G1168" s="2">
        <v>0.51</v>
      </c>
      <c r="H1168" s="2">
        <v>1012.8</v>
      </c>
      <c r="I1168" s="2">
        <v>4</v>
      </c>
      <c r="J1168" s="59" t="s">
        <v>52</v>
      </c>
      <c r="K1168" s="59">
        <v>23.981000000000002</v>
      </c>
      <c r="L1168" s="59">
        <v>26.92</v>
      </c>
      <c r="M1168" s="59">
        <v>11.699</v>
      </c>
      <c r="N1168" s="59">
        <v>19.853999999999999</v>
      </c>
      <c r="O1168" s="61" t="s">
        <v>52</v>
      </c>
      <c r="P1168" s="57" t="str">
        <f t="shared" si="26"/>
        <v>1</v>
      </c>
      <c r="Q1168" s="107">
        <f t="shared" si="27"/>
        <v>75.985793991416315</v>
      </c>
    </row>
    <row r="1169" spans="1:17" ht="15.75" thickBot="1">
      <c r="A1169" s="16">
        <v>43925</v>
      </c>
      <c r="B1169" s="161">
        <v>4</v>
      </c>
      <c r="C1169" s="86">
        <v>2</v>
      </c>
      <c r="D1169" s="2">
        <v>24.7</v>
      </c>
      <c r="E1169" s="2">
        <v>2.4</v>
      </c>
      <c r="F1169" s="2">
        <v>0</v>
      </c>
      <c r="G1169" s="2">
        <v>0.49</v>
      </c>
      <c r="H1169" s="2">
        <v>1011.7</v>
      </c>
      <c r="I1169" s="2">
        <v>4</v>
      </c>
      <c r="J1169" s="59" t="s">
        <v>52</v>
      </c>
      <c r="K1169" s="59">
        <v>29</v>
      </c>
      <c r="L1169" s="59">
        <v>26.92</v>
      </c>
      <c r="M1169" s="59">
        <v>11.699</v>
      </c>
      <c r="N1169" s="59">
        <v>23.420999999999999</v>
      </c>
      <c r="O1169" s="61" t="s">
        <v>52</v>
      </c>
      <c r="P1169" s="57" t="str">
        <f t="shared" si="26"/>
        <v>1</v>
      </c>
      <c r="Q1169" s="107">
        <f t="shared" si="27"/>
        <v>86.540772532188839</v>
      </c>
    </row>
    <row r="1170" spans="1:17" ht="15.75" thickBot="1">
      <c r="A1170" s="16">
        <v>43926</v>
      </c>
      <c r="B1170" s="161">
        <v>4</v>
      </c>
      <c r="C1170" s="86">
        <v>2</v>
      </c>
      <c r="D1170" s="2">
        <v>24.1</v>
      </c>
      <c r="E1170" s="2">
        <v>18.3</v>
      </c>
      <c r="F1170" s="2">
        <v>0</v>
      </c>
      <c r="G1170" s="2">
        <v>0.54</v>
      </c>
      <c r="H1170" s="2">
        <v>1012.3</v>
      </c>
      <c r="I1170" s="2">
        <v>4</v>
      </c>
      <c r="J1170" s="59" t="s">
        <v>52</v>
      </c>
      <c r="K1170" s="59">
        <v>17</v>
      </c>
      <c r="L1170" s="59">
        <v>26.92</v>
      </c>
      <c r="M1170" s="59">
        <v>11.699</v>
      </c>
      <c r="N1170" s="59">
        <v>18.376999999999999</v>
      </c>
      <c r="O1170" s="63" t="s">
        <v>52</v>
      </c>
      <c r="P1170" s="57" t="str">
        <f t="shared" si="26"/>
        <v>1</v>
      </c>
      <c r="Q1170" s="107">
        <f t="shared" si="27"/>
        <v>61.30472103004292</v>
      </c>
    </row>
    <row r="1171" spans="1:17" ht="15.75" thickBot="1">
      <c r="A1171" s="16">
        <v>43927</v>
      </c>
      <c r="B1171" s="161">
        <v>4</v>
      </c>
      <c r="C1171" s="86">
        <v>2</v>
      </c>
      <c r="D1171" s="2">
        <v>24</v>
      </c>
      <c r="E1171" s="2">
        <v>11.1</v>
      </c>
      <c r="F1171" s="2">
        <v>0</v>
      </c>
      <c r="G1171" s="2">
        <v>0.52</v>
      </c>
      <c r="H1171" s="2">
        <v>1012.7</v>
      </c>
      <c r="I1171" s="2">
        <v>4</v>
      </c>
      <c r="J1171" s="59" t="s">
        <v>52</v>
      </c>
      <c r="K1171" s="59">
        <v>12</v>
      </c>
      <c r="L1171" s="59">
        <v>26.92</v>
      </c>
      <c r="M1171" s="59">
        <v>11.699</v>
      </c>
      <c r="N1171" s="59">
        <v>13.523999999999999</v>
      </c>
      <c r="O1171" s="61" t="s">
        <v>52</v>
      </c>
      <c r="P1171" s="57" t="str">
        <f t="shared" si="26"/>
        <v>0</v>
      </c>
      <c r="Q1171" s="107">
        <f t="shared" si="27"/>
        <v>50.789699570815451</v>
      </c>
    </row>
    <row r="1172" spans="1:17" s="134" customFormat="1" ht="15.75" thickBot="1">
      <c r="A1172" s="95">
        <v>43928</v>
      </c>
      <c r="B1172" s="160">
        <v>4</v>
      </c>
      <c r="C1172" s="141">
        <v>2</v>
      </c>
      <c r="D1172" s="2">
        <v>22.2</v>
      </c>
      <c r="E1172" s="2">
        <v>6.5</v>
      </c>
      <c r="F1172" s="2">
        <v>1.02</v>
      </c>
      <c r="G1172" s="2">
        <v>0.61</v>
      </c>
      <c r="H1172" s="2">
        <v>1011.5</v>
      </c>
      <c r="I1172" s="2">
        <v>3.7</v>
      </c>
      <c r="J1172" s="127" t="s">
        <v>52</v>
      </c>
      <c r="K1172" s="127">
        <v>12</v>
      </c>
      <c r="L1172" s="127">
        <v>26.92</v>
      </c>
      <c r="M1172" s="127">
        <v>11.699</v>
      </c>
      <c r="N1172" s="127">
        <v>13.401999999999999</v>
      </c>
      <c r="O1172" s="147" t="s">
        <v>52</v>
      </c>
      <c r="P1172" s="96" t="str">
        <f t="shared" si="26"/>
        <v>0</v>
      </c>
      <c r="Q1172" s="145">
        <f t="shared" si="27"/>
        <v>50.789699570815451</v>
      </c>
    </row>
    <row r="1173" spans="1:17" ht="15.75" thickBot="1">
      <c r="A1173" s="16">
        <v>43935</v>
      </c>
      <c r="B1173" s="161">
        <v>4</v>
      </c>
      <c r="C1173" s="86">
        <v>2</v>
      </c>
      <c r="D1173" s="2">
        <v>30.9</v>
      </c>
      <c r="E1173" s="2">
        <v>2.8</v>
      </c>
      <c r="F1173" s="2">
        <v>0</v>
      </c>
      <c r="G1173" s="2">
        <v>0.47</v>
      </c>
      <c r="H1173" s="2">
        <v>1006.4</v>
      </c>
      <c r="I1173" s="2">
        <v>4</v>
      </c>
      <c r="J1173" s="59" t="s">
        <v>52</v>
      </c>
      <c r="K1173" s="59">
        <v>12</v>
      </c>
      <c r="L1173" s="59">
        <v>26.92</v>
      </c>
      <c r="M1173" s="59">
        <v>11.699</v>
      </c>
      <c r="N1173" s="59">
        <v>23.097000000000001</v>
      </c>
      <c r="O1173" s="61" t="s">
        <v>52</v>
      </c>
      <c r="P1173" s="57" t="str">
        <f t="shared" si="26"/>
        <v>0</v>
      </c>
      <c r="Q1173" s="107">
        <f t="shared" si="27"/>
        <v>50.789699570815451</v>
      </c>
    </row>
    <row r="1174" spans="1:17" ht="15.75" thickBot="1">
      <c r="A1174" s="16">
        <v>43936</v>
      </c>
      <c r="B1174" s="161">
        <v>4</v>
      </c>
      <c r="C1174" s="86">
        <v>2</v>
      </c>
      <c r="D1174" s="2">
        <v>30.8</v>
      </c>
      <c r="E1174" s="2">
        <v>5</v>
      </c>
      <c r="F1174" s="2">
        <v>0</v>
      </c>
      <c r="G1174" s="2">
        <v>0.44</v>
      </c>
      <c r="H1174" s="2">
        <v>1007.3</v>
      </c>
      <c r="I1174" s="2">
        <v>4</v>
      </c>
      <c r="J1174" s="62" t="s">
        <v>52</v>
      </c>
      <c r="K1174" s="59">
        <v>12</v>
      </c>
      <c r="L1174" s="59">
        <v>26.92</v>
      </c>
      <c r="M1174" s="59">
        <v>11.699</v>
      </c>
      <c r="N1174" s="59">
        <v>23.097000000000001</v>
      </c>
      <c r="O1174" s="119" t="s">
        <v>52</v>
      </c>
      <c r="P1174" s="57" t="str">
        <f t="shared" si="26"/>
        <v>0</v>
      </c>
      <c r="Q1174" s="107">
        <f t="shared" si="27"/>
        <v>50.789699570815451</v>
      </c>
    </row>
    <row r="1175" spans="1:17" ht="15.75" thickBot="1">
      <c r="A1175" s="16">
        <v>43937</v>
      </c>
      <c r="B1175" s="161">
        <v>4</v>
      </c>
      <c r="C1175" s="86">
        <v>2</v>
      </c>
      <c r="D1175" s="2">
        <v>29.3</v>
      </c>
      <c r="E1175" s="2">
        <v>2.2000000000000002</v>
      </c>
      <c r="F1175" s="2">
        <v>0</v>
      </c>
      <c r="G1175" s="2">
        <v>0.44</v>
      </c>
      <c r="H1175" s="2">
        <v>1007.4</v>
      </c>
      <c r="I1175" s="2">
        <v>4</v>
      </c>
      <c r="J1175" s="59" t="s">
        <v>52</v>
      </c>
      <c r="K1175" s="62">
        <v>7</v>
      </c>
      <c r="L1175" s="59">
        <v>26.92</v>
      </c>
      <c r="M1175" s="59">
        <v>11.699</v>
      </c>
      <c r="N1175" s="59">
        <v>23.097000000000001</v>
      </c>
      <c r="O1175" s="61" t="s">
        <v>52</v>
      </c>
      <c r="P1175" s="57" t="str">
        <f t="shared" si="26"/>
        <v>0</v>
      </c>
      <c r="Q1175" s="107">
        <f t="shared" si="27"/>
        <v>29.166666666666668</v>
      </c>
    </row>
    <row r="1176" spans="1:17" ht="15.75" thickBot="1">
      <c r="A1176" s="16">
        <v>43938</v>
      </c>
      <c r="B1176" s="161">
        <v>4</v>
      </c>
      <c r="C1176" s="86">
        <v>2</v>
      </c>
      <c r="D1176" s="2">
        <v>22.8</v>
      </c>
      <c r="E1176" s="2">
        <v>7.8</v>
      </c>
      <c r="F1176" s="2">
        <v>5.08</v>
      </c>
      <c r="G1176" s="2">
        <v>0.73</v>
      </c>
      <c r="H1176" s="2">
        <v>1008</v>
      </c>
      <c r="I1176" s="2">
        <v>3.7</v>
      </c>
      <c r="J1176" s="59" t="s">
        <v>52</v>
      </c>
      <c r="K1176" s="62">
        <v>7</v>
      </c>
      <c r="L1176" s="59">
        <v>26.92</v>
      </c>
      <c r="M1176" s="59">
        <v>11.699</v>
      </c>
      <c r="N1176" s="59">
        <v>23.097000000000001</v>
      </c>
      <c r="O1176" s="63" t="s">
        <v>52</v>
      </c>
      <c r="P1176" s="57" t="str">
        <f t="shared" si="26"/>
        <v>0</v>
      </c>
      <c r="Q1176" s="107">
        <f t="shared" si="27"/>
        <v>29.166666666666668</v>
      </c>
    </row>
    <row r="1177" spans="1:17" ht="15.75" thickBot="1">
      <c r="A1177" s="16">
        <v>43939</v>
      </c>
      <c r="B1177" s="161">
        <v>4</v>
      </c>
      <c r="C1177" s="86">
        <v>2</v>
      </c>
      <c r="D1177" s="2">
        <v>24.3</v>
      </c>
      <c r="E1177" s="2">
        <v>2.4</v>
      </c>
      <c r="F1177" s="2">
        <v>21.08</v>
      </c>
      <c r="G1177" s="2">
        <v>0.63</v>
      </c>
      <c r="H1177" s="2">
        <v>1009.9</v>
      </c>
      <c r="I1177" s="2">
        <v>4</v>
      </c>
      <c r="J1177" s="59" t="s">
        <v>52</v>
      </c>
      <c r="K1177" s="62">
        <v>7</v>
      </c>
      <c r="L1177" s="59">
        <v>26.92</v>
      </c>
      <c r="M1177" s="59">
        <v>11.699</v>
      </c>
      <c r="N1177" s="59">
        <v>23.097000000000001</v>
      </c>
      <c r="O1177" s="63" t="s">
        <v>52</v>
      </c>
      <c r="P1177" s="57" t="str">
        <f t="shared" si="26"/>
        <v>0</v>
      </c>
      <c r="Q1177" s="107">
        <f t="shared" si="27"/>
        <v>29.166666666666668</v>
      </c>
    </row>
    <row r="1178" spans="1:17" ht="15.75" thickBot="1">
      <c r="A1178" s="16">
        <v>43940</v>
      </c>
      <c r="B1178" s="161">
        <v>4</v>
      </c>
      <c r="C1178" s="86">
        <v>2</v>
      </c>
      <c r="D1178" s="2">
        <v>26.6</v>
      </c>
      <c r="E1178" s="2">
        <v>0.9</v>
      </c>
      <c r="F1178" s="2">
        <v>0</v>
      </c>
      <c r="G1178" s="2">
        <v>0.52</v>
      </c>
      <c r="H1178" s="2">
        <v>1009.1</v>
      </c>
      <c r="I1178" s="2">
        <v>4</v>
      </c>
      <c r="J1178" s="62" t="s">
        <v>52</v>
      </c>
      <c r="K1178" s="62">
        <v>7</v>
      </c>
      <c r="L1178" s="59">
        <v>26.92</v>
      </c>
      <c r="M1178" s="59">
        <v>11.699</v>
      </c>
      <c r="N1178" s="59">
        <v>23.097000000000001</v>
      </c>
      <c r="O1178" s="119" t="s">
        <v>52</v>
      </c>
      <c r="P1178" s="57" t="str">
        <f t="shared" si="26"/>
        <v>0</v>
      </c>
      <c r="Q1178" s="107">
        <f t="shared" si="27"/>
        <v>29.166666666666668</v>
      </c>
    </row>
    <row r="1179" spans="1:17" ht="15.75" thickBot="1">
      <c r="A1179" s="16">
        <v>43941</v>
      </c>
      <c r="B1179" s="161">
        <v>4</v>
      </c>
      <c r="C1179" s="86">
        <v>2</v>
      </c>
      <c r="D1179" s="2">
        <v>24.3</v>
      </c>
      <c r="E1179" s="2">
        <v>3.7</v>
      </c>
      <c r="F1179" s="2">
        <v>0</v>
      </c>
      <c r="G1179" s="2">
        <v>0.59</v>
      </c>
      <c r="H1179" s="2">
        <v>1009.4</v>
      </c>
      <c r="I1179" s="2">
        <v>4</v>
      </c>
      <c r="J1179" s="59" t="s">
        <v>52</v>
      </c>
      <c r="K1179" s="59">
        <v>17</v>
      </c>
      <c r="L1179" s="59">
        <v>26.92</v>
      </c>
      <c r="M1179" s="59">
        <v>11.699</v>
      </c>
      <c r="N1179" s="59">
        <v>16.113</v>
      </c>
      <c r="O1179" s="63" t="s">
        <v>52</v>
      </c>
      <c r="P1179" s="57" t="str">
        <f t="shared" si="26"/>
        <v>1</v>
      </c>
      <c r="Q1179" s="107">
        <f t="shared" si="27"/>
        <v>61.30472103004292</v>
      </c>
    </row>
    <row r="1180" spans="1:17" ht="15.75" thickBot="1">
      <c r="A1180" s="16">
        <v>43942</v>
      </c>
      <c r="B1180" s="161">
        <v>4</v>
      </c>
      <c r="C1180" s="86">
        <v>2</v>
      </c>
      <c r="D1180" s="2">
        <v>25.4</v>
      </c>
      <c r="E1180" s="2">
        <v>3.1</v>
      </c>
      <c r="F1180" s="2">
        <v>16</v>
      </c>
      <c r="G1180" s="2">
        <v>0.54</v>
      </c>
      <c r="H1180" s="2">
        <v>1009.4</v>
      </c>
      <c r="I1180" s="2">
        <v>4</v>
      </c>
      <c r="J1180" s="59" t="s">
        <v>52</v>
      </c>
      <c r="K1180" s="59">
        <v>17</v>
      </c>
      <c r="L1180" s="59">
        <v>26.92</v>
      </c>
      <c r="M1180" s="59">
        <v>11.699</v>
      </c>
      <c r="N1180" s="59">
        <v>17.09</v>
      </c>
      <c r="O1180" s="61" t="s">
        <v>52</v>
      </c>
      <c r="P1180" s="57" t="str">
        <f t="shared" si="26"/>
        <v>1</v>
      </c>
      <c r="Q1180" s="107">
        <f t="shared" si="27"/>
        <v>61.30472103004292</v>
      </c>
    </row>
    <row r="1181" spans="1:17" ht="15.75" thickBot="1">
      <c r="A1181" s="16">
        <v>43943</v>
      </c>
      <c r="B1181" s="161">
        <v>4</v>
      </c>
      <c r="C1181" s="86">
        <v>2</v>
      </c>
      <c r="D1181" s="2">
        <v>28.2</v>
      </c>
      <c r="E1181" s="2">
        <v>0</v>
      </c>
      <c r="F1181" s="2">
        <v>0</v>
      </c>
      <c r="G1181" s="2">
        <v>0.46</v>
      </c>
      <c r="H1181" s="2">
        <v>1007.2</v>
      </c>
      <c r="I1181" s="2">
        <v>4</v>
      </c>
      <c r="J1181" s="59" t="s">
        <v>52</v>
      </c>
      <c r="K1181" s="59">
        <v>11</v>
      </c>
      <c r="L1181" s="59">
        <v>26.92</v>
      </c>
      <c r="M1181" s="59">
        <v>11.699</v>
      </c>
      <c r="N1181" s="59">
        <v>27.895</v>
      </c>
      <c r="O1181" s="63" t="s">
        <v>52</v>
      </c>
      <c r="P1181" s="57" t="str">
        <f t="shared" si="26"/>
        <v>0</v>
      </c>
      <c r="Q1181" s="107">
        <f t="shared" si="27"/>
        <v>45.833333333333336</v>
      </c>
    </row>
    <row r="1182" spans="1:17" ht="15.75" thickBot="1">
      <c r="A1182" s="16">
        <v>43944</v>
      </c>
      <c r="B1182" s="161">
        <v>4</v>
      </c>
      <c r="C1182" s="86">
        <v>2</v>
      </c>
      <c r="D1182" s="2">
        <v>29.5</v>
      </c>
      <c r="E1182" s="2">
        <v>0.9</v>
      </c>
      <c r="F1182" s="2">
        <v>0</v>
      </c>
      <c r="G1182" s="2">
        <v>0.44</v>
      </c>
      <c r="H1182" s="2">
        <v>1005.6</v>
      </c>
      <c r="I1182" s="2">
        <v>4</v>
      </c>
      <c r="J1182" s="59" t="s">
        <v>52</v>
      </c>
      <c r="K1182" s="59">
        <v>11</v>
      </c>
      <c r="L1182" s="59">
        <v>26.92</v>
      </c>
      <c r="M1182" s="59">
        <v>11.699</v>
      </c>
      <c r="N1182" s="59">
        <v>27.901</v>
      </c>
      <c r="O1182" s="61" t="s">
        <v>52</v>
      </c>
      <c r="P1182" s="57" t="str">
        <f t="shared" si="26"/>
        <v>0</v>
      </c>
      <c r="Q1182" s="107">
        <f t="shared" si="27"/>
        <v>45.833333333333336</v>
      </c>
    </row>
    <row r="1183" spans="1:17" ht="15.75" thickBot="1">
      <c r="A1183" s="16">
        <v>43945</v>
      </c>
      <c r="B1183" s="161">
        <v>4</v>
      </c>
      <c r="C1183" s="86">
        <v>2</v>
      </c>
      <c r="D1183" s="2">
        <v>30</v>
      </c>
      <c r="E1183" s="2">
        <v>1.5</v>
      </c>
      <c r="F1183" s="2">
        <v>0</v>
      </c>
      <c r="G1183" s="2">
        <v>0.42</v>
      </c>
      <c r="H1183" s="2">
        <v>1004.2</v>
      </c>
      <c r="I1183" s="2">
        <v>4</v>
      </c>
      <c r="J1183" s="59" t="s">
        <v>52</v>
      </c>
      <c r="K1183" s="59">
        <v>20</v>
      </c>
      <c r="L1183" s="59">
        <v>26.92</v>
      </c>
      <c r="M1183" s="59">
        <v>11.699</v>
      </c>
      <c r="N1183" s="59">
        <v>27.291</v>
      </c>
      <c r="O1183" s="63" t="s">
        <v>52</v>
      </c>
      <c r="P1183" s="57" t="str">
        <f t="shared" si="26"/>
        <v>1</v>
      </c>
      <c r="Q1183" s="107">
        <f t="shared" si="27"/>
        <v>67.613733905579394</v>
      </c>
    </row>
    <row r="1184" spans="1:17" s="134" customFormat="1" ht="15.75" thickBot="1">
      <c r="A1184" s="95">
        <v>43946</v>
      </c>
      <c r="B1184" s="160">
        <v>4</v>
      </c>
      <c r="C1184" s="141">
        <v>2</v>
      </c>
      <c r="D1184" s="2">
        <v>25.8</v>
      </c>
      <c r="E1184" s="2">
        <v>0.9</v>
      </c>
      <c r="F1184" s="2">
        <v>0</v>
      </c>
      <c r="G1184" s="2">
        <v>0.56999999999999995</v>
      </c>
      <c r="H1184" s="2">
        <v>1005.6</v>
      </c>
      <c r="I1184" s="2">
        <v>4</v>
      </c>
      <c r="J1184" s="127" t="s">
        <v>52</v>
      </c>
      <c r="K1184" s="127">
        <v>20</v>
      </c>
      <c r="L1184" s="127">
        <v>26.92</v>
      </c>
      <c r="M1184" s="127">
        <v>11.699</v>
      </c>
      <c r="N1184" s="127">
        <v>24.709</v>
      </c>
      <c r="O1184" s="147" t="s">
        <v>52</v>
      </c>
      <c r="P1184" s="96" t="str">
        <f t="shared" ref="P1184:P1247" si="28">IF(AND(K1184&gt;0,K1184&lt;=12),"0",IF(AND(K1184&gt;=12.1,K1184&lt;=35.4),"1",IF(AND(K1184&gt;=35.5, K1184&lt;=55.4),"2",IF(AND(K1184&gt;=55.5, K1184&lt;=150.4),"3",IF(AND(K1184&gt;=150.5, K1184&lt;=250.4),"4",IF(AND(K1184&gt;=250.5, K1184&lt;=350.4),"5",IF(AND(K1184&gt;=350.5, K1184&lt;=500.4),"6")))))))</f>
        <v>1</v>
      </c>
      <c r="Q1184" s="145">
        <f t="shared" si="27"/>
        <v>67.613733905579394</v>
      </c>
    </row>
    <row r="1185" spans="1:17">
      <c r="A1185" s="16">
        <v>43055</v>
      </c>
      <c r="B1185" s="90">
        <v>11</v>
      </c>
      <c r="C1185" s="90">
        <v>3</v>
      </c>
      <c r="D1185" s="2">
        <v>16.3</v>
      </c>
      <c r="E1185" s="2">
        <v>2.2000000000000002</v>
      </c>
      <c r="F1185" s="2">
        <v>0</v>
      </c>
      <c r="G1185" s="2">
        <v>0.74</v>
      </c>
      <c r="H1185" s="2">
        <v>1016.1</v>
      </c>
      <c r="I1185" s="2">
        <v>1.6</v>
      </c>
      <c r="J1185" s="57">
        <v>165</v>
      </c>
      <c r="K1185" s="57">
        <v>112</v>
      </c>
      <c r="L1185" s="57">
        <v>83</v>
      </c>
      <c r="M1185" s="57">
        <v>85</v>
      </c>
      <c r="N1185" s="100">
        <v>60</v>
      </c>
      <c r="O1185" s="57">
        <v>31</v>
      </c>
      <c r="P1185" s="57" t="str">
        <f t="shared" ref="P1185:P1199" si="29">IF(AND(K1185&gt;0,K1185&lt;=12),"0",IF(AND(K1185&gt;=12.1,K1185&lt;=35.4),"1",IF(AND(K1185&gt;=35.5, K1185&lt;=55.4),"2",IF(AND(K1185&gt;=55.5, K1185&lt;=150.4),"3",IF(AND(K1185&gt;=150.5, K1185&lt;=250.4),"4",IF(AND(K1185&gt;=250.5, K1185&lt;=350.4),"5",IF(AND(K1185&gt;=350.5, K1185&lt;=500.4),"6")))))))</f>
        <v>3</v>
      </c>
      <c r="Q1185" s="107">
        <f t="shared" ref="Q1185:Q1199" si="30">IF(K1185&lt;12,((50/12)*K1185),IF(K1185&lt;35.4,((((K1185-12.1)*49)/23.3)+51),IF(K1185&lt;55.4,((((K1185-35.5)*49)/19.9)+101),IF(K1185&lt;150.4,((((K1185-55.5)*49)/94.9)+151),IF(K1185&lt;250.4,((((K1185-150.5)*99)/99.9)+201),IF(K1185&lt;350.4,((((K1185-250.5)*99)/99.9)+301),IF(K1185&lt;500.4,((((K1185-350.5)*99/149.9)+401)))))))))</f>
        <v>180.17281348788197</v>
      </c>
    </row>
    <row r="1186" spans="1:17">
      <c r="A1186" s="16">
        <v>43056</v>
      </c>
      <c r="B1186" s="90">
        <v>11</v>
      </c>
      <c r="C1186" s="90">
        <v>3</v>
      </c>
      <c r="D1186" s="2">
        <v>17.600000000000001</v>
      </c>
      <c r="E1186" s="2">
        <v>0.4</v>
      </c>
      <c r="F1186" s="2">
        <v>55.88</v>
      </c>
      <c r="G1186" s="2">
        <v>0.7</v>
      </c>
      <c r="H1186" s="2">
        <v>1016.2</v>
      </c>
      <c r="I1186" s="2">
        <v>2.4</v>
      </c>
      <c r="J1186" s="57">
        <v>213</v>
      </c>
      <c r="K1186" s="57">
        <v>163</v>
      </c>
      <c r="L1186" s="57">
        <v>251</v>
      </c>
      <c r="M1186" s="57">
        <v>111</v>
      </c>
      <c r="N1186" s="100">
        <v>60</v>
      </c>
      <c r="O1186" s="57">
        <v>20</v>
      </c>
      <c r="P1186" s="57" t="str">
        <f t="shared" si="29"/>
        <v>4</v>
      </c>
      <c r="Q1186" s="107">
        <f t="shared" si="30"/>
        <v>213.38738738738738</v>
      </c>
    </row>
    <row r="1187" spans="1:17">
      <c r="A1187" s="16">
        <v>43057</v>
      </c>
      <c r="B1187" s="90">
        <v>11</v>
      </c>
      <c r="C1187" s="90">
        <v>3</v>
      </c>
      <c r="D1187" s="2">
        <v>17.899999999999999</v>
      </c>
      <c r="E1187" s="2">
        <v>2.2000000000000002</v>
      </c>
      <c r="F1187" s="2">
        <v>0</v>
      </c>
      <c r="G1187" s="2">
        <v>0.59</v>
      </c>
      <c r="H1187" s="2">
        <v>1016.7</v>
      </c>
      <c r="I1187" s="2">
        <v>3.5</v>
      </c>
      <c r="J1187" s="57">
        <v>216</v>
      </c>
      <c r="K1187" s="57">
        <v>163</v>
      </c>
      <c r="L1187" s="57">
        <v>143</v>
      </c>
      <c r="M1187" s="57">
        <v>116</v>
      </c>
      <c r="N1187" s="100">
        <v>75</v>
      </c>
      <c r="O1187" s="57">
        <v>27</v>
      </c>
      <c r="P1187" s="57" t="str">
        <f t="shared" si="29"/>
        <v>4</v>
      </c>
      <c r="Q1187" s="107">
        <f t="shared" si="30"/>
        <v>213.38738738738738</v>
      </c>
    </row>
    <row r="1188" spans="1:17">
      <c r="A1188" s="16">
        <v>43058</v>
      </c>
      <c r="B1188" s="90">
        <v>11</v>
      </c>
      <c r="C1188" s="90">
        <v>3</v>
      </c>
      <c r="D1188" s="2">
        <v>16.5</v>
      </c>
      <c r="E1188" s="2">
        <v>0</v>
      </c>
      <c r="F1188" s="2">
        <v>0</v>
      </c>
      <c r="G1188" s="2">
        <v>0.6</v>
      </c>
      <c r="H1188" s="2">
        <v>1017.3</v>
      </c>
      <c r="I1188" s="2">
        <v>3.1</v>
      </c>
      <c r="J1188" s="57">
        <v>213</v>
      </c>
      <c r="K1188" s="57">
        <v>162</v>
      </c>
      <c r="L1188" s="57">
        <v>135</v>
      </c>
      <c r="M1188" s="57">
        <v>109</v>
      </c>
      <c r="N1188" s="100">
        <v>92</v>
      </c>
      <c r="O1188" s="57">
        <v>34</v>
      </c>
      <c r="P1188" s="57" t="str">
        <f t="shared" si="29"/>
        <v>4</v>
      </c>
      <c r="Q1188" s="107">
        <f t="shared" si="30"/>
        <v>212.3963963963964</v>
      </c>
    </row>
    <row r="1189" spans="1:17">
      <c r="A1189" s="16">
        <v>43059</v>
      </c>
      <c r="B1189" s="90">
        <v>11</v>
      </c>
      <c r="C1189" s="90">
        <v>3</v>
      </c>
      <c r="D1189" s="2">
        <v>16.5</v>
      </c>
      <c r="E1189" s="2">
        <v>1.9</v>
      </c>
      <c r="F1189" s="2">
        <v>0</v>
      </c>
      <c r="G1189" s="2">
        <v>0.59</v>
      </c>
      <c r="H1189" s="2">
        <v>1017.6</v>
      </c>
      <c r="I1189" s="2">
        <v>3.5</v>
      </c>
      <c r="J1189" s="57">
        <v>245</v>
      </c>
      <c r="K1189" s="57">
        <v>186</v>
      </c>
      <c r="L1189" s="57">
        <v>574</v>
      </c>
      <c r="M1189" s="57">
        <v>118</v>
      </c>
      <c r="N1189" s="100">
        <v>51</v>
      </c>
      <c r="O1189" s="57">
        <v>28</v>
      </c>
      <c r="P1189" s="57" t="str">
        <f t="shared" si="29"/>
        <v>4</v>
      </c>
      <c r="Q1189" s="107">
        <f t="shared" si="30"/>
        <v>236.18018018018017</v>
      </c>
    </row>
    <row r="1190" spans="1:17">
      <c r="A1190" s="16">
        <v>43060</v>
      </c>
      <c r="B1190" s="90">
        <v>11</v>
      </c>
      <c r="C1190" s="90">
        <v>3</v>
      </c>
      <c r="D1190" s="2">
        <v>15.8</v>
      </c>
      <c r="E1190" s="2">
        <v>0.6</v>
      </c>
      <c r="F1190" s="2">
        <v>0</v>
      </c>
      <c r="G1190" s="2">
        <v>0.59</v>
      </c>
      <c r="H1190" s="2">
        <v>1015.4</v>
      </c>
      <c r="I1190" s="2">
        <v>2.2999999999999998</v>
      </c>
      <c r="J1190" s="57">
        <v>83</v>
      </c>
      <c r="K1190" s="57">
        <v>149</v>
      </c>
      <c r="L1190" s="57">
        <v>243</v>
      </c>
      <c r="M1190" s="57">
        <v>128</v>
      </c>
      <c r="N1190" s="100">
        <v>73</v>
      </c>
      <c r="O1190" s="57">
        <v>35</v>
      </c>
      <c r="P1190" s="57" t="str">
        <f t="shared" si="29"/>
        <v>3</v>
      </c>
      <c r="Q1190" s="107">
        <f t="shared" si="30"/>
        <v>199.27713382507903</v>
      </c>
    </row>
    <row r="1191" spans="1:17">
      <c r="A1191" s="16">
        <v>43061</v>
      </c>
      <c r="B1191" s="90">
        <v>11</v>
      </c>
      <c r="C1191" s="90">
        <v>3</v>
      </c>
      <c r="D1191" s="2">
        <v>16.8</v>
      </c>
      <c r="E1191" s="2">
        <v>1.3</v>
      </c>
      <c r="F1191" s="2">
        <v>0</v>
      </c>
      <c r="G1191" s="2">
        <v>0.48</v>
      </c>
      <c r="H1191" s="2">
        <v>1014.7</v>
      </c>
      <c r="I1191" s="2">
        <v>3.2</v>
      </c>
      <c r="J1191" s="57">
        <v>214</v>
      </c>
      <c r="K1191" s="57">
        <v>166</v>
      </c>
      <c r="L1191" s="57">
        <v>275</v>
      </c>
      <c r="M1191" s="57">
        <v>123</v>
      </c>
      <c r="N1191" s="100">
        <v>70</v>
      </c>
      <c r="O1191" s="57">
        <v>41</v>
      </c>
      <c r="P1191" s="57" t="str">
        <f t="shared" si="29"/>
        <v>4</v>
      </c>
      <c r="Q1191" s="107">
        <f t="shared" si="30"/>
        <v>216.36036036036035</v>
      </c>
    </row>
    <row r="1192" spans="1:17">
      <c r="A1192" s="16">
        <v>43062</v>
      </c>
      <c r="B1192" s="90">
        <v>11</v>
      </c>
      <c r="C1192" s="90">
        <v>3</v>
      </c>
      <c r="D1192" s="2">
        <v>16.899999999999999</v>
      </c>
      <c r="E1192" s="2">
        <v>1.9</v>
      </c>
      <c r="F1192" s="2">
        <v>0</v>
      </c>
      <c r="G1192" s="2">
        <v>0.5</v>
      </c>
      <c r="H1192" s="2">
        <v>1013.9</v>
      </c>
      <c r="I1192" s="2">
        <v>3.5</v>
      </c>
      <c r="J1192" s="57">
        <v>214</v>
      </c>
      <c r="K1192" s="57">
        <v>166</v>
      </c>
      <c r="L1192" s="57">
        <v>275</v>
      </c>
      <c r="M1192" s="57">
        <v>123</v>
      </c>
      <c r="N1192" s="100">
        <v>70</v>
      </c>
      <c r="O1192" s="57">
        <v>41</v>
      </c>
      <c r="P1192" s="57" t="str">
        <f t="shared" si="29"/>
        <v>4</v>
      </c>
      <c r="Q1192" s="107">
        <f t="shared" si="30"/>
        <v>216.36036036036035</v>
      </c>
    </row>
    <row r="1193" spans="1:17">
      <c r="A1193" s="16">
        <v>43063</v>
      </c>
      <c r="B1193" s="90">
        <v>11</v>
      </c>
      <c r="C1193" s="90">
        <v>3</v>
      </c>
      <c r="D1193" s="2">
        <v>16.8</v>
      </c>
      <c r="E1193" s="2">
        <v>0.6</v>
      </c>
      <c r="F1193" s="2">
        <v>0</v>
      </c>
      <c r="G1193" s="2">
        <v>0.51</v>
      </c>
      <c r="H1193" s="2">
        <v>1015.7</v>
      </c>
      <c r="I1193" s="2">
        <v>3.2</v>
      </c>
      <c r="J1193" s="57">
        <v>214</v>
      </c>
      <c r="K1193" s="57">
        <v>166</v>
      </c>
      <c r="L1193" s="57">
        <v>275</v>
      </c>
      <c r="M1193" s="57">
        <v>123</v>
      </c>
      <c r="N1193" s="100">
        <v>70</v>
      </c>
      <c r="O1193" s="57">
        <v>41</v>
      </c>
      <c r="P1193" s="57" t="str">
        <f t="shared" si="29"/>
        <v>4</v>
      </c>
      <c r="Q1193" s="107">
        <f t="shared" si="30"/>
        <v>216.36036036036035</v>
      </c>
    </row>
    <row r="1194" spans="1:17">
      <c r="A1194" s="16">
        <v>43064</v>
      </c>
      <c r="B1194" s="90">
        <v>11</v>
      </c>
      <c r="C1194" s="90">
        <v>3</v>
      </c>
      <c r="D1194" s="2">
        <v>17.100000000000001</v>
      </c>
      <c r="E1194" s="2">
        <v>0</v>
      </c>
      <c r="F1194" s="2">
        <v>0</v>
      </c>
      <c r="G1194" s="2">
        <v>0.52</v>
      </c>
      <c r="H1194" s="2">
        <v>1015.8</v>
      </c>
      <c r="I1194" s="2">
        <v>3.2</v>
      </c>
      <c r="J1194" s="57">
        <v>81</v>
      </c>
      <c r="K1194" s="57">
        <v>78</v>
      </c>
      <c r="L1194" s="57">
        <v>482</v>
      </c>
      <c r="M1194" s="57">
        <v>171</v>
      </c>
      <c r="N1194" s="100">
        <v>48</v>
      </c>
      <c r="O1194" s="57">
        <v>13</v>
      </c>
      <c r="P1194" s="57" t="str">
        <f t="shared" si="29"/>
        <v>3</v>
      </c>
      <c r="Q1194" s="107">
        <f t="shared" si="30"/>
        <v>162.61749209694415</v>
      </c>
    </row>
    <row r="1195" spans="1:17">
      <c r="A1195" s="16">
        <v>43065</v>
      </c>
      <c r="B1195" s="90">
        <v>11</v>
      </c>
      <c r="C1195" s="90">
        <v>3</v>
      </c>
      <c r="D1195" s="2">
        <v>15.4</v>
      </c>
      <c r="E1195" s="2">
        <v>0</v>
      </c>
      <c r="F1195" s="2">
        <v>0</v>
      </c>
      <c r="G1195" s="2">
        <v>0.57999999999999996</v>
      </c>
      <c r="H1195" s="2">
        <v>1017.8</v>
      </c>
      <c r="I1195" s="2">
        <v>1.6</v>
      </c>
      <c r="J1195" s="57">
        <v>81</v>
      </c>
      <c r="K1195" s="57">
        <v>78</v>
      </c>
      <c r="L1195" s="57">
        <v>482</v>
      </c>
      <c r="M1195" s="57">
        <v>171</v>
      </c>
      <c r="N1195" s="100">
        <v>48</v>
      </c>
      <c r="O1195" s="57">
        <v>13</v>
      </c>
      <c r="P1195" s="57" t="str">
        <f t="shared" si="29"/>
        <v>3</v>
      </c>
      <c r="Q1195" s="107">
        <f t="shared" si="30"/>
        <v>162.61749209694415</v>
      </c>
    </row>
    <row r="1196" spans="1:17">
      <c r="A1196" s="16">
        <v>43066</v>
      </c>
      <c r="B1196" s="90">
        <v>11</v>
      </c>
      <c r="C1196" s="90">
        <v>3</v>
      </c>
      <c r="D1196" s="2">
        <v>16.600000000000001</v>
      </c>
      <c r="E1196" s="2">
        <v>0.9</v>
      </c>
      <c r="F1196" s="2">
        <v>0</v>
      </c>
      <c r="G1196" s="2">
        <v>0.59</v>
      </c>
      <c r="H1196" s="2">
        <v>1014</v>
      </c>
      <c r="I1196" s="2">
        <v>3.1</v>
      </c>
      <c r="J1196" s="57">
        <v>81</v>
      </c>
      <c r="K1196" s="57">
        <v>78</v>
      </c>
      <c r="L1196" s="57">
        <v>482</v>
      </c>
      <c r="M1196" s="57">
        <v>171</v>
      </c>
      <c r="N1196" s="100">
        <v>48</v>
      </c>
      <c r="O1196" s="57">
        <v>13</v>
      </c>
      <c r="P1196" s="57" t="str">
        <f t="shared" si="29"/>
        <v>3</v>
      </c>
      <c r="Q1196" s="107">
        <f t="shared" si="30"/>
        <v>162.61749209694415</v>
      </c>
    </row>
    <row r="1197" spans="1:17">
      <c r="A1197" s="16">
        <v>43067</v>
      </c>
      <c r="B1197" s="90">
        <v>11</v>
      </c>
      <c r="C1197" s="90">
        <v>3</v>
      </c>
      <c r="D1197" s="2">
        <v>17.2</v>
      </c>
      <c r="E1197" s="2">
        <v>0</v>
      </c>
      <c r="F1197" s="2">
        <v>0</v>
      </c>
      <c r="G1197" s="2">
        <v>0.56999999999999995</v>
      </c>
      <c r="H1197" s="2">
        <v>1013.6</v>
      </c>
      <c r="I1197" s="2">
        <v>3.1</v>
      </c>
      <c r="J1197" s="57">
        <v>81</v>
      </c>
      <c r="K1197" s="57">
        <v>78</v>
      </c>
      <c r="L1197" s="57">
        <v>482</v>
      </c>
      <c r="M1197" s="57">
        <v>171</v>
      </c>
      <c r="N1197" s="100">
        <v>48</v>
      </c>
      <c r="O1197" s="57">
        <v>13</v>
      </c>
      <c r="P1197" s="57" t="str">
        <f t="shared" si="29"/>
        <v>3</v>
      </c>
      <c r="Q1197" s="107">
        <f t="shared" si="30"/>
        <v>162.61749209694415</v>
      </c>
    </row>
    <row r="1198" spans="1:17">
      <c r="A1198" s="16">
        <v>43068</v>
      </c>
      <c r="B1198" s="90">
        <v>11</v>
      </c>
      <c r="C1198" s="90">
        <v>3</v>
      </c>
      <c r="D1198" s="2">
        <v>17.3</v>
      </c>
      <c r="E1198" s="2">
        <v>0.9</v>
      </c>
      <c r="F1198" s="2">
        <v>0</v>
      </c>
      <c r="G1198" s="2">
        <v>0.57999999999999996</v>
      </c>
      <c r="H1198" s="2">
        <v>1016.7</v>
      </c>
      <c r="I1198" s="2">
        <v>3.1</v>
      </c>
      <c r="J1198" s="57">
        <v>81</v>
      </c>
      <c r="K1198" s="57">
        <v>78</v>
      </c>
      <c r="L1198" s="57">
        <v>482</v>
      </c>
      <c r="M1198" s="57">
        <v>171</v>
      </c>
      <c r="N1198" s="100">
        <v>48</v>
      </c>
      <c r="O1198" s="57">
        <v>13</v>
      </c>
      <c r="P1198" s="57" t="str">
        <f t="shared" si="29"/>
        <v>3</v>
      </c>
      <c r="Q1198" s="107">
        <f t="shared" si="30"/>
        <v>162.61749209694415</v>
      </c>
    </row>
    <row r="1199" spans="1:17">
      <c r="A1199" s="16">
        <v>43069</v>
      </c>
      <c r="B1199" s="90">
        <v>11</v>
      </c>
      <c r="C1199" s="90">
        <v>3</v>
      </c>
      <c r="D1199" s="2">
        <v>16.899999999999999</v>
      </c>
      <c r="E1199" s="2">
        <v>0.4</v>
      </c>
      <c r="F1199" s="2">
        <v>0</v>
      </c>
      <c r="G1199" s="2">
        <v>0.56000000000000005</v>
      </c>
      <c r="H1199" s="2">
        <v>1016.3</v>
      </c>
      <c r="I1199" s="2">
        <v>2.6</v>
      </c>
      <c r="J1199" s="57">
        <v>81</v>
      </c>
      <c r="K1199" s="57">
        <v>78</v>
      </c>
      <c r="L1199" s="57">
        <v>482</v>
      </c>
      <c r="M1199" s="57">
        <v>171</v>
      </c>
      <c r="N1199" s="100">
        <v>48</v>
      </c>
      <c r="O1199" s="57">
        <v>13</v>
      </c>
      <c r="P1199" s="57" t="str">
        <f t="shared" si="29"/>
        <v>3</v>
      </c>
      <c r="Q1199" s="107">
        <f t="shared" si="30"/>
        <v>162.61749209694415</v>
      </c>
    </row>
    <row r="1200" spans="1:17">
      <c r="A1200" s="16">
        <v>43070</v>
      </c>
      <c r="B1200" s="90">
        <v>12</v>
      </c>
      <c r="C1200" s="90">
        <v>3</v>
      </c>
      <c r="D1200" s="2">
        <v>16.600000000000001</v>
      </c>
      <c r="E1200" s="2">
        <v>1.3</v>
      </c>
      <c r="F1200" s="2">
        <v>0</v>
      </c>
      <c r="G1200" s="2">
        <v>0.52</v>
      </c>
      <c r="H1200" s="2">
        <v>1015.8</v>
      </c>
      <c r="I1200" s="2">
        <v>3.1</v>
      </c>
      <c r="J1200" s="57">
        <v>159</v>
      </c>
      <c r="K1200" s="57">
        <v>96</v>
      </c>
      <c r="L1200" s="57">
        <v>342</v>
      </c>
      <c r="M1200" s="57">
        <v>108</v>
      </c>
      <c r="N1200" s="100">
        <v>92</v>
      </c>
      <c r="O1200" s="57">
        <v>47</v>
      </c>
      <c r="P1200" s="57" t="str">
        <f t="shared" si="28"/>
        <v>3</v>
      </c>
      <c r="Q1200" s="107">
        <f t="shared" ref="Q1200:Q1248" si="31">IF(K1200&lt;12,((50/12)*K1200),IF(K1200&lt;35.4,((((K1200-12.1)*49)/23.3)+51),IF(K1200&lt;55.4,((((K1200-35.5)*49)/19.9)+101),IF(K1200&lt;150.4,((((K1200-55.5)*49)/94.9)+151),IF(K1200&lt;250.4,((((K1200-150.5)*99)/99.9)+201),IF(K1200&lt;350.4,((((K1200-250.5)*99)/99.9)+301),IF(K1200&lt;500.4,((((K1200-350.5)*99/149.9)+401)))))))))</f>
        <v>171.91148577449948</v>
      </c>
    </row>
    <row r="1201" spans="1:17">
      <c r="A1201" s="16">
        <v>43071</v>
      </c>
      <c r="B1201" s="90">
        <v>12</v>
      </c>
      <c r="C1201" s="90">
        <v>3</v>
      </c>
      <c r="D1201" s="2">
        <v>16.600000000000001</v>
      </c>
      <c r="E1201" s="2">
        <v>0.4</v>
      </c>
      <c r="F1201" s="2">
        <v>0</v>
      </c>
      <c r="G1201" s="2">
        <v>0.56000000000000005</v>
      </c>
      <c r="H1201" s="2">
        <v>1017.2</v>
      </c>
      <c r="I1201" s="2">
        <v>2.7</v>
      </c>
      <c r="J1201" s="57">
        <v>151</v>
      </c>
      <c r="K1201" s="57">
        <v>105</v>
      </c>
      <c r="L1201" s="57">
        <v>483</v>
      </c>
      <c r="M1201" s="57">
        <v>147</v>
      </c>
      <c r="N1201" s="100">
        <v>88</v>
      </c>
      <c r="O1201" s="57">
        <v>51</v>
      </c>
      <c r="P1201" s="57" t="str">
        <f t="shared" si="28"/>
        <v>3</v>
      </c>
      <c r="Q1201" s="107">
        <f t="shared" si="31"/>
        <v>176.55848261327714</v>
      </c>
    </row>
    <row r="1202" spans="1:17">
      <c r="A1202" s="16">
        <v>43072</v>
      </c>
      <c r="B1202" s="90">
        <v>12</v>
      </c>
      <c r="C1202" s="90">
        <v>3</v>
      </c>
      <c r="D1202" s="2">
        <v>16.600000000000001</v>
      </c>
      <c r="E1202" s="2">
        <v>0.6</v>
      </c>
      <c r="F1202" s="2">
        <v>0</v>
      </c>
      <c r="G1202" s="2">
        <v>0.56999999999999995</v>
      </c>
      <c r="H1202" s="2">
        <v>1016.9</v>
      </c>
      <c r="I1202" s="2">
        <v>3.2</v>
      </c>
      <c r="J1202" s="57">
        <v>162</v>
      </c>
      <c r="K1202" s="57">
        <v>115</v>
      </c>
      <c r="L1202" s="57">
        <v>379</v>
      </c>
      <c r="M1202" s="57">
        <v>125</v>
      </c>
      <c r="N1202" s="100">
        <v>86</v>
      </c>
      <c r="O1202" s="57">
        <v>41</v>
      </c>
      <c r="P1202" s="57" t="str">
        <f t="shared" si="28"/>
        <v>3</v>
      </c>
      <c r="Q1202" s="107">
        <f t="shared" si="31"/>
        <v>181.72181243414121</v>
      </c>
    </row>
    <row r="1203" spans="1:17">
      <c r="A1203" s="16">
        <v>43073</v>
      </c>
      <c r="B1203" s="90">
        <v>12</v>
      </c>
      <c r="C1203" s="90">
        <v>3</v>
      </c>
      <c r="D1203" s="2">
        <v>15.1</v>
      </c>
      <c r="E1203" s="2">
        <v>1.5</v>
      </c>
      <c r="F1203" s="2">
        <v>0</v>
      </c>
      <c r="G1203" s="2">
        <v>0.6</v>
      </c>
      <c r="H1203" s="2">
        <v>1015.5</v>
      </c>
      <c r="I1203" s="2">
        <v>3.1</v>
      </c>
      <c r="J1203" s="57">
        <v>164</v>
      </c>
      <c r="K1203" s="57">
        <v>102</v>
      </c>
      <c r="L1203" s="57">
        <v>237</v>
      </c>
      <c r="M1203" s="57">
        <v>119</v>
      </c>
      <c r="N1203" s="100">
        <v>134</v>
      </c>
      <c r="O1203" s="57">
        <v>30</v>
      </c>
      <c r="P1203" s="57" t="str">
        <f t="shared" si="28"/>
        <v>3</v>
      </c>
      <c r="Q1203" s="107">
        <f t="shared" si="31"/>
        <v>175.00948366701792</v>
      </c>
    </row>
    <row r="1204" spans="1:17">
      <c r="A1204" s="16">
        <v>43074</v>
      </c>
      <c r="B1204" s="90">
        <v>12</v>
      </c>
      <c r="C1204" s="90">
        <v>3</v>
      </c>
      <c r="D1204" s="2">
        <v>15.3</v>
      </c>
      <c r="E1204" s="2">
        <v>1.3</v>
      </c>
      <c r="F1204" s="2">
        <v>0</v>
      </c>
      <c r="G1204" s="2">
        <v>0.45</v>
      </c>
      <c r="H1204" s="2">
        <v>1016.6</v>
      </c>
      <c r="I1204" s="2">
        <v>3.2</v>
      </c>
      <c r="J1204" s="57">
        <v>112</v>
      </c>
      <c r="K1204" s="57">
        <v>86</v>
      </c>
      <c r="L1204" s="57">
        <v>69</v>
      </c>
      <c r="M1204" s="57">
        <v>101</v>
      </c>
      <c r="N1204" s="100">
        <v>129</v>
      </c>
      <c r="O1204" s="57">
        <v>33</v>
      </c>
      <c r="P1204" s="57" t="str">
        <f t="shared" si="28"/>
        <v>3</v>
      </c>
      <c r="Q1204" s="107">
        <f t="shared" si="31"/>
        <v>166.7481559536354</v>
      </c>
    </row>
    <row r="1205" spans="1:17">
      <c r="A1205" s="16">
        <v>43075</v>
      </c>
      <c r="B1205" s="90">
        <v>12</v>
      </c>
      <c r="C1205" s="90">
        <v>3</v>
      </c>
      <c r="D1205" s="2">
        <v>14.4</v>
      </c>
      <c r="E1205" s="2">
        <v>1.3</v>
      </c>
      <c r="F1205" s="2">
        <v>0</v>
      </c>
      <c r="G1205" s="2">
        <v>0.39</v>
      </c>
      <c r="H1205" s="2">
        <v>1015.7</v>
      </c>
      <c r="I1205" s="2">
        <v>3.1</v>
      </c>
      <c r="J1205" s="57">
        <v>117</v>
      </c>
      <c r="K1205" s="57">
        <v>82</v>
      </c>
      <c r="L1205" s="57">
        <v>69</v>
      </c>
      <c r="M1205" s="57">
        <v>101</v>
      </c>
      <c r="N1205" s="100">
        <v>117</v>
      </c>
      <c r="O1205" s="57">
        <v>38</v>
      </c>
      <c r="P1205" s="57" t="str">
        <f t="shared" si="28"/>
        <v>3</v>
      </c>
      <c r="Q1205" s="107">
        <f t="shared" si="31"/>
        <v>164.68282402528979</v>
      </c>
    </row>
    <row r="1206" spans="1:17">
      <c r="A1206" s="16">
        <v>43076</v>
      </c>
      <c r="B1206" s="90">
        <v>12</v>
      </c>
      <c r="C1206" s="90">
        <v>3</v>
      </c>
      <c r="D1206" s="2">
        <v>14.9</v>
      </c>
      <c r="E1206" s="2">
        <v>0.4</v>
      </c>
      <c r="F1206" s="2">
        <v>0</v>
      </c>
      <c r="G1206" s="2">
        <v>0.45</v>
      </c>
      <c r="H1206" s="2">
        <v>1016.2</v>
      </c>
      <c r="I1206" s="2">
        <v>3.2</v>
      </c>
      <c r="J1206" s="57">
        <v>142</v>
      </c>
      <c r="K1206" s="57">
        <v>106</v>
      </c>
      <c r="L1206" s="57">
        <v>69</v>
      </c>
      <c r="M1206" s="57">
        <v>101</v>
      </c>
      <c r="N1206" s="100">
        <v>147</v>
      </c>
      <c r="O1206" s="57">
        <v>40</v>
      </c>
      <c r="P1206" s="57" t="str">
        <f t="shared" si="28"/>
        <v>3</v>
      </c>
      <c r="Q1206" s="107">
        <f t="shared" si="31"/>
        <v>177.07481559536353</v>
      </c>
    </row>
    <row r="1207" spans="1:17">
      <c r="A1207" s="16">
        <v>43077</v>
      </c>
      <c r="B1207" s="90">
        <v>12</v>
      </c>
      <c r="C1207" s="90">
        <v>3</v>
      </c>
      <c r="D1207" s="2">
        <v>16.2</v>
      </c>
      <c r="E1207" s="2">
        <v>0.4</v>
      </c>
      <c r="F1207" s="2">
        <v>0</v>
      </c>
      <c r="G1207" s="2">
        <v>0.44</v>
      </c>
      <c r="H1207" s="2">
        <v>1015.2</v>
      </c>
      <c r="I1207" s="2">
        <v>3.5</v>
      </c>
      <c r="J1207" s="57">
        <v>156</v>
      </c>
      <c r="K1207" s="57">
        <v>102</v>
      </c>
      <c r="L1207" s="57">
        <v>69</v>
      </c>
      <c r="M1207" s="57">
        <v>101</v>
      </c>
      <c r="N1207" s="100">
        <v>141</v>
      </c>
      <c r="O1207" s="57">
        <v>42</v>
      </c>
      <c r="P1207" s="57" t="str">
        <f t="shared" si="28"/>
        <v>3</v>
      </c>
      <c r="Q1207" s="107">
        <f t="shared" si="31"/>
        <v>175.00948366701792</v>
      </c>
    </row>
    <row r="1208" spans="1:17">
      <c r="A1208" s="16">
        <v>43078</v>
      </c>
      <c r="B1208" s="90">
        <v>12</v>
      </c>
      <c r="C1208" s="90">
        <v>3</v>
      </c>
      <c r="D1208" s="2">
        <v>16</v>
      </c>
      <c r="E1208" s="2">
        <v>0</v>
      </c>
      <c r="F1208" s="2">
        <v>0</v>
      </c>
      <c r="G1208" s="2">
        <v>0.49</v>
      </c>
      <c r="H1208" s="2">
        <v>1015.5</v>
      </c>
      <c r="I1208" s="2">
        <v>3.5</v>
      </c>
      <c r="J1208" s="57">
        <v>138</v>
      </c>
      <c r="K1208" s="57">
        <v>91</v>
      </c>
      <c r="L1208" s="57">
        <v>38</v>
      </c>
      <c r="M1208" s="57">
        <v>51</v>
      </c>
      <c r="N1208" s="100">
        <v>141</v>
      </c>
      <c r="O1208" s="57">
        <v>44</v>
      </c>
      <c r="P1208" s="57" t="str">
        <f t="shared" si="28"/>
        <v>3</v>
      </c>
      <c r="Q1208" s="107">
        <f t="shared" si="31"/>
        <v>169.32982086406744</v>
      </c>
    </row>
    <row r="1209" spans="1:17">
      <c r="A1209" s="16">
        <v>43079</v>
      </c>
      <c r="B1209" s="90">
        <v>12</v>
      </c>
      <c r="C1209" s="90">
        <v>3</v>
      </c>
      <c r="D1209" s="2">
        <v>17.100000000000001</v>
      </c>
      <c r="E1209" s="2">
        <v>2.2000000000000002</v>
      </c>
      <c r="F1209" s="2">
        <v>0</v>
      </c>
      <c r="G1209" s="2">
        <v>0.5</v>
      </c>
      <c r="H1209" s="2">
        <v>1016.2</v>
      </c>
      <c r="I1209" s="2">
        <v>3.5</v>
      </c>
      <c r="J1209" s="57">
        <v>182</v>
      </c>
      <c r="K1209" s="57">
        <v>140</v>
      </c>
      <c r="L1209" s="57">
        <v>38</v>
      </c>
      <c r="M1209" s="57">
        <v>51</v>
      </c>
      <c r="N1209" s="100">
        <v>155</v>
      </c>
      <c r="O1209" s="57">
        <v>43</v>
      </c>
      <c r="P1209" s="57" t="str">
        <f t="shared" si="28"/>
        <v>3</v>
      </c>
      <c r="Q1209" s="107">
        <f t="shared" si="31"/>
        <v>194.63013698630135</v>
      </c>
    </row>
    <row r="1210" spans="1:17">
      <c r="A1210" s="16">
        <v>43080</v>
      </c>
      <c r="B1210" s="90">
        <v>12</v>
      </c>
      <c r="C1210" s="90">
        <v>3</v>
      </c>
      <c r="D1210" s="2">
        <v>14.1</v>
      </c>
      <c r="E1210" s="2">
        <v>1.9</v>
      </c>
      <c r="F1210" s="2">
        <v>6.1</v>
      </c>
      <c r="G1210" s="2">
        <v>0.84</v>
      </c>
      <c r="H1210" s="2">
        <v>1014</v>
      </c>
      <c r="I1210" s="2">
        <v>2.6</v>
      </c>
      <c r="J1210" s="57">
        <v>72</v>
      </c>
      <c r="K1210" s="57">
        <v>66</v>
      </c>
      <c r="L1210" s="57">
        <v>38</v>
      </c>
      <c r="M1210" s="57">
        <v>51</v>
      </c>
      <c r="N1210" s="100">
        <v>80</v>
      </c>
      <c r="O1210" s="57">
        <v>14</v>
      </c>
      <c r="P1210" s="57" t="str">
        <f t="shared" si="28"/>
        <v>3</v>
      </c>
      <c r="Q1210" s="107">
        <f t="shared" si="31"/>
        <v>156.42149631190728</v>
      </c>
    </row>
    <row r="1211" spans="1:17">
      <c r="A1211" s="16">
        <v>43081</v>
      </c>
      <c r="B1211" s="90">
        <v>12</v>
      </c>
      <c r="C1211" s="90">
        <v>3</v>
      </c>
      <c r="D1211" s="2">
        <v>13.7</v>
      </c>
      <c r="E1211" s="2">
        <v>0.4</v>
      </c>
      <c r="F1211" s="2">
        <v>104.97</v>
      </c>
      <c r="G1211" s="2">
        <v>0.87</v>
      </c>
      <c r="H1211" s="2">
        <v>1016.2</v>
      </c>
      <c r="I1211" s="2">
        <v>1.6</v>
      </c>
      <c r="J1211" s="57">
        <v>47</v>
      </c>
      <c r="K1211" s="57">
        <v>47</v>
      </c>
      <c r="L1211" s="57">
        <v>66</v>
      </c>
      <c r="M1211" s="57">
        <v>51</v>
      </c>
      <c r="N1211" s="100">
        <v>10</v>
      </c>
      <c r="O1211" s="57">
        <v>7</v>
      </c>
      <c r="P1211" s="57" t="str">
        <f t="shared" si="28"/>
        <v>2</v>
      </c>
      <c r="Q1211" s="107">
        <f t="shared" si="31"/>
        <v>129.31658291457288</v>
      </c>
    </row>
    <row r="1212" spans="1:17">
      <c r="A1212" s="64">
        <v>43082</v>
      </c>
      <c r="B1212" s="114">
        <v>12</v>
      </c>
      <c r="C1212" s="114">
        <v>3</v>
      </c>
      <c r="D1212" s="2">
        <v>12.2</v>
      </c>
      <c r="E1212" s="2">
        <v>0.9</v>
      </c>
      <c r="F1212" s="2">
        <v>0</v>
      </c>
      <c r="G1212" s="2">
        <v>0.89</v>
      </c>
      <c r="H1212" s="2">
        <v>1019.5</v>
      </c>
      <c r="I1212" s="2">
        <v>1.3</v>
      </c>
      <c r="J1212" s="115">
        <v>90</v>
      </c>
      <c r="K1212" s="116">
        <v>89</v>
      </c>
      <c r="L1212" s="115">
        <v>48</v>
      </c>
      <c r="M1212" s="115">
        <v>55</v>
      </c>
      <c r="N1212" s="116">
        <v>49</v>
      </c>
      <c r="O1212" s="115">
        <v>13</v>
      </c>
      <c r="P1212" s="115" t="str">
        <f t="shared" si="28"/>
        <v>3</v>
      </c>
      <c r="Q1212" s="107">
        <f t="shared" si="31"/>
        <v>168.29715489989462</v>
      </c>
    </row>
    <row r="1213" spans="1:17">
      <c r="A1213" s="64">
        <v>43083</v>
      </c>
      <c r="B1213" s="114">
        <v>12</v>
      </c>
      <c r="C1213" s="114">
        <v>3</v>
      </c>
      <c r="D1213" s="2">
        <v>10.8</v>
      </c>
      <c r="E1213" s="2">
        <v>4.3</v>
      </c>
      <c r="F1213" s="2">
        <v>0</v>
      </c>
      <c r="G1213" s="2">
        <v>0.88</v>
      </c>
      <c r="H1213" s="2">
        <v>1021.7</v>
      </c>
      <c r="I1213" s="2">
        <v>0.8</v>
      </c>
      <c r="J1213" s="115">
        <v>49</v>
      </c>
      <c r="K1213" s="116">
        <v>48</v>
      </c>
      <c r="L1213" s="115">
        <v>48</v>
      </c>
      <c r="M1213" s="115">
        <v>48</v>
      </c>
      <c r="N1213" s="115">
        <v>73</v>
      </c>
      <c r="O1213" s="115">
        <v>16</v>
      </c>
      <c r="P1213" s="115" t="str">
        <f t="shared" si="28"/>
        <v>2</v>
      </c>
      <c r="Q1213" s="107">
        <f t="shared" si="31"/>
        <v>131.7788944723618</v>
      </c>
    </row>
    <row r="1214" spans="1:17">
      <c r="A1214" s="16">
        <v>43084</v>
      </c>
      <c r="B1214" s="90">
        <v>12</v>
      </c>
      <c r="C1214" s="90">
        <v>3</v>
      </c>
      <c r="D1214" s="2">
        <v>10.9</v>
      </c>
      <c r="E1214" s="2">
        <v>1.3</v>
      </c>
      <c r="F1214" s="2">
        <v>0</v>
      </c>
      <c r="G1214" s="2">
        <v>0.8</v>
      </c>
      <c r="H1214" s="2">
        <v>1022.9</v>
      </c>
      <c r="I1214" s="2">
        <v>1.8</v>
      </c>
      <c r="J1214" s="57">
        <v>110</v>
      </c>
      <c r="K1214" s="100">
        <v>102</v>
      </c>
      <c r="L1214" s="57">
        <v>29</v>
      </c>
      <c r="M1214" s="57">
        <v>29</v>
      </c>
      <c r="N1214" s="57">
        <v>90</v>
      </c>
      <c r="O1214" s="57">
        <v>21</v>
      </c>
      <c r="P1214" s="57" t="str">
        <f t="shared" si="28"/>
        <v>3</v>
      </c>
      <c r="Q1214" s="107">
        <f t="shared" si="31"/>
        <v>175.00948366701792</v>
      </c>
    </row>
    <row r="1215" spans="1:17">
      <c r="A1215" s="16">
        <v>43085</v>
      </c>
      <c r="B1215" s="90">
        <v>12</v>
      </c>
      <c r="C1215" s="90">
        <v>3</v>
      </c>
      <c r="D1215" s="2">
        <v>13.1</v>
      </c>
      <c r="E1215" s="2">
        <v>2</v>
      </c>
      <c r="F1215" s="2">
        <v>0</v>
      </c>
      <c r="G1215" s="2">
        <v>0.56999999999999995</v>
      </c>
      <c r="H1215" s="2">
        <v>1022.6</v>
      </c>
      <c r="I1215" s="2">
        <v>2.9</v>
      </c>
      <c r="J1215" s="57">
        <v>120</v>
      </c>
      <c r="K1215" s="100">
        <v>101</v>
      </c>
      <c r="L1215" s="57">
        <v>29</v>
      </c>
      <c r="M1215" s="57">
        <v>29</v>
      </c>
      <c r="N1215" s="57">
        <v>135</v>
      </c>
      <c r="O1215" s="57">
        <v>23</v>
      </c>
      <c r="P1215" s="57" t="str">
        <f t="shared" si="28"/>
        <v>3</v>
      </c>
      <c r="Q1215" s="107">
        <f t="shared" si="31"/>
        <v>174.49315068493149</v>
      </c>
    </row>
    <row r="1216" spans="1:17">
      <c r="A1216" s="16">
        <v>43086</v>
      </c>
      <c r="B1216" s="90">
        <v>12</v>
      </c>
      <c r="C1216" s="90">
        <v>3</v>
      </c>
      <c r="D1216" s="2">
        <v>13.4</v>
      </c>
      <c r="E1216" s="2">
        <v>3.1</v>
      </c>
      <c r="F1216" s="2">
        <v>0</v>
      </c>
      <c r="G1216" s="2">
        <v>0.56000000000000005</v>
      </c>
      <c r="H1216" s="2">
        <v>1022.8</v>
      </c>
      <c r="I1216" s="2">
        <v>3.1</v>
      </c>
      <c r="J1216" s="57">
        <v>115</v>
      </c>
      <c r="K1216" s="100">
        <v>99</v>
      </c>
      <c r="L1216" s="57">
        <v>148</v>
      </c>
      <c r="M1216" s="57">
        <v>154</v>
      </c>
      <c r="N1216" s="57">
        <v>81</v>
      </c>
      <c r="O1216" s="57">
        <v>26</v>
      </c>
      <c r="P1216" s="57" t="str">
        <f t="shared" si="28"/>
        <v>3</v>
      </c>
      <c r="Q1216" s="107">
        <f t="shared" si="31"/>
        <v>173.4604847207587</v>
      </c>
    </row>
    <row r="1217" spans="1:17">
      <c r="A1217" s="16">
        <v>43087</v>
      </c>
      <c r="B1217" s="90">
        <v>12</v>
      </c>
      <c r="C1217" s="90">
        <v>3</v>
      </c>
      <c r="D1217" s="2">
        <v>15.6</v>
      </c>
      <c r="E1217" s="2">
        <v>1.3</v>
      </c>
      <c r="F1217" s="2">
        <v>0</v>
      </c>
      <c r="G1217" s="2">
        <v>0.48</v>
      </c>
      <c r="H1217" s="2">
        <v>1021.5</v>
      </c>
      <c r="I1217" s="2">
        <v>3.5</v>
      </c>
      <c r="J1217" s="57">
        <v>111</v>
      </c>
      <c r="K1217" s="100">
        <v>83</v>
      </c>
      <c r="L1217" s="57">
        <v>99</v>
      </c>
      <c r="M1217" s="57">
        <v>99</v>
      </c>
      <c r="N1217" s="57">
        <v>76</v>
      </c>
      <c r="O1217" s="57">
        <v>28</v>
      </c>
      <c r="P1217" s="57" t="str">
        <f t="shared" si="28"/>
        <v>3</v>
      </c>
      <c r="Q1217" s="107">
        <f t="shared" si="31"/>
        <v>165.19915700737619</v>
      </c>
    </row>
    <row r="1218" spans="1:17">
      <c r="A1218" s="16">
        <v>43088</v>
      </c>
      <c r="B1218" s="90">
        <v>12</v>
      </c>
      <c r="C1218" s="90">
        <v>3</v>
      </c>
      <c r="D1218" s="2">
        <v>16.8</v>
      </c>
      <c r="E1218" s="2">
        <v>0</v>
      </c>
      <c r="F1218" s="2">
        <v>0</v>
      </c>
      <c r="G1218" s="2">
        <v>0.56999999999999995</v>
      </c>
      <c r="H1218" s="2">
        <v>1020.4</v>
      </c>
      <c r="I1218" s="2">
        <v>3.1</v>
      </c>
      <c r="J1218" s="57">
        <v>110</v>
      </c>
      <c r="K1218" s="100">
        <v>91</v>
      </c>
      <c r="L1218" s="57">
        <v>131</v>
      </c>
      <c r="M1218" s="57">
        <v>131</v>
      </c>
      <c r="N1218" s="57">
        <v>96</v>
      </c>
      <c r="O1218" s="57">
        <v>33</v>
      </c>
      <c r="P1218" s="57" t="str">
        <f t="shared" si="28"/>
        <v>3</v>
      </c>
      <c r="Q1218" s="107">
        <f t="shared" si="31"/>
        <v>169.32982086406744</v>
      </c>
    </row>
    <row r="1219" spans="1:17">
      <c r="A1219" s="95">
        <v>43089</v>
      </c>
      <c r="B1219" s="90">
        <v>12</v>
      </c>
      <c r="C1219" s="98">
        <v>3</v>
      </c>
      <c r="D1219" s="2">
        <v>17.8</v>
      </c>
      <c r="E1219" s="2">
        <v>0.4</v>
      </c>
      <c r="F1219" s="2">
        <v>0</v>
      </c>
      <c r="G1219" s="2">
        <v>0.52</v>
      </c>
      <c r="H1219" s="2">
        <v>1021.3</v>
      </c>
      <c r="I1219" s="2">
        <v>3.1</v>
      </c>
      <c r="J1219" s="96">
        <v>98</v>
      </c>
      <c r="K1219" s="96">
        <v>74</v>
      </c>
      <c r="L1219" s="96">
        <v>114</v>
      </c>
      <c r="M1219" s="96">
        <v>134</v>
      </c>
      <c r="N1219" s="101">
        <v>91</v>
      </c>
      <c r="O1219" s="96">
        <v>3</v>
      </c>
      <c r="P1219" s="57" t="str">
        <f t="shared" si="28"/>
        <v>3</v>
      </c>
      <c r="Q1219" s="107">
        <f t="shared" si="31"/>
        <v>160.55216016859853</v>
      </c>
    </row>
    <row r="1220" spans="1:17">
      <c r="A1220" s="16">
        <v>43090</v>
      </c>
      <c r="B1220" s="90">
        <v>12</v>
      </c>
      <c r="C1220" s="90">
        <v>3</v>
      </c>
      <c r="D1220" s="2">
        <v>17.399999999999999</v>
      </c>
      <c r="E1220" s="2">
        <v>0</v>
      </c>
      <c r="F1220" s="2">
        <v>0</v>
      </c>
      <c r="G1220" s="2">
        <v>0.59</v>
      </c>
      <c r="H1220" s="2">
        <v>1021.5</v>
      </c>
      <c r="I1220" s="2">
        <v>2.6</v>
      </c>
      <c r="J1220" s="57">
        <v>88</v>
      </c>
      <c r="K1220" s="100">
        <v>72</v>
      </c>
      <c r="L1220" s="57">
        <v>162</v>
      </c>
      <c r="M1220" s="57">
        <v>114</v>
      </c>
      <c r="N1220" s="57">
        <v>108</v>
      </c>
      <c r="O1220" s="57">
        <v>35</v>
      </c>
      <c r="P1220" s="57" t="str">
        <f t="shared" si="28"/>
        <v>3</v>
      </c>
      <c r="Q1220" s="107">
        <f t="shared" si="31"/>
        <v>159.51949420442571</v>
      </c>
    </row>
    <row r="1221" spans="1:17">
      <c r="A1221" s="16">
        <v>43091</v>
      </c>
      <c r="B1221" s="90">
        <v>12</v>
      </c>
      <c r="C1221" s="90">
        <v>3</v>
      </c>
      <c r="D1221" s="2">
        <v>17.2</v>
      </c>
      <c r="E1221" s="2">
        <v>3.7</v>
      </c>
      <c r="F1221" s="2">
        <v>0</v>
      </c>
      <c r="G1221" s="2">
        <v>0.52</v>
      </c>
      <c r="H1221" s="2">
        <v>1019.1</v>
      </c>
      <c r="I1221" s="2">
        <v>3.2</v>
      </c>
      <c r="J1221" s="57">
        <v>55</v>
      </c>
      <c r="K1221" s="100">
        <v>32</v>
      </c>
      <c r="L1221" s="57">
        <v>95</v>
      </c>
      <c r="M1221" s="57">
        <v>95</v>
      </c>
      <c r="N1221" s="57">
        <v>93</v>
      </c>
      <c r="O1221" s="57">
        <v>36</v>
      </c>
      <c r="P1221" s="57" t="str">
        <f t="shared" si="28"/>
        <v>1</v>
      </c>
      <c r="Q1221" s="107">
        <f t="shared" si="31"/>
        <v>92.849785407725307</v>
      </c>
    </row>
    <row r="1222" spans="1:17">
      <c r="A1222" s="16">
        <v>43092</v>
      </c>
      <c r="B1222" s="90">
        <v>12</v>
      </c>
      <c r="C1222" s="90">
        <v>3</v>
      </c>
      <c r="D1222" s="2">
        <v>15.4</v>
      </c>
      <c r="E1222" s="2">
        <v>2.8</v>
      </c>
      <c r="F1222" s="2">
        <v>0</v>
      </c>
      <c r="G1222" s="2">
        <v>0.54</v>
      </c>
      <c r="H1222" s="2">
        <v>1015</v>
      </c>
      <c r="I1222" s="2">
        <v>3.1</v>
      </c>
      <c r="J1222" s="57">
        <v>58</v>
      </c>
      <c r="K1222" s="100">
        <v>38</v>
      </c>
      <c r="L1222" s="57">
        <v>219</v>
      </c>
      <c r="M1222" s="57">
        <v>104</v>
      </c>
      <c r="N1222" s="57">
        <v>83</v>
      </c>
      <c r="O1222" s="57">
        <v>36</v>
      </c>
      <c r="P1222" s="57" t="str">
        <f t="shared" si="28"/>
        <v>2</v>
      </c>
      <c r="Q1222" s="107">
        <f t="shared" si="31"/>
        <v>107.15577889447236</v>
      </c>
    </row>
    <row r="1223" spans="1:17">
      <c r="A1223" s="16">
        <v>43093</v>
      </c>
      <c r="B1223" s="90">
        <v>12</v>
      </c>
      <c r="C1223" s="90">
        <v>3</v>
      </c>
      <c r="D1223" s="2">
        <v>14.2</v>
      </c>
      <c r="E1223" s="2">
        <v>0</v>
      </c>
      <c r="F1223" s="2">
        <v>0</v>
      </c>
      <c r="G1223" s="2">
        <v>0.68</v>
      </c>
      <c r="H1223" s="2">
        <v>1016.6</v>
      </c>
      <c r="I1223" s="2">
        <v>2.2999999999999998</v>
      </c>
      <c r="J1223" s="57">
        <v>56</v>
      </c>
      <c r="K1223" s="100">
        <v>48</v>
      </c>
      <c r="L1223" s="57">
        <v>243</v>
      </c>
      <c r="M1223" s="57">
        <v>118</v>
      </c>
      <c r="N1223" s="57">
        <v>60</v>
      </c>
      <c r="O1223" s="57">
        <v>36</v>
      </c>
      <c r="P1223" s="57" t="str">
        <f t="shared" si="28"/>
        <v>2</v>
      </c>
      <c r="Q1223" s="107">
        <f t="shared" si="31"/>
        <v>131.7788944723618</v>
      </c>
    </row>
    <row r="1224" spans="1:17">
      <c r="A1224" s="16">
        <v>43094</v>
      </c>
      <c r="B1224" s="90">
        <v>12</v>
      </c>
      <c r="C1224" s="90">
        <v>3</v>
      </c>
      <c r="D1224" s="2">
        <v>14.4</v>
      </c>
      <c r="E1224" s="2">
        <v>0.9</v>
      </c>
      <c r="F1224" s="2">
        <v>0</v>
      </c>
      <c r="G1224" s="2">
        <v>0.66</v>
      </c>
      <c r="H1224" s="2">
        <v>1018.3</v>
      </c>
      <c r="I1224" s="2">
        <v>1.9</v>
      </c>
      <c r="J1224" s="57">
        <v>25</v>
      </c>
      <c r="K1224" s="100">
        <v>20</v>
      </c>
      <c r="L1224" s="57">
        <v>213</v>
      </c>
      <c r="M1224" s="57">
        <v>112</v>
      </c>
      <c r="N1224" s="57">
        <v>63</v>
      </c>
      <c r="O1224" s="57">
        <v>36</v>
      </c>
      <c r="P1224" s="57" t="str">
        <f t="shared" si="28"/>
        <v>1</v>
      </c>
      <c r="Q1224" s="107">
        <f t="shared" si="31"/>
        <v>67.613733905579394</v>
      </c>
    </row>
    <row r="1225" spans="1:17">
      <c r="A1225" s="16">
        <v>43095</v>
      </c>
      <c r="B1225" s="90">
        <v>12</v>
      </c>
      <c r="C1225" s="90">
        <v>3</v>
      </c>
      <c r="D1225" s="2">
        <v>15.7</v>
      </c>
      <c r="E1225" s="2">
        <v>0</v>
      </c>
      <c r="F1225" s="2">
        <v>0</v>
      </c>
      <c r="G1225" s="2">
        <v>0.62</v>
      </c>
      <c r="H1225" s="2">
        <v>1017.8</v>
      </c>
      <c r="I1225" s="2">
        <v>1.9</v>
      </c>
      <c r="J1225" s="57">
        <v>46</v>
      </c>
      <c r="K1225" s="100">
        <v>23</v>
      </c>
      <c r="L1225" s="57">
        <v>253</v>
      </c>
      <c r="M1225" s="57">
        <v>132</v>
      </c>
      <c r="N1225" s="57">
        <v>90</v>
      </c>
      <c r="O1225" s="57">
        <v>33</v>
      </c>
      <c r="P1225" s="57" t="str">
        <f t="shared" si="28"/>
        <v>1</v>
      </c>
      <c r="Q1225" s="107">
        <f t="shared" si="31"/>
        <v>73.922746781115876</v>
      </c>
    </row>
    <row r="1226" spans="1:17">
      <c r="A1226" s="16">
        <v>43096</v>
      </c>
      <c r="B1226" s="90">
        <v>12</v>
      </c>
      <c r="C1226" s="90">
        <v>3</v>
      </c>
      <c r="D1226" s="2">
        <v>15.4</v>
      </c>
      <c r="E1226" s="2">
        <v>0</v>
      </c>
      <c r="F1226" s="2">
        <v>0</v>
      </c>
      <c r="G1226" s="2">
        <v>0.71</v>
      </c>
      <c r="H1226" s="2">
        <v>1017.2</v>
      </c>
      <c r="I1226" s="2">
        <v>1.8</v>
      </c>
      <c r="J1226" s="57">
        <v>23</v>
      </c>
      <c r="K1226" s="100">
        <v>20</v>
      </c>
      <c r="L1226" s="57">
        <v>328</v>
      </c>
      <c r="M1226" s="57">
        <v>144</v>
      </c>
      <c r="N1226" s="57">
        <v>67</v>
      </c>
      <c r="O1226" s="57">
        <v>33</v>
      </c>
      <c r="P1226" s="57" t="str">
        <f t="shared" si="28"/>
        <v>1</v>
      </c>
      <c r="Q1226" s="107">
        <f t="shared" si="31"/>
        <v>67.613733905579394</v>
      </c>
    </row>
    <row r="1227" spans="1:17">
      <c r="A1227" s="16">
        <v>43097</v>
      </c>
      <c r="B1227" s="90">
        <v>12</v>
      </c>
      <c r="C1227" s="90">
        <v>3</v>
      </c>
      <c r="D1227" s="2">
        <v>13.8</v>
      </c>
      <c r="E1227" s="2">
        <v>0</v>
      </c>
      <c r="F1227" s="2">
        <v>0</v>
      </c>
      <c r="G1227" s="2">
        <v>0.74</v>
      </c>
      <c r="H1227" s="2">
        <v>1018.1</v>
      </c>
      <c r="I1227" s="2">
        <v>1.3</v>
      </c>
      <c r="J1227" s="57">
        <v>23</v>
      </c>
      <c r="K1227" s="100">
        <v>20</v>
      </c>
      <c r="L1227" s="57">
        <v>303</v>
      </c>
      <c r="M1227" s="57">
        <v>142</v>
      </c>
      <c r="N1227" s="57">
        <v>67</v>
      </c>
      <c r="O1227" s="57">
        <v>32</v>
      </c>
      <c r="P1227" s="57" t="str">
        <f t="shared" si="28"/>
        <v>1</v>
      </c>
      <c r="Q1227" s="107">
        <f t="shared" si="31"/>
        <v>67.613733905579394</v>
      </c>
    </row>
    <row r="1228" spans="1:17">
      <c r="A1228" s="16">
        <v>43098</v>
      </c>
      <c r="B1228" s="90">
        <v>12</v>
      </c>
      <c r="C1228" s="90">
        <v>3</v>
      </c>
      <c r="D1228" s="2">
        <v>13.9</v>
      </c>
      <c r="E1228" s="2">
        <v>0</v>
      </c>
      <c r="F1228" s="2">
        <v>0</v>
      </c>
      <c r="G1228" s="2">
        <v>0.65</v>
      </c>
      <c r="H1228" s="2">
        <v>1018.4</v>
      </c>
      <c r="I1228" s="2">
        <v>1.8</v>
      </c>
      <c r="J1228" s="57">
        <v>23</v>
      </c>
      <c r="K1228" s="100">
        <v>20</v>
      </c>
      <c r="L1228" s="57">
        <v>265</v>
      </c>
      <c r="M1228" s="57">
        <v>145</v>
      </c>
      <c r="N1228" s="57">
        <v>73</v>
      </c>
      <c r="O1228" s="57">
        <v>37</v>
      </c>
      <c r="P1228" s="57" t="str">
        <f t="shared" si="28"/>
        <v>1</v>
      </c>
      <c r="Q1228" s="107">
        <f t="shared" si="31"/>
        <v>67.613733905579394</v>
      </c>
    </row>
    <row r="1229" spans="1:17">
      <c r="A1229" s="16">
        <v>43099</v>
      </c>
      <c r="B1229" s="90">
        <v>12</v>
      </c>
      <c r="C1229" s="90">
        <v>3</v>
      </c>
      <c r="D1229" s="2">
        <v>14.3</v>
      </c>
      <c r="E1229" s="2">
        <v>0</v>
      </c>
      <c r="F1229" s="2">
        <v>0</v>
      </c>
      <c r="G1229" s="2">
        <v>0.56999999999999995</v>
      </c>
      <c r="H1229" s="2">
        <v>1017.8</v>
      </c>
      <c r="I1229" s="2">
        <v>1.8</v>
      </c>
      <c r="J1229" s="57">
        <v>23</v>
      </c>
      <c r="K1229" s="100">
        <v>20</v>
      </c>
      <c r="L1229" s="57">
        <v>362</v>
      </c>
      <c r="M1229" s="57">
        <v>133</v>
      </c>
      <c r="N1229" s="57">
        <v>48</v>
      </c>
      <c r="O1229" s="57">
        <v>51</v>
      </c>
      <c r="P1229" s="57" t="str">
        <f t="shared" si="28"/>
        <v>1</v>
      </c>
      <c r="Q1229" s="107">
        <f t="shared" si="31"/>
        <v>67.613733905579394</v>
      </c>
    </row>
    <row r="1230" spans="1:17">
      <c r="A1230" s="16">
        <v>43100</v>
      </c>
      <c r="B1230" s="90">
        <v>12</v>
      </c>
      <c r="C1230" s="90">
        <v>3</v>
      </c>
      <c r="D1230" s="2">
        <v>14.3</v>
      </c>
      <c r="E1230" s="2">
        <v>0</v>
      </c>
      <c r="F1230" s="2">
        <v>0</v>
      </c>
      <c r="G1230" s="2">
        <v>0.56999999999999995</v>
      </c>
      <c r="H1230" s="2">
        <v>1017.8</v>
      </c>
      <c r="I1230" s="2">
        <v>1.8</v>
      </c>
      <c r="J1230" s="57">
        <v>225</v>
      </c>
      <c r="K1230" s="100">
        <v>20</v>
      </c>
      <c r="L1230" s="57">
        <v>486</v>
      </c>
      <c r="M1230" s="57">
        <v>155</v>
      </c>
      <c r="N1230" s="57">
        <v>61</v>
      </c>
      <c r="O1230" s="57">
        <v>42</v>
      </c>
      <c r="P1230" s="57" t="str">
        <f t="shared" si="28"/>
        <v>1</v>
      </c>
      <c r="Q1230" s="107">
        <f t="shared" si="31"/>
        <v>67.613733905579394</v>
      </c>
    </row>
    <row r="1231" spans="1:17">
      <c r="A1231" s="16">
        <v>43101</v>
      </c>
      <c r="B1231" s="90">
        <v>1</v>
      </c>
      <c r="C1231" s="90">
        <v>3</v>
      </c>
      <c r="D1231" s="2">
        <v>13.3</v>
      </c>
      <c r="E1231" s="2">
        <v>0</v>
      </c>
      <c r="F1231" s="2">
        <v>0</v>
      </c>
      <c r="G1231" s="2">
        <v>0.63</v>
      </c>
      <c r="H1231" s="2">
        <v>1014.4</v>
      </c>
      <c r="I1231" s="2">
        <v>1.4</v>
      </c>
      <c r="J1231" s="57">
        <v>225</v>
      </c>
      <c r="K1231" s="100">
        <v>95</v>
      </c>
      <c r="L1231" s="57">
        <v>368</v>
      </c>
      <c r="M1231" s="57">
        <v>136</v>
      </c>
      <c r="N1231" s="57">
        <v>59</v>
      </c>
      <c r="O1231" s="57">
        <v>39</v>
      </c>
      <c r="P1231" s="57" t="str">
        <f t="shared" si="28"/>
        <v>3</v>
      </c>
      <c r="Q1231" s="107">
        <f t="shared" si="31"/>
        <v>171.39515279241306</v>
      </c>
    </row>
    <row r="1232" spans="1:17">
      <c r="A1232" s="16">
        <v>43102</v>
      </c>
      <c r="B1232" s="90">
        <v>1</v>
      </c>
      <c r="C1232" s="90">
        <v>3</v>
      </c>
      <c r="D1232" s="2">
        <v>13.3</v>
      </c>
      <c r="E1232" s="2">
        <v>0</v>
      </c>
      <c r="F1232" s="2">
        <v>0</v>
      </c>
      <c r="G1232" s="2">
        <v>0.73</v>
      </c>
      <c r="H1232" s="2">
        <v>1015.3</v>
      </c>
      <c r="I1232" s="2">
        <v>1.1000000000000001</v>
      </c>
      <c r="J1232" s="57">
        <v>225</v>
      </c>
      <c r="K1232" s="100">
        <v>95</v>
      </c>
      <c r="L1232" s="57">
        <v>214</v>
      </c>
      <c r="M1232" s="57">
        <v>152</v>
      </c>
      <c r="N1232" s="57">
        <v>62</v>
      </c>
      <c r="O1232" s="57">
        <v>32</v>
      </c>
      <c r="P1232" s="57" t="str">
        <f t="shared" si="28"/>
        <v>3</v>
      </c>
      <c r="Q1232" s="107">
        <f t="shared" si="31"/>
        <v>171.39515279241306</v>
      </c>
    </row>
    <row r="1233" spans="1:17">
      <c r="A1233" s="16">
        <v>43103</v>
      </c>
      <c r="B1233" s="90">
        <v>1</v>
      </c>
      <c r="C1233" s="90">
        <v>3</v>
      </c>
      <c r="D1233" s="155">
        <v>9.8000000000000007</v>
      </c>
      <c r="E1233" s="2">
        <v>0</v>
      </c>
      <c r="F1233" s="2">
        <v>0</v>
      </c>
      <c r="G1233" s="2">
        <v>0.9</v>
      </c>
      <c r="H1233" s="2">
        <v>1016.5</v>
      </c>
      <c r="I1233" s="2">
        <v>0.5</v>
      </c>
      <c r="J1233" s="57">
        <v>307</v>
      </c>
      <c r="K1233" s="100">
        <v>212</v>
      </c>
      <c r="L1233" s="57">
        <v>74</v>
      </c>
      <c r="M1233" s="57">
        <v>95</v>
      </c>
      <c r="N1233" s="57">
        <v>23</v>
      </c>
      <c r="O1233" s="57">
        <v>14</v>
      </c>
      <c r="P1233" s="57" t="str">
        <f t="shared" si="28"/>
        <v>4</v>
      </c>
      <c r="Q1233" s="107">
        <f t="shared" si="31"/>
        <v>261.94594594594594</v>
      </c>
    </row>
    <row r="1234" spans="1:17">
      <c r="A1234" s="16">
        <v>43104</v>
      </c>
      <c r="B1234" s="90">
        <v>1</v>
      </c>
      <c r="C1234" s="90">
        <v>3</v>
      </c>
      <c r="D1234" s="155">
        <v>10.3</v>
      </c>
      <c r="E1234" s="2">
        <v>0.9</v>
      </c>
      <c r="F1234" s="2">
        <v>0</v>
      </c>
      <c r="G1234" s="2">
        <v>0.81</v>
      </c>
      <c r="H1234" s="2">
        <v>1015.9</v>
      </c>
      <c r="I1234" s="2">
        <v>1</v>
      </c>
      <c r="J1234" s="57">
        <v>293</v>
      </c>
      <c r="K1234" s="100">
        <v>188</v>
      </c>
      <c r="L1234" s="57">
        <v>56</v>
      </c>
      <c r="M1234" s="57">
        <v>90</v>
      </c>
      <c r="N1234" s="57">
        <v>38</v>
      </c>
      <c r="O1234" s="57">
        <v>18</v>
      </c>
      <c r="P1234" s="57" t="str">
        <f t="shared" si="28"/>
        <v>4</v>
      </c>
      <c r="Q1234" s="107">
        <f t="shared" si="31"/>
        <v>238.16216216216216</v>
      </c>
    </row>
    <row r="1235" spans="1:17">
      <c r="A1235" s="16">
        <v>43105</v>
      </c>
      <c r="B1235" s="90">
        <v>1</v>
      </c>
      <c r="C1235" s="90">
        <v>3</v>
      </c>
      <c r="D1235" s="155">
        <v>12.3</v>
      </c>
      <c r="E1235" s="2">
        <v>0.9</v>
      </c>
      <c r="F1235" s="2">
        <v>0</v>
      </c>
      <c r="G1235" s="2">
        <v>0.67</v>
      </c>
      <c r="H1235" s="2">
        <v>1015.7</v>
      </c>
      <c r="I1235" s="2">
        <v>1.4</v>
      </c>
      <c r="J1235" s="57">
        <v>293</v>
      </c>
      <c r="K1235" s="100">
        <v>188</v>
      </c>
      <c r="L1235" s="57">
        <v>225</v>
      </c>
      <c r="M1235" s="57">
        <v>103</v>
      </c>
      <c r="N1235" s="57">
        <v>53</v>
      </c>
      <c r="O1235" s="57">
        <v>26</v>
      </c>
      <c r="P1235" s="57" t="str">
        <f t="shared" si="28"/>
        <v>4</v>
      </c>
      <c r="Q1235" s="107">
        <f t="shared" si="31"/>
        <v>238.16216216216216</v>
      </c>
    </row>
    <row r="1236" spans="1:17">
      <c r="A1236" s="16">
        <v>43106</v>
      </c>
      <c r="B1236" s="90">
        <v>1</v>
      </c>
      <c r="C1236" s="90">
        <v>3</v>
      </c>
      <c r="D1236" s="155">
        <v>12.8</v>
      </c>
      <c r="E1236" s="2">
        <v>2.2000000000000002</v>
      </c>
      <c r="F1236" s="2">
        <v>0</v>
      </c>
      <c r="G1236" s="2">
        <v>0.61</v>
      </c>
      <c r="H1236" s="2">
        <v>1015.1</v>
      </c>
      <c r="I1236" s="2">
        <v>1.4</v>
      </c>
      <c r="J1236" s="57">
        <v>371</v>
      </c>
      <c r="K1236" s="100">
        <v>184</v>
      </c>
      <c r="L1236" s="57">
        <v>158</v>
      </c>
      <c r="M1236" s="57">
        <v>109</v>
      </c>
      <c r="N1236" s="57">
        <v>64</v>
      </c>
      <c r="O1236" s="57">
        <v>28</v>
      </c>
      <c r="P1236" s="57" t="str">
        <f t="shared" si="28"/>
        <v>4</v>
      </c>
      <c r="Q1236" s="107">
        <f t="shared" si="31"/>
        <v>234.19819819819821</v>
      </c>
    </row>
    <row r="1237" spans="1:17">
      <c r="A1237" s="16">
        <v>43107</v>
      </c>
      <c r="B1237" s="90">
        <v>1</v>
      </c>
      <c r="C1237" s="90">
        <v>3</v>
      </c>
      <c r="D1237" s="155">
        <v>13.2</v>
      </c>
      <c r="E1237" s="2">
        <v>0</v>
      </c>
      <c r="F1237" s="2">
        <v>0</v>
      </c>
      <c r="G1237" s="2">
        <v>0.56999999999999995</v>
      </c>
      <c r="H1237" s="2">
        <v>1015.5</v>
      </c>
      <c r="I1237" s="2">
        <v>1.6</v>
      </c>
      <c r="J1237" s="57">
        <v>345</v>
      </c>
      <c r="K1237" s="100">
        <v>151</v>
      </c>
      <c r="L1237" s="57">
        <v>58</v>
      </c>
      <c r="M1237" s="57">
        <v>99</v>
      </c>
      <c r="N1237" s="57">
        <v>59</v>
      </c>
      <c r="O1237" s="57">
        <v>31</v>
      </c>
      <c r="P1237" s="57" t="str">
        <f t="shared" si="28"/>
        <v>4</v>
      </c>
      <c r="Q1237" s="107">
        <f t="shared" si="31"/>
        <v>201.4954954954955</v>
      </c>
    </row>
    <row r="1238" spans="1:17">
      <c r="A1238" s="16">
        <v>43108</v>
      </c>
      <c r="B1238" s="90">
        <v>1</v>
      </c>
      <c r="C1238" s="90">
        <v>3</v>
      </c>
      <c r="D1238" s="155">
        <v>13.3</v>
      </c>
      <c r="E1238" s="2">
        <v>0.4</v>
      </c>
      <c r="F1238" s="2">
        <v>0</v>
      </c>
      <c r="G1238" s="2">
        <v>0.56000000000000005</v>
      </c>
      <c r="H1238" s="2">
        <v>1017.3</v>
      </c>
      <c r="I1238" s="2">
        <v>2.7</v>
      </c>
      <c r="J1238" s="57">
        <v>393</v>
      </c>
      <c r="K1238" s="100">
        <v>181</v>
      </c>
      <c r="L1238" s="57">
        <v>203</v>
      </c>
      <c r="M1238" s="57">
        <v>119</v>
      </c>
      <c r="N1238" s="57">
        <v>88</v>
      </c>
      <c r="O1238" s="57">
        <v>27</v>
      </c>
      <c r="P1238" s="57" t="str">
        <f t="shared" si="28"/>
        <v>4</v>
      </c>
      <c r="Q1238" s="107">
        <f t="shared" si="31"/>
        <v>231.22522522522522</v>
      </c>
    </row>
    <row r="1239" spans="1:17">
      <c r="A1239" s="16">
        <v>43109</v>
      </c>
      <c r="B1239" s="90">
        <v>1</v>
      </c>
      <c r="C1239" s="90">
        <v>3</v>
      </c>
      <c r="D1239" s="155">
        <v>14.1</v>
      </c>
      <c r="E1239" s="2">
        <v>0.9</v>
      </c>
      <c r="F1239" s="2">
        <v>0</v>
      </c>
      <c r="G1239" s="2">
        <v>0.56999999999999995</v>
      </c>
      <c r="H1239" s="2">
        <v>1019.8</v>
      </c>
      <c r="I1239" s="2">
        <v>1.6</v>
      </c>
      <c r="J1239" s="57">
        <v>411</v>
      </c>
      <c r="K1239" s="100">
        <v>217</v>
      </c>
      <c r="L1239" s="57">
        <v>211</v>
      </c>
      <c r="M1239" s="57">
        <v>136</v>
      </c>
      <c r="N1239" s="57">
        <v>83</v>
      </c>
      <c r="O1239" s="57">
        <v>24</v>
      </c>
      <c r="P1239" s="57" t="str">
        <f t="shared" si="28"/>
        <v>4</v>
      </c>
      <c r="Q1239" s="107">
        <f t="shared" si="31"/>
        <v>266.90090090090087</v>
      </c>
    </row>
    <row r="1240" spans="1:17">
      <c r="A1240" s="16">
        <v>43110</v>
      </c>
      <c r="B1240" s="90">
        <v>1</v>
      </c>
      <c r="C1240" s="90">
        <v>3</v>
      </c>
      <c r="D1240" s="155">
        <v>14.9</v>
      </c>
      <c r="E1240" s="2">
        <v>0.4</v>
      </c>
      <c r="F1240" s="2">
        <v>0</v>
      </c>
      <c r="G1240" s="2">
        <v>0.54</v>
      </c>
      <c r="H1240" s="2">
        <v>1018.8</v>
      </c>
      <c r="I1240" s="2">
        <v>1.4</v>
      </c>
      <c r="J1240" s="57">
        <v>346</v>
      </c>
      <c r="K1240" s="100">
        <v>171</v>
      </c>
      <c r="L1240" s="57">
        <v>51</v>
      </c>
      <c r="M1240" s="57">
        <v>112</v>
      </c>
      <c r="N1240" s="57">
        <v>77</v>
      </c>
      <c r="O1240" s="57">
        <v>29</v>
      </c>
      <c r="P1240" s="57" t="str">
        <f t="shared" si="28"/>
        <v>4</v>
      </c>
      <c r="Q1240" s="107">
        <f t="shared" si="31"/>
        <v>221.3153153153153</v>
      </c>
    </row>
    <row r="1241" spans="1:17">
      <c r="A1241" s="16">
        <v>43111</v>
      </c>
      <c r="B1241" s="90">
        <v>1</v>
      </c>
      <c r="C1241" s="90">
        <v>3</v>
      </c>
      <c r="D1241" s="155">
        <v>15.3</v>
      </c>
      <c r="E1241" s="2">
        <v>0</v>
      </c>
      <c r="F1241" s="2">
        <v>0</v>
      </c>
      <c r="G1241" s="2">
        <v>0.56000000000000005</v>
      </c>
      <c r="H1241" s="2">
        <v>1017</v>
      </c>
      <c r="I1241" s="2">
        <v>1.9</v>
      </c>
      <c r="J1241" s="57">
        <v>372</v>
      </c>
      <c r="K1241" s="100">
        <v>166</v>
      </c>
      <c r="L1241" s="57">
        <v>107</v>
      </c>
      <c r="M1241" s="57">
        <v>117</v>
      </c>
      <c r="N1241" s="57">
        <v>87</v>
      </c>
      <c r="O1241" s="57">
        <v>24</v>
      </c>
      <c r="P1241" s="57" t="str">
        <f t="shared" si="28"/>
        <v>4</v>
      </c>
      <c r="Q1241" s="107">
        <f t="shared" si="31"/>
        <v>216.36036036036035</v>
      </c>
    </row>
    <row r="1242" spans="1:17">
      <c r="A1242" s="16">
        <v>43112</v>
      </c>
      <c r="B1242" s="90">
        <v>1</v>
      </c>
      <c r="C1242" s="90">
        <v>3</v>
      </c>
      <c r="D1242" s="155">
        <v>14.3</v>
      </c>
      <c r="E1242" s="2">
        <v>0.4</v>
      </c>
      <c r="F1242" s="2">
        <v>0</v>
      </c>
      <c r="G1242" s="2">
        <v>0.61</v>
      </c>
      <c r="H1242" s="2">
        <v>1015.8</v>
      </c>
      <c r="I1242" s="2">
        <v>1.9</v>
      </c>
      <c r="J1242" s="57">
        <v>394</v>
      </c>
      <c r="K1242" s="100">
        <v>207</v>
      </c>
      <c r="L1242" s="57">
        <v>291</v>
      </c>
      <c r="M1242" s="57">
        <v>122</v>
      </c>
      <c r="N1242" s="57">
        <v>91</v>
      </c>
      <c r="O1242" s="57">
        <v>38</v>
      </c>
      <c r="P1242" s="57" t="str">
        <f t="shared" si="28"/>
        <v>4</v>
      </c>
      <c r="Q1242" s="107">
        <f t="shared" si="31"/>
        <v>256.99099099099101</v>
      </c>
    </row>
    <row r="1243" spans="1:17">
      <c r="A1243" s="16">
        <v>43113</v>
      </c>
      <c r="B1243" s="90">
        <v>1</v>
      </c>
      <c r="C1243" s="90">
        <v>3</v>
      </c>
      <c r="D1243" s="155">
        <v>14.4</v>
      </c>
      <c r="E1243" s="2">
        <v>1.5</v>
      </c>
      <c r="F1243" s="2">
        <v>0</v>
      </c>
      <c r="G1243" s="2">
        <v>0.59</v>
      </c>
      <c r="H1243" s="2">
        <v>1016.1</v>
      </c>
      <c r="I1243" s="2">
        <v>2.4</v>
      </c>
      <c r="J1243" s="57">
        <v>355</v>
      </c>
      <c r="K1243" s="100">
        <v>215</v>
      </c>
      <c r="L1243" s="57">
        <v>399</v>
      </c>
      <c r="M1243" s="57">
        <v>127</v>
      </c>
      <c r="N1243" s="57">
        <v>75</v>
      </c>
      <c r="O1243" s="57">
        <v>27</v>
      </c>
      <c r="P1243" s="57" t="str">
        <f t="shared" si="28"/>
        <v>4</v>
      </c>
      <c r="Q1243" s="107">
        <f t="shared" si="31"/>
        <v>264.91891891891891</v>
      </c>
    </row>
    <row r="1244" spans="1:17">
      <c r="A1244" s="16">
        <v>43114</v>
      </c>
      <c r="B1244" s="90">
        <v>1</v>
      </c>
      <c r="C1244" s="90">
        <v>3</v>
      </c>
      <c r="D1244" s="155">
        <v>14.3</v>
      </c>
      <c r="E1244" s="2">
        <v>0.4</v>
      </c>
      <c r="F1244" s="2">
        <v>0</v>
      </c>
      <c r="G1244" s="2">
        <v>0.64</v>
      </c>
      <c r="H1244" s="2">
        <v>1016.8</v>
      </c>
      <c r="I1244" s="2">
        <v>1.8</v>
      </c>
      <c r="J1244" s="57">
        <v>271</v>
      </c>
      <c r="K1244" s="100">
        <v>155</v>
      </c>
      <c r="L1244" s="57">
        <v>135</v>
      </c>
      <c r="M1244" s="57">
        <v>105</v>
      </c>
      <c r="N1244" s="57">
        <v>61</v>
      </c>
      <c r="O1244" s="57">
        <v>29</v>
      </c>
      <c r="P1244" s="57" t="str">
        <f t="shared" si="28"/>
        <v>4</v>
      </c>
      <c r="Q1244" s="107">
        <f t="shared" si="31"/>
        <v>205.45945945945945</v>
      </c>
    </row>
    <row r="1245" spans="1:17">
      <c r="A1245" s="16">
        <v>43115</v>
      </c>
      <c r="B1245" s="90">
        <v>1</v>
      </c>
      <c r="C1245" s="90">
        <v>3</v>
      </c>
      <c r="D1245" s="155">
        <v>14.7</v>
      </c>
      <c r="E1245" s="2">
        <v>3.1</v>
      </c>
      <c r="F1245" s="2">
        <v>0</v>
      </c>
      <c r="G1245" s="2">
        <v>0.59</v>
      </c>
      <c r="H1245" s="2">
        <v>1016.7</v>
      </c>
      <c r="I1245" s="2">
        <v>2.2999999999999998</v>
      </c>
      <c r="J1245" s="57">
        <v>293</v>
      </c>
      <c r="K1245" s="100">
        <v>170</v>
      </c>
      <c r="L1245" s="57">
        <v>143</v>
      </c>
      <c r="M1245" s="57">
        <v>125</v>
      </c>
      <c r="N1245" s="57">
        <v>77</v>
      </c>
      <c r="O1245" s="57">
        <v>39</v>
      </c>
      <c r="P1245" s="57" t="str">
        <f t="shared" si="28"/>
        <v>4</v>
      </c>
      <c r="Q1245" s="107">
        <f t="shared" si="31"/>
        <v>220.32432432432432</v>
      </c>
    </row>
    <row r="1246" spans="1:17">
      <c r="A1246" s="16">
        <v>43116</v>
      </c>
      <c r="B1246" s="90">
        <v>1</v>
      </c>
      <c r="C1246" s="90">
        <v>3</v>
      </c>
      <c r="D1246" s="155">
        <v>14.9</v>
      </c>
      <c r="E1246" s="2">
        <v>0.4</v>
      </c>
      <c r="F1246" s="2">
        <v>0</v>
      </c>
      <c r="G1246" s="2">
        <v>0.55000000000000004</v>
      </c>
      <c r="H1246" s="2">
        <v>1013.2</v>
      </c>
      <c r="I1246" s="2">
        <v>2.6</v>
      </c>
      <c r="J1246" s="57">
        <v>293</v>
      </c>
      <c r="K1246" s="100">
        <v>170</v>
      </c>
      <c r="L1246" s="57">
        <v>143</v>
      </c>
      <c r="M1246" s="57">
        <v>125</v>
      </c>
      <c r="N1246" s="57">
        <v>77</v>
      </c>
      <c r="O1246" s="57">
        <v>39</v>
      </c>
      <c r="P1246" s="57" t="str">
        <f t="shared" si="28"/>
        <v>4</v>
      </c>
      <c r="Q1246" s="107">
        <f t="shared" si="31"/>
        <v>220.32432432432432</v>
      </c>
    </row>
    <row r="1247" spans="1:17">
      <c r="A1247" s="16">
        <v>43117</v>
      </c>
      <c r="B1247" s="90">
        <v>1</v>
      </c>
      <c r="C1247" s="90">
        <v>3</v>
      </c>
      <c r="D1247" s="155">
        <v>15.7</v>
      </c>
      <c r="E1247" s="2">
        <v>3.3</v>
      </c>
      <c r="F1247" s="2">
        <v>0</v>
      </c>
      <c r="G1247" s="2">
        <v>0.66</v>
      </c>
      <c r="H1247" s="2">
        <v>1014.3</v>
      </c>
      <c r="I1247" s="2">
        <v>1.8</v>
      </c>
      <c r="J1247" s="57">
        <v>246</v>
      </c>
      <c r="K1247" s="100">
        <v>172</v>
      </c>
      <c r="L1247" s="57">
        <v>71</v>
      </c>
      <c r="M1247" s="57">
        <v>64</v>
      </c>
      <c r="N1247" s="57">
        <v>30</v>
      </c>
      <c r="O1247" s="57">
        <v>49</v>
      </c>
      <c r="P1247" s="57" t="str">
        <f t="shared" si="28"/>
        <v>4</v>
      </c>
      <c r="Q1247" s="107">
        <f t="shared" si="31"/>
        <v>222.30630630630631</v>
      </c>
    </row>
    <row r="1248" spans="1:17">
      <c r="A1248" s="16">
        <v>43118</v>
      </c>
      <c r="B1248" s="90">
        <v>1</v>
      </c>
      <c r="C1248" s="90">
        <v>3</v>
      </c>
      <c r="D1248" s="155">
        <v>1.8</v>
      </c>
      <c r="E1248" s="2">
        <v>1.3</v>
      </c>
      <c r="F1248" s="2">
        <v>0</v>
      </c>
      <c r="G1248" s="2">
        <v>0.67</v>
      </c>
      <c r="H1248" s="2">
        <v>1016.5</v>
      </c>
      <c r="I1248" s="2">
        <v>1.8</v>
      </c>
      <c r="J1248" s="57">
        <v>330</v>
      </c>
      <c r="K1248" s="100">
        <v>212</v>
      </c>
      <c r="L1248" s="57">
        <v>108</v>
      </c>
      <c r="M1248" s="57">
        <v>107</v>
      </c>
      <c r="N1248" s="57">
        <v>66</v>
      </c>
      <c r="O1248" s="57">
        <v>29</v>
      </c>
      <c r="P1248" s="57" t="str">
        <f t="shared" ref="P1248:P1311" si="32">IF(AND(K1248&gt;0,K1248&lt;=12),"0",IF(AND(K1248&gt;=12.1,K1248&lt;=35.4),"1",IF(AND(K1248&gt;=35.5, K1248&lt;=55.4),"2",IF(AND(K1248&gt;=55.5, K1248&lt;=150.4),"3",IF(AND(K1248&gt;=150.5, K1248&lt;=250.4),"4",IF(AND(K1248&gt;=250.5, K1248&lt;=350.4),"5",IF(AND(K1248&gt;=350.5, K1248&lt;=500.4),"6")))))))</f>
        <v>4</v>
      </c>
      <c r="Q1248" s="107">
        <f t="shared" si="31"/>
        <v>261.94594594594594</v>
      </c>
    </row>
    <row r="1249" spans="1:17">
      <c r="A1249" s="16">
        <v>43119</v>
      </c>
      <c r="B1249" s="90">
        <v>1</v>
      </c>
      <c r="C1249" s="90">
        <v>3</v>
      </c>
      <c r="D1249" s="155">
        <v>15.1</v>
      </c>
      <c r="E1249" s="2">
        <v>0.9</v>
      </c>
      <c r="F1249" s="2">
        <v>0</v>
      </c>
      <c r="G1249" s="2">
        <v>0.61</v>
      </c>
      <c r="H1249" s="2">
        <v>1016.5</v>
      </c>
      <c r="I1249" s="2">
        <v>2.2999999999999998</v>
      </c>
      <c r="J1249" s="57">
        <v>279</v>
      </c>
      <c r="K1249" s="100">
        <v>174</v>
      </c>
      <c r="L1249" s="57">
        <v>83</v>
      </c>
      <c r="M1249" s="57">
        <v>129</v>
      </c>
      <c r="N1249" s="57">
        <v>77</v>
      </c>
      <c r="O1249" s="57">
        <v>34</v>
      </c>
      <c r="P1249" s="57" t="str">
        <f t="shared" si="32"/>
        <v>4</v>
      </c>
      <c r="Q1249" s="107">
        <f t="shared" ref="Q1249:Q1312" si="33">IF(K1249&lt;12,((50/12)*K1249),IF(K1249&lt;35.4,((((K1249-12.1)*49)/23.3)+51),IF(K1249&lt;55.4,((((K1249-35.5)*49)/19.9)+101),IF(K1249&lt;150.4,((((K1249-55.5)*49)/94.9)+151),IF(K1249&lt;250.4,((((K1249-150.5)*99)/99.9)+201),IF(K1249&lt;350.4,((((K1249-250.5)*99)/99.9)+301),IF(K1249&lt;500.4,((((K1249-350.5)*99/149.9)+401)))))))))</f>
        <v>224.2882882882883</v>
      </c>
    </row>
    <row r="1250" spans="1:17">
      <c r="A1250" s="16">
        <v>43120</v>
      </c>
      <c r="B1250" s="90">
        <v>1</v>
      </c>
      <c r="C1250" s="90">
        <v>3</v>
      </c>
      <c r="D1250" s="155">
        <v>15.4</v>
      </c>
      <c r="E1250" s="2">
        <v>1.9</v>
      </c>
      <c r="F1250" s="2">
        <v>0</v>
      </c>
      <c r="G1250" s="2">
        <v>0.49</v>
      </c>
      <c r="H1250" s="2">
        <v>1014.5</v>
      </c>
      <c r="I1250" s="2">
        <v>2.4</v>
      </c>
      <c r="J1250" s="57">
        <v>252</v>
      </c>
      <c r="K1250" s="100">
        <v>140</v>
      </c>
      <c r="L1250" s="57">
        <v>67</v>
      </c>
      <c r="M1250" s="57">
        <v>104</v>
      </c>
      <c r="N1250" s="57">
        <v>77</v>
      </c>
      <c r="O1250" s="57">
        <v>33</v>
      </c>
      <c r="P1250" s="57" t="str">
        <f t="shared" si="32"/>
        <v>3</v>
      </c>
      <c r="Q1250" s="107">
        <f t="shared" si="33"/>
        <v>194.63013698630135</v>
      </c>
    </row>
    <row r="1251" spans="1:17">
      <c r="A1251" s="16">
        <v>43121</v>
      </c>
      <c r="B1251" s="90">
        <v>1</v>
      </c>
      <c r="C1251" s="90">
        <v>3</v>
      </c>
      <c r="D1251" s="155">
        <v>15.6</v>
      </c>
      <c r="E1251" s="2">
        <v>1.3</v>
      </c>
      <c r="F1251" s="2">
        <v>0</v>
      </c>
      <c r="G1251" s="2">
        <v>0.54</v>
      </c>
      <c r="H1251" s="2">
        <v>1014</v>
      </c>
      <c r="I1251" s="2">
        <v>2.7</v>
      </c>
      <c r="J1251" s="57">
        <v>225</v>
      </c>
      <c r="K1251" s="100">
        <v>130</v>
      </c>
      <c r="L1251" s="57">
        <v>86</v>
      </c>
      <c r="M1251" s="57">
        <v>92</v>
      </c>
      <c r="N1251" s="57">
        <v>45</v>
      </c>
      <c r="O1251" s="57">
        <v>45</v>
      </c>
      <c r="P1251" s="57" t="str">
        <f t="shared" si="32"/>
        <v>3</v>
      </c>
      <c r="Q1251" s="107">
        <f t="shared" si="33"/>
        <v>189.4668071654373</v>
      </c>
    </row>
    <row r="1252" spans="1:17">
      <c r="A1252" s="64">
        <v>43122</v>
      </c>
      <c r="B1252" s="114">
        <v>1</v>
      </c>
      <c r="C1252" s="114">
        <v>3</v>
      </c>
      <c r="D1252" s="155">
        <v>14.5</v>
      </c>
      <c r="E1252" s="2">
        <v>0</v>
      </c>
      <c r="F1252" s="2">
        <v>0</v>
      </c>
      <c r="G1252" s="2">
        <v>0.62</v>
      </c>
      <c r="H1252" s="2">
        <v>1013</v>
      </c>
      <c r="I1252" s="2">
        <v>2.2999999999999998</v>
      </c>
      <c r="J1252" s="115">
        <v>221</v>
      </c>
      <c r="K1252" s="116">
        <v>150</v>
      </c>
      <c r="L1252" s="115">
        <v>183</v>
      </c>
      <c r="M1252" s="115">
        <v>99</v>
      </c>
      <c r="N1252" s="115">
        <v>30</v>
      </c>
      <c r="O1252" s="115">
        <v>41</v>
      </c>
      <c r="P1252" s="115" t="str">
        <f t="shared" si="32"/>
        <v>3</v>
      </c>
      <c r="Q1252" s="107">
        <f t="shared" si="33"/>
        <v>199.79346680716543</v>
      </c>
    </row>
    <row r="1253" spans="1:17">
      <c r="A1253" s="64">
        <v>43123</v>
      </c>
      <c r="B1253" s="114">
        <v>1</v>
      </c>
      <c r="C1253" s="114">
        <v>3</v>
      </c>
      <c r="D1253" s="155">
        <v>12</v>
      </c>
      <c r="E1253" s="2">
        <v>6.9</v>
      </c>
      <c r="F1253" s="2">
        <v>10.92</v>
      </c>
      <c r="G1253" s="2">
        <v>0.8</v>
      </c>
      <c r="H1253" s="2">
        <v>1012.3</v>
      </c>
      <c r="I1253" s="2">
        <v>1.6</v>
      </c>
      <c r="J1253" s="115">
        <v>164</v>
      </c>
      <c r="K1253" s="116">
        <v>136</v>
      </c>
      <c r="L1253" s="115">
        <v>43</v>
      </c>
      <c r="M1253" s="115">
        <v>73</v>
      </c>
      <c r="N1253" s="115">
        <v>38</v>
      </c>
      <c r="O1253" s="115">
        <v>26</v>
      </c>
      <c r="P1253" s="115" t="str">
        <f t="shared" si="32"/>
        <v>3</v>
      </c>
      <c r="Q1253" s="107">
        <f t="shared" si="33"/>
        <v>192.56480505795574</v>
      </c>
    </row>
    <row r="1254" spans="1:17">
      <c r="A1254" s="16">
        <v>43124</v>
      </c>
      <c r="B1254" s="90">
        <v>1</v>
      </c>
      <c r="C1254" s="90">
        <v>3</v>
      </c>
      <c r="D1254" s="155">
        <v>13.4</v>
      </c>
      <c r="E1254" s="2">
        <v>1.9</v>
      </c>
      <c r="F1254" s="2">
        <v>21.08</v>
      </c>
      <c r="G1254" s="2">
        <v>0.74</v>
      </c>
      <c r="H1254" s="2">
        <v>1015.2</v>
      </c>
      <c r="I1254" s="2">
        <v>2.7</v>
      </c>
      <c r="J1254" s="57">
        <v>155</v>
      </c>
      <c r="K1254" s="100">
        <v>106</v>
      </c>
      <c r="L1254" s="57">
        <v>109</v>
      </c>
      <c r="M1254" s="57">
        <v>76</v>
      </c>
      <c r="N1254" s="57">
        <v>35</v>
      </c>
      <c r="O1254" s="57">
        <v>31</v>
      </c>
      <c r="P1254" s="57" t="str">
        <f t="shared" si="32"/>
        <v>3</v>
      </c>
      <c r="Q1254" s="107">
        <f t="shared" si="33"/>
        <v>177.07481559536353</v>
      </c>
    </row>
    <row r="1255" spans="1:17">
      <c r="A1255" s="16">
        <v>43125</v>
      </c>
      <c r="B1255" s="90">
        <v>1</v>
      </c>
      <c r="C1255" s="90">
        <v>3</v>
      </c>
      <c r="D1255" s="155">
        <v>13.6</v>
      </c>
      <c r="E1255" s="2">
        <v>2.8</v>
      </c>
      <c r="F1255" s="2">
        <v>0</v>
      </c>
      <c r="G1255" s="2">
        <v>0.73</v>
      </c>
      <c r="H1255" s="2">
        <v>1013.2</v>
      </c>
      <c r="I1255" s="2">
        <v>1.6</v>
      </c>
      <c r="J1255" s="57">
        <v>218</v>
      </c>
      <c r="K1255" s="100">
        <v>161</v>
      </c>
      <c r="L1255" s="57">
        <v>77</v>
      </c>
      <c r="M1255" s="57">
        <v>86</v>
      </c>
      <c r="N1255" s="57">
        <v>65</v>
      </c>
      <c r="O1255" s="57">
        <v>27</v>
      </c>
      <c r="P1255" s="57" t="str">
        <f t="shared" si="32"/>
        <v>4</v>
      </c>
      <c r="Q1255" s="107">
        <f t="shared" si="33"/>
        <v>211.40540540540542</v>
      </c>
    </row>
    <row r="1256" spans="1:17">
      <c r="A1256" s="16">
        <v>43126</v>
      </c>
      <c r="B1256" s="90">
        <v>1</v>
      </c>
      <c r="C1256" s="90">
        <v>3</v>
      </c>
      <c r="D1256" s="155">
        <v>12.3</v>
      </c>
      <c r="E1256" s="2">
        <v>0.9</v>
      </c>
      <c r="F1256" s="2">
        <v>0</v>
      </c>
      <c r="G1256" s="2">
        <v>0.82</v>
      </c>
      <c r="H1256" s="2">
        <v>1014.5</v>
      </c>
      <c r="I1256" s="2">
        <v>1.3</v>
      </c>
      <c r="J1256" s="57">
        <v>258</v>
      </c>
      <c r="K1256" s="100">
        <v>179</v>
      </c>
      <c r="L1256" s="57">
        <v>48</v>
      </c>
      <c r="M1256" s="57">
        <v>81</v>
      </c>
      <c r="N1256" s="57">
        <v>30</v>
      </c>
      <c r="O1256" s="57">
        <v>18</v>
      </c>
      <c r="P1256" s="57" t="str">
        <f t="shared" si="32"/>
        <v>4</v>
      </c>
      <c r="Q1256" s="107">
        <f t="shared" si="33"/>
        <v>229.24324324324323</v>
      </c>
    </row>
    <row r="1257" spans="1:17">
      <c r="A1257" s="16">
        <v>43127</v>
      </c>
      <c r="B1257" s="90">
        <v>1</v>
      </c>
      <c r="C1257" s="90">
        <v>3</v>
      </c>
      <c r="D1257" s="155">
        <v>11.5</v>
      </c>
      <c r="E1257" s="2">
        <v>0</v>
      </c>
      <c r="F1257" s="2">
        <v>0</v>
      </c>
      <c r="G1257" s="2">
        <v>0.86</v>
      </c>
      <c r="H1257" s="2">
        <v>1015</v>
      </c>
      <c r="I1257" s="2">
        <v>1</v>
      </c>
      <c r="J1257" s="57">
        <v>300</v>
      </c>
      <c r="K1257" s="100">
        <v>228</v>
      </c>
      <c r="L1257" s="57">
        <v>25</v>
      </c>
      <c r="M1257" s="57">
        <v>79</v>
      </c>
      <c r="N1257" s="57">
        <v>32</v>
      </c>
      <c r="O1257" s="57">
        <v>28</v>
      </c>
      <c r="P1257" s="57" t="str">
        <f t="shared" si="32"/>
        <v>4</v>
      </c>
      <c r="Q1257" s="107">
        <f t="shared" si="33"/>
        <v>277.80180180180179</v>
      </c>
    </row>
    <row r="1258" spans="1:17">
      <c r="A1258" s="16">
        <v>43128</v>
      </c>
      <c r="B1258" s="90">
        <v>1</v>
      </c>
      <c r="C1258" s="90">
        <v>3</v>
      </c>
      <c r="D1258" s="155">
        <v>11.5</v>
      </c>
      <c r="E1258" s="2">
        <v>0</v>
      </c>
      <c r="F1258" s="2">
        <v>0</v>
      </c>
      <c r="G1258" s="2">
        <v>0.86</v>
      </c>
      <c r="H1258" s="2">
        <v>1015.8</v>
      </c>
      <c r="I1258" s="2">
        <v>0.8</v>
      </c>
      <c r="J1258" s="57">
        <v>343</v>
      </c>
      <c r="K1258" s="100">
        <v>239</v>
      </c>
      <c r="L1258" s="57">
        <v>75</v>
      </c>
      <c r="M1258" s="57">
        <v>102</v>
      </c>
      <c r="N1258" s="57">
        <v>31</v>
      </c>
      <c r="O1258" s="57">
        <v>19</v>
      </c>
      <c r="P1258" s="57" t="str">
        <f t="shared" si="32"/>
        <v>4</v>
      </c>
      <c r="Q1258" s="107">
        <f t="shared" si="33"/>
        <v>288.70270270270271</v>
      </c>
    </row>
    <row r="1259" spans="1:17">
      <c r="A1259" s="16">
        <v>43129</v>
      </c>
      <c r="B1259" s="90">
        <v>1</v>
      </c>
      <c r="C1259" s="90">
        <v>3</v>
      </c>
      <c r="D1259" s="155">
        <v>13.8</v>
      </c>
      <c r="E1259" s="2">
        <v>0.4</v>
      </c>
      <c r="F1259" s="2">
        <v>0</v>
      </c>
      <c r="G1259" s="2">
        <v>0.69</v>
      </c>
      <c r="H1259" s="2">
        <v>1017.1</v>
      </c>
      <c r="I1259" s="2">
        <v>1.4</v>
      </c>
      <c r="J1259" s="57">
        <v>333</v>
      </c>
      <c r="K1259" s="100">
        <v>195</v>
      </c>
      <c r="L1259" s="57">
        <v>118</v>
      </c>
      <c r="M1259" s="57">
        <v>104</v>
      </c>
      <c r="N1259" s="57">
        <v>40</v>
      </c>
      <c r="O1259" s="57">
        <v>36</v>
      </c>
      <c r="P1259" s="57" t="str">
        <f t="shared" si="32"/>
        <v>4</v>
      </c>
      <c r="Q1259" s="107">
        <f t="shared" si="33"/>
        <v>245.09909909909911</v>
      </c>
    </row>
    <row r="1260" spans="1:17">
      <c r="A1260" s="16">
        <v>43130</v>
      </c>
      <c r="B1260" s="90">
        <v>1</v>
      </c>
      <c r="C1260" s="90">
        <v>3</v>
      </c>
      <c r="D1260" s="155">
        <v>15.9</v>
      </c>
      <c r="E1260" s="2">
        <v>4.5999999999999996</v>
      </c>
      <c r="F1260" s="2">
        <v>0</v>
      </c>
      <c r="G1260" s="2">
        <v>0.64</v>
      </c>
      <c r="H1260" s="2">
        <v>1016.9</v>
      </c>
      <c r="I1260" s="2">
        <v>1.9</v>
      </c>
      <c r="J1260" s="57">
        <v>333</v>
      </c>
      <c r="K1260" s="100">
        <v>195</v>
      </c>
      <c r="L1260" s="57">
        <v>118</v>
      </c>
      <c r="M1260" s="57">
        <v>104</v>
      </c>
      <c r="N1260" s="57">
        <v>65</v>
      </c>
      <c r="O1260" s="57">
        <v>36</v>
      </c>
      <c r="P1260" s="57" t="str">
        <f t="shared" si="32"/>
        <v>4</v>
      </c>
      <c r="Q1260" s="107">
        <f t="shared" si="33"/>
        <v>245.09909909909911</v>
      </c>
    </row>
    <row r="1261" spans="1:17">
      <c r="A1261" s="16">
        <v>43131</v>
      </c>
      <c r="B1261" s="90">
        <v>1</v>
      </c>
      <c r="C1261" s="90">
        <v>3</v>
      </c>
      <c r="D1261" s="155">
        <v>16.8</v>
      </c>
      <c r="E1261" s="2">
        <v>0.4</v>
      </c>
      <c r="F1261" s="2">
        <v>0</v>
      </c>
      <c r="G1261" s="2">
        <v>0.6</v>
      </c>
      <c r="H1261" s="2">
        <v>1015.2</v>
      </c>
      <c r="I1261" s="2">
        <v>1.9</v>
      </c>
      <c r="J1261" s="57">
        <v>333</v>
      </c>
      <c r="K1261" s="100">
        <v>195</v>
      </c>
      <c r="L1261" s="57">
        <v>118</v>
      </c>
      <c r="M1261" s="57">
        <v>104</v>
      </c>
      <c r="N1261" s="57">
        <v>65</v>
      </c>
      <c r="O1261" s="57">
        <v>36</v>
      </c>
      <c r="P1261" s="57" t="str">
        <f t="shared" si="32"/>
        <v>4</v>
      </c>
      <c r="Q1261" s="107">
        <f t="shared" si="33"/>
        <v>245.09909909909911</v>
      </c>
    </row>
    <row r="1262" spans="1:17">
      <c r="A1262" s="16">
        <v>43132</v>
      </c>
      <c r="B1262" s="90">
        <v>2</v>
      </c>
      <c r="C1262" s="90">
        <v>3</v>
      </c>
      <c r="D1262" s="2">
        <v>18.600000000000001</v>
      </c>
      <c r="E1262" s="2">
        <v>6.1</v>
      </c>
      <c r="F1262" s="2">
        <v>0</v>
      </c>
      <c r="G1262" s="2">
        <v>0.54</v>
      </c>
      <c r="H1262" s="2">
        <v>105.3</v>
      </c>
      <c r="I1262" s="2">
        <v>2.7</v>
      </c>
      <c r="J1262" s="57">
        <v>290</v>
      </c>
      <c r="K1262" s="100">
        <v>125</v>
      </c>
      <c r="L1262" s="57">
        <v>86</v>
      </c>
      <c r="M1262" s="57">
        <v>84</v>
      </c>
      <c r="N1262" s="57">
        <v>68</v>
      </c>
      <c r="O1262" s="57">
        <v>27</v>
      </c>
      <c r="P1262" s="57" t="str">
        <f t="shared" si="32"/>
        <v>3</v>
      </c>
      <c r="Q1262" s="107">
        <f t="shared" si="33"/>
        <v>186.88514225500526</v>
      </c>
    </row>
    <row r="1263" spans="1:17">
      <c r="A1263" s="16">
        <v>43133</v>
      </c>
      <c r="B1263" s="90">
        <v>2</v>
      </c>
      <c r="C1263" s="90">
        <v>3</v>
      </c>
      <c r="D1263" s="2">
        <v>16.5</v>
      </c>
      <c r="E1263" s="2">
        <v>1.9</v>
      </c>
      <c r="F1263" s="2">
        <v>0</v>
      </c>
      <c r="G1263" s="2">
        <v>0.51</v>
      </c>
      <c r="H1263" s="2">
        <v>1013.5</v>
      </c>
      <c r="I1263" s="2">
        <v>3.1</v>
      </c>
      <c r="J1263" s="57">
        <v>311</v>
      </c>
      <c r="K1263" s="100">
        <v>118</v>
      </c>
      <c r="L1263" s="57">
        <v>105</v>
      </c>
      <c r="M1263" s="57">
        <v>89</v>
      </c>
      <c r="N1263" s="57">
        <v>68</v>
      </c>
      <c r="O1263" s="57">
        <v>35</v>
      </c>
      <c r="P1263" s="57" t="str">
        <f t="shared" si="32"/>
        <v>3</v>
      </c>
      <c r="Q1263" s="107">
        <f t="shared" si="33"/>
        <v>183.2708113804004</v>
      </c>
    </row>
    <row r="1264" spans="1:17">
      <c r="A1264" s="16">
        <v>43134</v>
      </c>
      <c r="B1264" s="90">
        <v>2</v>
      </c>
      <c r="C1264" s="90">
        <v>3</v>
      </c>
      <c r="D1264" s="2">
        <v>16.2</v>
      </c>
      <c r="E1264" s="2">
        <v>2.6</v>
      </c>
      <c r="F1264" s="2">
        <v>0</v>
      </c>
      <c r="G1264" s="2">
        <v>0.49</v>
      </c>
      <c r="H1264" s="2">
        <v>1016.3</v>
      </c>
      <c r="I1264" s="2">
        <v>3.2</v>
      </c>
      <c r="J1264" s="57">
        <v>339</v>
      </c>
      <c r="K1264" s="100">
        <v>155</v>
      </c>
      <c r="L1264" s="57">
        <v>216</v>
      </c>
      <c r="M1264" s="57">
        <v>108</v>
      </c>
      <c r="N1264" s="57">
        <v>80</v>
      </c>
      <c r="O1264" s="57">
        <v>32</v>
      </c>
      <c r="P1264" s="57" t="str">
        <f t="shared" si="32"/>
        <v>4</v>
      </c>
      <c r="Q1264" s="107">
        <f t="shared" si="33"/>
        <v>205.45945945945945</v>
      </c>
    </row>
    <row r="1265" spans="1:17">
      <c r="A1265" s="16">
        <v>43135</v>
      </c>
      <c r="B1265" s="90">
        <v>2</v>
      </c>
      <c r="C1265" s="90">
        <v>3</v>
      </c>
      <c r="D1265" s="2">
        <v>16.399999999999999</v>
      </c>
      <c r="E1265" s="2">
        <v>4.4000000000000004</v>
      </c>
      <c r="F1265" s="2">
        <v>0</v>
      </c>
      <c r="G1265" s="2">
        <v>0.4</v>
      </c>
      <c r="H1265" s="2">
        <v>1016.2</v>
      </c>
      <c r="I1265" s="2">
        <v>3.4</v>
      </c>
      <c r="J1265" s="57">
        <v>299</v>
      </c>
      <c r="K1265" s="100">
        <v>120</v>
      </c>
      <c r="L1265" s="57">
        <v>51</v>
      </c>
      <c r="M1265" s="57">
        <v>85</v>
      </c>
      <c r="N1265" s="57">
        <v>64</v>
      </c>
      <c r="O1265" s="57">
        <v>38</v>
      </c>
      <c r="P1265" s="57" t="str">
        <f t="shared" si="32"/>
        <v>3</v>
      </c>
      <c r="Q1265" s="107">
        <f t="shared" si="33"/>
        <v>184.30347734457322</v>
      </c>
    </row>
    <row r="1266" spans="1:17">
      <c r="A1266" s="16">
        <v>43136</v>
      </c>
      <c r="B1266" s="90">
        <v>2</v>
      </c>
      <c r="C1266" s="90">
        <v>3</v>
      </c>
      <c r="D1266" s="2">
        <v>15.7</v>
      </c>
      <c r="E1266" s="2">
        <v>0.9</v>
      </c>
      <c r="F1266" s="2">
        <v>0</v>
      </c>
      <c r="G1266" s="2">
        <v>0.44</v>
      </c>
      <c r="H1266" s="2">
        <v>1018.2</v>
      </c>
      <c r="I1266" s="2">
        <v>3.1</v>
      </c>
      <c r="J1266" s="57">
        <v>315</v>
      </c>
      <c r="K1266" s="100">
        <v>127</v>
      </c>
      <c r="L1266" s="57">
        <v>74</v>
      </c>
      <c r="M1266" s="57">
        <v>94</v>
      </c>
      <c r="N1266" s="57">
        <v>71</v>
      </c>
      <c r="O1266" s="57">
        <v>35</v>
      </c>
      <c r="P1266" s="57" t="str">
        <f t="shared" si="32"/>
        <v>3</v>
      </c>
      <c r="Q1266" s="107">
        <f t="shared" si="33"/>
        <v>187.91780821917808</v>
      </c>
    </row>
    <row r="1267" spans="1:17">
      <c r="A1267" s="16">
        <v>43137</v>
      </c>
      <c r="B1267" s="90">
        <v>2</v>
      </c>
      <c r="C1267" s="90">
        <v>3</v>
      </c>
      <c r="D1267" s="2">
        <v>15.8</v>
      </c>
      <c r="E1267" s="2">
        <v>5</v>
      </c>
      <c r="F1267" s="2">
        <v>0</v>
      </c>
      <c r="G1267" s="2">
        <v>0.44</v>
      </c>
      <c r="H1267" s="2">
        <v>1018.6</v>
      </c>
      <c r="I1267" s="2">
        <v>3.5</v>
      </c>
      <c r="J1267" s="57">
        <v>342</v>
      </c>
      <c r="K1267" s="100">
        <v>145</v>
      </c>
      <c r="L1267" s="57">
        <v>162</v>
      </c>
      <c r="M1267" s="57">
        <v>101</v>
      </c>
      <c r="N1267" s="57">
        <v>50</v>
      </c>
      <c r="O1267" s="57">
        <v>39</v>
      </c>
      <c r="P1267" s="57" t="str">
        <f t="shared" si="32"/>
        <v>3</v>
      </c>
      <c r="Q1267" s="107">
        <f t="shared" si="33"/>
        <v>197.21180189673339</v>
      </c>
    </row>
    <row r="1268" spans="1:17">
      <c r="A1268" s="16">
        <v>43138</v>
      </c>
      <c r="B1268" s="90">
        <v>2</v>
      </c>
      <c r="C1268" s="90">
        <v>3</v>
      </c>
      <c r="D1268" s="2">
        <v>15.2</v>
      </c>
      <c r="E1268" s="2">
        <v>1.9</v>
      </c>
      <c r="F1268" s="2">
        <v>0</v>
      </c>
      <c r="G1268" s="2">
        <v>0.48</v>
      </c>
      <c r="H1268" s="2">
        <v>1014.9</v>
      </c>
      <c r="I1268" s="2">
        <v>4</v>
      </c>
      <c r="J1268" s="57">
        <v>356</v>
      </c>
      <c r="K1268" s="100">
        <v>144</v>
      </c>
      <c r="L1268" s="57">
        <v>74</v>
      </c>
      <c r="M1268" s="57">
        <v>121</v>
      </c>
      <c r="N1268" s="57">
        <v>84</v>
      </c>
      <c r="O1268" s="57">
        <v>29</v>
      </c>
      <c r="P1268" s="57" t="str">
        <f t="shared" si="32"/>
        <v>3</v>
      </c>
      <c r="Q1268" s="107">
        <f t="shared" si="33"/>
        <v>196.69546891464699</v>
      </c>
    </row>
    <row r="1269" spans="1:17">
      <c r="A1269" s="16">
        <v>43139</v>
      </c>
      <c r="B1269" s="90">
        <v>2</v>
      </c>
      <c r="C1269" s="90">
        <v>3</v>
      </c>
      <c r="D1269" s="2">
        <v>15.3</v>
      </c>
      <c r="E1269" s="2">
        <v>1.5</v>
      </c>
      <c r="F1269" s="2">
        <v>0</v>
      </c>
      <c r="G1269" s="2">
        <v>0.52</v>
      </c>
      <c r="H1269" s="2">
        <v>1014.1</v>
      </c>
      <c r="I1269" s="2">
        <v>3.5</v>
      </c>
      <c r="J1269" s="57">
        <v>325</v>
      </c>
      <c r="K1269" s="100">
        <v>163</v>
      </c>
      <c r="L1269" s="57">
        <v>200</v>
      </c>
      <c r="M1269" s="57">
        <v>128</v>
      </c>
      <c r="N1269" s="57">
        <v>64</v>
      </c>
      <c r="O1269" s="57">
        <v>33</v>
      </c>
      <c r="P1269" s="57" t="str">
        <f t="shared" si="32"/>
        <v>4</v>
      </c>
      <c r="Q1269" s="107">
        <f t="shared" si="33"/>
        <v>213.38738738738738</v>
      </c>
    </row>
    <row r="1270" spans="1:17">
      <c r="A1270" s="16">
        <v>43140</v>
      </c>
      <c r="B1270" s="90">
        <v>2</v>
      </c>
      <c r="C1270" s="90">
        <v>3</v>
      </c>
      <c r="D1270" s="2">
        <v>16.2</v>
      </c>
      <c r="E1270" s="2">
        <v>2</v>
      </c>
      <c r="F1270" s="2">
        <v>0</v>
      </c>
      <c r="G1270" s="2">
        <v>0.47</v>
      </c>
      <c r="H1270" s="2">
        <v>1014.2</v>
      </c>
      <c r="I1270" s="2">
        <v>3.7</v>
      </c>
      <c r="J1270" s="57">
        <v>296</v>
      </c>
      <c r="K1270" s="100">
        <v>156</v>
      </c>
      <c r="L1270" s="57">
        <v>225</v>
      </c>
      <c r="M1270" s="57">
        <v>115</v>
      </c>
      <c r="N1270" s="57">
        <v>49</v>
      </c>
      <c r="O1270" s="57">
        <v>44</v>
      </c>
      <c r="P1270" s="57" t="str">
        <f t="shared" si="32"/>
        <v>4</v>
      </c>
      <c r="Q1270" s="107">
        <f t="shared" si="33"/>
        <v>206.45045045045046</v>
      </c>
    </row>
    <row r="1271" spans="1:17">
      <c r="A1271" s="16">
        <v>43141</v>
      </c>
      <c r="B1271" s="90">
        <v>2</v>
      </c>
      <c r="C1271" s="90">
        <v>3</v>
      </c>
      <c r="D1271" s="2">
        <v>16.100000000000001</v>
      </c>
      <c r="E1271" s="2">
        <v>1.5</v>
      </c>
      <c r="F1271" s="2">
        <v>0</v>
      </c>
      <c r="G1271" s="2">
        <v>0.55000000000000004</v>
      </c>
      <c r="H1271" s="2">
        <v>1017</v>
      </c>
      <c r="I1271" s="2">
        <v>3.1</v>
      </c>
      <c r="J1271" s="57">
        <v>310</v>
      </c>
      <c r="K1271" s="100">
        <v>177</v>
      </c>
      <c r="L1271" s="57">
        <v>324</v>
      </c>
      <c r="M1271" s="57">
        <v>120</v>
      </c>
      <c r="N1271" s="57">
        <v>50</v>
      </c>
      <c r="O1271" s="57">
        <v>38</v>
      </c>
      <c r="P1271" s="57" t="str">
        <f t="shared" si="32"/>
        <v>4</v>
      </c>
      <c r="Q1271" s="107">
        <f t="shared" si="33"/>
        <v>227.26126126126127</v>
      </c>
    </row>
    <row r="1272" spans="1:17">
      <c r="A1272" s="16">
        <v>43142</v>
      </c>
      <c r="B1272" s="90">
        <v>2</v>
      </c>
      <c r="C1272" s="90">
        <v>3</v>
      </c>
      <c r="D1272" s="2">
        <v>16.2</v>
      </c>
      <c r="E1272" s="2">
        <v>6.1</v>
      </c>
      <c r="F1272" s="2">
        <v>0</v>
      </c>
      <c r="G1272" s="2">
        <v>0.56000000000000005</v>
      </c>
      <c r="H1272" s="2">
        <v>1015.4</v>
      </c>
      <c r="I1272" s="2">
        <v>2.6</v>
      </c>
      <c r="J1272" s="57">
        <v>291</v>
      </c>
      <c r="K1272" s="100">
        <v>159</v>
      </c>
      <c r="L1272" s="57">
        <v>17</v>
      </c>
      <c r="M1272" s="57">
        <v>86</v>
      </c>
      <c r="N1272" s="57">
        <v>63</v>
      </c>
      <c r="O1272" s="57">
        <v>28</v>
      </c>
      <c r="P1272" s="57" t="str">
        <f t="shared" si="32"/>
        <v>4</v>
      </c>
      <c r="Q1272" s="107">
        <f t="shared" si="33"/>
        <v>209.42342342342343</v>
      </c>
    </row>
    <row r="1273" spans="1:17">
      <c r="A1273" s="16">
        <v>43143</v>
      </c>
      <c r="B1273" s="90">
        <v>2</v>
      </c>
      <c r="C1273" s="90">
        <v>3</v>
      </c>
      <c r="D1273" s="2">
        <v>14.3</v>
      </c>
      <c r="E1273" s="2">
        <v>4.5999999999999996</v>
      </c>
      <c r="F1273" s="2">
        <v>6.1</v>
      </c>
      <c r="G1273" s="2">
        <v>0.77</v>
      </c>
      <c r="H1273" s="2">
        <v>1016.8</v>
      </c>
      <c r="I1273" s="2">
        <v>2.2999999999999998</v>
      </c>
      <c r="J1273" s="57">
        <v>35</v>
      </c>
      <c r="K1273" s="100">
        <v>92</v>
      </c>
      <c r="L1273" s="57">
        <v>58</v>
      </c>
      <c r="M1273" s="57">
        <v>45</v>
      </c>
      <c r="N1273" s="57">
        <v>21</v>
      </c>
      <c r="O1273" s="57">
        <v>32</v>
      </c>
      <c r="P1273" s="57" t="str">
        <f t="shared" si="32"/>
        <v>3</v>
      </c>
      <c r="Q1273" s="107">
        <f t="shared" si="33"/>
        <v>169.84615384615384</v>
      </c>
    </row>
    <row r="1274" spans="1:17">
      <c r="A1274" s="16">
        <v>43144</v>
      </c>
      <c r="B1274" s="90">
        <v>2</v>
      </c>
      <c r="C1274" s="90">
        <v>3</v>
      </c>
      <c r="D1274" s="2">
        <v>15.4</v>
      </c>
      <c r="E1274" s="2">
        <v>5.6</v>
      </c>
      <c r="F1274" s="2">
        <v>0</v>
      </c>
      <c r="G1274" s="2">
        <v>0.67</v>
      </c>
      <c r="H1274" s="2">
        <v>1024.5</v>
      </c>
      <c r="I1274" s="2">
        <v>3.7</v>
      </c>
      <c r="J1274" s="57">
        <v>176</v>
      </c>
      <c r="K1274" s="100">
        <v>81</v>
      </c>
      <c r="L1274" s="57">
        <v>45</v>
      </c>
      <c r="M1274" s="57">
        <v>58</v>
      </c>
      <c r="N1274" s="57">
        <v>26</v>
      </c>
      <c r="O1274" s="57">
        <v>39</v>
      </c>
      <c r="P1274" s="57" t="str">
        <f t="shared" si="32"/>
        <v>3</v>
      </c>
      <c r="Q1274" s="107">
        <f t="shared" si="33"/>
        <v>164.16649104320337</v>
      </c>
    </row>
    <row r="1275" spans="1:17">
      <c r="A1275" s="16">
        <v>43145</v>
      </c>
      <c r="B1275" s="90">
        <v>2</v>
      </c>
      <c r="C1275" s="90">
        <v>3</v>
      </c>
      <c r="D1275" s="2">
        <v>15.6</v>
      </c>
      <c r="E1275" s="2">
        <v>2.8</v>
      </c>
      <c r="F1275" s="2">
        <v>0</v>
      </c>
      <c r="G1275" s="2">
        <v>0.63</v>
      </c>
      <c r="H1275" s="2">
        <v>1023.2</v>
      </c>
      <c r="I1275" s="2">
        <v>3.7</v>
      </c>
      <c r="J1275" s="57">
        <v>195</v>
      </c>
      <c r="K1275" s="100">
        <v>80</v>
      </c>
      <c r="L1275" s="57">
        <v>35</v>
      </c>
      <c r="M1275" s="57">
        <v>66</v>
      </c>
      <c r="N1275" s="57">
        <v>30</v>
      </c>
      <c r="O1275" s="57">
        <v>34</v>
      </c>
      <c r="P1275" s="57" t="str">
        <f t="shared" si="32"/>
        <v>3</v>
      </c>
      <c r="Q1275" s="107">
        <f t="shared" si="33"/>
        <v>163.65015806111697</v>
      </c>
    </row>
    <row r="1276" spans="1:17">
      <c r="A1276" s="16">
        <v>43146</v>
      </c>
      <c r="B1276" s="90">
        <v>2</v>
      </c>
      <c r="C1276" s="90">
        <v>3</v>
      </c>
      <c r="D1276" s="2">
        <v>17</v>
      </c>
      <c r="E1276" s="2">
        <v>3.7</v>
      </c>
      <c r="F1276" s="2">
        <v>0</v>
      </c>
      <c r="G1276" s="2">
        <v>0.57999999999999996</v>
      </c>
      <c r="H1276" s="2">
        <v>1020.2</v>
      </c>
      <c r="I1276" s="2">
        <v>3.7</v>
      </c>
      <c r="J1276" s="57">
        <v>209</v>
      </c>
      <c r="K1276" s="100">
        <v>99</v>
      </c>
      <c r="L1276" s="57">
        <v>22</v>
      </c>
      <c r="M1276" s="57">
        <v>76</v>
      </c>
      <c r="N1276" s="57">
        <v>54</v>
      </c>
      <c r="O1276" s="57">
        <v>33</v>
      </c>
      <c r="P1276" s="57" t="str">
        <f t="shared" si="32"/>
        <v>3</v>
      </c>
      <c r="Q1276" s="107">
        <f t="shared" si="33"/>
        <v>173.4604847207587</v>
      </c>
    </row>
    <row r="1277" spans="1:17">
      <c r="A1277" s="16">
        <v>43147</v>
      </c>
      <c r="B1277" s="90">
        <v>2</v>
      </c>
      <c r="C1277" s="90">
        <v>3</v>
      </c>
      <c r="D1277" s="2">
        <v>18.5</v>
      </c>
      <c r="E1277" s="2">
        <v>0</v>
      </c>
      <c r="F1277" s="2">
        <v>0</v>
      </c>
      <c r="G1277" s="2">
        <v>0.56000000000000005</v>
      </c>
      <c r="H1277" s="2">
        <v>1017.7</v>
      </c>
      <c r="I1277" s="2">
        <v>3.1</v>
      </c>
      <c r="J1277" s="57">
        <v>300</v>
      </c>
      <c r="K1277" s="100">
        <v>130</v>
      </c>
      <c r="L1277" s="57">
        <v>55</v>
      </c>
      <c r="M1277" s="57">
        <v>96</v>
      </c>
      <c r="N1277" s="57">
        <v>64</v>
      </c>
      <c r="O1277" s="57">
        <v>43</v>
      </c>
      <c r="P1277" s="57" t="str">
        <f t="shared" si="32"/>
        <v>3</v>
      </c>
      <c r="Q1277" s="107">
        <f t="shared" si="33"/>
        <v>189.4668071654373</v>
      </c>
    </row>
    <row r="1278" spans="1:17">
      <c r="A1278" s="16">
        <v>43148</v>
      </c>
      <c r="B1278" s="90">
        <v>2</v>
      </c>
      <c r="C1278" s="90">
        <v>3</v>
      </c>
      <c r="D1278" s="2">
        <v>18.600000000000001</v>
      </c>
      <c r="E1278" s="2">
        <v>2.8</v>
      </c>
      <c r="F1278" s="2">
        <v>0</v>
      </c>
      <c r="G1278" s="2">
        <v>0.6</v>
      </c>
      <c r="H1278" s="2">
        <v>1012.8</v>
      </c>
      <c r="I1278" s="2">
        <v>3.5</v>
      </c>
      <c r="J1278" s="57">
        <v>285</v>
      </c>
      <c r="K1278" s="100">
        <v>125</v>
      </c>
      <c r="L1278" s="57">
        <v>47</v>
      </c>
      <c r="M1278" s="57">
        <v>96</v>
      </c>
      <c r="N1278" s="57">
        <v>58</v>
      </c>
      <c r="O1278" s="57">
        <v>42</v>
      </c>
      <c r="P1278" s="57" t="str">
        <f t="shared" si="32"/>
        <v>3</v>
      </c>
      <c r="Q1278" s="107">
        <f t="shared" si="33"/>
        <v>186.88514225500526</v>
      </c>
    </row>
    <row r="1279" spans="1:17">
      <c r="A1279" s="16">
        <v>43149</v>
      </c>
      <c r="B1279" s="90">
        <v>2</v>
      </c>
      <c r="C1279" s="90">
        <v>3</v>
      </c>
      <c r="D1279" s="2">
        <v>18.7</v>
      </c>
      <c r="E1279" s="2">
        <v>2.2000000000000002</v>
      </c>
      <c r="F1279" s="2">
        <v>0</v>
      </c>
      <c r="G1279" s="2">
        <v>0.46</v>
      </c>
      <c r="H1279" s="2">
        <v>1012.1</v>
      </c>
      <c r="I1279" s="2">
        <v>4</v>
      </c>
      <c r="J1279" s="57">
        <v>283</v>
      </c>
      <c r="K1279" s="100">
        <v>119</v>
      </c>
      <c r="L1279" s="57">
        <v>166</v>
      </c>
      <c r="M1279" s="57">
        <v>92</v>
      </c>
      <c r="N1279" s="57">
        <v>62</v>
      </c>
      <c r="O1279" s="57">
        <v>43</v>
      </c>
      <c r="P1279" s="57" t="str">
        <f t="shared" si="32"/>
        <v>3</v>
      </c>
      <c r="Q1279" s="107">
        <f t="shared" si="33"/>
        <v>183.78714436248683</v>
      </c>
    </row>
    <row r="1280" spans="1:17">
      <c r="A1280" s="16">
        <v>43150</v>
      </c>
      <c r="B1280" s="90">
        <v>2</v>
      </c>
      <c r="C1280" s="90">
        <v>3</v>
      </c>
      <c r="D1280" s="2">
        <v>19.899999999999999</v>
      </c>
      <c r="E1280" s="2">
        <v>1.9</v>
      </c>
      <c r="F1280" s="2">
        <v>0</v>
      </c>
      <c r="G1280" s="2">
        <v>0.57999999999999996</v>
      </c>
      <c r="H1280" s="2">
        <v>1014</v>
      </c>
      <c r="I1280" s="2">
        <v>3.2</v>
      </c>
      <c r="J1280" s="57">
        <v>298</v>
      </c>
      <c r="K1280" s="100">
        <v>165</v>
      </c>
      <c r="L1280" s="57">
        <v>168</v>
      </c>
      <c r="M1280" s="57">
        <v>112</v>
      </c>
      <c r="N1280" s="57">
        <v>62</v>
      </c>
      <c r="O1280" s="57">
        <v>39</v>
      </c>
      <c r="P1280" s="57" t="str">
        <f t="shared" si="32"/>
        <v>4</v>
      </c>
      <c r="Q1280" s="107">
        <f t="shared" si="33"/>
        <v>215.36936936936937</v>
      </c>
    </row>
    <row r="1281" spans="1:17">
      <c r="A1281" s="16">
        <v>43151</v>
      </c>
      <c r="B1281" s="90">
        <v>2</v>
      </c>
      <c r="C1281" s="90">
        <v>3</v>
      </c>
      <c r="D1281" s="2">
        <v>20.6</v>
      </c>
      <c r="E1281" s="2">
        <v>2.8</v>
      </c>
      <c r="F1281" s="2">
        <v>0</v>
      </c>
      <c r="G1281" s="2">
        <v>0.56999999999999995</v>
      </c>
      <c r="H1281" s="2">
        <v>1012.8</v>
      </c>
      <c r="I1281" s="2">
        <v>3.2</v>
      </c>
      <c r="J1281" s="57">
        <v>243</v>
      </c>
      <c r="K1281" s="100">
        <v>138</v>
      </c>
      <c r="L1281" s="57">
        <v>81</v>
      </c>
      <c r="M1281" s="57">
        <v>95</v>
      </c>
      <c r="N1281" s="57">
        <v>64</v>
      </c>
      <c r="O1281" s="57">
        <v>40</v>
      </c>
      <c r="P1281" s="57" t="str">
        <f t="shared" si="32"/>
        <v>3</v>
      </c>
      <c r="Q1281" s="107">
        <f t="shared" si="33"/>
        <v>193.59747102212856</v>
      </c>
    </row>
    <row r="1282" spans="1:17">
      <c r="A1282" s="16">
        <v>43152</v>
      </c>
      <c r="B1282" s="90">
        <v>2</v>
      </c>
      <c r="C1282" s="90">
        <v>3</v>
      </c>
      <c r="D1282" s="2">
        <v>20.7</v>
      </c>
      <c r="E1282" s="2">
        <v>2.4</v>
      </c>
      <c r="F1282" s="2">
        <v>0</v>
      </c>
      <c r="G1282" s="2">
        <v>0.61</v>
      </c>
      <c r="H1282" s="2">
        <v>1011.6</v>
      </c>
      <c r="I1282" s="2">
        <v>3.5</v>
      </c>
      <c r="J1282" s="57">
        <v>237</v>
      </c>
      <c r="K1282" s="100">
        <v>148</v>
      </c>
      <c r="L1282" s="57">
        <v>66</v>
      </c>
      <c r="M1282" s="57">
        <v>109</v>
      </c>
      <c r="N1282" s="57">
        <v>60</v>
      </c>
      <c r="O1282" s="57">
        <v>35</v>
      </c>
      <c r="P1282" s="57" t="str">
        <f t="shared" si="32"/>
        <v>3</v>
      </c>
      <c r="Q1282" s="107">
        <f t="shared" si="33"/>
        <v>198.76080084299264</v>
      </c>
    </row>
    <row r="1283" spans="1:17">
      <c r="A1283" s="16">
        <v>43153</v>
      </c>
      <c r="B1283" s="90">
        <v>2</v>
      </c>
      <c r="C1283" s="90">
        <v>3</v>
      </c>
      <c r="D1283" s="2">
        <v>20.6</v>
      </c>
      <c r="E1283" s="2">
        <v>2.8</v>
      </c>
      <c r="F1283" s="2">
        <v>0</v>
      </c>
      <c r="G1283" s="2">
        <v>0.59</v>
      </c>
      <c r="H1283" s="2">
        <v>1010.6</v>
      </c>
      <c r="I1283" s="2">
        <v>4</v>
      </c>
      <c r="J1283" s="57">
        <v>188</v>
      </c>
      <c r="K1283" s="100">
        <v>108</v>
      </c>
      <c r="L1283" s="57">
        <v>77</v>
      </c>
      <c r="M1283" s="57">
        <v>90</v>
      </c>
      <c r="N1283" s="57">
        <v>56</v>
      </c>
      <c r="O1283" s="57">
        <v>29</v>
      </c>
      <c r="P1283" s="57" t="str">
        <f t="shared" si="32"/>
        <v>3</v>
      </c>
      <c r="Q1283" s="107">
        <f t="shared" si="33"/>
        <v>178.10748155953635</v>
      </c>
    </row>
    <row r="1284" spans="1:17">
      <c r="A1284" s="16">
        <v>43154</v>
      </c>
      <c r="B1284" s="90">
        <v>2</v>
      </c>
      <c r="C1284" s="90">
        <v>3</v>
      </c>
      <c r="D1284" s="2">
        <v>21.3</v>
      </c>
      <c r="E1284" s="2">
        <v>1.9</v>
      </c>
      <c r="F1284" s="2">
        <v>0</v>
      </c>
      <c r="G1284" s="2">
        <v>0.56000000000000005</v>
      </c>
      <c r="H1284" s="2">
        <v>1010.6</v>
      </c>
      <c r="I1284" s="2">
        <v>3.2</v>
      </c>
      <c r="J1284" s="57">
        <v>193</v>
      </c>
      <c r="K1284" s="100">
        <v>121</v>
      </c>
      <c r="L1284" s="57">
        <v>73</v>
      </c>
      <c r="M1284" s="57">
        <v>99</v>
      </c>
      <c r="N1284" s="57">
        <v>63</v>
      </c>
      <c r="O1284" s="57">
        <v>39</v>
      </c>
      <c r="P1284" s="57" t="str">
        <f t="shared" si="32"/>
        <v>3</v>
      </c>
      <c r="Q1284" s="107">
        <f t="shared" si="33"/>
        <v>184.81981032665965</v>
      </c>
    </row>
    <row r="1285" spans="1:17">
      <c r="A1285" s="16">
        <v>43155</v>
      </c>
      <c r="B1285" s="90">
        <v>2</v>
      </c>
      <c r="C1285" s="90">
        <v>3</v>
      </c>
      <c r="D1285" s="2">
        <v>18.7</v>
      </c>
      <c r="E1285" s="2">
        <v>8.6999999999999993</v>
      </c>
      <c r="F1285" s="2">
        <v>1.27</v>
      </c>
      <c r="G1285" s="2">
        <v>0.7</v>
      </c>
      <c r="H1285" s="2">
        <v>1014.1</v>
      </c>
      <c r="I1285" s="2">
        <v>3.2</v>
      </c>
      <c r="J1285" s="57">
        <v>119</v>
      </c>
      <c r="K1285" s="100">
        <v>76</v>
      </c>
      <c r="L1285" s="57">
        <v>24</v>
      </c>
      <c r="M1285" s="57">
        <v>52</v>
      </c>
      <c r="N1285" s="57">
        <v>44</v>
      </c>
      <c r="O1285" s="57">
        <v>23</v>
      </c>
      <c r="P1285" s="57" t="str">
        <f t="shared" si="32"/>
        <v>3</v>
      </c>
      <c r="Q1285" s="107">
        <f t="shared" si="33"/>
        <v>161.58482613277133</v>
      </c>
    </row>
    <row r="1286" spans="1:17">
      <c r="A1286" s="16">
        <v>43156</v>
      </c>
      <c r="B1286" s="90">
        <v>2</v>
      </c>
      <c r="C1286" s="90">
        <v>3</v>
      </c>
      <c r="D1286" s="2">
        <v>19.399999999999999</v>
      </c>
      <c r="E1286" s="2">
        <v>6.1</v>
      </c>
      <c r="F1286" s="2">
        <v>0.25</v>
      </c>
      <c r="G1286" s="2">
        <v>0.65</v>
      </c>
      <c r="H1286" s="2">
        <v>1017.4</v>
      </c>
      <c r="I1286" s="2">
        <v>3.7</v>
      </c>
      <c r="J1286" s="57">
        <v>105</v>
      </c>
      <c r="K1286" s="100">
        <v>63</v>
      </c>
      <c r="L1286" s="57">
        <v>19</v>
      </c>
      <c r="M1286" s="57">
        <v>50</v>
      </c>
      <c r="N1286" s="57">
        <v>30</v>
      </c>
      <c r="O1286" s="57">
        <v>33</v>
      </c>
      <c r="P1286" s="57" t="str">
        <f t="shared" si="32"/>
        <v>3</v>
      </c>
      <c r="Q1286" s="107">
        <f t="shared" si="33"/>
        <v>154.87249736564806</v>
      </c>
    </row>
    <row r="1287" spans="1:17">
      <c r="A1287" s="16">
        <v>43157</v>
      </c>
      <c r="B1287" s="90">
        <v>2</v>
      </c>
      <c r="C1287" s="90">
        <v>3</v>
      </c>
      <c r="D1287" s="2">
        <v>20.7</v>
      </c>
      <c r="E1287" s="2">
        <v>3.1</v>
      </c>
      <c r="F1287" s="2">
        <v>0</v>
      </c>
      <c r="G1287" s="2">
        <v>0.56999999999999995</v>
      </c>
      <c r="H1287" s="2">
        <v>1013.5</v>
      </c>
      <c r="I1287" s="2">
        <v>3.7</v>
      </c>
      <c r="J1287" s="57">
        <v>105</v>
      </c>
      <c r="K1287" s="100">
        <v>63</v>
      </c>
      <c r="L1287" s="57">
        <v>19</v>
      </c>
      <c r="M1287" s="57">
        <v>50</v>
      </c>
      <c r="N1287" s="57">
        <v>30</v>
      </c>
      <c r="O1287" s="57">
        <v>33</v>
      </c>
      <c r="P1287" s="57" t="str">
        <f t="shared" si="32"/>
        <v>3</v>
      </c>
      <c r="Q1287" s="107">
        <f t="shared" si="33"/>
        <v>154.87249736564806</v>
      </c>
    </row>
    <row r="1288" spans="1:17">
      <c r="A1288" s="16">
        <v>43158</v>
      </c>
      <c r="B1288" s="90">
        <v>2</v>
      </c>
      <c r="C1288" s="90">
        <v>3</v>
      </c>
      <c r="D1288" s="2">
        <v>21.9</v>
      </c>
      <c r="E1288" s="2">
        <v>1.9</v>
      </c>
      <c r="F1288" s="2">
        <v>0</v>
      </c>
      <c r="G1288" s="2">
        <v>0.61</v>
      </c>
      <c r="H1288" s="2">
        <v>1012.9</v>
      </c>
      <c r="I1288" s="2">
        <v>3.5</v>
      </c>
      <c r="J1288" s="57">
        <v>165</v>
      </c>
      <c r="K1288" s="100">
        <v>101</v>
      </c>
      <c r="L1288" s="57">
        <v>95</v>
      </c>
      <c r="M1288" s="57">
        <v>78</v>
      </c>
      <c r="N1288" s="57">
        <v>38</v>
      </c>
      <c r="O1288" s="57">
        <v>37</v>
      </c>
      <c r="P1288" s="57" t="str">
        <f t="shared" si="32"/>
        <v>3</v>
      </c>
      <c r="Q1288" s="107">
        <f t="shared" si="33"/>
        <v>174.49315068493149</v>
      </c>
    </row>
    <row r="1289" spans="1:17">
      <c r="A1289" s="16">
        <v>43159</v>
      </c>
      <c r="B1289" s="90">
        <v>2</v>
      </c>
      <c r="C1289" s="90">
        <v>3</v>
      </c>
      <c r="D1289" s="2">
        <v>22.6</v>
      </c>
      <c r="E1289" s="2">
        <v>1.9</v>
      </c>
      <c r="F1289" s="2">
        <v>0</v>
      </c>
      <c r="G1289" s="2">
        <v>0.56999999999999995</v>
      </c>
      <c r="H1289" s="2">
        <v>1012.9</v>
      </c>
      <c r="I1289" s="2">
        <v>3.2</v>
      </c>
      <c r="J1289" s="57">
        <v>165</v>
      </c>
      <c r="K1289" s="100">
        <v>106</v>
      </c>
      <c r="L1289" s="57">
        <v>97</v>
      </c>
      <c r="M1289" s="57">
        <v>91</v>
      </c>
      <c r="N1289" s="57">
        <v>71</v>
      </c>
      <c r="O1289" s="57">
        <v>34</v>
      </c>
      <c r="P1289" s="57" t="str">
        <f t="shared" si="32"/>
        <v>3</v>
      </c>
      <c r="Q1289" s="107">
        <f t="shared" si="33"/>
        <v>177.07481559536353</v>
      </c>
    </row>
    <row r="1290" spans="1:17">
      <c r="A1290" s="16">
        <v>43160</v>
      </c>
      <c r="B1290" s="90">
        <v>3</v>
      </c>
      <c r="C1290" s="90">
        <v>3</v>
      </c>
      <c r="D1290" s="2">
        <v>20.8</v>
      </c>
      <c r="E1290" s="2">
        <v>5.6</v>
      </c>
      <c r="F1290" s="2">
        <v>0</v>
      </c>
      <c r="G1290" s="2">
        <v>0.66</v>
      </c>
      <c r="H1290" s="2">
        <v>1011.4</v>
      </c>
      <c r="I1290" s="2">
        <v>3.7</v>
      </c>
      <c r="J1290" s="57">
        <v>146</v>
      </c>
      <c r="K1290" s="100">
        <v>103</v>
      </c>
      <c r="L1290" s="57">
        <v>113</v>
      </c>
      <c r="M1290" s="57">
        <v>75</v>
      </c>
      <c r="N1290" s="57">
        <v>58</v>
      </c>
      <c r="O1290" s="57">
        <v>22</v>
      </c>
      <c r="P1290" s="57" t="str">
        <f t="shared" si="32"/>
        <v>3</v>
      </c>
      <c r="Q1290" s="107">
        <f t="shared" si="33"/>
        <v>175.52581664910431</v>
      </c>
    </row>
    <row r="1291" spans="1:17">
      <c r="A1291" s="16">
        <v>43161</v>
      </c>
      <c r="B1291" s="90">
        <v>3</v>
      </c>
      <c r="C1291" s="90">
        <v>3</v>
      </c>
      <c r="D1291" s="2">
        <v>22.5</v>
      </c>
      <c r="E1291" s="2">
        <v>5.2</v>
      </c>
      <c r="F1291" s="2">
        <v>0.25</v>
      </c>
      <c r="G1291" s="2">
        <v>0.59</v>
      </c>
      <c r="H1291" s="2">
        <v>1009.7</v>
      </c>
      <c r="I1291" s="2">
        <v>3.7</v>
      </c>
      <c r="J1291" s="57">
        <v>113</v>
      </c>
      <c r="K1291" s="100">
        <v>55</v>
      </c>
      <c r="L1291" s="57">
        <v>53</v>
      </c>
      <c r="M1291" s="57">
        <v>49</v>
      </c>
      <c r="N1291" s="57">
        <v>36</v>
      </c>
      <c r="O1291" s="57">
        <v>38</v>
      </c>
      <c r="P1291" s="57" t="str">
        <f t="shared" si="32"/>
        <v>2</v>
      </c>
      <c r="Q1291" s="107">
        <f t="shared" si="33"/>
        <v>149.01507537688443</v>
      </c>
    </row>
    <row r="1292" spans="1:17">
      <c r="A1292" s="16">
        <v>43162</v>
      </c>
      <c r="B1292" s="90">
        <v>3</v>
      </c>
      <c r="C1292" s="90">
        <v>3</v>
      </c>
      <c r="D1292" s="2">
        <v>18.399999999999999</v>
      </c>
      <c r="E1292" s="2">
        <v>1.9</v>
      </c>
      <c r="F1292" s="2">
        <v>0</v>
      </c>
      <c r="G1292" s="2">
        <v>0.75</v>
      </c>
      <c r="H1292" s="2">
        <v>1008.2</v>
      </c>
      <c r="I1292" s="2">
        <v>2.2999999999999998</v>
      </c>
      <c r="J1292" s="57">
        <v>128</v>
      </c>
      <c r="K1292" s="100">
        <v>91</v>
      </c>
      <c r="L1292" s="57">
        <v>51</v>
      </c>
      <c r="M1292" s="57">
        <v>77</v>
      </c>
      <c r="N1292" s="57">
        <v>49</v>
      </c>
      <c r="O1292" s="57">
        <v>12</v>
      </c>
      <c r="P1292" s="57" t="str">
        <f t="shared" si="32"/>
        <v>3</v>
      </c>
      <c r="Q1292" s="107">
        <f t="shared" si="33"/>
        <v>169.32982086406744</v>
      </c>
    </row>
    <row r="1293" spans="1:17">
      <c r="A1293" s="16">
        <v>43163</v>
      </c>
      <c r="B1293" s="90">
        <v>3</v>
      </c>
      <c r="C1293" s="90">
        <v>3</v>
      </c>
      <c r="D1293" s="2">
        <v>19.7</v>
      </c>
      <c r="E1293" s="2">
        <v>0.9</v>
      </c>
      <c r="F1293" s="2">
        <v>1.78</v>
      </c>
      <c r="G1293" s="2">
        <v>0.63</v>
      </c>
      <c r="H1293" s="2">
        <v>1010.6</v>
      </c>
      <c r="I1293" s="2">
        <v>3.7</v>
      </c>
      <c r="J1293" s="57">
        <v>99</v>
      </c>
      <c r="K1293" s="100">
        <v>71</v>
      </c>
      <c r="L1293" s="57">
        <v>37</v>
      </c>
      <c r="M1293" s="57">
        <v>53</v>
      </c>
      <c r="N1293" s="57">
        <v>38</v>
      </c>
      <c r="O1293" s="57">
        <v>35</v>
      </c>
      <c r="P1293" s="57" t="str">
        <f t="shared" si="32"/>
        <v>3</v>
      </c>
      <c r="Q1293" s="107">
        <f t="shared" si="33"/>
        <v>159.00316122233932</v>
      </c>
    </row>
    <row r="1294" spans="1:17">
      <c r="A1294" s="16">
        <v>43164</v>
      </c>
      <c r="B1294" s="90">
        <v>3</v>
      </c>
      <c r="C1294" s="90">
        <v>3</v>
      </c>
      <c r="D1294" s="2">
        <v>21.1</v>
      </c>
      <c r="E1294" s="2">
        <v>1.9</v>
      </c>
      <c r="F1294" s="2">
        <v>0</v>
      </c>
      <c r="G1294" s="2">
        <v>0.56000000000000005</v>
      </c>
      <c r="H1294" s="2">
        <v>1013.8</v>
      </c>
      <c r="I1294" s="2">
        <v>3.7</v>
      </c>
      <c r="J1294" s="57">
        <v>134</v>
      </c>
      <c r="K1294" s="100">
        <v>88</v>
      </c>
      <c r="L1294" s="57">
        <v>102</v>
      </c>
      <c r="M1294" s="57">
        <v>79</v>
      </c>
      <c r="N1294" s="57">
        <v>56</v>
      </c>
      <c r="O1294" s="57">
        <v>39</v>
      </c>
      <c r="P1294" s="57" t="str">
        <f t="shared" si="32"/>
        <v>3</v>
      </c>
      <c r="Q1294" s="107">
        <f t="shared" si="33"/>
        <v>167.78082191780823</v>
      </c>
    </row>
    <row r="1295" spans="1:17">
      <c r="A1295" s="16">
        <v>43165</v>
      </c>
      <c r="B1295" s="90">
        <v>3</v>
      </c>
      <c r="C1295" s="90">
        <v>3</v>
      </c>
      <c r="D1295" s="2">
        <v>22</v>
      </c>
      <c r="E1295" s="2">
        <v>4.3</v>
      </c>
      <c r="F1295" s="2">
        <v>0</v>
      </c>
      <c r="G1295" s="2">
        <v>0.51</v>
      </c>
      <c r="H1295" s="2">
        <v>1013.8</v>
      </c>
      <c r="I1295" s="2">
        <v>4</v>
      </c>
      <c r="J1295" s="57">
        <v>146</v>
      </c>
      <c r="K1295" s="100">
        <v>88</v>
      </c>
      <c r="L1295" s="57">
        <v>43</v>
      </c>
      <c r="M1295" s="57">
        <v>84</v>
      </c>
      <c r="N1295" s="57">
        <v>70</v>
      </c>
      <c r="O1295" s="57">
        <v>36</v>
      </c>
      <c r="P1295" s="57" t="str">
        <f t="shared" si="32"/>
        <v>3</v>
      </c>
      <c r="Q1295" s="107">
        <f t="shared" si="33"/>
        <v>167.78082191780823</v>
      </c>
    </row>
    <row r="1296" spans="1:17">
      <c r="A1296" s="16">
        <v>43166</v>
      </c>
      <c r="B1296" s="90">
        <v>3</v>
      </c>
      <c r="C1296" s="90">
        <v>3</v>
      </c>
      <c r="D1296" s="2">
        <v>22.6</v>
      </c>
      <c r="E1296" s="2">
        <v>2.8</v>
      </c>
      <c r="F1296" s="2">
        <v>0</v>
      </c>
      <c r="G1296" s="2">
        <v>0.54</v>
      </c>
      <c r="H1296" s="2">
        <v>1012.4</v>
      </c>
      <c r="I1296" s="2">
        <v>3.7</v>
      </c>
      <c r="J1296" s="57">
        <v>133</v>
      </c>
      <c r="K1296" s="100">
        <v>90</v>
      </c>
      <c r="L1296" s="57">
        <v>66</v>
      </c>
      <c r="M1296" s="57">
        <v>85</v>
      </c>
      <c r="N1296" s="57">
        <v>84</v>
      </c>
      <c r="O1296" s="57">
        <v>45</v>
      </c>
      <c r="P1296" s="57" t="str">
        <f t="shared" si="32"/>
        <v>3</v>
      </c>
      <c r="Q1296" s="107">
        <f t="shared" si="33"/>
        <v>168.81348788198102</v>
      </c>
    </row>
    <row r="1297" spans="1:17">
      <c r="A1297" s="16">
        <v>43167</v>
      </c>
      <c r="B1297" s="90">
        <v>3</v>
      </c>
      <c r="C1297" s="90">
        <v>3</v>
      </c>
      <c r="D1297" s="2">
        <v>23.6</v>
      </c>
      <c r="E1297" s="2">
        <v>1.9</v>
      </c>
      <c r="F1297" s="2">
        <v>0</v>
      </c>
      <c r="G1297" s="2">
        <v>0.54</v>
      </c>
      <c r="H1297" s="2">
        <v>1013.8</v>
      </c>
      <c r="I1297" s="2">
        <v>10.5</v>
      </c>
      <c r="J1297" s="57">
        <v>141</v>
      </c>
      <c r="K1297" s="100">
        <v>90</v>
      </c>
      <c r="L1297" s="57">
        <v>93</v>
      </c>
      <c r="M1297" s="57">
        <v>83</v>
      </c>
      <c r="N1297" s="57">
        <v>42</v>
      </c>
      <c r="O1297" s="57">
        <v>55</v>
      </c>
      <c r="P1297" s="57" t="str">
        <f t="shared" si="32"/>
        <v>3</v>
      </c>
      <c r="Q1297" s="107">
        <f t="shared" si="33"/>
        <v>168.81348788198102</v>
      </c>
    </row>
    <row r="1298" spans="1:17">
      <c r="A1298" s="16">
        <v>43168</v>
      </c>
      <c r="B1298" s="90">
        <v>3</v>
      </c>
      <c r="C1298" s="90">
        <v>3</v>
      </c>
      <c r="D1298" s="2">
        <v>23.4</v>
      </c>
      <c r="E1298" s="2">
        <v>1.9</v>
      </c>
      <c r="F1298" s="2">
        <v>0</v>
      </c>
      <c r="G1298" s="2">
        <v>0.5</v>
      </c>
      <c r="H1298" s="2">
        <v>1014.6</v>
      </c>
      <c r="I1298" s="2">
        <v>4</v>
      </c>
      <c r="J1298" s="57">
        <v>160</v>
      </c>
      <c r="K1298" s="100">
        <v>60</v>
      </c>
      <c r="L1298" s="57">
        <v>35</v>
      </c>
      <c r="M1298" s="57">
        <v>71</v>
      </c>
      <c r="N1298" s="57">
        <v>46</v>
      </c>
      <c r="O1298" s="57">
        <v>45</v>
      </c>
      <c r="P1298" s="57" t="str">
        <f t="shared" si="32"/>
        <v>3</v>
      </c>
      <c r="Q1298" s="107">
        <f t="shared" si="33"/>
        <v>153.32349841938884</v>
      </c>
    </row>
    <row r="1299" spans="1:17">
      <c r="A1299" s="16">
        <v>43169</v>
      </c>
      <c r="B1299" s="90">
        <v>3</v>
      </c>
      <c r="C1299" s="90">
        <v>3</v>
      </c>
      <c r="D1299" s="2">
        <v>24.1</v>
      </c>
      <c r="E1299" s="2">
        <v>4.3</v>
      </c>
      <c r="F1299" s="2">
        <v>0</v>
      </c>
      <c r="G1299" s="2">
        <v>0.5</v>
      </c>
      <c r="H1299" s="2">
        <v>1013</v>
      </c>
      <c r="I1299" s="2">
        <v>4</v>
      </c>
      <c r="J1299" s="57">
        <v>110</v>
      </c>
      <c r="K1299" s="100">
        <v>65</v>
      </c>
      <c r="L1299" s="57">
        <v>26</v>
      </c>
      <c r="M1299" s="57">
        <v>78</v>
      </c>
      <c r="N1299" s="57">
        <v>53</v>
      </c>
      <c r="O1299" s="57">
        <v>43</v>
      </c>
      <c r="P1299" s="57" t="str">
        <f t="shared" si="32"/>
        <v>3</v>
      </c>
      <c r="Q1299" s="107">
        <f t="shared" si="33"/>
        <v>155.90516332982085</v>
      </c>
    </row>
    <row r="1300" spans="1:17">
      <c r="A1300" s="16">
        <v>43170</v>
      </c>
      <c r="B1300" s="90">
        <v>3</v>
      </c>
      <c r="C1300" s="90">
        <v>3</v>
      </c>
      <c r="D1300" s="2">
        <v>25.7</v>
      </c>
      <c r="E1300" s="2">
        <v>1.1000000000000001</v>
      </c>
      <c r="F1300" s="2">
        <v>0</v>
      </c>
      <c r="G1300" s="2">
        <v>0.49</v>
      </c>
      <c r="H1300" s="2">
        <v>1011.2</v>
      </c>
      <c r="I1300" s="2">
        <v>4</v>
      </c>
      <c r="J1300" s="57">
        <v>120</v>
      </c>
      <c r="K1300" s="100">
        <v>85</v>
      </c>
      <c r="L1300" s="57">
        <v>38</v>
      </c>
      <c r="M1300" s="57">
        <v>69</v>
      </c>
      <c r="N1300" s="57">
        <v>101</v>
      </c>
      <c r="O1300" s="57">
        <v>59</v>
      </c>
      <c r="P1300" s="57" t="str">
        <f t="shared" si="32"/>
        <v>3</v>
      </c>
      <c r="Q1300" s="107">
        <f t="shared" si="33"/>
        <v>166.23182297154901</v>
      </c>
    </row>
    <row r="1301" spans="1:17">
      <c r="A1301" s="16">
        <v>43171</v>
      </c>
      <c r="B1301" s="90">
        <v>3</v>
      </c>
      <c r="C1301" s="90">
        <v>3</v>
      </c>
      <c r="D1301" s="2">
        <v>24.4</v>
      </c>
      <c r="E1301" s="2">
        <v>1.5</v>
      </c>
      <c r="F1301" s="2">
        <v>0</v>
      </c>
      <c r="G1301" s="2">
        <v>0.61</v>
      </c>
      <c r="H1301" s="2">
        <v>1011</v>
      </c>
      <c r="I1301" s="2">
        <v>3.7</v>
      </c>
      <c r="J1301" s="57">
        <v>140</v>
      </c>
      <c r="K1301" s="100">
        <v>106</v>
      </c>
      <c r="L1301" s="57">
        <v>98</v>
      </c>
      <c r="M1301" s="57">
        <v>89</v>
      </c>
      <c r="N1301" s="57">
        <v>55</v>
      </c>
      <c r="O1301" s="57">
        <v>55</v>
      </c>
      <c r="P1301" s="57" t="str">
        <f t="shared" si="32"/>
        <v>3</v>
      </c>
      <c r="Q1301" s="107">
        <f t="shared" si="33"/>
        <v>177.07481559536353</v>
      </c>
    </row>
    <row r="1302" spans="1:17">
      <c r="A1302" s="16">
        <v>43172</v>
      </c>
      <c r="B1302" s="90">
        <v>3</v>
      </c>
      <c r="C1302" s="90">
        <v>3</v>
      </c>
      <c r="D1302" s="2">
        <v>25.6</v>
      </c>
      <c r="E1302" s="2">
        <v>2.2000000000000002</v>
      </c>
      <c r="F1302" s="2">
        <v>0</v>
      </c>
      <c r="G1302" s="2">
        <v>0.56000000000000005</v>
      </c>
      <c r="H1302" s="2">
        <v>1008.4</v>
      </c>
      <c r="I1302" s="2">
        <v>3.5</v>
      </c>
      <c r="J1302" s="57">
        <v>94</v>
      </c>
      <c r="K1302" s="100">
        <v>74</v>
      </c>
      <c r="L1302" s="57">
        <v>17</v>
      </c>
      <c r="M1302" s="57">
        <v>58</v>
      </c>
      <c r="N1302" s="57">
        <v>32</v>
      </c>
      <c r="O1302" s="57">
        <v>64</v>
      </c>
      <c r="P1302" s="57" t="str">
        <f t="shared" si="32"/>
        <v>3</v>
      </c>
      <c r="Q1302" s="107">
        <f t="shared" si="33"/>
        <v>160.55216016859853</v>
      </c>
    </row>
    <row r="1303" spans="1:17">
      <c r="A1303" s="16">
        <v>43173</v>
      </c>
      <c r="B1303" s="90">
        <v>3</v>
      </c>
      <c r="C1303" s="90">
        <v>3</v>
      </c>
      <c r="D1303" s="2">
        <v>24.3</v>
      </c>
      <c r="E1303" s="2">
        <v>11.1</v>
      </c>
      <c r="F1303" s="2">
        <v>0</v>
      </c>
      <c r="G1303" s="2">
        <v>0.52</v>
      </c>
      <c r="H1303" s="2">
        <v>1006.8</v>
      </c>
      <c r="I1303" s="2">
        <v>3.7</v>
      </c>
      <c r="J1303" s="57">
        <v>105</v>
      </c>
      <c r="K1303" s="100">
        <v>57</v>
      </c>
      <c r="L1303" s="57">
        <v>21</v>
      </c>
      <c r="M1303" s="57">
        <v>51</v>
      </c>
      <c r="N1303" s="57">
        <v>38</v>
      </c>
      <c r="O1303" s="57">
        <v>55</v>
      </c>
      <c r="P1303" s="57" t="str">
        <f t="shared" si="32"/>
        <v>3</v>
      </c>
      <c r="Q1303" s="107">
        <f t="shared" si="33"/>
        <v>151.77449947312962</v>
      </c>
    </row>
    <row r="1304" spans="1:17">
      <c r="A1304" s="16">
        <v>43174</v>
      </c>
      <c r="B1304" s="90">
        <v>3</v>
      </c>
      <c r="C1304" s="90">
        <v>3</v>
      </c>
      <c r="D1304" s="2">
        <v>23</v>
      </c>
      <c r="E1304" s="2">
        <v>2.8</v>
      </c>
      <c r="F1304" s="2">
        <v>1.27</v>
      </c>
      <c r="G1304" s="2">
        <v>0.55000000000000004</v>
      </c>
      <c r="H1304" s="2">
        <v>1009.2</v>
      </c>
      <c r="I1304" s="2">
        <v>3.7</v>
      </c>
      <c r="J1304" s="57">
        <v>79</v>
      </c>
      <c r="K1304" s="100">
        <v>43</v>
      </c>
      <c r="L1304" s="57">
        <v>46</v>
      </c>
      <c r="M1304" s="57">
        <v>60</v>
      </c>
      <c r="N1304" s="57">
        <v>26</v>
      </c>
      <c r="O1304" s="57">
        <v>36</v>
      </c>
      <c r="P1304" s="57" t="str">
        <f t="shared" si="32"/>
        <v>2</v>
      </c>
      <c r="Q1304" s="107">
        <f t="shared" si="33"/>
        <v>119.46733668341709</v>
      </c>
    </row>
    <row r="1305" spans="1:17">
      <c r="A1305" s="16">
        <v>43175</v>
      </c>
      <c r="B1305" s="90">
        <v>3</v>
      </c>
      <c r="C1305" s="90">
        <v>3</v>
      </c>
      <c r="D1305" s="2">
        <v>23.6</v>
      </c>
      <c r="E1305" s="2">
        <v>3.3</v>
      </c>
      <c r="F1305" s="2">
        <v>0</v>
      </c>
      <c r="G1305" s="2">
        <v>0.49</v>
      </c>
      <c r="H1305" s="2">
        <v>1010.4</v>
      </c>
      <c r="I1305" s="2">
        <v>3.2</v>
      </c>
      <c r="J1305" s="57">
        <v>87</v>
      </c>
      <c r="K1305" s="100">
        <v>54</v>
      </c>
      <c r="L1305" s="57">
        <v>25</v>
      </c>
      <c r="M1305" s="57">
        <v>67</v>
      </c>
      <c r="N1305" s="57">
        <v>35</v>
      </c>
      <c r="O1305" s="57">
        <v>42</v>
      </c>
      <c r="P1305" s="57" t="str">
        <f t="shared" si="32"/>
        <v>2</v>
      </c>
      <c r="Q1305" s="107">
        <f t="shared" si="33"/>
        <v>146.55276381909547</v>
      </c>
    </row>
    <row r="1306" spans="1:17">
      <c r="A1306" s="16">
        <v>43176</v>
      </c>
      <c r="B1306" s="90">
        <v>3</v>
      </c>
      <c r="C1306" s="90">
        <v>3</v>
      </c>
      <c r="D1306" s="2">
        <v>23</v>
      </c>
      <c r="E1306" s="2">
        <v>3.1</v>
      </c>
      <c r="F1306" s="2">
        <v>0</v>
      </c>
      <c r="G1306" s="2">
        <v>0.49</v>
      </c>
      <c r="H1306" s="2">
        <v>1010.6</v>
      </c>
      <c r="I1306" s="2">
        <v>3.4</v>
      </c>
      <c r="J1306" s="57">
        <v>110</v>
      </c>
      <c r="K1306" s="100">
        <v>62</v>
      </c>
      <c r="L1306" s="57">
        <v>44</v>
      </c>
      <c r="M1306" s="57">
        <v>84</v>
      </c>
      <c r="N1306" s="57">
        <v>75</v>
      </c>
      <c r="O1306" s="57">
        <v>48</v>
      </c>
      <c r="P1306" s="57" t="str">
        <f t="shared" si="32"/>
        <v>3</v>
      </c>
      <c r="Q1306" s="107">
        <f t="shared" si="33"/>
        <v>154.35616438356163</v>
      </c>
    </row>
    <row r="1307" spans="1:17">
      <c r="A1307" s="16">
        <v>43177</v>
      </c>
      <c r="B1307" s="90">
        <v>3</v>
      </c>
      <c r="C1307" s="90">
        <v>3</v>
      </c>
      <c r="D1307" s="2">
        <v>24.4</v>
      </c>
      <c r="E1307" s="2">
        <v>2.4</v>
      </c>
      <c r="F1307" s="2">
        <v>0</v>
      </c>
      <c r="G1307" s="2">
        <v>0.47</v>
      </c>
      <c r="H1307" s="2">
        <v>1012</v>
      </c>
      <c r="I1307" s="2">
        <v>3.7</v>
      </c>
      <c r="J1307" s="57">
        <v>114</v>
      </c>
      <c r="K1307" s="100">
        <v>73</v>
      </c>
      <c r="L1307" s="57">
        <v>111</v>
      </c>
      <c r="M1307" s="57">
        <v>85</v>
      </c>
      <c r="N1307" s="57">
        <v>56</v>
      </c>
      <c r="O1307" s="57">
        <v>54</v>
      </c>
      <c r="P1307" s="57" t="str">
        <f t="shared" si="32"/>
        <v>3</v>
      </c>
      <c r="Q1307" s="107">
        <f t="shared" si="33"/>
        <v>160.03582718651211</v>
      </c>
    </row>
    <row r="1308" spans="1:17">
      <c r="A1308" s="16">
        <v>43178</v>
      </c>
      <c r="B1308" s="90">
        <v>3</v>
      </c>
      <c r="C1308" s="90">
        <v>3</v>
      </c>
      <c r="D1308" s="2">
        <v>24.4</v>
      </c>
      <c r="E1308" s="2">
        <v>3.7</v>
      </c>
      <c r="F1308" s="2">
        <v>0</v>
      </c>
      <c r="G1308" s="2">
        <v>0.49</v>
      </c>
      <c r="H1308" s="2">
        <v>1013.6</v>
      </c>
      <c r="I1308" s="2">
        <v>4</v>
      </c>
      <c r="J1308" s="57">
        <v>122</v>
      </c>
      <c r="K1308" s="100">
        <v>74</v>
      </c>
      <c r="L1308" s="57">
        <v>51</v>
      </c>
      <c r="M1308" s="57">
        <v>89</v>
      </c>
      <c r="N1308" s="57">
        <v>51</v>
      </c>
      <c r="O1308" s="57">
        <v>43</v>
      </c>
      <c r="P1308" s="57" t="str">
        <f t="shared" si="32"/>
        <v>3</v>
      </c>
      <c r="Q1308" s="107">
        <f t="shared" si="33"/>
        <v>160.55216016859853</v>
      </c>
    </row>
    <row r="1309" spans="1:17">
      <c r="A1309" s="16">
        <v>43179</v>
      </c>
      <c r="B1309" s="90">
        <v>3</v>
      </c>
      <c r="C1309" s="90">
        <v>3</v>
      </c>
      <c r="D1309" s="2">
        <v>21.7</v>
      </c>
      <c r="E1309" s="2">
        <v>8.3000000000000007</v>
      </c>
      <c r="F1309" s="2">
        <v>0</v>
      </c>
      <c r="G1309" s="2">
        <v>0.56000000000000005</v>
      </c>
      <c r="H1309" s="2">
        <v>1010.6</v>
      </c>
      <c r="I1309" s="2">
        <v>3.7</v>
      </c>
      <c r="J1309" s="57">
        <v>132</v>
      </c>
      <c r="K1309" s="100">
        <v>72</v>
      </c>
      <c r="L1309" s="57">
        <v>38</v>
      </c>
      <c r="M1309" s="57">
        <v>75</v>
      </c>
      <c r="N1309" s="57">
        <v>66</v>
      </c>
      <c r="O1309" s="57">
        <v>26</v>
      </c>
      <c r="P1309" s="57" t="str">
        <f t="shared" si="32"/>
        <v>3</v>
      </c>
      <c r="Q1309" s="107">
        <f t="shared" si="33"/>
        <v>159.51949420442571</v>
      </c>
    </row>
    <row r="1310" spans="1:17">
      <c r="A1310" s="16">
        <v>43180</v>
      </c>
      <c r="B1310" s="90">
        <v>3</v>
      </c>
      <c r="C1310" s="90">
        <v>3</v>
      </c>
      <c r="D1310" s="2">
        <v>18.399999999999999</v>
      </c>
      <c r="E1310" s="2">
        <v>7</v>
      </c>
      <c r="F1310" s="2">
        <v>9.14</v>
      </c>
      <c r="G1310" s="2">
        <v>0.74</v>
      </c>
      <c r="H1310" s="2">
        <v>1010.7</v>
      </c>
      <c r="I1310" s="2">
        <v>3.7</v>
      </c>
      <c r="J1310" s="57">
        <v>49</v>
      </c>
      <c r="K1310" s="100">
        <v>38</v>
      </c>
      <c r="L1310" s="57">
        <v>17</v>
      </c>
      <c r="M1310" s="57">
        <v>53</v>
      </c>
      <c r="N1310" s="57">
        <v>20</v>
      </c>
      <c r="O1310" s="57">
        <v>35</v>
      </c>
      <c r="P1310" s="57" t="str">
        <f t="shared" si="32"/>
        <v>2</v>
      </c>
      <c r="Q1310" s="107">
        <f t="shared" si="33"/>
        <v>107.15577889447236</v>
      </c>
    </row>
    <row r="1311" spans="1:17">
      <c r="A1311" s="16">
        <v>43181</v>
      </c>
      <c r="B1311" s="90">
        <v>3</v>
      </c>
      <c r="C1311" s="90">
        <v>3</v>
      </c>
      <c r="D1311" s="2">
        <v>21.2</v>
      </c>
      <c r="E1311" s="2">
        <v>3.3</v>
      </c>
      <c r="F1311" s="2">
        <v>6.6</v>
      </c>
      <c r="G1311" s="2">
        <v>0.62</v>
      </c>
      <c r="H1311" s="2">
        <v>1010.6</v>
      </c>
      <c r="I1311" s="2">
        <v>4</v>
      </c>
      <c r="J1311" s="57">
        <v>84</v>
      </c>
      <c r="K1311" s="100">
        <v>52</v>
      </c>
      <c r="L1311" s="57">
        <v>29</v>
      </c>
      <c r="M1311" s="57">
        <v>69</v>
      </c>
      <c r="N1311" s="57">
        <v>30</v>
      </c>
      <c r="O1311" s="57">
        <v>42</v>
      </c>
      <c r="P1311" s="57" t="str">
        <f t="shared" si="32"/>
        <v>2</v>
      </c>
      <c r="Q1311" s="107">
        <f t="shared" si="33"/>
        <v>141.6281407035176</v>
      </c>
    </row>
    <row r="1312" spans="1:17">
      <c r="A1312" s="16">
        <v>43182</v>
      </c>
      <c r="B1312" s="90">
        <v>3</v>
      </c>
      <c r="C1312" s="90">
        <v>3</v>
      </c>
      <c r="D1312" s="2">
        <v>22.3</v>
      </c>
      <c r="E1312" s="2">
        <v>2.4</v>
      </c>
      <c r="F1312" s="2">
        <v>0</v>
      </c>
      <c r="G1312" s="2">
        <v>0.56999999999999995</v>
      </c>
      <c r="H1312" s="2">
        <v>1010.6</v>
      </c>
      <c r="I1312" s="2">
        <v>4</v>
      </c>
      <c r="J1312" s="57">
        <v>83</v>
      </c>
      <c r="K1312" s="100">
        <v>60</v>
      </c>
      <c r="L1312" s="57">
        <v>61</v>
      </c>
      <c r="M1312" s="57">
        <v>68</v>
      </c>
      <c r="N1312" s="57">
        <v>64</v>
      </c>
      <c r="O1312" s="57">
        <v>50</v>
      </c>
      <c r="P1312" s="57" t="str">
        <f t="shared" ref="P1312:P1375" si="34">IF(AND(K1312&gt;0,K1312&lt;=12),"0",IF(AND(K1312&gt;=12.1,K1312&lt;=35.4),"1",IF(AND(K1312&gt;=35.5, K1312&lt;=55.4),"2",IF(AND(K1312&gt;=55.5, K1312&lt;=150.4),"3",IF(AND(K1312&gt;=150.5, K1312&lt;=250.4),"4",IF(AND(K1312&gt;=250.5, K1312&lt;=350.4),"5",IF(AND(K1312&gt;=350.5, K1312&lt;=500.4),"6")))))))</f>
        <v>3</v>
      </c>
      <c r="Q1312" s="107">
        <f t="shared" si="33"/>
        <v>153.32349841938884</v>
      </c>
    </row>
    <row r="1313" spans="1:17">
      <c r="A1313" s="16">
        <v>43183</v>
      </c>
      <c r="B1313" s="90">
        <v>3</v>
      </c>
      <c r="C1313" s="90">
        <v>3</v>
      </c>
      <c r="D1313" s="2">
        <v>25.3</v>
      </c>
      <c r="E1313" s="2">
        <v>6.1</v>
      </c>
      <c r="F1313" s="2">
        <v>0</v>
      </c>
      <c r="G1313" s="2">
        <v>0.51</v>
      </c>
      <c r="H1313" s="2">
        <v>1013.3</v>
      </c>
      <c r="I1313" s="2">
        <v>4</v>
      </c>
      <c r="J1313" s="57">
        <v>79</v>
      </c>
      <c r="K1313" s="100">
        <v>51</v>
      </c>
      <c r="L1313" s="57">
        <v>23</v>
      </c>
      <c r="M1313" s="57">
        <v>73</v>
      </c>
      <c r="N1313" s="57">
        <v>66</v>
      </c>
      <c r="O1313" s="57">
        <v>59</v>
      </c>
      <c r="P1313" s="57" t="str">
        <f t="shared" si="34"/>
        <v>2</v>
      </c>
      <c r="Q1313" s="107">
        <f t="shared" ref="Q1313:Q1376" si="35">IF(K1313&lt;12,((50/12)*K1313),IF(K1313&lt;35.4,((((K1313-12.1)*49)/23.3)+51),IF(K1313&lt;55.4,((((K1313-35.5)*49)/19.9)+101),IF(K1313&lt;150.4,((((K1313-55.5)*49)/94.9)+151),IF(K1313&lt;250.4,((((K1313-150.5)*99)/99.9)+201),IF(K1313&lt;350.4,((((K1313-250.5)*99)/99.9)+301),IF(K1313&lt;500.4,((((K1313-350.5)*99/149.9)+401)))))))))</f>
        <v>139.16582914572865</v>
      </c>
    </row>
    <row r="1314" spans="1:17">
      <c r="A1314" s="16">
        <v>43184</v>
      </c>
      <c r="B1314" s="90">
        <v>3</v>
      </c>
      <c r="C1314" s="90">
        <v>3</v>
      </c>
      <c r="D1314" s="2">
        <v>26.2</v>
      </c>
      <c r="E1314" s="2">
        <v>4.5999999999999996</v>
      </c>
      <c r="F1314" s="2">
        <v>0</v>
      </c>
      <c r="G1314" s="2">
        <v>0.45</v>
      </c>
      <c r="H1314" s="2">
        <v>1014</v>
      </c>
      <c r="I1314" s="2">
        <v>4</v>
      </c>
      <c r="J1314" s="57">
        <v>64</v>
      </c>
      <c r="K1314" s="100">
        <v>40</v>
      </c>
      <c r="L1314" s="57">
        <v>6</v>
      </c>
      <c r="M1314" s="57">
        <v>58</v>
      </c>
      <c r="N1314" s="57">
        <v>43</v>
      </c>
      <c r="O1314" s="57">
        <v>67</v>
      </c>
      <c r="P1314" s="57" t="str">
        <f t="shared" si="34"/>
        <v>2</v>
      </c>
      <c r="Q1314" s="107">
        <f t="shared" si="35"/>
        <v>112.08040201005025</v>
      </c>
    </row>
    <row r="1315" spans="1:17">
      <c r="A1315" s="16">
        <v>43185</v>
      </c>
      <c r="B1315" s="90">
        <v>3</v>
      </c>
      <c r="C1315" s="90">
        <v>3</v>
      </c>
      <c r="D1315" s="2">
        <v>26.7</v>
      </c>
      <c r="E1315" s="2">
        <v>2.8</v>
      </c>
      <c r="F1315" s="2">
        <v>0</v>
      </c>
      <c r="G1315" s="2">
        <v>0.49</v>
      </c>
      <c r="H1315" s="2">
        <v>1011.1</v>
      </c>
      <c r="I1315" s="2">
        <v>4</v>
      </c>
      <c r="J1315" s="57">
        <v>84</v>
      </c>
      <c r="K1315" s="100">
        <v>52</v>
      </c>
      <c r="L1315" s="57">
        <v>57</v>
      </c>
      <c r="M1315" s="57">
        <v>76</v>
      </c>
      <c r="N1315" s="57">
        <v>70</v>
      </c>
      <c r="O1315" s="57">
        <v>66</v>
      </c>
      <c r="P1315" s="57" t="str">
        <f t="shared" si="34"/>
        <v>2</v>
      </c>
      <c r="Q1315" s="107">
        <f t="shared" si="35"/>
        <v>141.6281407035176</v>
      </c>
    </row>
    <row r="1316" spans="1:17">
      <c r="A1316" s="16">
        <v>43186</v>
      </c>
      <c r="B1316" s="90">
        <v>3</v>
      </c>
      <c r="C1316" s="90">
        <v>3</v>
      </c>
      <c r="D1316" s="2">
        <v>27.3</v>
      </c>
      <c r="E1316" s="2">
        <v>2.8</v>
      </c>
      <c r="F1316" s="2">
        <v>0</v>
      </c>
      <c r="G1316" s="2">
        <v>0.5</v>
      </c>
      <c r="H1316" s="2">
        <v>1006.8</v>
      </c>
      <c r="I1316" s="2">
        <v>4</v>
      </c>
      <c r="J1316" s="57">
        <v>105</v>
      </c>
      <c r="K1316" s="100">
        <v>58</v>
      </c>
      <c r="L1316" s="57">
        <v>66</v>
      </c>
      <c r="M1316" s="57">
        <v>66</v>
      </c>
      <c r="N1316" s="57">
        <v>41</v>
      </c>
      <c r="O1316" s="57">
        <v>65</v>
      </c>
      <c r="P1316" s="57" t="str">
        <f t="shared" si="34"/>
        <v>3</v>
      </c>
      <c r="Q1316" s="107">
        <f t="shared" si="35"/>
        <v>152.29083245521602</v>
      </c>
    </row>
    <row r="1317" spans="1:17">
      <c r="A1317" s="16">
        <v>43187</v>
      </c>
      <c r="B1317" s="90">
        <v>3</v>
      </c>
      <c r="C1317" s="90">
        <v>3</v>
      </c>
      <c r="D1317" s="2">
        <v>28.1</v>
      </c>
      <c r="E1317" s="2">
        <v>5</v>
      </c>
      <c r="F1317" s="2">
        <v>0</v>
      </c>
      <c r="G1317" s="2">
        <v>0.39</v>
      </c>
      <c r="H1317" s="2">
        <v>1008.3</v>
      </c>
      <c r="I1317" s="2">
        <v>4</v>
      </c>
      <c r="J1317" s="57">
        <v>102</v>
      </c>
      <c r="K1317" s="100">
        <v>37</v>
      </c>
      <c r="L1317" s="57">
        <v>16</v>
      </c>
      <c r="M1317" s="57">
        <v>83</v>
      </c>
      <c r="N1317" s="57">
        <v>34</v>
      </c>
      <c r="O1317" s="57">
        <v>52</v>
      </c>
      <c r="P1317" s="57" t="str">
        <f t="shared" si="34"/>
        <v>2</v>
      </c>
      <c r="Q1317" s="107">
        <f t="shared" si="35"/>
        <v>104.69346733668341</v>
      </c>
    </row>
    <row r="1318" spans="1:17">
      <c r="A1318" s="16">
        <v>43188</v>
      </c>
      <c r="B1318" s="90">
        <v>3</v>
      </c>
      <c r="C1318" s="90">
        <v>3</v>
      </c>
      <c r="D1318" s="2">
        <v>28.6</v>
      </c>
      <c r="E1318" s="2">
        <v>8.9</v>
      </c>
      <c r="F1318" s="2">
        <v>0</v>
      </c>
      <c r="G1318" s="2">
        <v>0.32</v>
      </c>
      <c r="H1318" s="2">
        <v>1005.7</v>
      </c>
      <c r="I1318" s="2">
        <v>4</v>
      </c>
      <c r="J1318" s="57">
        <v>110</v>
      </c>
      <c r="K1318" s="100">
        <v>46</v>
      </c>
      <c r="L1318" s="57">
        <v>9</v>
      </c>
      <c r="M1318" s="57">
        <v>64</v>
      </c>
      <c r="N1318" s="57">
        <v>55</v>
      </c>
      <c r="O1318" s="57">
        <v>54</v>
      </c>
      <c r="P1318" s="57" t="str">
        <f t="shared" si="34"/>
        <v>2</v>
      </c>
      <c r="Q1318" s="107">
        <f t="shared" si="35"/>
        <v>126.85427135678393</v>
      </c>
    </row>
    <row r="1319" spans="1:17">
      <c r="A1319" s="16">
        <v>43189</v>
      </c>
      <c r="B1319" s="90">
        <v>3</v>
      </c>
      <c r="C1319" s="90">
        <v>3</v>
      </c>
      <c r="D1319" s="2">
        <v>28.6</v>
      </c>
      <c r="E1319" s="2">
        <v>4.5999999999999996</v>
      </c>
      <c r="F1319" s="2">
        <v>0</v>
      </c>
      <c r="G1319" s="2">
        <v>0.28999999999999998</v>
      </c>
      <c r="H1319" s="2">
        <v>1004</v>
      </c>
      <c r="I1319" s="2">
        <v>4</v>
      </c>
      <c r="J1319" s="57">
        <v>95</v>
      </c>
      <c r="K1319" s="100">
        <v>35</v>
      </c>
      <c r="L1319" s="57">
        <v>38</v>
      </c>
      <c r="M1319" s="57">
        <v>72</v>
      </c>
      <c r="N1319" s="57">
        <v>45</v>
      </c>
      <c r="O1319" s="57">
        <v>56</v>
      </c>
      <c r="P1319" s="57" t="str">
        <f t="shared" si="34"/>
        <v>1</v>
      </c>
      <c r="Q1319" s="107">
        <f t="shared" si="35"/>
        <v>99.158798283261802</v>
      </c>
    </row>
    <row r="1320" spans="1:17">
      <c r="A1320" s="16">
        <v>43190</v>
      </c>
      <c r="B1320" s="90">
        <v>3</v>
      </c>
      <c r="C1320" s="90">
        <v>3</v>
      </c>
      <c r="D1320" s="2">
        <v>27.1</v>
      </c>
      <c r="E1320" s="2">
        <v>5.2</v>
      </c>
      <c r="F1320" s="2">
        <v>0</v>
      </c>
      <c r="G1320" s="2">
        <v>0.48</v>
      </c>
      <c r="H1320" s="2">
        <v>1006.6</v>
      </c>
      <c r="I1320" s="2">
        <v>4</v>
      </c>
      <c r="J1320" s="57">
        <v>85</v>
      </c>
      <c r="K1320" s="100">
        <v>53</v>
      </c>
      <c r="L1320" s="57">
        <v>41</v>
      </c>
      <c r="M1320" s="57">
        <v>53</v>
      </c>
      <c r="N1320" s="57">
        <v>47</v>
      </c>
      <c r="O1320" s="57">
        <v>77</v>
      </c>
      <c r="P1320" s="57" t="str">
        <f t="shared" si="34"/>
        <v>2</v>
      </c>
      <c r="Q1320" s="107">
        <f t="shared" si="35"/>
        <v>144.09045226130655</v>
      </c>
    </row>
    <row r="1321" spans="1:17">
      <c r="A1321" s="16">
        <v>43191</v>
      </c>
      <c r="B1321" s="90">
        <v>4</v>
      </c>
      <c r="C1321" s="90">
        <v>3</v>
      </c>
      <c r="D1321" s="2">
        <v>27.3</v>
      </c>
      <c r="E1321" s="2">
        <v>4.8</v>
      </c>
      <c r="F1321" s="2">
        <v>0</v>
      </c>
      <c r="G1321" s="2">
        <v>0.49</v>
      </c>
      <c r="H1321" s="2">
        <v>1008.9</v>
      </c>
      <c r="I1321" s="2">
        <v>4</v>
      </c>
      <c r="J1321" s="57">
        <v>57</v>
      </c>
      <c r="K1321" s="100">
        <v>36</v>
      </c>
      <c r="L1321" s="57">
        <v>7</v>
      </c>
      <c r="M1321" s="57">
        <v>49</v>
      </c>
      <c r="N1321" s="57">
        <v>4</v>
      </c>
      <c r="O1321" s="57">
        <v>85</v>
      </c>
      <c r="P1321" s="57" t="str">
        <f t="shared" si="34"/>
        <v>2</v>
      </c>
      <c r="Q1321" s="107">
        <f t="shared" si="35"/>
        <v>102.23115577889448</v>
      </c>
    </row>
    <row r="1322" spans="1:17">
      <c r="A1322" s="16">
        <v>43192</v>
      </c>
      <c r="B1322" s="90">
        <v>4</v>
      </c>
      <c r="C1322" s="90">
        <v>3</v>
      </c>
      <c r="D1322" s="2">
        <v>27.5</v>
      </c>
      <c r="E1322" s="2">
        <v>1.7</v>
      </c>
      <c r="F1322" s="2">
        <v>0</v>
      </c>
      <c r="G1322" s="2">
        <v>0.54</v>
      </c>
      <c r="H1322" s="2">
        <v>1009.3</v>
      </c>
      <c r="I1322" s="2">
        <v>4</v>
      </c>
      <c r="J1322" s="57">
        <v>75</v>
      </c>
      <c r="K1322" s="100">
        <v>51</v>
      </c>
      <c r="L1322" s="57">
        <v>11</v>
      </c>
      <c r="M1322" s="57">
        <v>67</v>
      </c>
      <c r="N1322" s="57">
        <v>44</v>
      </c>
      <c r="O1322" s="57">
        <v>73</v>
      </c>
      <c r="P1322" s="57" t="str">
        <f t="shared" si="34"/>
        <v>2</v>
      </c>
      <c r="Q1322" s="107">
        <f t="shared" si="35"/>
        <v>139.16582914572865</v>
      </c>
    </row>
    <row r="1323" spans="1:17">
      <c r="A1323" s="16">
        <v>43193</v>
      </c>
      <c r="B1323" s="90">
        <v>4</v>
      </c>
      <c r="C1323" s="90">
        <v>3</v>
      </c>
      <c r="D1323" s="2">
        <v>27.9</v>
      </c>
      <c r="E1323" s="2">
        <v>2.8</v>
      </c>
      <c r="F1323" s="2">
        <v>0</v>
      </c>
      <c r="G1323" s="2">
        <v>0.56000000000000005</v>
      </c>
      <c r="H1323" s="2">
        <v>1008.5</v>
      </c>
      <c r="I1323" s="2">
        <v>4</v>
      </c>
      <c r="J1323" s="57">
        <v>76</v>
      </c>
      <c r="K1323" s="100">
        <v>55</v>
      </c>
      <c r="L1323" s="57">
        <v>14</v>
      </c>
      <c r="M1323" s="57">
        <v>76</v>
      </c>
      <c r="N1323" s="57">
        <v>53</v>
      </c>
      <c r="O1323" s="57">
        <v>67</v>
      </c>
      <c r="P1323" s="57" t="str">
        <f t="shared" si="34"/>
        <v>2</v>
      </c>
      <c r="Q1323" s="107">
        <f t="shared" si="35"/>
        <v>149.01507537688443</v>
      </c>
    </row>
    <row r="1324" spans="1:17">
      <c r="A1324" s="16">
        <v>43194</v>
      </c>
      <c r="B1324" s="90">
        <v>4</v>
      </c>
      <c r="C1324" s="90">
        <v>3</v>
      </c>
      <c r="D1324" s="2">
        <v>28.9</v>
      </c>
      <c r="E1324" s="2">
        <v>6.9</v>
      </c>
      <c r="F1324" s="2">
        <v>0</v>
      </c>
      <c r="G1324" s="2">
        <v>0.48</v>
      </c>
      <c r="H1324" s="2">
        <v>1006</v>
      </c>
      <c r="I1324" s="2">
        <v>3.5</v>
      </c>
      <c r="J1324" s="57">
        <v>134</v>
      </c>
      <c r="K1324" s="100">
        <v>58</v>
      </c>
      <c r="L1324" s="57">
        <v>12</v>
      </c>
      <c r="M1324" s="57">
        <v>79</v>
      </c>
      <c r="N1324" s="57">
        <v>53</v>
      </c>
      <c r="O1324" s="57">
        <v>63</v>
      </c>
      <c r="P1324" s="57" t="str">
        <f t="shared" si="34"/>
        <v>3</v>
      </c>
      <c r="Q1324" s="107">
        <f t="shared" si="35"/>
        <v>152.29083245521602</v>
      </c>
    </row>
    <row r="1325" spans="1:17">
      <c r="A1325" s="16">
        <v>43195</v>
      </c>
      <c r="B1325" s="90">
        <v>4</v>
      </c>
      <c r="C1325" s="90">
        <v>3</v>
      </c>
      <c r="D1325" s="2">
        <v>28.6</v>
      </c>
      <c r="E1325" s="2">
        <v>2.8</v>
      </c>
      <c r="F1325" s="2">
        <v>0</v>
      </c>
      <c r="G1325" s="2">
        <v>0.45</v>
      </c>
      <c r="H1325" s="2">
        <v>1004.4</v>
      </c>
      <c r="I1325" s="2">
        <v>4</v>
      </c>
      <c r="J1325" s="57">
        <v>130</v>
      </c>
      <c r="K1325" s="100">
        <v>43</v>
      </c>
      <c r="L1325" s="57">
        <v>15</v>
      </c>
      <c r="M1325" s="57">
        <v>55</v>
      </c>
      <c r="N1325" s="57">
        <v>37</v>
      </c>
      <c r="O1325" s="57">
        <v>66</v>
      </c>
      <c r="P1325" s="57" t="str">
        <f t="shared" si="34"/>
        <v>2</v>
      </c>
      <c r="Q1325" s="107">
        <f t="shared" si="35"/>
        <v>119.46733668341709</v>
      </c>
    </row>
    <row r="1326" spans="1:17">
      <c r="A1326" s="16">
        <v>43196</v>
      </c>
      <c r="B1326" s="90">
        <v>4</v>
      </c>
      <c r="C1326" s="90">
        <v>3</v>
      </c>
      <c r="D1326" s="2">
        <v>29.1</v>
      </c>
      <c r="E1326" s="2">
        <v>5.2</v>
      </c>
      <c r="F1326" s="2">
        <v>0</v>
      </c>
      <c r="G1326" s="2">
        <v>0.43</v>
      </c>
      <c r="H1326" s="2">
        <v>1006.1</v>
      </c>
      <c r="I1326" s="2">
        <v>4</v>
      </c>
      <c r="J1326" s="57">
        <v>94</v>
      </c>
      <c r="K1326" s="100">
        <v>46</v>
      </c>
      <c r="L1326" s="57">
        <v>16</v>
      </c>
      <c r="M1326" s="57">
        <v>59</v>
      </c>
      <c r="N1326" s="57">
        <v>65</v>
      </c>
      <c r="O1326" s="57">
        <v>73</v>
      </c>
      <c r="P1326" s="57" t="str">
        <f t="shared" si="34"/>
        <v>2</v>
      </c>
      <c r="Q1326" s="107">
        <f t="shared" si="35"/>
        <v>126.85427135678393</v>
      </c>
    </row>
    <row r="1327" spans="1:17">
      <c r="A1327" s="16">
        <v>43197</v>
      </c>
      <c r="B1327" s="90">
        <v>4</v>
      </c>
      <c r="C1327" s="90">
        <v>3</v>
      </c>
      <c r="D1327" s="2">
        <v>28.9</v>
      </c>
      <c r="E1327" s="2">
        <v>0</v>
      </c>
      <c r="F1327" s="2">
        <v>0</v>
      </c>
      <c r="G1327" s="2">
        <v>0.45</v>
      </c>
      <c r="H1327" s="2">
        <v>1007.5</v>
      </c>
      <c r="I1327" s="2">
        <v>4</v>
      </c>
      <c r="J1327" s="57">
        <v>71</v>
      </c>
      <c r="K1327" s="100">
        <v>29</v>
      </c>
      <c r="L1327" s="57">
        <v>22</v>
      </c>
      <c r="M1327" s="57">
        <v>56</v>
      </c>
      <c r="N1327" s="57">
        <v>36</v>
      </c>
      <c r="O1327" s="57">
        <v>73</v>
      </c>
      <c r="P1327" s="57" t="str">
        <f t="shared" si="34"/>
        <v>1</v>
      </c>
      <c r="Q1327" s="107">
        <f t="shared" si="35"/>
        <v>86.540772532188839</v>
      </c>
    </row>
    <row r="1328" spans="1:17">
      <c r="A1328" s="16">
        <v>43198</v>
      </c>
      <c r="B1328" s="90">
        <v>4</v>
      </c>
      <c r="C1328" s="90">
        <v>3</v>
      </c>
      <c r="D1328" s="2">
        <v>28.1</v>
      </c>
      <c r="E1328" s="2">
        <v>10.7</v>
      </c>
      <c r="F1328" s="2">
        <v>0</v>
      </c>
      <c r="G1328" s="2">
        <v>0.54</v>
      </c>
      <c r="H1328" s="2">
        <v>1008.3</v>
      </c>
      <c r="I1328" s="2">
        <v>3.7</v>
      </c>
      <c r="J1328" s="57">
        <v>59</v>
      </c>
      <c r="K1328" s="100">
        <v>31</v>
      </c>
      <c r="L1328" s="57">
        <v>4</v>
      </c>
      <c r="M1328" s="57">
        <v>32</v>
      </c>
      <c r="N1328" s="57">
        <v>28</v>
      </c>
      <c r="O1328" s="57">
        <v>87</v>
      </c>
      <c r="P1328" s="57" t="str">
        <f t="shared" si="34"/>
        <v>1</v>
      </c>
      <c r="Q1328" s="107">
        <f t="shared" si="35"/>
        <v>90.746781115879827</v>
      </c>
    </row>
    <row r="1329" spans="1:17">
      <c r="A1329" s="16">
        <v>43199</v>
      </c>
      <c r="B1329" s="90">
        <v>4</v>
      </c>
      <c r="C1329" s="90">
        <v>3</v>
      </c>
      <c r="D1329" s="2">
        <v>27.3</v>
      </c>
      <c r="E1329" s="2">
        <v>5.6</v>
      </c>
      <c r="F1329" s="2">
        <v>0</v>
      </c>
      <c r="G1329" s="2">
        <v>0.57999999999999996</v>
      </c>
      <c r="H1329" s="2">
        <v>1009.4</v>
      </c>
      <c r="I1329" s="2">
        <v>3.5</v>
      </c>
      <c r="J1329" s="57">
        <v>54</v>
      </c>
      <c r="K1329" s="100">
        <v>23</v>
      </c>
      <c r="L1329" s="57">
        <v>8</v>
      </c>
      <c r="M1329" s="57">
        <v>42</v>
      </c>
      <c r="N1329" s="57">
        <v>20</v>
      </c>
      <c r="O1329" s="57">
        <v>71</v>
      </c>
      <c r="P1329" s="57" t="str">
        <f t="shared" si="34"/>
        <v>1</v>
      </c>
      <c r="Q1329" s="107">
        <f t="shared" si="35"/>
        <v>73.922746781115876</v>
      </c>
    </row>
    <row r="1330" spans="1:17">
      <c r="A1330" s="16">
        <v>43200</v>
      </c>
      <c r="B1330" s="90">
        <v>4</v>
      </c>
      <c r="C1330" s="90">
        <v>3</v>
      </c>
      <c r="D1330" s="2">
        <v>27.1</v>
      </c>
      <c r="E1330" s="2">
        <v>6.9</v>
      </c>
      <c r="F1330" s="2">
        <v>0</v>
      </c>
      <c r="G1330" s="2">
        <v>0.56999999999999995</v>
      </c>
      <c r="H1330" s="2">
        <v>1007.9</v>
      </c>
      <c r="I1330" s="2">
        <v>3.5</v>
      </c>
      <c r="J1330" s="57" t="s">
        <v>192</v>
      </c>
      <c r="K1330" s="100">
        <v>107</v>
      </c>
      <c r="L1330" s="57">
        <v>9</v>
      </c>
      <c r="M1330" s="57">
        <v>66</v>
      </c>
      <c r="N1330" s="57">
        <v>29</v>
      </c>
      <c r="O1330" s="57">
        <v>71</v>
      </c>
      <c r="P1330" s="57" t="str">
        <f t="shared" si="34"/>
        <v>3</v>
      </c>
      <c r="Q1330" s="107">
        <f t="shared" si="35"/>
        <v>177.59114857744996</v>
      </c>
    </row>
    <row r="1331" spans="1:17">
      <c r="A1331" s="16">
        <v>43201</v>
      </c>
      <c r="B1331" s="90">
        <v>4</v>
      </c>
      <c r="C1331" s="90">
        <v>3</v>
      </c>
      <c r="D1331" s="2">
        <v>25.2</v>
      </c>
      <c r="E1331" s="2">
        <v>6.9</v>
      </c>
      <c r="F1331" s="2">
        <v>1.02</v>
      </c>
      <c r="G1331" s="2">
        <v>0.57999999999999996</v>
      </c>
      <c r="H1331" s="2">
        <v>1008.4</v>
      </c>
      <c r="I1331" s="2">
        <v>4</v>
      </c>
      <c r="J1331" s="57">
        <v>38</v>
      </c>
      <c r="K1331" s="100">
        <v>18</v>
      </c>
      <c r="L1331" s="57">
        <v>7</v>
      </c>
      <c r="M1331" s="57">
        <v>31</v>
      </c>
      <c r="N1331" s="57">
        <v>13</v>
      </c>
      <c r="O1331" s="57">
        <v>49</v>
      </c>
      <c r="P1331" s="57" t="str">
        <f t="shared" si="34"/>
        <v>1</v>
      </c>
      <c r="Q1331" s="107">
        <f t="shared" si="35"/>
        <v>63.407725321888414</v>
      </c>
    </row>
    <row r="1332" spans="1:17">
      <c r="A1332" s="16">
        <v>43202</v>
      </c>
      <c r="B1332" s="90">
        <v>4</v>
      </c>
      <c r="C1332" s="90">
        <v>3</v>
      </c>
      <c r="D1332" s="2">
        <v>26.5</v>
      </c>
      <c r="E1332" s="2">
        <v>3.3</v>
      </c>
      <c r="F1332" s="2">
        <v>0</v>
      </c>
      <c r="G1332" s="2">
        <v>0.4</v>
      </c>
      <c r="H1332" s="2">
        <v>1008.3</v>
      </c>
      <c r="I1332" s="2">
        <v>4</v>
      </c>
      <c r="J1332" s="57">
        <v>69</v>
      </c>
      <c r="K1332" s="100">
        <v>28</v>
      </c>
      <c r="L1332" s="57">
        <v>20</v>
      </c>
      <c r="M1332" s="57">
        <v>57</v>
      </c>
      <c r="N1332" s="57">
        <v>35</v>
      </c>
      <c r="O1332" s="57">
        <v>60</v>
      </c>
      <c r="P1332" s="57" t="str">
        <f t="shared" si="34"/>
        <v>1</v>
      </c>
      <c r="Q1332" s="107">
        <f t="shared" si="35"/>
        <v>84.437768240343345</v>
      </c>
    </row>
    <row r="1333" spans="1:17">
      <c r="A1333" s="16">
        <v>43203</v>
      </c>
      <c r="B1333" s="90">
        <v>4</v>
      </c>
      <c r="C1333" s="90">
        <v>3</v>
      </c>
      <c r="D1333" s="2">
        <v>27.3</v>
      </c>
      <c r="E1333" s="2">
        <v>0.7</v>
      </c>
      <c r="F1333" s="2">
        <v>0</v>
      </c>
      <c r="G1333" s="2">
        <v>0.3</v>
      </c>
      <c r="H1333" s="2">
        <v>1009.1</v>
      </c>
      <c r="I1333" s="2">
        <v>4</v>
      </c>
      <c r="J1333" s="57">
        <v>97</v>
      </c>
      <c r="K1333" s="100">
        <v>43</v>
      </c>
      <c r="L1333" s="57">
        <v>46</v>
      </c>
      <c r="M1333" s="57">
        <v>96</v>
      </c>
      <c r="N1333" s="57">
        <v>50</v>
      </c>
      <c r="O1333" s="57">
        <v>59</v>
      </c>
      <c r="P1333" s="57" t="str">
        <f t="shared" si="34"/>
        <v>2</v>
      </c>
      <c r="Q1333" s="107">
        <f t="shared" si="35"/>
        <v>119.46733668341709</v>
      </c>
    </row>
    <row r="1334" spans="1:17">
      <c r="A1334" s="16">
        <v>43204</v>
      </c>
      <c r="B1334" s="90">
        <v>4</v>
      </c>
      <c r="C1334" s="90">
        <v>3</v>
      </c>
      <c r="D1334" s="2">
        <v>27.3</v>
      </c>
      <c r="E1334" s="2">
        <v>0.7</v>
      </c>
      <c r="F1334" s="2">
        <v>0</v>
      </c>
      <c r="G1334" s="2">
        <v>0.3</v>
      </c>
      <c r="H1334" s="2">
        <v>1009.1</v>
      </c>
      <c r="I1334" s="2">
        <v>4</v>
      </c>
      <c r="J1334" s="57">
        <v>83</v>
      </c>
      <c r="K1334" s="100">
        <v>42</v>
      </c>
      <c r="L1334" s="57">
        <v>60</v>
      </c>
      <c r="M1334" s="57">
        <v>79</v>
      </c>
      <c r="N1334" s="57">
        <v>65</v>
      </c>
      <c r="O1334" s="57">
        <v>72</v>
      </c>
      <c r="P1334" s="57" t="str">
        <f t="shared" si="34"/>
        <v>2</v>
      </c>
      <c r="Q1334" s="107">
        <f t="shared" si="35"/>
        <v>117.00502512562814</v>
      </c>
    </row>
    <row r="1335" spans="1:17">
      <c r="A1335" s="16">
        <v>43205</v>
      </c>
      <c r="B1335" s="90">
        <v>4</v>
      </c>
      <c r="C1335" s="90">
        <v>3</v>
      </c>
      <c r="D1335" s="2">
        <v>30.3</v>
      </c>
      <c r="E1335" s="2">
        <v>5</v>
      </c>
      <c r="F1335" s="2">
        <v>0</v>
      </c>
      <c r="G1335" s="2">
        <v>0.36</v>
      </c>
      <c r="H1335" s="2">
        <v>1009.8</v>
      </c>
      <c r="I1335" s="2">
        <v>4</v>
      </c>
      <c r="J1335" s="57">
        <v>97</v>
      </c>
      <c r="K1335" s="100">
        <v>42</v>
      </c>
      <c r="L1335" s="57">
        <v>86</v>
      </c>
      <c r="M1335" s="57">
        <v>89</v>
      </c>
      <c r="N1335" s="57">
        <v>53</v>
      </c>
      <c r="O1335" s="57">
        <v>75</v>
      </c>
      <c r="P1335" s="57" t="str">
        <f t="shared" si="34"/>
        <v>2</v>
      </c>
      <c r="Q1335" s="107">
        <f t="shared" si="35"/>
        <v>117.00502512562814</v>
      </c>
    </row>
    <row r="1336" spans="1:17">
      <c r="A1336" s="16">
        <v>43206</v>
      </c>
      <c r="B1336" s="90">
        <v>4</v>
      </c>
      <c r="C1336" s="90">
        <v>3</v>
      </c>
      <c r="D1336" s="2">
        <v>30.3</v>
      </c>
      <c r="E1336" s="2">
        <v>5</v>
      </c>
      <c r="F1336" s="2">
        <v>0</v>
      </c>
      <c r="G1336" s="2">
        <v>0.36</v>
      </c>
      <c r="H1336" s="2">
        <v>1009.8</v>
      </c>
      <c r="I1336" s="2">
        <v>4</v>
      </c>
      <c r="J1336" s="57">
        <v>64</v>
      </c>
      <c r="K1336" s="100">
        <v>18</v>
      </c>
      <c r="L1336" s="57">
        <v>9</v>
      </c>
      <c r="M1336" s="57">
        <v>39</v>
      </c>
      <c r="N1336" s="57">
        <v>28</v>
      </c>
      <c r="O1336" s="57">
        <v>63</v>
      </c>
      <c r="P1336" s="57" t="str">
        <f t="shared" si="34"/>
        <v>1</v>
      </c>
      <c r="Q1336" s="107">
        <f t="shared" si="35"/>
        <v>63.407725321888414</v>
      </c>
    </row>
    <row r="1337" spans="1:17">
      <c r="A1337" s="16">
        <v>43207</v>
      </c>
      <c r="B1337" s="90">
        <v>4</v>
      </c>
      <c r="C1337" s="90">
        <v>3</v>
      </c>
      <c r="D1337" s="2">
        <v>30.3</v>
      </c>
      <c r="E1337" s="2">
        <v>5</v>
      </c>
      <c r="F1337" s="2">
        <v>0</v>
      </c>
      <c r="G1337" s="2">
        <v>0.36</v>
      </c>
      <c r="H1337" s="2">
        <v>1009.8</v>
      </c>
      <c r="I1337" s="2">
        <v>4</v>
      </c>
      <c r="J1337" s="57">
        <v>70</v>
      </c>
      <c r="K1337" s="100">
        <v>19</v>
      </c>
      <c r="L1337" s="57">
        <v>11</v>
      </c>
      <c r="M1337" s="57">
        <v>46</v>
      </c>
      <c r="N1337" s="57">
        <v>26</v>
      </c>
      <c r="O1337" s="57">
        <v>67</v>
      </c>
      <c r="P1337" s="57" t="str">
        <f t="shared" si="34"/>
        <v>1</v>
      </c>
      <c r="Q1337" s="107">
        <f t="shared" si="35"/>
        <v>65.510729613733901</v>
      </c>
    </row>
    <row r="1338" spans="1:17">
      <c r="A1338" s="16">
        <v>43208</v>
      </c>
      <c r="B1338" s="90">
        <v>4</v>
      </c>
      <c r="C1338" s="90">
        <v>3</v>
      </c>
      <c r="D1338" s="2">
        <v>30.7</v>
      </c>
      <c r="E1338" s="2">
        <v>5.4</v>
      </c>
      <c r="F1338" s="2">
        <v>0</v>
      </c>
      <c r="G1338" s="2">
        <v>0.37</v>
      </c>
      <c r="H1338" s="2">
        <v>1006.6</v>
      </c>
      <c r="I1338" s="2">
        <v>4</v>
      </c>
      <c r="J1338" s="57">
        <v>76</v>
      </c>
      <c r="K1338" s="100">
        <v>23</v>
      </c>
      <c r="L1338" s="57">
        <v>13</v>
      </c>
      <c r="M1338" s="57">
        <v>58</v>
      </c>
      <c r="N1338" s="57">
        <v>33</v>
      </c>
      <c r="O1338" s="57">
        <v>64</v>
      </c>
      <c r="P1338" s="57" t="str">
        <f t="shared" si="34"/>
        <v>1</v>
      </c>
      <c r="Q1338" s="107">
        <f t="shared" si="35"/>
        <v>73.922746781115876</v>
      </c>
    </row>
    <row r="1339" spans="1:17">
      <c r="A1339" s="16">
        <v>43209</v>
      </c>
      <c r="B1339" s="90">
        <v>4</v>
      </c>
      <c r="C1339" s="90">
        <v>3</v>
      </c>
      <c r="D1339" s="2">
        <v>30.6</v>
      </c>
      <c r="E1339" s="2">
        <v>5.7</v>
      </c>
      <c r="F1339" s="2">
        <v>0</v>
      </c>
      <c r="G1339" s="2">
        <v>0.37</v>
      </c>
      <c r="H1339" s="2">
        <v>1003.4</v>
      </c>
      <c r="I1339" s="2">
        <v>4</v>
      </c>
      <c r="J1339" s="57">
        <v>95</v>
      </c>
      <c r="K1339" s="100">
        <v>25</v>
      </c>
      <c r="L1339" s="57">
        <v>10</v>
      </c>
      <c r="M1339" s="57">
        <v>61</v>
      </c>
      <c r="N1339" s="57">
        <v>53</v>
      </c>
      <c r="O1339" s="57">
        <v>69</v>
      </c>
      <c r="P1339" s="57" t="str">
        <f t="shared" si="34"/>
        <v>1</v>
      </c>
      <c r="Q1339" s="107">
        <f t="shared" si="35"/>
        <v>78.128755364806864</v>
      </c>
    </row>
    <row r="1340" spans="1:17">
      <c r="A1340" s="16">
        <v>43210</v>
      </c>
      <c r="B1340" s="90">
        <v>4</v>
      </c>
      <c r="C1340" s="90">
        <v>3</v>
      </c>
      <c r="D1340" s="2">
        <v>21.7</v>
      </c>
      <c r="E1340" s="2">
        <v>12</v>
      </c>
      <c r="F1340" s="2">
        <v>1.02</v>
      </c>
      <c r="G1340" s="2">
        <v>0.56000000000000005</v>
      </c>
      <c r="H1340" s="2">
        <v>1004.6</v>
      </c>
      <c r="I1340" s="2">
        <v>3.7</v>
      </c>
      <c r="J1340" s="57">
        <v>152</v>
      </c>
      <c r="K1340" s="100">
        <v>22</v>
      </c>
      <c r="L1340" s="57">
        <v>8</v>
      </c>
      <c r="M1340" s="57">
        <v>32</v>
      </c>
      <c r="N1340" s="57">
        <v>18</v>
      </c>
      <c r="O1340" s="57">
        <v>54</v>
      </c>
      <c r="P1340" s="57" t="str">
        <f t="shared" si="34"/>
        <v>1</v>
      </c>
      <c r="Q1340" s="107">
        <f t="shared" si="35"/>
        <v>71.819742489270382</v>
      </c>
    </row>
    <row r="1341" spans="1:17">
      <c r="A1341" s="16">
        <v>43211</v>
      </c>
      <c r="B1341" s="90">
        <v>4</v>
      </c>
      <c r="C1341" s="90">
        <v>3</v>
      </c>
      <c r="D1341" s="2">
        <v>24.4</v>
      </c>
      <c r="E1341" s="2">
        <v>8.1</v>
      </c>
      <c r="F1341" s="2">
        <v>0</v>
      </c>
      <c r="G1341" s="2">
        <v>0.45</v>
      </c>
      <c r="H1341" s="2">
        <v>1010.2</v>
      </c>
      <c r="I1341" s="2">
        <v>4</v>
      </c>
      <c r="J1341" s="57">
        <v>70</v>
      </c>
      <c r="K1341" s="100">
        <v>22</v>
      </c>
      <c r="L1341" s="57">
        <v>15</v>
      </c>
      <c r="M1341" s="57">
        <v>51</v>
      </c>
      <c r="N1341" s="57">
        <v>44</v>
      </c>
      <c r="O1341" s="57">
        <v>52</v>
      </c>
      <c r="P1341" s="57" t="str">
        <f t="shared" si="34"/>
        <v>1</v>
      </c>
      <c r="Q1341" s="107">
        <f t="shared" si="35"/>
        <v>71.819742489270382</v>
      </c>
    </row>
    <row r="1342" spans="1:17">
      <c r="A1342" s="16">
        <v>43212</v>
      </c>
      <c r="B1342" s="90">
        <v>4</v>
      </c>
      <c r="C1342" s="90">
        <v>3</v>
      </c>
      <c r="D1342" s="2">
        <v>26.8</v>
      </c>
      <c r="E1342" s="2">
        <v>3.7</v>
      </c>
      <c r="F1342" s="2">
        <v>0</v>
      </c>
      <c r="G1342" s="2">
        <v>0.33</v>
      </c>
      <c r="H1342" s="2">
        <v>1009.2</v>
      </c>
      <c r="I1342" s="2">
        <v>4</v>
      </c>
      <c r="J1342" s="57">
        <v>91</v>
      </c>
      <c r="K1342" s="100">
        <v>28</v>
      </c>
      <c r="L1342" s="57">
        <v>26</v>
      </c>
      <c r="M1342" s="57">
        <v>71</v>
      </c>
      <c r="N1342" s="57">
        <v>73</v>
      </c>
      <c r="O1342" s="57">
        <v>65</v>
      </c>
      <c r="P1342" s="57" t="str">
        <f t="shared" si="34"/>
        <v>1</v>
      </c>
      <c r="Q1342" s="107">
        <f t="shared" si="35"/>
        <v>84.437768240343345</v>
      </c>
    </row>
    <row r="1343" spans="1:17">
      <c r="A1343" s="16">
        <v>43213</v>
      </c>
      <c r="B1343" s="90">
        <v>4</v>
      </c>
      <c r="C1343" s="90">
        <v>3</v>
      </c>
      <c r="D1343" s="2">
        <v>29.4</v>
      </c>
      <c r="E1343" s="2">
        <v>3.1</v>
      </c>
      <c r="F1343" s="2">
        <v>0</v>
      </c>
      <c r="G1343" s="2">
        <v>0.28000000000000003</v>
      </c>
      <c r="H1343" s="2">
        <v>1007.7</v>
      </c>
      <c r="I1343" s="2">
        <v>4</v>
      </c>
      <c r="J1343" s="57">
        <v>114</v>
      </c>
      <c r="K1343" s="100">
        <v>31</v>
      </c>
      <c r="L1343" s="57">
        <v>29</v>
      </c>
      <c r="M1343" s="57">
        <v>84</v>
      </c>
      <c r="N1343" s="57">
        <v>65</v>
      </c>
      <c r="O1343" s="57">
        <v>56</v>
      </c>
      <c r="P1343" s="57" t="str">
        <f t="shared" si="34"/>
        <v>1</v>
      </c>
      <c r="Q1343" s="107">
        <f t="shared" si="35"/>
        <v>90.746781115879827</v>
      </c>
    </row>
    <row r="1344" spans="1:17">
      <c r="A1344" s="16">
        <v>43214</v>
      </c>
      <c r="B1344" s="90">
        <v>4</v>
      </c>
      <c r="C1344" s="90">
        <v>3</v>
      </c>
      <c r="D1344" s="2">
        <v>29.4</v>
      </c>
      <c r="E1344" s="2">
        <v>3.1</v>
      </c>
      <c r="F1344" s="2">
        <v>0</v>
      </c>
      <c r="G1344" s="2">
        <v>0.28000000000000003</v>
      </c>
      <c r="H1344" s="2">
        <v>1007.7</v>
      </c>
      <c r="I1344" s="2">
        <v>4</v>
      </c>
      <c r="J1344" s="57">
        <v>154</v>
      </c>
      <c r="K1344" s="100">
        <v>42</v>
      </c>
      <c r="L1344" s="57">
        <v>78</v>
      </c>
      <c r="M1344" s="57">
        <v>91</v>
      </c>
      <c r="N1344" s="57">
        <v>55</v>
      </c>
      <c r="O1344" s="57">
        <v>77</v>
      </c>
      <c r="P1344" s="57" t="str">
        <f t="shared" si="34"/>
        <v>2</v>
      </c>
      <c r="Q1344" s="107">
        <f t="shared" si="35"/>
        <v>117.00502512562814</v>
      </c>
    </row>
    <row r="1345" spans="1:17">
      <c r="A1345" s="16">
        <v>43215</v>
      </c>
      <c r="B1345" s="90">
        <v>4</v>
      </c>
      <c r="C1345" s="90">
        <v>3</v>
      </c>
      <c r="D1345" s="2">
        <v>29.4</v>
      </c>
      <c r="E1345" s="2">
        <v>3.1</v>
      </c>
      <c r="F1345" s="2">
        <v>0</v>
      </c>
      <c r="G1345" s="2">
        <v>0.28000000000000003</v>
      </c>
      <c r="H1345" s="2">
        <v>1007.7</v>
      </c>
      <c r="I1345" s="2">
        <v>4</v>
      </c>
      <c r="J1345" s="57">
        <v>124</v>
      </c>
      <c r="K1345" s="100">
        <v>41</v>
      </c>
      <c r="L1345" s="57">
        <v>92</v>
      </c>
      <c r="M1345" s="57">
        <v>86</v>
      </c>
      <c r="N1345" s="57">
        <v>62</v>
      </c>
      <c r="O1345" s="57">
        <v>96</v>
      </c>
      <c r="P1345" s="57" t="str">
        <f t="shared" si="34"/>
        <v>2</v>
      </c>
      <c r="Q1345" s="107">
        <f t="shared" si="35"/>
        <v>114.5427135678392</v>
      </c>
    </row>
    <row r="1346" spans="1:17">
      <c r="A1346" s="16">
        <v>43216</v>
      </c>
      <c r="B1346" s="90">
        <v>4</v>
      </c>
      <c r="C1346" s="90">
        <v>3</v>
      </c>
      <c r="D1346" s="2">
        <v>29.4</v>
      </c>
      <c r="E1346" s="2">
        <v>3.1</v>
      </c>
      <c r="F1346" s="2">
        <v>0</v>
      </c>
      <c r="G1346" s="2">
        <v>0.28000000000000003</v>
      </c>
      <c r="H1346" s="2">
        <v>1007.7</v>
      </c>
      <c r="I1346" s="2">
        <v>4</v>
      </c>
      <c r="J1346" s="57">
        <v>124</v>
      </c>
      <c r="K1346" s="100">
        <v>41</v>
      </c>
      <c r="L1346" s="57">
        <v>92</v>
      </c>
      <c r="M1346" s="57">
        <v>86</v>
      </c>
      <c r="N1346" s="57">
        <v>62</v>
      </c>
      <c r="O1346" s="57">
        <v>96</v>
      </c>
      <c r="P1346" s="57" t="str">
        <f t="shared" si="34"/>
        <v>2</v>
      </c>
      <c r="Q1346" s="107">
        <f t="shared" si="35"/>
        <v>114.5427135678392</v>
      </c>
    </row>
    <row r="1347" spans="1:17">
      <c r="A1347" s="16">
        <v>43217</v>
      </c>
      <c r="B1347" s="90">
        <v>4</v>
      </c>
      <c r="C1347" s="90">
        <v>3</v>
      </c>
      <c r="D1347" s="2">
        <v>34.299999999999997</v>
      </c>
      <c r="E1347" s="2">
        <v>4.8</v>
      </c>
      <c r="F1347" s="2">
        <v>0</v>
      </c>
      <c r="G1347" s="2">
        <v>0.39</v>
      </c>
      <c r="H1347" s="2">
        <v>1001.8</v>
      </c>
      <c r="I1347" s="2">
        <v>4</v>
      </c>
      <c r="J1347" s="57">
        <v>105</v>
      </c>
      <c r="K1347" s="100">
        <v>33</v>
      </c>
      <c r="L1347" s="57">
        <v>82</v>
      </c>
      <c r="M1347" s="57">
        <v>82</v>
      </c>
      <c r="N1347" s="57">
        <v>46</v>
      </c>
      <c r="O1347" s="57">
        <v>56</v>
      </c>
      <c r="P1347" s="57" t="str">
        <f t="shared" si="34"/>
        <v>1</v>
      </c>
      <c r="Q1347" s="107">
        <f t="shared" si="35"/>
        <v>94.952789699570815</v>
      </c>
    </row>
    <row r="1348" spans="1:17">
      <c r="A1348" s="16">
        <v>43218</v>
      </c>
      <c r="B1348" s="90">
        <v>4</v>
      </c>
      <c r="C1348" s="90">
        <v>3</v>
      </c>
      <c r="D1348" s="2">
        <v>34.299999999999997</v>
      </c>
      <c r="E1348" s="2">
        <v>4.8</v>
      </c>
      <c r="F1348" s="2">
        <v>0</v>
      </c>
      <c r="G1348" s="2">
        <v>0.39</v>
      </c>
      <c r="H1348" s="2">
        <v>1001.8</v>
      </c>
      <c r="I1348" s="2">
        <v>4</v>
      </c>
      <c r="J1348" s="57">
        <v>258</v>
      </c>
      <c r="K1348" s="100">
        <v>49</v>
      </c>
      <c r="L1348" s="57">
        <v>106</v>
      </c>
      <c r="M1348" s="57">
        <v>84</v>
      </c>
      <c r="N1348" s="57">
        <v>60</v>
      </c>
      <c r="O1348" s="57">
        <v>77</v>
      </c>
      <c r="P1348" s="57" t="str">
        <f t="shared" si="34"/>
        <v>2</v>
      </c>
      <c r="Q1348" s="107">
        <f t="shared" si="35"/>
        <v>134.24120603015075</v>
      </c>
    </row>
    <row r="1349" spans="1:17">
      <c r="A1349" s="16">
        <v>43219</v>
      </c>
      <c r="B1349" s="90">
        <v>4</v>
      </c>
      <c r="C1349" s="90">
        <v>3</v>
      </c>
      <c r="D1349" s="2">
        <v>34.299999999999997</v>
      </c>
      <c r="E1349" s="2">
        <v>4.8</v>
      </c>
      <c r="F1349" s="2">
        <v>0</v>
      </c>
      <c r="G1349" s="2">
        <v>0.39</v>
      </c>
      <c r="H1349" s="2">
        <v>1001.8</v>
      </c>
      <c r="I1349" s="2">
        <v>4</v>
      </c>
      <c r="J1349" s="57">
        <v>258</v>
      </c>
      <c r="K1349" s="100">
        <v>49</v>
      </c>
      <c r="L1349" s="57">
        <v>106</v>
      </c>
      <c r="M1349" s="57">
        <v>84</v>
      </c>
      <c r="N1349" s="57">
        <v>60</v>
      </c>
      <c r="O1349" s="57">
        <v>77</v>
      </c>
      <c r="P1349" s="57" t="str">
        <f t="shared" si="34"/>
        <v>2</v>
      </c>
      <c r="Q1349" s="107">
        <f t="shared" si="35"/>
        <v>134.24120603015075</v>
      </c>
    </row>
    <row r="1350" spans="1:17">
      <c r="A1350" s="16">
        <v>43220</v>
      </c>
      <c r="B1350" s="90">
        <v>4</v>
      </c>
      <c r="C1350" s="90">
        <v>3</v>
      </c>
      <c r="D1350" s="2">
        <v>34.299999999999997</v>
      </c>
      <c r="E1350" s="2">
        <v>4.8</v>
      </c>
      <c r="F1350" s="2">
        <v>0</v>
      </c>
      <c r="G1350" s="2">
        <v>0.39</v>
      </c>
      <c r="H1350" s="2">
        <v>1001.8</v>
      </c>
      <c r="I1350" s="2">
        <v>4</v>
      </c>
      <c r="J1350" s="57">
        <v>169</v>
      </c>
      <c r="K1350" s="100">
        <v>39</v>
      </c>
      <c r="L1350" s="57">
        <v>28</v>
      </c>
      <c r="M1350" s="57">
        <v>71</v>
      </c>
      <c r="N1350" s="57">
        <v>41</v>
      </c>
      <c r="O1350" s="57">
        <v>91</v>
      </c>
      <c r="P1350" s="57" t="str">
        <f t="shared" si="34"/>
        <v>2</v>
      </c>
      <c r="Q1350" s="107">
        <f t="shared" si="35"/>
        <v>109.61809045226131</v>
      </c>
    </row>
    <row r="1351" spans="1:17">
      <c r="A1351" s="16">
        <v>43221</v>
      </c>
      <c r="B1351" s="90">
        <v>5</v>
      </c>
      <c r="C1351" s="90">
        <v>3</v>
      </c>
      <c r="D1351" s="2">
        <v>34.299999999999997</v>
      </c>
      <c r="E1351" s="2">
        <v>4.8</v>
      </c>
      <c r="F1351" s="2">
        <v>0</v>
      </c>
      <c r="G1351" s="2">
        <v>0.39</v>
      </c>
      <c r="H1351" s="2">
        <v>1001.8</v>
      </c>
      <c r="I1351" s="2">
        <v>4</v>
      </c>
      <c r="J1351" s="57">
        <v>192</v>
      </c>
      <c r="K1351" s="100">
        <v>55</v>
      </c>
      <c r="L1351" s="57">
        <v>119</v>
      </c>
      <c r="M1351" s="57">
        <v>106</v>
      </c>
      <c r="N1351" s="57">
        <v>84</v>
      </c>
      <c r="O1351" s="57">
        <v>113</v>
      </c>
      <c r="P1351" s="57" t="str">
        <f t="shared" si="34"/>
        <v>2</v>
      </c>
      <c r="Q1351" s="107">
        <f t="shared" si="35"/>
        <v>149.01507537688443</v>
      </c>
    </row>
    <row r="1352" spans="1:17">
      <c r="A1352" s="16">
        <v>43222</v>
      </c>
      <c r="B1352" s="90">
        <v>5</v>
      </c>
      <c r="C1352" s="90">
        <v>3</v>
      </c>
      <c r="D1352" s="2">
        <v>30.1</v>
      </c>
      <c r="E1352" s="2">
        <v>13</v>
      </c>
      <c r="F1352" s="2">
        <v>0</v>
      </c>
      <c r="G1352" s="2">
        <v>0.44</v>
      </c>
      <c r="H1352" s="2">
        <v>1003.5</v>
      </c>
      <c r="I1352" s="2">
        <v>4</v>
      </c>
      <c r="J1352" s="57">
        <v>649</v>
      </c>
      <c r="K1352" s="100">
        <v>89</v>
      </c>
      <c r="L1352" s="57">
        <v>5</v>
      </c>
      <c r="M1352" s="57">
        <v>44</v>
      </c>
      <c r="N1352" s="57">
        <v>31</v>
      </c>
      <c r="O1352" s="57">
        <v>76</v>
      </c>
      <c r="P1352" s="57" t="str">
        <f t="shared" si="34"/>
        <v>3</v>
      </c>
      <c r="Q1352" s="107">
        <f t="shared" si="35"/>
        <v>168.29715489989462</v>
      </c>
    </row>
    <row r="1353" spans="1:17">
      <c r="A1353" s="16">
        <v>43223</v>
      </c>
      <c r="B1353" s="90">
        <v>5</v>
      </c>
      <c r="C1353" s="90">
        <v>3</v>
      </c>
      <c r="D1353" s="2">
        <v>30.2</v>
      </c>
      <c r="E1353" s="2">
        <v>1.9</v>
      </c>
      <c r="F1353" s="2">
        <v>1.52</v>
      </c>
      <c r="G1353" s="2">
        <v>0.47</v>
      </c>
      <c r="H1353" s="2">
        <v>1005.7</v>
      </c>
      <c r="I1353" s="2">
        <v>4</v>
      </c>
      <c r="J1353" s="57">
        <v>102</v>
      </c>
      <c r="K1353" s="100">
        <v>22</v>
      </c>
      <c r="L1353" s="57">
        <v>10</v>
      </c>
      <c r="M1353" s="57">
        <v>59</v>
      </c>
      <c r="N1353" s="57">
        <v>21</v>
      </c>
      <c r="O1353" s="57">
        <v>87</v>
      </c>
      <c r="P1353" s="57" t="str">
        <f t="shared" si="34"/>
        <v>1</v>
      </c>
      <c r="Q1353" s="107">
        <f t="shared" si="35"/>
        <v>71.819742489270382</v>
      </c>
    </row>
    <row r="1354" spans="1:17">
      <c r="A1354" s="16">
        <v>43224</v>
      </c>
      <c r="B1354" s="90">
        <v>5</v>
      </c>
      <c r="C1354" s="90">
        <v>3</v>
      </c>
      <c r="D1354" s="2">
        <v>32.1</v>
      </c>
      <c r="E1354" s="2">
        <v>1.9</v>
      </c>
      <c r="F1354" s="2">
        <v>0</v>
      </c>
      <c r="G1354" s="2">
        <v>0.44</v>
      </c>
      <c r="H1354" s="2">
        <v>1005.5</v>
      </c>
      <c r="I1354" s="2">
        <v>4</v>
      </c>
      <c r="J1354" s="57">
        <v>113</v>
      </c>
      <c r="K1354" s="100">
        <v>33</v>
      </c>
      <c r="L1354" s="57">
        <v>14</v>
      </c>
      <c r="M1354" s="57">
        <v>57</v>
      </c>
      <c r="N1354" s="57">
        <v>31</v>
      </c>
      <c r="O1354" s="57">
        <v>79</v>
      </c>
      <c r="P1354" s="57" t="str">
        <f t="shared" si="34"/>
        <v>1</v>
      </c>
      <c r="Q1354" s="107">
        <f t="shared" si="35"/>
        <v>94.952789699570815</v>
      </c>
    </row>
    <row r="1355" spans="1:17">
      <c r="A1355" s="16">
        <v>43225</v>
      </c>
      <c r="B1355" s="90">
        <v>5</v>
      </c>
      <c r="C1355" s="90">
        <v>3</v>
      </c>
      <c r="D1355" s="2">
        <v>31.6</v>
      </c>
      <c r="E1355" s="2">
        <v>4.5999999999999996</v>
      </c>
      <c r="F1355" s="2">
        <v>0</v>
      </c>
      <c r="G1355" s="2">
        <v>0.35</v>
      </c>
      <c r="H1355" s="2">
        <v>1005.5</v>
      </c>
      <c r="I1355" s="2">
        <v>3.7</v>
      </c>
      <c r="J1355" s="57">
        <v>127</v>
      </c>
      <c r="K1355" s="100">
        <v>40</v>
      </c>
      <c r="L1355" s="57">
        <v>19</v>
      </c>
      <c r="M1355" s="57">
        <v>62</v>
      </c>
      <c r="N1355" s="57">
        <v>54</v>
      </c>
      <c r="O1355" s="57">
        <v>75</v>
      </c>
      <c r="P1355" s="57" t="str">
        <f t="shared" si="34"/>
        <v>2</v>
      </c>
      <c r="Q1355" s="107">
        <f t="shared" si="35"/>
        <v>112.08040201005025</v>
      </c>
    </row>
    <row r="1356" spans="1:17">
      <c r="A1356" s="16">
        <v>43226</v>
      </c>
      <c r="B1356" s="90">
        <v>5</v>
      </c>
      <c r="C1356" s="90">
        <v>3</v>
      </c>
      <c r="D1356" s="2">
        <v>25.8</v>
      </c>
      <c r="E1356" s="2">
        <v>8.9</v>
      </c>
      <c r="F1356" s="2">
        <v>1.52</v>
      </c>
      <c r="G1356" s="2">
        <v>0.59</v>
      </c>
      <c r="H1356" s="2">
        <v>1007.9</v>
      </c>
      <c r="I1356" s="2">
        <v>3.7</v>
      </c>
      <c r="J1356" s="57">
        <v>43</v>
      </c>
      <c r="K1356" s="100">
        <v>22</v>
      </c>
      <c r="L1356" s="57">
        <v>9</v>
      </c>
      <c r="M1356" s="57">
        <v>41</v>
      </c>
      <c r="N1356" s="57">
        <v>18</v>
      </c>
      <c r="O1356" s="57">
        <v>59</v>
      </c>
      <c r="P1356" s="57" t="str">
        <f t="shared" si="34"/>
        <v>1</v>
      </c>
      <c r="Q1356" s="107">
        <f t="shared" si="35"/>
        <v>71.819742489270382</v>
      </c>
    </row>
    <row r="1357" spans="1:17">
      <c r="A1357" s="16">
        <v>43227</v>
      </c>
      <c r="B1357" s="90">
        <v>5</v>
      </c>
      <c r="C1357" s="90">
        <v>3</v>
      </c>
      <c r="D1357" s="2">
        <v>26.8</v>
      </c>
      <c r="E1357" s="2">
        <v>9.6</v>
      </c>
      <c r="F1357" s="2">
        <v>3.05</v>
      </c>
      <c r="G1357" s="2">
        <v>0.49</v>
      </c>
      <c r="H1357" s="2">
        <v>1005.6</v>
      </c>
      <c r="I1357" s="2">
        <v>3.7</v>
      </c>
      <c r="J1357" s="57">
        <v>7</v>
      </c>
      <c r="K1357" s="100">
        <v>17</v>
      </c>
      <c r="L1357" s="57">
        <v>17</v>
      </c>
      <c r="M1357" s="57">
        <v>51</v>
      </c>
      <c r="N1357" s="57">
        <v>19</v>
      </c>
      <c r="O1357" s="57">
        <v>65</v>
      </c>
      <c r="P1357" s="57" t="str">
        <f t="shared" si="34"/>
        <v>1</v>
      </c>
      <c r="Q1357" s="107">
        <f t="shared" si="35"/>
        <v>61.30472103004292</v>
      </c>
    </row>
    <row r="1358" spans="1:17">
      <c r="A1358" s="16">
        <v>43228</v>
      </c>
      <c r="B1358" s="90">
        <v>5</v>
      </c>
      <c r="C1358" s="90">
        <v>3</v>
      </c>
      <c r="D1358" s="2">
        <v>27.2</v>
      </c>
      <c r="E1358" s="2">
        <v>1.9</v>
      </c>
      <c r="F1358" s="2">
        <v>1.52</v>
      </c>
      <c r="G1358" s="2">
        <v>0.51</v>
      </c>
      <c r="H1358" s="2">
        <v>1004.3</v>
      </c>
      <c r="I1358" s="2">
        <v>4</v>
      </c>
      <c r="J1358" s="57">
        <v>65</v>
      </c>
      <c r="K1358" s="100">
        <v>35</v>
      </c>
      <c r="L1358" s="57">
        <v>11</v>
      </c>
      <c r="M1358" s="57">
        <v>61</v>
      </c>
      <c r="N1358" s="57">
        <v>37</v>
      </c>
      <c r="O1358" s="57">
        <v>70</v>
      </c>
      <c r="P1358" s="57" t="str">
        <f t="shared" si="34"/>
        <v>1</v>
      </c>
      <c r="Q1358" s="107">
        <f t="shared" si="35"/>
        <v>99.158798283261802</v>
      </c>
    </row>
    <row r="1359" spans="1:17">
      <c r="A1359" s="16">
        <v>43229</v>
      </c>
      <c r="B1359" s="90">
        <v>5</v>
      </c>
      <c r="C1359" s="90">
        <v>3</v>
      </c>
      <c r="D1359" s="2">
        <v>29.2</v>
      </c>
      <c r="E1359" s="2">
        <v>2</v>
      </c>
      <c r="F1359" s="2">
        <v>0</v>
      </c>
      <c r="G1359" s="2">
        <v>0.45</v>
      </c>
      <c r="H1359" s="2">
        <v>1006.1</v>
      </c>
      <c r="I1359" s="2">
        <v>4</v>
      </c>
      <c r="J1359" s="57">
        <v>95</v>
      </c>
      <c r="K1359" s="100">
        <v>41</v>
      </c>
      <c r="L1359" s="57">
        <v>34</v>
      </c>
      <c r="M1359" s="57">
        <v>82</v>
      </c>
      <c r="N1359" s="57">
        <v>41</v>
      </c>
      <c r="O1359" s="57">
        <v>88</v>
      </c>
      <c r="P1359" s="57" t="str">
        <f t="shared" si="34"/>
        <v>2</v>
      </c>
      <c r="Q1359" s="107">
        <f t="shared" si="35"/>
        <v>114.5427135678392</v>
      </c>
    </row>
    <row r="1360" spans="1:17">
      <c r="A1360" s="16">
        <v>43230</v>
      </c>
      <c r="B1360" s="90">
        <v>5</v>
      </c>
      <c r="C1360" s="90">
        <v>3</v>
      </c>
      <c r="D1360" s="2">
        <v>31.9</v>
      </c>
      <c r="E1360" s="2">
        <v>1.9</v>
      </c>
      <c r="F1360" s="2">
        <v>0</v>
      </c>
      <c r="G1360" s="2">
        <v>0.38</v>
      </c>
      <c r="H1360" s="2">
        <v>1006.6</v>
      </c>
      <c r="I1360" s="2">
        <v>4</v>
      </c>
      <c r="J1360" s="57">
        <v>105</v>
      </c>
      <c r="K1360" s="100">
        <v>45</v>
      </c>
      <c r="L1360" s="57">
        <v>39</v>
      </c>
      <c r="M1360" s="57">
        <v>99</v>
      </c>
      <c r="N1360" s="57">
        <v>68</v>
      </c>
      <c r="O1360" s="57">
        <v>98</v>
      </c>
      <c r="P1360" s="57" t="str">
        <f t="shared" si="34"/>
        <v>2</v>
      </c>
      <c r="Q1360" s="107">
        <f t="shared" si="35"/>
        <v>124.39195979899498</v>
      </c>
    </row>
    <row r="1361" spans="1:17">
      <c r="A1361" s="16">
        <v>43231</v>
      </c>
      <c r="B1361" s="90">
        <v>5</v>
      </c>
      <c r="C1361" s="90">
        <v>3</v>
      </c>
      <c r="D1361" s="2">
        <v>34.1</v>
      </c>
      <c r="E1361" s="2">
        <v>0.9</v>
      </c>
      <c r="F1361" s="2">
        <v>0</v>
      </c>
      <c r="G1361" s="2">
        <v>0.38</v>
      </c>
      <c r="H1361" s="2">
        <v>1002.7</v>
      </c>
      <c r="I1361" s="2">
        <v>4</v>
      </c>
      <c r="J1361" s="57">
        <v>117</v>
      </c>
      <c r="K1361" s="100">
        <v>36</v>
      </c>
      <c r="L1361" s="57">
        <v>27</v>
      </c>
      <c r="M1361" s="57">
        <v>81</v>
      </c>
      <c r="N1361" s="57">
        <v>70</v>
      </c>
      <c r="O1361" s="57">
        <v>119</v>
      </c>
      <c r="P1361" s="57" t="str">
        <f t="shared" si="34"/>
        <v>2</v>
      </c>
      <c r="Q1361" s="107">
        <f t="shared" si="35"/>
        <v>102.23115577889448</v>
      </c>
    </row>
    <row r="1362" spans="1:17">
      <c r="A1362" s="16">
        <v>43232</v>
      </c>
      <c r="B1362" s="90">
        <v>5</v>
      </c>
      <c r="C1362" s="90">
        <v>3</v>
      </c>
      <c r="D1362" s="2">
        <v>33.200000000000003</v>
      </c>
      <c r="E1362" s="2">
        <v>6.9</v>
      </c>
      <c r="F1362" s="2">
        <v>0</v>
      </c>
      <c r="G1362" s="2">
        <v>0.35</v>
      </c>
      <c r="H1362" s="2">
        <v>1003.4</v>
      </c>
      <c r="I1362" s="2">
        <v>4</v>
      </c>
      <c r="J1362" s="57">
        <v>117</v>
      </c>
      <c r="K1362" s="100">
        <v>36</v>
      </c>
      <c r="L1362" s="57">
        <v>27</v>
      </c>
      <c r="M1362" s="57">
        <v>81</v>
      </c>
      <c r="N1362" s="57">
        <v>70</v>
      </c>
      <c r="O1362" s="57">
        <v>119</v>
      </c>
      <c r="P1362" s="57" t="str">
        <f t="shared" si="34"/>
        <v>2</v>
      </c>
      <c r="Q1362" s="107">
        <f t="shared" si="35"/>
        <v>102.23115577889448</v>
      </c>
    </row>
    <row r="1363" spans="1:17">
      <c r="A1363" s="16">
        <v>43233</v>
      </c>
      <c r="B1363" s="90">
        <v>5</v>
      </c>
      <c r="C1363" s="90">
        <v>3</v>
      </c>
      <c r="D1363" s="2">
        <v>32</v>
      </c>
      <c r="E1363" s="2">
        <v>5.6</v>
      </c>
      <c r="F1363" s="2">
        <v>0.25</v>
      </c>
      <c r="G1363" s="2">
        <v>0.35</v>
      </c>
      <c r="H1363" s="2">
        <v>1003.7</v>
      </c>
      <c r="I1363" s="2">
        <v>4</v>
      </c>
      <c r="J1363" s="57">
        <v>118</v>
      </c>
      <c r="K1363" s="100">
        <v>32</v>
      </c>
      <c r="L1363" s="57">
        <v>10</v>
      </c>
      <c r="M1363" s="57">
        <v>95</v>
      </c>
      <c r="N1363" s="57">
        <v>59</v>
      </c>
      <c r="O1363" s="57">
        <v>108</v>
      </c>
      <c r="P1363" s="57" t="str">
        <f t="shared" si="34"/>
        <v>1</v>
      </c>
      <c r="Q1363" s="107">
        <f t="shared" si="35"/>
        <v>92.849785407725307</v>
      </c>
    </row>
    <row r="1364" spans="1:17">
      <c r="A1364" s="16">
        <v>43234</v>
      </c>
      <c r="B1364" s="90">
        <v>5</v>
      </c>
      <c r="C1364" s="90">
        <v>3</v>
      </c>
      <c r="D1364" s="2">
        <v>30.2</v>
      </c>
      <c r="E1364" s="2">
        <v>1.3</v>
      </c>
      <c r="F1364" s="2">
        <v>0</v>
      </c>
      <c r="G1364" s="2">
        <v>0.46</v>
      </c>
      <c r="H1364" s="2">
        <v>1003.7</v>
      </c>
      <c r="I1364" s="2">
        <v>4</v>
      </c>
      <c r="J1364" s="57">
        <v>118</v>
      </c>
      <c r="K1364" s="100">
        <v>32</v>
      </c>
      <c r="L1364" s="57">
        <v>10</v>
      </c>
      <c r="M1364" s="57">
        <v>95</v>
      </c>
      <c r="N1364" s="57">
        <v>59</v>
      </c>
      <c r="O1364" s="57">
        <v>108</v>
      </c>
      <c r="P1364" s="57" t="str">
        <f t="shared" si="34"/>
        <v>1</v>
      </c>
      <c r="Q1364" s="107">
        <f t="shared" si="35"/>
        <v>92.849785407725307</v>
      </c>
    </row>
    <row r="1365" spans="1:17">
      <c r="A1365" s="16">
        <v>43235</v>
      </c>
      <c r="B1365" s="90">
        <v>5</v>
      </c>
      <c r="C1365" s="90">
        <v>3</v>
      </c>
      <c r="D1365" s="2">
        <v>30.9</v>
      </c>
      <c r="E1365" s="2">
        <v>7.8</v>
      </c>
      <c r="F1365" s="2">
        <v>0</v>
      </c>
      <c r="G1365" s="2">
        <v>0.4</v>
      </c>
      <c r="H1365" s="2">
        <v>1004.2</v>
      </c>
      <c r="I1365" s="2">
        <v>3.7</v>
      </c>
      <c r="J1365" s="57">
        <v>74</v>
      </c>
      <c r="K1365" s="100">
        <v>26</v>
      </c>
      <c r="L1365" s="57">
        <v>7</v>
      </c>
      <c r="M1365" s="57">
        <v>50</v>
      </c>
      <c r="N1365" s="57">
        <v>37</v>
      </c>
      <c r="O1365" s="57">
        <v>83</v>
      </c>
      <c r="P1365" s="57" t="str">
        <f t="shared" si="34"/>
        <v>1</v>
      </c>
      <c r="Q1365" s="107">
        <f t="shared" si="35"/>
        <v>80.231759656652358</v>
      </c>
    </row>
    <row r="1366" spans="1:17">
      <c r="A1366" s="16">
        <v>43236</v>
      </c>
      <c r="B1366" s="90">
        <v>5</v>
      </c>
      <c r="C1366" s="90">
        <v>3</v>
      </c>
      <c r="D1366" s="2">
        <v>31.7</v>
      </c>
      <c r="E1366" s="2">
        <v>4.3</v>
      </c>
      <c r="F1366" s="2">
        <v>2.0299999999999998</v>
      </c>
      <c r="G1366" s="2">
        <v>0.03</v>
      </c>
      <c r="H1366" s="2">
        <v>1002.5</v>
      </c>
      <c r="I1366" s="2">
        <v>4</v>
      </c>
      <c r="J1366" s="57">
        <v>67</v>
      </c>
      <c r="K1366" s="100">
        <v>18</v>
      </c>
      <c r="L1366" s="57">
        <v>14</v>
      </c>
      <c r="M1366" s="57">
        <v>58</v>
      </c>
      <c r="N1366" s="57">
        <v>29</v>
      </c>
      <c r="O1366" s="57">
        <v>64</v>
      </c>
      <c r="P1366" s="57" t="str">
        <f t="shared" si="34"/>
        <v>1</v>
      </c>
      <c r="Q1366" s="107">
        <f t="shared" si="35"/>
        <v>63.407725321888414</v>
      </c>
    </row>
    <row r="1367" spans="1:17">
      <c r="A1367" s="16">
        <v>43237</v>
      </c>
      <c r="B1367" s="90">
        <v>5</v>
      </c>
      <c r="C1367" s="90">
        <v>3</v>
      </c>
      <c r="D1367" s="2">
        <v>31.6</v>
      </c>
      <c r="E1367" s="2">
        <v>2.8</v>
      </c>
      <c r="F1367" s="2">
        <v>0</v>
      </c>
      <c r="G1367" s="2">
        <v>0.36</v>
      </c>
      <c r="H1367" s="2">
        <v>1002.9</v>
      </c>
      <c r="I1367" s="2">
        <v>4.8</v>
      </c>
      <c r="J1367" s="57">
        <v>67</v>
      </c>
      <c r="K1367" s="100">
        <v>18</v>
      </c>
      <c r="L1367" s="57">
        <v>14</v>
      </c>
      <c r="M1367" s="57">
        <v>58</v>
      </c>
      <c r="N1367" s="57">
        <v>29</v>
      </c>
      <c r="O1367" s="57">
        <v>64</v>
      </c>
      <c r="P1367" s="57" t="str">
        <f t="shared" si="34"/>
        <v>1</v>
      </c>
      <c r="Q1367" s="107">
        <f t="shared" si="35"/>
        <v>63.407725321888414</v>
      </c>
    </row>
    <row r="1368" spans="1:17">
      <c r="A1368" s="16">
        <v>43238</v>
      </c>
      <c r="B1368" s="90">
        <v>5</v>
      </c>
      <c r="C1368" s="90">
        <v>3</v>
      </c>
      <c r="D1368" s="2">
        <v>32.700000000000003</v>
      </c>
      <c r="E1368" s="2">
        <v>2.2000000000000002</v>
      </c>
      <c r="F1368" s="2">
        <v>0</v>
      </c>
      <c r="G1368" s="2">
        <v>0.32</v>
      </c>
      <c r="H1368" s="2">
        <v>1002</v>
      </c>
      <c r="I1368" s="2">
        <v>4</v>
      </c>
      <c r="J1368" s="57">
        <v>109</v>
      </c>
      <c r="K1368" s="100">
        <v>24</v>
      </c>
      <c r="L1368" s="57">
        <v>6</v>
      </c>
      <c r="M1368" s="57">
        <v>58</v>
      </c>
      <c r="N1368" s="57">
        <v>25</v>
      </c>
      <c r="O1368" s="57">
        <v>110</v>
      </c>
      <c r="P1368" s="57" t="str">
        <f t="shared" si="34"/>
        <v>1</v>
      </c>
      <c r="Q1368" s="107">
        <f t="shared" si="35"/>
        <v>76.02575107296137</v>
      </c>
    </row>
    <row r="1369" spans="1:17">
      <c r="A1369" s="16">
        <v>43239</v>
      </c>
      <c r="B1369" s="90">
        <v>5</v>
      </c>
      <c r="C1369" s="90">
        <v>3</v>
      </c>
      <c r="D1369" s="2">
        <v>31.1</v>
      </c>
      <c r="E1369" s="2">
        <v>7</v>
      </c>
      <c r="F1369" s="2">
        <v>0</v>
      </c>
      <c r="G1369" s="2">
        <v>0.35</v>
      </c>
      <c r="H1369" s="2">
        <v>1003.3</v>
      </c>
      <c r="I1369" s="2">
        <v>3.7</v>
      </c>
      <c r="J1369" s="57">
        <v>86</v>
      </c>
      <c r="K1369" s="100">
        <v>26</v>
      </c>
      <c r="L1369" s="57">
        <v>27</v>
      </c>
      <c r="M1369" s="57">
        <v>69</v>
      </c>
      <c r="N1369" s="57">
        <v>31</v>
      </c>
      <c r="O1369" s="57">
        <v>80</v>
      </c>
      <c r="P1369" s="57" t="str">
        <f t="shared" si="34"/>
        <v>1</v>
      </c>
      <c r="Q1369" s="107">
        <f t="shared" si="35"/>
        <v>80.231759656652358</v>
      </c>
    </row>
    <row r="1370" spans="1:17">
      <c r="A1370" s="16">
        <v>43240</v>
      </c>
      <c r="B1370" s="90">
        <v>5</v>
      </c>
      <c r="C1370" s="90">
        <v>3</v>
      </c>
      <c r="D1370" s="2">
        <v>32.9</v>
      </c>
      <c r="E1370" s="2">
        <v>3.7</v>
      </c>
      <c r="F1370" s="2">
        <v>1.52</v>
      </c>
      <c r="G1370" s="2">
        <v>0.26</v>
      </c>
      <c r="H1370" s="2">
        <v>1004.6</v>
      </c>
      <c r="I1370" s="2">
        <v>4</v>
      </c>
      <c r="J1370" s="57">
        <v>77</v>
      </c>
      <c r="K1370" s="100">
        <v>26</v>
      </c>
      <c r="L1370" s="57">
        <v>22</v>
      </c>
      <c r="M1370" s="57">
        <v>59</v>
      </c>
      <c r="N1370" s="57">
        <v>47</v>
      </c>
      <c r="O1370" s="57">
        <v>80</v>
      </c>
      <c r="P1370" s="57" t="str">
        <f t="shared" si="34"/>
        <v>1</v>
      </c>
      <c r="Q1370" s="107">
        <f t="shared" si="35"/>
        <v>80.231759656652358</v>
      </c>
    </row>
    <row r="1371" spans="1:17">
      <c r="A1371" s="16">
        <v>43241</v>
      </c>
      <c r="B1371" s="90">
        <v>5</v>
      </c>
      <c r="C1371" s="90">
        <v>3</v>
      </c>
      <c r="D1371" s="2">
        <v>34.1</v>
      </c>
      <c r="E1371" s="2">
        <v>5.6</v>
      </c>
      <c r="F1371" s="2">
        <v>0</v>
      </c>
      <c r="G1371" s="2">
        <v>0.23</v>
      </c>
      <c r="H1371" s="2">
        <v>1004.2</v>
      </c>
      <c r="I1371" s="2">
        <v>4</v>
      </c>
      <c r="J1371" s="57">
        <v>89</v>
      </c>
      <c r="K1371" s="100">
        <v>26</v>
      </c>
      <c r="L1371" s="57">
        <v>14</v>
      </c>
      <c r="M1371" s="57">
        <v>71</v>
      </c>
      <c r="N1371" s="57">
        <v>48</v>
      </c>
      <c r="O1371" s="57">
        <v>76</v>
      </c>
      <c r="P1371" s="57" t="str">
        <f t="shared" si="34"/>
        <v>1</v>
      </c>
      <c r="Q1371" s="107">
        <f t="shared" si="35"/>
        <v>80.231759656652358</v>
      </c>
    </row>
    <row r="1372" spans="1:17">
      <c r="A1372" s="16">
        <v>43242</v>
      </c>
      <c r="B1372" s="90">
        <v>5</v>
      </c>
      <c r="C1372" s="90">
        <v>3</v>
      </c>
      <c r="D1372" s="2">
        <v>34.700000000000003</v>
      </c>
      <c r="E1372" s="2">
        <v>4.5999999999999996</v>
      </c>
      <c r="F1372" s="2">
        <v>0</v>
      </c>
      <c r="G1372" s="2">
        <v>0.23</v>
      </c>
      <c r="H1372" s="2">
        <v>1003.7</v>
      </c>
      <c r="I1372" s="2">
        <v>4</v>
      </c>
      <c r="J1372" s="57">
        <v>87</v>
      </c>
      <c r="K1372" s="100">
        <v>29</v>
      </c>
      <c r="L1372" s="57">
        <v>10</v>
      </c>
      <c r="M1372" s="57">
        <v>73</v>
      </c>
      <c r="N1372" s="57">
        <v>42</v>
      </c>
      <c r="O1372" s="57">
        <v>90</v>
      </c>
      <c r="P1372" s="57" t="str">
        <f t="shared" si="34"/>
        <v>1</v>
      </c>
      <c r="Q1372" s="107">
        <f t="shared" si="35"/>
        <v>86.540772532188839</v>
      </c>
    </row>
    <row r="1373" spans="1:17">
      <c r="A1373" s="16">
        <v>43243</v>
      </c>
      <c r="B1373" s="90">
        <v>5</v>
      </c>
      <c r="C1373" s="90">
        <v>3</v>
      </c>
      <c r="D1373" s="2">
        <v>35.1</v>
      </c>
      <c r="E1373" s="2">
        <v>4.3</v>
      </c>
      <c r="F1373" s="2">
        <v>0</v>
      </c>
      <c r="G1373" s="2">
        <v>0.22</v>
      </c>
      <c r="H1373" s="2">
        <v>1002.2</v>
      </c>
      <c r="I1373" s="2">
        <v>4</v>
      </c>
      <c r="J1373" s="57">
        <v>76</v>
      </c>
      <c r="K1373" s="100">
        <v>24</v>
      </c>
      <c r="L1373" s="57">
        <v>18</v>
      </c>
      <c r="M1373" s="57">
        <v>69</v>
      </c>
      <c r="N1373" s="57">
        <v>42</v>
      </c>
      <c r="O1373" s="57">
        <v>83</v>
      </c>
      <c r="P1373" s="57" t="str">
        <f t="shared" si="34"/>
        <v>1</v>
      </c>
      <c r="Q1373" s="107">
        <f t="shared" si="35"/>
        <v>76.02575107296137</v>
      </c>
    </row>
    <row r="1374" spans="1:17">
      <c r="A1374" s="16">
        <v>43244</v>
      </c>
      <c r="B1374" s="90">
        <v>5</v>
      </c>
      <c r="C1374" s="90">
        <v>3</v>
      </c>
      <c r="D1374" s="2">
        <v>35.1</v>
      </c>
      <c r="E1374" s="2">
        <v>2.8</v>
      </c>
      <c r="F1374" s="2">
        <v>0</v>
      </c>
      <c r="G1374" s="2">
        <v>0.21</v>
      </c>
      <c r="H1374" s="2">
        <v>1001.4</v>
      </c>
      <c r="I1374" s="2">
        <v>4</v>
      </c>
      <c r="J1374" s="57">
        <v>81</v>
      </c>
      <c r="K1374" s="100">
        <v>26</v>
      </c>
      <c r="L1374" s="57">
        <v>23</v>
      </c>
      <c r="M1374" s="57">
        <v>82</v>
      </c>
      <c r="N1374" s="57">
        <v>40</v>
      </c>
      <c r="O1374" s="57">
        <v>81</v>
      </c>
      <c r="P1374" s="57" t="str">
        <f t="shared" si="34"/>
        <v>1</v>
      </c>
      <c r="Q1374" s="107">
        <f t="shared" si="35"/>
        <v>80.231759656652358</v>
      </c>
    </row>
    <row r="1375" spans="1:17">
      <c r="A1375" s="16">
        <v>43245</v>
      </c>
      <c r="B1375" s="90">
        <v>5</v>
      </c>
      <c r="C1375" s="90">
        <v>3</v>
      </c>
      <c r="D1375" s="2">
        <v>35.799999999999997</v>
      </c>
      <c r="E1375" s="2">
        <v>4.3</v>
      </c>
      <c r="F1375" s="2">
        <v>0</v>
      </c>
      <c r="G1375" s="2">
        <v>0.22</v>
      </c>
      <c r="H1375" s="2">
        <v>1000.7</v>
      </c>
      <c r="I1375" s="2">
        <v>4</v>
      </c>
      <c r="J1375" s="57">
        <v>81</v>
      </c>
      <c r="K1375" s="100">
        <v>30</v>
      </c>
      <c r="L1375" s="57">
        <v>12</v>
      </c>
      <c r="M1375" s="57">
        <v>84</v>
      </c>
      <c r="N1375" s="57">
        <v>62</v>
      </c>
      <c r="O1375" s="57">
        <v>89</v>
      </c>
      <c r="P1375" s="57" t="str">
        <f t="shared" si="34"/>
        <v>1</v>
      </c>
      <c r="Q1375" s="107">
        <f t="shared" si="35"/>
        <v>88.643776824034333</v>
      </c>
    </row>
    <row r="1376" spans="1:17">
      <c r="A1376" s="16">
        <v>43246</v>
      </c>
      <c r="B1376" s="90">
        <v>5</v>
      </c>
      <c r="C1376" s="90">
        <v>3</v>
      </c>
      <c r="D1376" s="2">
        <v>35.799999999999997</v>
      </c>
      <c r="E1376" s="2">
        <v>3.1</v>
      </c>
      <c r="F1376" s="2">
        <v>0</v>
      </c>
      <c r="G1376" s="2">
        <v>0.23</v>
      </c>
      <c r="H1376" s="2">
        <v>998.9</v>
      </c>
      <c r="I1376" s="2">
        <v>4</v>
      </c>
      <c r="J1376" s="57">
        <v>107</v>
      </c>
      <c r="K1376" s="100">
        <v>36</v>
      </c>
      <c r="L1376" s="57">
        <v>17</v>
      </c>
      <c r="M1376" s="57">
        <v>76</v>
      </c>
      <c r="N1376" s="57">
        <v>55</v>
      </c>
      <c r="O1376" s="57">
        <v>115</v>
      </c>
      <c r="P1376" s="57" t="str">
        <f t="shared" ref="P1376:P1439" si="36">IF(AND(K1376&gt;0,K1376&lt;=12),"0",IF(AND(K1376&gt;=12.1,K1376&lt;=35.4),"1",IF(AND(K1376&gt;=35.5, K1376&lt;=55.4),"2",IF(AND(K1376&gt;=55.5, K1376&lt;=150.4),"3",IF(AND(K1376&gt;=150.5, K1376&lt;=250.4),"4",IF(AND(K1376&gt;=250.5, K1376&lt;=350.4),"5",IF(AND(K1376&gt;=350.5, K1376&lt;=500.4),"6")))))))</f>
        <v>2</v>
      </c>
      <c r="Q1376" s="107">
        <f t="shared" si="35"/>
        <v>102.23115577889448</v>
      </c>
    </row>
    <row r="1377" spans="1:17">
      <c r="A1377" s="16">
        <v>43247</v>
      </c>
      <c r="B1377" s="90">
        <v>5</v>
      </c>
      <c r="C1377" s="90">
        <v>3</v>
      </c>
      <c r="D1377" s="2">
        <v>36</v>
      </c>
      <c r="E1377" s="2">
        <v>1.9</v>
      </c>
      <c r="F1377" s="2">
        <v>0</v>
      </c>
      <c r="G1377" s="2">
        <v>0.23</v>
      </c>
      <c r="H1377" s="2">
        <v>999.2</v>
      </c>
      <c r="I1377" s="2">
        <v>4</v>
      </c>
      <c r="J1377" s="57">
        <v>93</v>
      </c>
      <c r="K1377" s="100">
        <v>33</v>
      </c>
      <c r="L1377" s="57">
        <v>15</v>
      </c>
      <c r="M1377" s="57">
        <v>63</v>
      </c>
      <c r="N1377" s="57">
        <v>53</v>
      </c>
      <c r="O1377" s="57">
        <v>92</v>
      </c>
      <c r="P1377" s="57" t="str">
        <f t="shared" si="36"/>
        <v>1</v>
      </c>
      <c r="Q1377" s="107">
        <f t="shared" ref="Q1377:Q1440" si="37">IF(K1377&lt;12,((50/12)*K1377),IF(K1377&lt;35.4,((((K1377-12.1)*49)/23.3)+51),IF(K1377&lt;55.4,((((K1377-35.5)*49)/19.9)+101),IF(K1377&lt;150.4,((((K1377-55.5)*49)/94.9)+151),IF(K1377&lt;250.4,((((K1377-150.5)*99)/99.9)+201),IF(K1377&lt;350.4,((((K1377-250.5)*99)/99.9)+301),IF(K1377&lt;500.4,((((K1377-350.5)*99/149.9)+401)))))))))</f>
        <v>94.952789699570815</v>
      </c>
    </row>
    <row r="1378" spans="1:17">
      <c r="A1378" s="16">
        <v>43248</v>
      </c>
      <c r="B1378" s="90">
        <v>5</v>
      </c>
      <c r="C1378" s="90">
        <v>3</v>
      </c>
      <c r="D1378" s="2">
        <v>37.299999999999997</v>
      </c>
      <c r="E1378" s="2">
        <v>2.6</v>
      </c>
      <c r="F1378" s="2">
        <v>0</v>
      </c>
      <c r="G1378" s="2">
        <v>0.23</v>
      </c>
      <c r="H1378" s="2">
        <v>996.7</v>
      </c>
      <c r="I1378" s="2">
        <v>4</v>
      </c>
      <c r="J1378" s="57">
        <v>85</v>
      </c>
      <c r="K1378" s="100">
        <v>28</v>
      </c>
      <c r="L1378" s="57">
        <v>29</v>
      </c>
      <c r="M1378" s="57">
        <v>87</v>
      </c>
      <c r="N1378" s="57">
        <v>51</v>
      </c>
      <c r="O1378" s="57">
        <v>74</v>
      </c>
      <c r="P1378" s="57" t="str">
        <f t="shared" si="36"/>
        <v>1</v>
      </c>
      <c r="Q1378" s="107">
        <f t="shared" si="37"/>
        <v>84.437768240343345</v>
      </c>
    </row>
    <row r="1379" spans="1:17">
      <c r="A1379" s="16">
        <v>43249</v>
      </c>
      <c r="B1379" s="90">
        <v>5</v>
      </c>
      <c r="C1379" s="90">
        <v>3</v>
      </c>
      <c r="D1379" s="2">
        <v>37.4</v>
      </c>
      <c r="E1379" s="2">
        <v>4.3</v>
      </c>
      <c r="F1379" s="2">
        <v>0</v>
      </c>
      <c r="G1379" s="2">
        <v>0.4</v>
      </c>
      <c r="H1379" s="2">
        <v>994.1</v>
      </c>
      <c r="I1379" s="2">
        <v>4</v>
      </c>
      <c r="J1379" s="57">
        <v>145</v>
      </c>
      <c r="K1379" s="100">
        <v>37</v>
      </c>
      <c r="L1379" s="57">
        <v>6</v>
      </c>
      <c r="M1379" s="57">
        <v>56</v>
      </c>
      <c r="N1379" s="57">
        <v>46</v>
      </c>
      <c r="O1379" s="57">
        <v>98</v>
      </c>
      <c r="P1379" s="57" t="str">
        <f t="shared" si="36"/>
        <v>2</v>
      </c>
      <c r="Q1379" s="107">
        <f t="shared" si="37"/>
        <v>104.69346733668341</v>
      </c>
    </row>
    <row r="1380" spans="1:17">
      <c r="A1380" s="16">
        <v>43250</v>
      </c>
      <c r="B1380" s="90">
        <v>5</v>
      </c>
      <c r="C1380" s="90">
        <v>3</v>
      </c>
      <c r="D1380" s="2">
        <v>35.6</v>
      </c>
      <c r="E1380" s="2">
        <v>1.5</v>
      </c>
      <c r="F1380" s="2">
        <v>0</v>
      </c>
      <c r="G1380" s="2">
        <v>0.4</v>
      </c>
      <c r="H1380" s="2">
        <v>996.7</v>
      </c>
      <c r="I1380" s="2">
        <v>4</v>
      </c>
      <c r="J1380" s="57">
        <v>196</v>
      </c>
      <c r="K1380" s="100">
        <v>36</v>
      </c>
      <c r="L1380" s="57">
        <v>8</v>
      </c>
      <c r="M1380" s="57">
        <v>60</v>
      </c>
      <c r="N1380" s="57">
        <v>50</v>
      </c>
      <c r="O1380" s="57">
        <v>92</v>
      </c>
      <c r="P1380" s="57" t="str">
        <f t="shared" si="36"/>
        <v>2</v>
      </c>
      <c r="Q1380" s="107">
        <f t="shared" si="37"/>
        <v>102.23115577889448</v>
      </c>
    </row>
    <row r="1381" spans="1:17">
      <c r="A1381" s="16">
        <v>43251</v>
      </c>
      <c r="B1381" s="90">
        <v>5</v>
      </c>
      <c r="C1381" s="90">
        <v>3</v>
      </c>
      <c r="D1381" s="2">
        <v>35.799999999999997</v>
      </c>
      <c r="E1381" s="2">
        <v>2.8</v>
      </c>
      <c r="F1381" s="2">
        <v>0</v>
      </c>
      <c r="G1381" s="2">
        <v>0.4</v>
      </c>
      <c r="H1381" s="2">
        <v>998.5</v>
      </c>
      <c r="I1381" s="2">
        <v>5.5</v>
      </c>
      <c r="J1381" s="57">
        <v>250</v>
      </c>
      <c r="K1381" s="100">
        <v>50</v>
      </c>
      <c r="L1381" s="57">
        <v>19</v>
      </c>
      <c r="M1381" s="57">
        <v>50</v>
      </c>
      <c r="N1381" s="57">
        <v>30</v>
      </c>
      <c r="O1381" s="57">
        <v>97</v>
      </c>
      <c r="P1381" s="57" t="str">
        <f t="shared" si="36"/>
        <v>2</v>
      </c>
      <c r="Q1381" s="107">
        <f t="shared" si="37"/>
        <v>136.7035175879397</v>
      </c>
    </row>
    <row r="1382" spans="1:17">
      <c r="A1382" s="16">
        <v>43252</v>
      </c>
      <c r="B1382" s="90">
        <v>6</v>
      </c>
      <c r="C1382" s="90">
        <v>3</v>
      </c>
      <c r="D1382" s="2">
        <v>34.700000000000003</v>
      </c>
      <c r="E1382" s="2">
        <v>7.4</v>
      </c>
      <c r="F1382" s="2">
        <v>0</v>
      </c>
      <c r="G1382" s="2">
        <v>0.39</v>
      </c>
      <c r="H1382" s="2">
        <v>999.9</v>
      </c>
      <c r="I1382" s="2">
        <v>3.7</v>
      </c>
      <c r="J1382" s="57">
        <v>245</v>
      </c>
      <c r="K1382" s="100">
        <v>45</v>
      </c>
      <c r="L1382" s="57">
        <v>8</v>
      </c>
      <c r="M1382" s="57">
        <v>37</v>
      </c>
      <c r="N1382" s="57">
        <v>28</v>
      </c>
      <c r="O1382" s="57">
        <v>104</v>
      </c>
      <c r="P1382" s="57" t="str">
        <f t="shared" si="36"/>
        <v>2</v>
      </c>
      <c r="Q1382" s="107">
        <f t="shared" si="37"/>
        <v>124.39195979899498</v>
      </c>
    </row>
    <row r="1383" spans="1:17">
      <c r="A1383" s="16">
        <v>43253</v>
      </c>
      <c r="B1383" s="90">
        <v>6</v>
      </c>
      <c r="C1383" s="90">
        <v>3</v>
      </c>
      <c r="D1383" s="2">
        <v>33.700000000000003</v>
      </c>
      <c r="E1383" s="2">
        <v>4.8</v>
      </c>
      <c r="F1383" s="2">
        <v>0</v>
      </c>
      <c r="G1383" s="2">
        <v>0.44</v>
      </c>
      <c r="H1383" s="2">
        <v>1000.8</v>
      </c>
      <c r="I1383" s="2">
        <v>4</v>
      </c>
      <c r="J1383" s="57">
        <v>174</v>
      </c>
      <c r="K1383" s="100">
        <v>31</v>
      </c>
      <c r="L1383" s="57">
        <v>3</v>
      </c>
      <c r="M1383" s="57">
        <v>32</v>
      </c>
      <c r="N1383" s="57">
        <v>19</v>
      </c>
      <c r="O1383" s="57">
        <v>107</v>
      </c>
      <c r="P1383" s="57" t="str">
        <f t="shared" si="36"/>
        <v>1</v>
      </c>
      <c r="Q1383" s="107">
        <f t="shared" si="37"/>
        <v>90.746781115879827</v>
      </c>
    </row>
    <row r="1384" spans="1:17">
      <c r="A1384" s="16">
        <v>43254</v>
      </c>
      <c r="B1384" s="90">
        <v>6</v>
      </c>
      <c r="C1384" s="90">
        <v>3</v>
      </c>
      <c r="D1384" s="2">
        <v>34.200000000000003</v>
      </c>
      <c r="E1384" s="2">
        <v>5.6</v>
      </c>
      <c r="F1384" s="2">
        <v>0</v>
      </c>
      <c r="G1384" s="2">
        <v>0.48</v>
      </c>
      <c r="H1384" s="2">
        <v>998.1</v>
      </c>
      <c r="I1384" s="2">
        <v>4</v>
      </c>
      <c r="J1384" s="57">
        <v>174</v>
      </c>
      <c r="K1384" s="100">
        <v>31</v>
      </c>
      <c r="L1384" s="57">
        <v>3</v>
      </c>
      <c r="M1384" s="57">
        <v>32</v>
      </c>
      <c r="N1384" s="57">
        <v>19</v>
      </c>
      <c r="O1384" s="57">
        <v>107</v>
      </c>
      <c r="P1384" s="57" t="str">
        <f t="shared" si="36"/>
        <v>1</v>
      </c>
      <c r="Q1384" s="107">
        <f t="shared" si="37"/>
        <v>90.746781115879827</v>
      </c>
    </row>
    <row r="1385" spans="1:17">
      <c r="A1385" s="16">
        <v>43255</v>
      </c>
      <c r="B1385" s="90">
        <v>6</v>
      </c>
      <c r="C1385" s="90">
        <v>3</v>
      </c>
      <c r="D1385" s="2">
        <v>36.799999999999997</v>
      </c>
      <c r="E1385" s="2">
        <v>2.8</v>
      </c>
      <c r="F1385" s="2">
        <v>0</v>
      </c>
      <c r="G1385" s="2">
        <v>0.43</v>
      </c>
      <c r="H1385" s="2">
        <v>997.3</v>
      </c>
      <c r="I1385" s="2">
        <v>4</v>
      </c>
      <c r="J1385" s="57">
        <v>120</v>
      </c>
      <c r="K1385" s="100">
        <v>26</v>
      </c>
      <c r="L1385" s="57">
        <v>3</v>
      </c>
      <c r="M1385" s="57">
        <v>36</v>
      </c>
      <c r="N1385" s="57">
        <v>17</v>
      </c>
      <c r="O1385" s="57">
        <v>119</v>
      </c>
      <c r="P1385" s="57" t="str">
        <f t="shared" si="36"/>
        <v>1</v>
      </c>
      <c r="Q1385" s="107">
        <f t="shared" si="37"/>
        <v>80.231759656652358</v>
      </c>
    </row>
    <row r="1386" spans="1:17">
      <c r="A1386" s="16">
        <v>43256</v>
      </c>
      <c r="B1386" s="90">
        <v>6</v>
      </c>
      <c r="C1386" s="90">
        <v>3</v>
      </c>
      <c r="D1386" s="2">
        <v>37.5</v>
      </c>
      <c r="E1386" s="2">
        <v>6.1</v>
      </c>
      <c r="F1386" s="2">
        <v>0</v>
      </c>
      <c r="G1386" s="2">
        <v>0.44</v>
      </c>
      <c r="H1386" s="2">
        <v>999.7</v>
      </c>
      <c r="I1386" s="2">
        <v>4</v>
      </c>
      <c r="J1386" s="57">
        <v>158</v>
      </c>
      <c r="K1386" s="100">
        <v>29</v>
      </c>
      <c r="L1386" s="57">
        <v>5</v>
      </c>
      <c r="M1386" s="57">
        <v>26</v>
      </c>
      <c r="N1386" s="57">
        <v>13</v>
      </c>
      <c r="O1386" s="57">
        <v>105</v>
      </c>
      <c r="P1386" s="57" t="str">
        <f t="shared" si="36"/>
        <v>1</v>
      </c>
      <c r="Q1386" s="107">
        <f t="shared" si="37"/>
        <v>86.540772532188839</v>
      </c>
    </row>
    <row r="1387" spans="1:17">
      <c r="A1387" s="16">
        <v>43257</v>
      </c>
      <c r="B1387" s="90">
        <v>6</v>
      </c>
      <c r="C1387" s="90">
        <v>3</v>
      </c>
      <c r="D1387" s="2">
        <v>31.2</v>
      </c>
      <c r="E1387" s="2">
        <v>0.9</v>
      </c>
      <c r="F1387" s="2">
        <v>18.8</v>
      </c>
      <c r="G1387" s="2">
        <v>0.66</v>
      </c>
      <c r="H1387" s="2">
        <v>1002.2</v>
      </c>
      <c r="I1387" s="2">
        <v>4</v>
      </c>
      <c r="J1387" s="57">
        <v>158</v>
      </c>
      <c r="K1387" s="100">
        <v>29</v>
      </c>
      <c r="L1387" s="57">
        <v>10</v>
      </c>
      <c r="M1387" s="57">
        <v>61</v>
      </c>
      <c r="N1387" s="57">
        <v>15</v>
      </c>
      <c r="O1387" s="57">
        <v>81</v>
      </c>
      <c r="P1387" s="57" t="str">
        <f t="shared" si="36"/>
        <v>1</v>
      </c>
      <c r="Q1387" s="107">
        <f t="shared" si="37"/>
        <v>86.540772532188839</v>
      </c>
    </row>
    <row r="1388" spans="1:17">
      <c r="A1388" s="16">
        <v>43258</v>
      </c>
      <c r="B1388" s="90">
        <v>6</v>
      </c>
      <c r="C1388" s="90">
        <v>3</v>
      </c>
      <c r="D1388" s="2">
        <v>34.700000000000003</v>
      </c>
      <c r="E1388" s="2">
        <v>0.9</v>
      </c>
      <c r="F1388" s="2">
        <v>0</v>
      </c>
      <c r="G1388" s="2">
        <v>0.52</v>
      </c>
      <c r="H1388" s="2">
        <v>997.5</v>
      </c>
      <c r="I1388" s="2">
        <v>4</v>
      </c>
      <c r="J1388" s="57">
        <v>144</v>
      </c>
      <c r="K1388" s="100">
        <v>34</v>
      </c>
      <c r="L1388" s="57">
        <v>10</v>
      </c>
      <c r="M1388" s="57">
        <v>54</v>
      </c>
      <c r="N1388" s="57">
        <v>14</v>
      </c>
      <c r="O1388" s="57">
        <v>37</v>
      </c>
      <c r="P1388" s="57" t="str">
        <f t="shared" si="36"/>
        <v>1</v>
      </c>
      <c r="Q1388" s="107">
        <f t="shared" si="37"/>
        <v>97.055793991416294</v>
      </c>
    </row>
    <row r="1389" spans="1:17">
      <c r="A1389" s="16">
        <v>43259</v>
      </c>
      <c r="B1389" s="90">
        <v>6</v>
      </c>
      <c r="C1389" s="90">
        <v>3</v>
      </c>
      <c r="D1389" s="2">
        <v>36.299999999999997</v>
      </c>
      <c r="E1389" s="2">
        <v>2.4</v>
      </c>
      <c r="F1389" s="2">
        <v>0</v>
      </c>
      <c r="G1389" s="2">
        <v>0.46</v>
      </c>
      <c r="H1389" s="2">
        <v>993.2</v>
      </c>
      <c r="I1389" s="2">
        <v>4</v>
      </c>
      <c r="J1389" s="57">
        <v>144</v>
      </c>
      <c r="K1389" s="100">
        <v>34</v>
      </c>
      <c r="L1389" s="57">
        <v>10</v>
      </c>
      <c r="M1389" s="57">
        <v>4</v>
      </c>
      <c r="N1389" s="57">
        <v>53</v>
      </c>
      <c r="O1389" s="57">
        <v>134</v>
      </c>
      <c r="P1389" s="57" t="str">
        <f t="shared" si="36"/>
        <v>1</v>
      </c>
      <c r="Q1389" s="107">
        <f t="shared" si="37"/>
        <v>97.055793991416294</v>
      </c>
    </row>
    <row r="1390" spans="1:17">
      <c r="A1390" s="16">
        <v>43260</v>
      </c>
      <c r="B1390" s="90">
        <v>6</v>
      </c>
      <c r="C1390" s="90">
        <v>3</v>
      </c>
      <c r="D1390" s="2">
        <v>28.7</v>
      </c>
      <c r="E1390" s="2">
        <v>6.9</v>
      </c>
      <c r="F1390" s="2">
        <v>0</v>
      </c>
      <c r="G1390" s="2">
        <v>0.68</v>
      </c>
      <c r="H1390" s="2">
        <v>995.1</v>
      </c>
      <c r="I1390" s="2">
        <v>3.5</v>
      </c>
      <c r="J1390" s="57">
        <v>195</v>
      </c>
      <c r="K1390" s="100">
        <v>64</v>
      </c>
      <c r="L1390" s="57">
        <v>22</v>
      </c>
      <c r="M1390" s="57">
        <v>93</v>
      </c>
      <c r="N1390" s="57">
        <v>20</v>
      </c>
      <c r="O1390" s="57">
        <v>15</v>
      </c>
      <c r="P1390" s="57" t="str">
        <f t="shared" si="36"/>
        <v>3</v>
      </c>
      <c r="Q1390" s="107">
        <f t="shared" si="37"/>
        <v>155.38883034773446</v>
      </c>
    </row>
    <row r="1391" spans="1:17">
      <c r="A1391" s="16">
        <v>43261</v>
      </c>
      <c r="B1391" s="90">
        <v>6</v>
      </c>
      <c r="C1391" s="90">
        <v>3</v>
      </c>
      <c r="D1391" s="2">
        <v>33.299999999999997</v>
      </c>
      <c r="E1391" s="2">
        <v>1.9</v>
      </c>
      <c r="F1391" s="2">
        <v>3.05</v>
      </c>
      <c r="G1391" s="2">
        <v>0.54</v>
      </c>
      <c r="H1391" s="2">
        <v>994.7</v>
      </c>
      <c r="I1391" s="2">
        <v>3.5</v>
      </c>
      <c r="J1391" s="57">
        <v>168</v>
      </c>
      <c r="K1391" s="100">
        <v>53</v>
      </c>
      <c r="L1391" s="57">
        <v>10</v>
      </c>
      <c r="M1391" s="57">
        <v>68</v>
      </c>
      <c r="N1391" s="57">
        <v>44</v>
      </c>
      <c r="O1391" s="57">
        <v>86</v>
      </c>
      <c r="P1391" s="57" t="str">
        <f t="shared" si="36"/>
        <v>2</v>
      </c>
      <c r="Q1391" s="107">
        <f t="shared" si="37"/>
        <v>144.09045226130655</v>
      </c>
    </row>
    <row r="1392" spans="1:17">
      <c r="A1392" s="16">
        <v>43262</v>
      </c>
      <c r="B1392" s="90">
        <v>6</v>
      </c>
      <c r="C1392" s="90">
        <v>3</v>
      </c>
      <c r="D1392" s="2">
        <v>35.200000000000003</v>
      </c>
      <c r="E1392" s="2">
        <v>2.4</v>
      </c>
      <c r="F1392" s="2">
        <v>0</v>
      </c>
      <c r="G1392" s="2">
        <v>0.44</v>
      </c>
      <c r="H1392" s="2">
        <v>992.3</v>
      </c>
      <c r="I1392" s="2">
        <v>4</v>
      </c>
      <c r="J1392" s="57">
        <v>225</v>
      </c>
      <c r="K1392" s="100">
        <v>62</v>
      </c>
      <c r="L1392" s="57">
        <v>6</v>
      </c>
      <c r="M1392" s="57">
        <v>67</v>
      </c>
      <c r="N1392" s="57">
        <v>37</v>
      </c>
      <c r="O1392" s="57">
        <v>108</v>
      </c>
      <c r="P1392" s="57" t="str">
        <f t="shared" si="36"/>
        <v>3</v>
      </c>
      <c r="Q1392" s="107">
        <f t="shared" si="37"/>
        <v>154.35616438356163</v>
      </c>
    </row>
    <row r="1393" spans="1:17">
      <c r="A1393" s="16">
        <v>43263</v>
      </c>
      <c r="B1393" s="90">
        <v>6</v>
      </c>
      <c r="C1393" s="90">
        <v>3</v>
      </c>
      <c r="D1393" s="2">
        <v>36.200000000000003</v>
      </c>
      <c r="E1393" s="2">
        <v>1.9</v>
      </c>
      <c r="F1393" s="2">
        <v>0</v>
      </c>
      <c r="G1393" s="2">
        <v>0.39</v>
      </c>
      <c r="H1393" s="2">
        <v>989.4</v>
      </c>
      <c r="I1393" s="2">
        <v>4</v>
      </c>
      <c r="J1393" s="57">
        <v>225</v>
      </c>
      <c r="K1393" s="100">
        <v>62</v>
      </c>
      <c r="L1393" s="57">
        <v>6</v>
      </c>
      <c r="M1393" s="57">
        <v>67</v>
      </c>
      <c r="N1393" s="57">
        <v>37</v>
      </c>
      <c r="O1393" s="57">
        <v>108</v>
      </c>
      <c r="P1393" s="57" t="str">
        <f t="shared" si="36"/>
        <v>3</v>
      </c>
      <c r="Q1393" s="107">
        <f t="shared" si="37"/>
        <v>154.35616438356163</v>
      </c>
    </row>
    <row r="1394" spans="1:17">
      <c r="A1394" s="16">
        <v>43264</v>
      </c>
      <c r="B1394" s="90">
        <v>6</v>
      </c>
      <c r="C1394" s="90">
        <v>3</v>
      </c>
      <c r="D1394" s="2">
        <v>37.9</v>
      </c>
      <c r="E1394" s="2">
        <v>3.7</v>
      </c>
      <c r="F1394" s="2">
        <v>0</v>
      </c>
      <c r="G1394" s="2">
        <v>0.36</v>
      </c>
      <c r="H1394" s="2">
        <v>988.9</v>
      </c>
      <c r="I1394" s="2">
        <v>4</v>
      </c>
      <c r="J1394" s="57" t="s">
        <v>192</v>
      </c>
      <c r="K1394" s="100">
        <v>62</v>
      </c>
      <c r="L1394" s="57">
        <v>5</v>
      </c>
      <c r="M1394" s="57">
        <v>49</v>
      </c>
      <c r="N1394" s="57">
        <v>30</v>
      </c>
      <c r="O1394" s="57">
        <v>111</v>
      </c>
      <c r="P1394" s="57" t="str">
        <f t="shared" si="36"/>
        <v>3</v>
      </c>
      <c r="Q1394" s="107">
        <f t="shared" si="37"/>
        <v>154.35616438356163</v>
      </c>
    </row>
    <row r="1395" spans="1:17">
      <c r="A1395" s="16">
        <v>43265</v>
      </c>
      <c r="B1395" s="90">
        <v>6</v>
      </c>
      <c r="C1395" s="90">
        <v>3</v>
      </c>
      <c r="D1395" s="2">
        <v>35.299999999999997</v>
      </c>
      <c r="E1395" s="2">
        <v>8.3000000000000007</v>
      </c>
      <c r="F1395" s="2">
        <v>0</v>
      </c>
      <c r="G1395" s="2">
        <v>0.49</v>
      </c>
      <c r="H1395" s="2">
        <v>990.9</v>
      </c>
      <c r="I1395" s="2">
        <v>3.5</v>
      </c>
      <c r="J1395" s="57">
        <v>1227</v>
      </c>
      <c r="K1395" s="100">
        <v>278</v>
      </c>
      <c r="L1395" s="57">
        <v>7</v>
      </c>
      <c r="M1395" s="57">
        <v>37</v>
      </c>
      <c r="N1395" s="57">
        <v>27</v>
      </c>
      <c r="O1395" s="57">
        <v>48</v>
      </c>
      <c r="P1395" s="57" t="str">
        <f t="shared" si="36"/>
        <v>5</v>
      </c>
      <c r="Q1395" s="107">
        <f t="shared" si="37"/>
        <v>328.25225225225228</v>
      </c>
    </row>
    <row r="1396" spans="1:17">
      <c r="A1396" s="16">
        <v>43266</v>
      </c>
      <c r="B1396" s="90">
        <v>6</v>
      </c>
      <c r="C1396" s="90">
        <v>3</v>
      </c>
      <c r="D1396" s="2">
        <v>34.1</v>
      </c>
      <c r="E1396" s="2">
        <v>6.5</v>
      </c>
      <c r="F1396" s="2">
        <v>0</v>
      </c>
      <c r="G1396" s="2">
        <v>0.5</v>
      </c>
      <c r="H1396" s="2">
        <v>993.3</v>
      </c>
      <c r="I1396" s="2">
        <v>2.2999999999999998</v>
      </c>
      <c r="J1396" s="57">
        <v>2189</v>
      </c>
      <c r="K1396" s="100">
        <v>488</v>
      </c>
      <c r="L1396" s="57">
        <v>5</v>
      </c>
      <c r="M1396" s="57">
        <v>20</v>
      </c>
      <c r="N1396" s="57">
        <v>9</v>
      </c>
      <c r="O1396" s="57">
        <v>44</v>
      </c>
      <c r="P1396" s="57" t="str">
        <f t="shared" si="36"/>
        <v>6</v>
      </c>
      <c r="Q1396" s="107">
        <f t="shared" si="37"/>
        <v>491.81054036024017</v>
      </c>
    </row>
    <row r="1397" spans="1:17">
      <c r="A1397" s="16">
        <v>43267</v>
      </c>
      <c r="B1397" s="90">
        <v>6</v>
      </c>
      <c r="C1397" s="90">
        <v>3</v>
      </c>
      <c r="D1397" s="2">
        <v>29.6</v>
      </c>
      <c r="E1397" s="2">
        <v>3.7</v>
      </c>
      <c r="F1397" s="2">
        <v>0</v>
      </c>
      <c r="G1397" s="2">
        <v>0.61</v>
      </c>
      <c r="H1397" s="2">
        <v>996.8</v>
      </c>
      <c r="I1397" s="2">
        <v>2.4</v>
      </c>
      <c r="J1397" s="57">
        <v>2189</v>
      </c>
      <c r="K1397" s="100">
        <v>488</v>
      </c>
      <c r="L1397" s="57">
        <v>5</v>
      </c>
      <c r="M1397" s="57">
        <v>20</v>
      </c>
      <c r="N1397" s="57">
        <v>9</v>
      </c>
      <c r="O1397" s="57">
        <v>44</v>
      </c>
      <c r="P1397" s="57" t="str">
        <f t="shared" si="36"/>
        <v>6</v>
      </c>
      <c r="Q1397" s="107">
        <f t="shared" si="37"/>
        <v>491.81054036024017</v>
      </c>
    </row>
    <row r="1398" spans="1:17">
      <c r="A1398" s="16">
        <v>43268</v>
      </c>
      <c r="B1398" s="90">
        <v>6</v>
      </c>
      <c r="C1398" s="90">
        <v>3</v>
      </c>
      <c r="D1398" s="2">
        <v>26.5</v>
      </c>
      <c r="E1398" s="2">
        <v>8.3000000000000007</v>
      </c>
      <c r="F1398" s="2">
        <v>8.3800000000000008</v>
      </c>
      <c r="G1398" s="2">
        <v>0.77</v>
      </c>
      <c r="H1398" s="2">
        <v>999.4</v>
      </c>
      <c r="I1398" s="2">
        <v>3.7</v>
      </c>
      <c r="J1398" s="57">
        <v>124</v>
      </c>
      <c r="K1398" s="100">
        <v>68</v>
      </c>
      <c r="L1398" s="57">
        <v>10</v>
      </c>
      <c r="M1398" s="57">
        <v>29</v>
      </c>
      <c r="N1398" s="57">
        <v>5</v>
      </c>
      <c r="O1398" s="57">
        <v>55</v>
      </c>
      <c r="P1398" s="57" t="str">
        <f t="shared" si="36"/>
        <v>3</v>
      </c>
      <c r="Q1398" s="107">
        <f t="shared" si="37"/>
        <v>157.4541622760801</v>
      </c>
    </row>
    <row r="1399" spans="1:17">
      <c r="A1399" s="16">
        <v>43269</v>
      </c>
      <c r="B1399" s="90">
        <v>6</v>
      </c>
      <c r="C1399" s="90">
        <v>3</v>
      </c>
      <c r="D1399" s="2">
        <v>29.3</v>
      </c>
      <c r="E1399" s="2">
        <v>6.5</v>
      </c>
      <c r="F1399" s="2">
        <v>0</v>
      </c>
      <c r="G1399" s="2">
        <v>0.67</v>
      </c>
      <c r="H1399" s="2">
        <v>999.2</v>
      </c>
      <c r="I1399" s="2">
        <v>4</v>
      </c>
      <c r="J1399" s="57">
        <v>89</v>
      </c>
      <c r="K1399" s="100">
        <v>53</v>
      </c>
      <c r="L1399" s="57">
        <v>9</v>
      </c>
      <c r="M1399" s="57">
        <v>40</v>
      </c>
      <c r="N1399" s="57">
        <v>10</v>
      </c>
      <c r="O1399" s="57">
        <v>77</v>
      </c>
      <c r="P1399" s="57" t="str">
        <f t="shared" si="36"/>
        <v>2</v>
      </c>
      <c r="Q1399" s="107">
        <f t="shared" si="37"/>
        <v>144.09045226130655</v>
      </c>
    </row>
    <row r="1400" spans="1:17">
      <c r="A1400" s="16">
        <v>43270</v>
      </c>
      <c r="B1400" s="90">
        <v>6</v>
      </c>
      <c r="C1400" s="90">
        <v>3</v>
      </c>
      <c r="D1400" s="2">
        <v>32.700000000000003</v>
      </c>
      <c r="E1400" s="2">
        <v>12.6</v>
      </c>
      <c r="F1400" s="2">
        <v>0</v>
      </c>
      <c r="G1400" s="2">
        <v>0.51</v>
      </c>
      <c r="H1400" s="2">
        <v>998.3</v>
      </c>
      <c r="I1400" s="2">
        <v>4</v>
      </c>
      <c r="J1400" s="57">
        <v>37</v>
      </c>
      <c r="K1400" s="100">
        <v>21</v>
      </c>
      <c r="L1400" s="57">
        <v>5</v>
      </c>
      <c r="M1400" s="57">
        <v>46</v>
      </c>
      <c r="N1400" s="57">
        <v>13</v>
      </c>
      <c r="O1400" s="57">
        <v>86</v>
      </c>
      <c r="P1400" s="57" t="str">
        <f t="shared" si="36"/>
        <v>1</v>
      </c>
      <c r="Q1400" s="107">
        <f t="shared" si="37"/>
        <v>69.716738197424888</v>
      </c>
    </row>
    <row r="1401" spans="1:17">
      <c r="A1401" s="16">
        <v>43271</v>
      </c>
      <c r="B1401" s="90">
        <v>6</v>
      </c>
      <c r="C1401" s="90">
        <v>3</v>
      </c>
      <c r="D1401" s="2">
        <v>32.700000000000003</v>
      </c>
      <c r="E1401" s="2">
        <v>2.4</v>
      </c>
      <c r="F1401" s="2">
        <v>0</v>
      </c>
      <c r="G1401" s="2">
        <v>0.5</v>
      </c>
      <c r="H1401" s="2">
        <v>999.7</v>
      </c>
      <c r="I1401" s="2">
        <v>3.7</v>
      </c>
      <c r="J1401" s="57">
        <v>128</v>
      </c>
      <c r="K1401" s="100">
        <v>41</v>
      </c>
      <c r="L1401" s="57">
        <v>11</v>
      </c>
      <c r="M1401" s="57">
        <v>59</v>
      </c>
      <c r="N1401" s="57">
        <v>19</v>
      </c>
      <c r="O1401" s="57">
        <v>91</v>
      </c>
      <c r="P1401" s="57" t="str">
        <f t="shared" si="36"/>
        <v>2</v>
      </c>
      <c r="Q1401" s="107">
        <f t="shared" si="37"/>
        <v>114.5427135678392</v>
      </c>
    </row>
    <row r="1402" spans="1:17">
      <c r="A1402" s="16">
        <v>43272</v>
      </c>
      <c r="B1402" s="90">
        <v>6</v>
      </c>
      <c r="C1402" s="90">
        <v>3</v>
      </c>
      <c r="D1402" s="2">
        <v>35.4</v>
      </c>
      <c r="E1402" s="2">
        <v>3.3</v>
      </c>
      <c r="F1402" s="2">
        <v>0</v>
      </c>
      <c r="G1402" s="2">
        <v>0.38</v>
      </c>
      <c r="H1402" s="2">
        <v>999.7</v>
      </c>
      <c r="I1402" s="2">
        <v>4</v>
      </c>
      <c r="J1402" s="57">
        <v>138</v>
      </c>
      <c r="K1402" s="100">
        <v>40</v>
      </c>
      <c r="L1402" s="57">
        <v>5</v>
      </c>
      <c r="M1402" s="57">
        <v>52</v>
      </c>
      <c r="N1402" s="57">
        <v>19</v>
      </c>
      <c r="O1402" s="57">
        <v>115</v>
      </c>
      <c r="P1402" s="57" t="str">
        <f t="shared" si="36"/>
        <v>2</v>
      </c>
      <c r="Q1402" s="107">
        <f t="shared" si="37"/>
        <v>112.08040201005025</v>
      </c>
    </row>
    <row r="1403" spans="1:17">
      <c r="A1403" s="16">
        <v>43273</v>
      </c>
      <c r="B1403" s="90">
        <v>6</v>
      </c>
      <c r="C1403" s="90">
        <v>3</v>
      </c>
      <c r="D1403" s="2">
        <v>34.1</v>
      </c>
      <c r="E1403" s="2">
        <v>5</v>
      </c>
      <c r="F1403" s="2">
        <v>0</v>
      </c>
      <c r="G1403" s="2">
        <v>0.43</v>
      </c>
      <c r="H1403" s="2">
        <v>998.5</v>
      </c>
      <c r="I1403" s="2">
        <v>3.7</v>
      </c>
      <c r="J1403" s="57">
        <v>211</v>
      </c>
      <c r="K1403" s="100">
        <v>51</v>
      </c>
      <c r="L1403" s="57">
        <v>11</v>
      </c>
      <c r="M1403" s="57">
        <v>68</v>
      </c>
      <c r="N1403" s="57">
        <v>24</v>
      </c>
      <c r="O1403" s="57">
        <v>80</v>
      </c>
      <c r="P1403" s="57" t="str">
        <f t="shared" si="36"/>
        <v>2</v>
      </c>
      <c r="Q1403" s="107">
        <f t="shared" si="37"/>
        <v>139.16582914572865</v>
      </c>
    </row>
    <row r="1404" spans="1:17">
      <c r="A1404" s="16">
        <v>43274</v>
      </c>
      <c r="B1404" s="90">
        <v>6</v>
      </c>
      <c r="C1404" s="90">
        <v>3</v>
      </c>
      <c r="D1404" s="2">
        <v>33.5</v>
      </c>
      <c r="E1404" s="2">
        <v>0.4</v>
      </c>
      <c r="F1404" s="2">
        <v>1.78</v>
      </c>
      <c r="G1404" s="2">
        <v>0.45</v>
      </c>
      <c r="H1404" s="2">
        <v>998.4</v>
      </c>
      <c r="I1404" s="2">
        <v>4</v>
      </c>
      <c r="J1404" s="57">
        <v>91</v>
      </c>
      <c r="K1404" s="100">
        <v>29</v>
      </c>
      <c r="L1404" s="57">
        <v>5</v>
      </c>
      <c r="M1404" s="57">
        <v>43</v>
      </c>
      <c r="N1404" s="57">
        <v>16</v>
      </c>
      <c r="O1404" s="57">
        <v>100</v>
      </c>
      <c r="P1404" s="57" t="str">
        <f t="shared" si="36"/>
        <v>1</v>
      </c>
      <c r="Q1404" s="107">
        <f t="shared" si="37"/>
        <v>86.540772532188839</v>
      </c>
    </row>
    <row r="1405" spans="1:17">
      <c r="A1405" s="16">
        <v>43275</v>
      </c>
      <c r="B1405" s="90">
        <v>6</v>
      </c>
      <c r="C1405" s="90">
        <v>3</v>
      </c>
      <c r="D1405" s="2">
        <v>35.700000000000003</v>
      </c>
      <c r="E1405" s="2">
        <v>5.7</v>
      </c>
      <c r="F1405" s="2">
        <v>0</v>
      </c>
      <c r="G1405" s="2">
        <v>0.41</v>
      </c>
      <c r="H1405" s="2">
        <v>995.5</v>
      </c>
      <c r="I1405" s="2">
        <v>4</v>
      </c>
      <c r="J1405" s="57">
        <v>129</v>
      </c>
      <c r="K1405" s="100">
        <v>41</v>
      </c>
      <c r="L1405" s="57">
        <v>8</v>
      </c>
      <c r="M1405" s="57">
        <v>60</v>
      </c>
      <c r="N1405" s="57">
        <v>31</v>
      </c>
      <c r="O1405" s="57">
        <v>91</v>
      </c>
      <c r="P1405" s="57" t="str">
        <f t="shared" si="36"/>
        <v>2</v>
      </c>
      <c r="Q1405" s="107">
        <f t="shared" si="37"/>
        <v>114.5427135678392</v>
      </c>
    </row>
    <row r="1406" spans="1:17">
      <c r="A1406" s="16">
        <v>43276</v>
      </c>
      <c r="B1406" s="90">
        <v>6</v>
      </c>
      <c r="C1406" s="90">
        <v>3</v>
      </c>
      <c r="D1406" s="2">
        <v>36.9</v>
      </c>
      <c r="E1406" s="2">
        <v>4.5999999999999996</v>
      </c>
      <c r="F1406" s="2">
        <v>0</v>
      </c>
      <c r="G1406" s="2">
        <v>0.38</v>
      </c>
      <c r="H1406" s="2">
        <v>993.3</v>
      </c>
      <c r="I1406" s="2">
        <v>4</v>
      </c>
      <c r="J1406" s="57">
        <v>303</v>
      </c>
      <c r="K1406" s="100">
        <v>74</v>
      </c>
      <c r="L1406" s="57">
        <v>2</v>
      </c>
      <c r="M1406" s="57">
        <v>41</v>
      </c>
      <c r="N1406" s="57">
        <v>27</v>
      </c>
      <c r="O1406" s="57">
        <v>110</v>
      </c>
      <c r="P1406" s="57" t="str">
        <f t="shared" si="36"/>
        <v>3</v>
      </c>
      <c r="Q1406" s="107">
        <f t="shared" si="37"/>
        <v>160.55216016859853</v>
      </c>
    </row>
    <row r="1407" spans="1:17">
      <c r="A1407" s="16">
        <v>43277</v>
      </c>
      <c r="B1407" s="90">
        <v>6</v>
      </c>
      <c r="C1407" s="90">
        <v>3</v>
      </c>
      <c r="D1407" s="2">
        <v>33.799999999999997</v>
      </c>
      <c r="E1407" s="2">
        <v>3.7</v>
      </c>
      <c r="F1407" s="2">
        <v>0</v>
      </c>
      <c r="G1407" s="2">
        <v>0.47</v>
      </c>
      <c r="H1407" s="2">
        <v>993.5</v>
      </c>
      <c r="I1407" s="2">
        <v>3.7</v>
      </c>
      <c r="J1407" s="57">
        <v>71</v>
      </c>
      <c r="K1407" s="100">
        <v>41</v>
      </c>
      <c r="L1407" s="57">
        <v>7</v>
      </c>
      <c r="M1407" s="57">
        <v>41</v>
      </c>
      <c r="N1407" s="57">
        <v>15</v>
      </c>
      <c r="O1407" s="57">
        <v>63</v>
      </c>
      <c r="P1407" s="57" t="str">
        <f t="shared" si="36"/>
        <v>2</v>
      </c>
      <c r="Q1407" s="107">
        <f t="shared" si="37"/>
        <v>114.5427135678392</v>
      </c>
    </row>
    <row r="1408" spans="1:17">
      <c r="A1408" s="16">
        <v>43278</v>
      </c>
      <c r="B1408" s="90">
        <v>6</v>
      </c>
      <c r="C1408" s="90">
        <v>3</v>
      </c>
      <c r="D1408" s="2">
        <v>27.9</v>
      </c>
      <c r="E1408" s="2">
        <v>1.3</v>
      </c>
      <c r="F1408" s="2">
        <v>29.21</v>
      </c>
      <c r="G1408" s="2">
        <v>0.74</v>
      </c>
      <c r="H1408" s="2">
        <v>999.4</v>
      </c>
      <c r="I1408" s="2">
        <v>3.7</v>
      </c>
      <c r="J1408" s="57">
        <v>40</v>
      </c>
      <c r="K1408" s="100">
        <v>30</v>
      </c>
      <c r="L1408" s="57">
        <v>9</v>
      </c>
      <c r="M1408" s="57">
        <v>35</v>
      </c>
      <c r="N1408" s="57">
        <v>12</v>
      </c>
      <c r="O1408" s="57">
        <v>35</v>
      </c>
      <c r="P1408" s="57" t="str">
        <f t="shared" si="36"/>
        <v>1</v>
      </c>
      <c r="Q1408" s="107">
        <f t="shared" si="37"/>
        <v>88.643776824034333</v>
      </c>
    </row>
    <row r="1409" spans="1:17">
      <c r="A1409" s="16">
        <v>43279</v>
      </c>
      <c r="B1409" s="90">
        <v>6</v>
      </c>
      <c r="C1409" s="90">
        <v>3</v>
      </c>
      <c r="D1409" s="2">
        <v>26.4</v>
      </c>
      <c r="E1409" s="2">
        <v>2.4</v>
      </c>
      <c r="F1409" s="2">
        <v>2.79</v>
      </c>
      <c r="G1409" s="2">
        <v>0.85</v>
      </c>
      <c r="H1409" s="2">
        <v>1001.2</v>
      </c>
      <c r="I1409" s="2">
        <v>3.7</v>
      </c>
      <c r="J1409" s="57">
        <v>32</v>
      </c>
      <c r="K1409" s="100">
        <v>26</v>
      </c>
      <c r="L1409" s="57">
        <v>11</v>
      </c>
      <c r="M1409" s="57">
        <v>33</v>
      </c>
      <c r="N1409" s="57">
        <v>9</v>
      </c>
      <c r="O1409" s="57">
        <v>27</v>
      </c>
      <c r="P1409" s="57" t="str">
        <f t="shared" si="36"/>
        <v>1</v>
      </c>
      <c r="Q1409" s="107">
        <f t="shared" si="37"/>
        <v>80.231759656652358</v>
      </c>
    </row>
    <row r="1410" spans="1:17">
      <c r="A1410" s="16">
        <v>43280</v>
      </c>
      <c r="B1410" s="90">
        <v>6</v>
      </c>
      <c r="C1410" s="90">
        <v>3</v>
      </c>
      <c r="D1410" s="2">
        <v>24.9</v>
      </c>
      <c r="E1410" s="2">
        <v>6.5</v>
      </c>
      <c r="F1410" s="2">
        <v>0</v>
      </c>
      <c r="G1410" s="2">
        <v>0.93</v>
      </c>
      <c r="H1410" s="2">
        <v>1000.8</v>
      </c>
      <c r="I1410" s="2">
        <v>3.5</v>
      </c>
      <c r="J1410" s="57">
        <v>54</v>
      </c>
      <c r="K1410" s="100">
        <v>36</v>
      </c>
      <c r="L1410" s="57">
        <v>19</v>
      </c>
      <c r="M1410" s="57">
        <v>35</v>
      </c>
      <c r="N1410" s="57">
        <v>10</v>
      </c>
      <c r="O1410" s="57">
        <v>40</v>
      </c>
      <c r="P1410" s="57" t="str">
        <f t="shared" si="36"/>
        <v>2</v>
      </c>
      <c r="Q1410" s="107">
        <f t="shared" si="37"/>
        <v>102.23115577889448</v>
      </c>
    </row>
    <row r="1411" spans="1:17">
      <c r="A1411" s="16">
        <v>43281</v>
      </c>
      <c r="B1411" s="90">
        <v>6</v>
      </c>
      <c r="C1411" s="90">
        <v>3</v>
      </c>
      <c r="D1411" s="2">
        <v>28.8</v>
      </c>
      <c r="E1411" s="2">
        <v>6.5</v>
      </c>
      <c r="F1411" s="2">
        <v>30.48</v>
      </c>
      <c r="G1411" s="2">
        <v>0.81</v>
      </c>
      <c r="H1411" s="2">
        <v>999.7</v>
      </c>
      <c r="I1411" s="2">
        <v>4</v>
      </c>
      <c r="J1411" s="57">
        <v>54</v>
      </c>
      <c r="K1411" s="100">
        <v>36</v>
      </c>
      <c r="L1411" s="57">
        <v>19</v>
      </c>
      <c r="M1411" s="57">
        <v>35</v>
      </c>
      <c r="N1411" s="57">
        <v>10</v>
      </c>
      <c r="O1411" s="57">
        <v>40</v>
      </c>
      <c r="P1411" s="57" t="str">
        <f t="shared" si="36"/>
        <v>2</v>
      </c>
      <c r="Q1411" s="107">
        <f t="shared" si="37"/>
        <v>102.23115577889448</v>
      </c>
    </row>
    <row r="1412" spans="1:17">
      <c r="A1412" s="102">
        <v>43282</v>
      </c>
      <c r="B1412" s="103">
        <v>7</v>
      </c>
      <c r="C1412" s="103">
        <v>3</v>
      </c>
      <c r="D1412" s="2">
        <v>32.299999999999997</v>
      </c>
      <c r="E1412" s="2">
        <v>1.9</v>
      </c>
      <c r="F1412" s="2">
        <v>0</v>
      </c>
      <c r="G1412" s="2">
        <v>0.69</v>
      </c>
      <c r="H1412" s="2">
        <v>996.9</v>
      </c>
      <c r="I1412" s="2">
        <v>4</v>
      </c>
      <c r="J1412" s="104">
        <v>104</v>
      </c>
      <c r="K1412" s="105">
        <v>52</v>
      </c>
      <c r="L1412" s="104">
        <v>19</v>
      </c>
      <c r="M1412" s="104">
        <v>35</v>
      </c>
      <c r="N1412" s="104">
        <v>15</v>
      </c>
      <c r="O1412" s="104">
        <v>70</v>
      </c>
      <c r="P1412" s="57" t="str">
        <f t="shared" si="36"/>
        <v>2</v>
      </c>
      <c r="Q1412" s="107">
        <f t="shared" si="37"/>
        <v>141.6281407035176</v>
      </c>
    </row>
    <row r="1413" spans="1:17">
      <c r="A1413" s="16">
        <v>43283</v>
      </c>
      <c r="B1413" s="114">
        <v>7</v>
      </c>
      <c r="C1413" s="90">
        <v>3</v>
      </c>
      <c r="D1413" s="2">
        <v>32.299999999999997</v>
      </c>
      <c r="E1413" s="2">
        <v>4.3</v>
      </c>
      <c r="F1413" s="2">
        <v>0</v>
      </c>
      <c r="G1413" s="2">
        <v>0.69</v>
      </c>
      <c r="H1413" s="2">
        <v>993.9</v>
      </c>
      <c r="I1413" s="2">
        <v>3.2</v>
      </c>
      <c r="J1413" s="57">
        <v>84</v>
      </c>
      <c r="K1413" s="100">
        <v>41</v>
      </c>
      <c r="L1413" s="57">
        <v>14</v>
      </c>
      <c r="M1413" s="57">
        <v>35</v>
      </c>
      <c r="N1413" s="57">
        <v>15</v>
      </c>
      <c r="O1413" s="57">
        <v>70</v>
      </c>
      <c r="P1413" s="57" t="str">
        <f t="shared" si="36"/>
        <v>2</v>
      </c>
      <c r="Q1413" s="107">
        <f t="shared" si="37"/>
        <v>114.5427135678392</v>
      </c>
    </row>
    <row r="1414" spans="1:17">
      <c r="A1414" s="16">
        <v>43284</v>
      </c>
      <c r="B1414" s="114">
        <v>7</v>
      </c>
      <c r="C1414" s="90">
        <v>3</v>
      </c>
      <c r="D1414" s="2">
        <v>23.6</v>
      </c>
      <c r="E1414" s="2">
        <v>6.1</v>
      </c>
      <c r="F1414" s="2">
        <v>138.94</v>
      </c>
      <c r="G1414" s="2">
        <v>0.98</v>
      </c>
      <c r="H1414" s="2">
        <v>995.8</v>
      </c>
      <c r="I1414" s="2">
        <v>3.2</v>
      </c>
      <c r="J1414" s="57">
        <v>60</v>
      </c>
      <c r="K1414" s="100">
        <v>39</v>
      </c>
      <c r="L1414" s="57">
        <v>15</v>
      </c>
      <c r="M1414" s="57">
        <v>48</v>
      </c>
      <c r="N1414" s="57">
        <v>9</v>
      </c>
      <c r="O1414" s="57">
        <v>39</v>
      </c>
      <c r="P1414" s="57" t="str">
        <f t="shared" si="36"/>
        <v>2</v>
      </c>
      <c r="Q1414" s="107">
        <f t="shared" si="37"/>
        <v>109.61809045226131</v>
      </c>
    </row>
    <row r="1415" spans="1:17">
      <c r="A1415" s="16">
        <v>43285</v>
      </c>
      <c r="B1415" s="114">
        <v>7</v>
      </c>
      <c r="C1415" s="90">
        <v>3</v>
      </c>
      <c r="D1415" s="2">
        <v>25.7</v>
      </c>
      <c r="E1415" s="2">
        <v>1.5</v>
      </c>
      <c r="F1415" s="2">
        <v>102.11</v>
      </c>
      <c r="G1415" s="2">
        <v>0.86</v>
      </c>
      <c r="H1415" s="2">
        <v>997.3</v>
      </c>
      <c r="I1415" s="2">
        <v>3.5</v>
      </c>
      <c r="J1415" s="57">
        <v>54</v>
      </c>
      <c r="K1415" s="100">
        <v>34</v>
      </c>
      <c r="L1415" s="57">
        <v>10</v>
      </c>
      <c r="M1415" s="57">
        <v>40</v>
      </c>
      <c r="N1415" s="57">
        <v>7</v>
      </c>
      <c r="O1415" s="57">
        <v>72</v>
      </c>
      <c r="P1415" s="57" t="str">
        <f t="shared" si="36"/>
        <v>1</v>
      </c>
      <c r="Q1415" s="107">
        <f t="shared" si="37"/>
        <v>97.055793991416294</v>
      </c>
    </row>
    <row r="1416" spans="1:17">
      <c r="A1416" s="16">
        <v>43286</v>
      </c>
      <c r="B1416" s="114">
        <v>7</v>
      </c>
      <c r="C1416" s="90">
        <v>3</v>
      </c>
      <c r="D1416" s="2">
        <v>28.9</v>
      </c>
      <c r="E1416" s="2">
        <v>1.5</v>
      </c>
      <c r="F1416" s="2">
        <v>0.51100000000000001</v>
      </c>
      <c r="G1416" s="2">
        <v>0.76</v>
      </c>
      <c r="H1416" s="2">
        <v>998.6</v>
      </c>
      <c r="I1416" s="2">
        <v>4</v>
      </c>
      <c r="J1416" s="57">
        <v>117</v>
      </c>
      <c r="K1416" s="100">
        <v>64</v>
      </c>
      <c r="L1416" s="57">
        <v>10</v>
      </c>
      <c r="M1416" s="57">
        <v>54</v>
      </c>
      <c r="N1416" s="57">
        <v>13</v>
      </c>
      <c r="O1416" s="57">
        <v>68</v>
      </c>
      <c r="P1416" s="57" t="str">
        <f t="shared" si="36"/>
        <v>3</v>
      </c>
      <c r="Q1416" s="107">
        <f t="shared" si="37"/>
        <v>155.38883034773446</v>
      </c>
    </row>
    <row r="1417" spans="1:17">
      <c r="A1417" s="16">
        <v>43287</v>
      </c>
      <c r="B1417" s="114">
        <v>7</v>
      </c>
      <c r="C1417" s="90">
        <v>3</v>
      </c>
      <c r="D1417" s="2">
        <v>31.4</v>
      </c>
      <c r="E1417" s="2">
        <v>1.5</v>
      </c>
      <c r="F1417" s="2">
        <v>0</v>
      </c>
      <c r="G1417" s="2">
        <v>0.68</v>
      </c>
      <c r="H1417" s="2">
        <v>997.9</v>
      </c>
      <c r="I1417" s="2">
        <v>3.7</v>
      </c>
      <c r="J1417" s="57">
        <v>130</v>
      </c>
      <c r="K1417" s="100">
        <v>46</v>
      </c>
      <c r="L1417" s="57">
        <v>5</v>
      </c>
      <c r="M1417" s="57">
        <v>46</v>
      </c>
      <c r="N1417" s="57">
        <v>15</v>
      </c>
      <c r="O1417" s="57">
        <v>69</v>
      </c>
      <c r="P1417" s="57" t="str">
        <f t="shared" si="36"/>
        <v>2</v>
      </c>
      <c r="Q1417" s="107">
        <f t="shared" si="37"/>
        <v>126.85427135678393</v>
      </c>
    </row>
    <row r="1418" spans="1:17">
      <c r="A1418" s="16">
        <v>43288</v>
      </c>
      <c r="B1418" s="114">
        <v>7</v>
      </c>
      <c r="C1418" s="90">
        <v>3</v>
      </c>
      <c r="D1418" s="2">
        <v>32.799999999999997</v>
      </c>
      <c r="E1418" s="2">
        <v>0.9</v>
      </c>
      <c r="F1418" s="2">
        <v>0</v>
      </c>
      <c r="G1418" s="2">
        <v>0.61</v>
      </c>
      <c r="H1418" s="2">
        <v>996.9</v>
      </c>
      <c r="I1418" s="2">
        <v>4</v>
      </c>
      <c r="J1418" s="57">
        <v>135</v>
      </c>
      <c r="K1418" s="100">
        <v>45</v>
      </c>
      <c r="L1418" s="57">
        <v>5</v>
      </c>
      <c r="M1418" s="57">
        <v>41</v>
      </c>
      <c r="N1418" s="57">
        <v>12</v>
      </c>
      <c r="O1418" s="57">
        <v>88</v>
      </c>
      <c r="P1418" s="57" t="str">
        <f t="shared" si="36"/>
        <v>2</v>
      </c>
      <c r="Q1418" s="107">
        <f t="shared" si="37"/>
        <v>124.39195979899498</v>
      </c>
    </row>
    <row r="1419" spans="1:17">
      <c r="A1419" s="16">
        <v>43289</v>
      </c>
      <c r="B1419" s="114">
        <v>7</v>
      </c>
      <c r="C1419" s="90">
        <v>3</v>
      </c>
      <c r="D1419" s="2">
        <v>34.1</v>
      </c>
      <c r="E1419" s="2">
        <v>0.6</v>
      </c>
      <c r="F1419" s="2">
        <v>0</v>
      </c>
      <c r="G1419" s="2">
        <v>0.59</v>
      </c>
      <c r="H1419" s="2">
        <v>995.4</v>
      </c>
      <c r="I1419" s="2">
        <v>4</v>
      </c>
      <c r="J1419" s="57">
        <v>180</v>
      </c>
      <c r="K1419" s="100">
        <v>64</v>
      </c>
      <c r="L1419" s="57">
        <v>11</v>
      </c>
      <c r="M1419" s="57">
        <v>50</v>
      </c>
      <c r="N1419" s="57">
        <v>22</v>
      </c>
      <c r="O1419" s="57">
        <v>79</v>
      </c>
      <c r="P1419" s="57" t="str">
        <f t="shared" si="36"/>
        <v>3</v>
      </c>
      <c r="Q1419" s="107">
        <f t="shared" si="37"/>
        <v>155.38883034773446</v>
      </c>
    </row>
    <row r="1420" spans="1:17">
      <c r="A1420" s="16">
        <v>43290</v>
      </c>
      <c r="B1420" s="114">
        <v>7</v>
      </c>
      <c r="C1420" s="90">
        <v>3</v>
      </c>
      <c r="D1420" s="2">
        <v>35.5</v>
      </c>
      <c r="E1420" s="2">
        <v>0.9</v>
      </c>
      <c r="F1420" s="2">
        <v>0</v>
      </c>
      <c r="G1420" s="2">
        <v>0.55000000000000004</v>
      </c>
      <c r="H1420" s="2">
        <v>994.8</v>
      </c>
      <c r="I1420" s="2">
        <v>4</v>
      </c>
      <c r="J1420" s="57">
        <v>200</v>
      </c>
      <c r="K1420" s="100">
        <v>61</v>
      </c>
      <c r="L1420" s="57">
        <v>6</v>
      </c>
      <c r="M1420" s="57">
        <v>43</v>
      </c>
      <c r="N1420" s="57">
        <v>14</v>
      </c>
      <c r="O1420" s="57">
        <v>76</v>
      </c>
      <c r="P1420" s="57" t="str">
        <f t="shared" si="36"/>
        <v>3</v>
      </c>
      <c r="Q1420" s="107">
        <f t="shared" si="37"/>
        <v>153.83983140147524</v>
      </c>
    </row>
    <row r="1421" spans="1:17">
      <c r="A1421" s="16">
        <v>43291</v>
      </c>
      <c r="B1421" s="114">
        <v>7</v>
      </c>
      <c r="C1421" s="90">
        <v>3</v>
      </c>
      <c r="D1421" s="2">
        <v>34.1</v>
      </c>
      <c r="E1421" s="2">
        <v>0.9</v>
      </c>
      <c r="F1421" s="2">
        <v>0</v>
      </c>
      <c r="G1421" s="2">
        <v>0.69</v>
      </c>
      <c r="H1421" s="2">
        <v>995.3</v>
      </c>
      <c r="I1421" s="2">
        <v>4</v>
      </c>
      <c r="J1421" s="57">
        <v>121</v>
      </c>
      <c r="K1421" s="100">
        <v>49</v>
      </c>
      <c r="L1421" s="57">
        <v>4</v>
      </c>
      <c r="M1421" s="57">
        <v>94</v>
      </c>
      <c r="N1421" s="57">
        <v>8</v>
      </c>
      <c r="O1421" s="57">
        <v>85</v>
      </c>
      <c r="P1421" s="57" t="str">
        <f t="shared" si="36"/>
        <v>2</v>
      </c>
      <c r="Q1421" s="107">
        <f t="shared" si="37"/>
        <v>134.24120603015075</v>
      </c>
    </row>
    <row r="1422" spans="1:17">
      <c r="A1422" s="16">
        <v>43292</v>
      </c>
      <c r="B1422" s="114">
        <v>7</v>
      </c>
      <c r="C1422" s="90">
        <v>3</v>
      </c>
      <c r="D1422" s="2">
        <v>30.6</v>
      </c>
      <c r="E1422" s="2">
        <v>6.1</v>
      </c>
      <c r="F1422" s="2">
        <v>2.79</v>
      </c>
      <c r="G1422" s="2">
        <v>0.7</v>
      </c>
      <c r="H1422" s="2">
        <v>995.6</v>
      </c>
      <c r="I1422" s="2">
        <v>3.7</v>
      </c>
      <c r="J1422" s="57">
        <v>59</v>
      </c>
      <c r="K1422" s="100">
        <v>30</v>
      </c>
      <c r="L1422" s="57">
        <v>4</v>
      </c>
      <c r="M1422" s="57">
        <v>157</v>
      </c>
      <c r="N1422" s="57">
        <v>8</v>
      </c>
      <c r="O1422" s="57">
        <v>84</v>
      </c>
      <c r="P1422" s="57" t="str">
        <f t="shared" si="36"/>
        <v>1</v>
      </c>
      <c r="Q1422" s="107">
        <f t="shared" si="37"/>
        <v>88.643776824034333</v>
      </c>
    </row>
    <row r="1423" spans="1:17">
      <c r="A1423" s="16">
        <v>43293</v>
      </c>
      <c r="B1423" s="114">
        <v>7</v>
      </c>
      <c r="C1423" s="90">
        <v>3</v>
      </c>
      <c r="D1423" s="2">
        <v>29.4</v>
      </c>
      <c r="E1423" s="2">
        <v>2.8</v>
      </c>
      <c r="F1423" s="2">
        <v>0</v>
      </c>
      <c r="G1423" s="2">
        <v>0.83</v>
      </c>
      <c r="H1423" s="2">
        <v>994.7</v>
      </c>
      <c r="I1423" s="2">
        <v>3.5</v>
      </c>
      <c r="J1423" s="57">
        <v>73</v>
      </c>
      <c r="K1423" s="100">
        <v>43</v>
      </c>
      <c r="L1423" s="57">
        <v>7</v>
      </c>
      <c r="M1423" s="57">
        <v>66</v>
      </c>
      <c r="N1423" s="57">
        <v>6</v>
      </c>
      <c r="O1423" s="57">
        <v>56</v>
      </c>
      <c r="P1423" s="57" t="str">
        <f t="shared" si="36"/>
        <v>2</v>
      </c>
      <c r="Q1423" s="107">
        <f t="shared" si="37"/>
        <v>119.46733668341709</v>
      </c>
    </row>
    <row r="1424" spans="1:17">
      <c r="A1424" s="16">
        <v>43294</v>
      </c>
      <c r="B1424" s="114">
        <v>7</v>
      </c>
      <c r="C1424" s="90">
        <v>3</v>
      </c>
      <c r="D1424" s="2">
        <v>29.7</v>
      </c>
      <c r="E1424" s="2">
        <v>3.7</v>
      </c>
      <c r="F1424" s="2">
        <v>10.92</v>
      </c>
      <c r="G1424" s="2">
        <v>0.78</v>
      </c>
      <c r="H1424" s="2">
        <v>996.7</v>
      </c>
      <c r="I1424" s="2">
        <v>3.7</v>
      </c>
      <c r="J1424" s="57">
        <v>45</v>
      </c>
      <c r="K1424" s="100">
        <v>27</v>
      </c>
      <c r="L1424" s="57">
        <v>3</v>
      </c>
      <c r="M1424" s="57">
        <v>32</v>
      </c>
      <c r="N1424" s="57">
        <v>6</v>
      </c>
      <c r="O1424" s="57">
        <v>74</v>
      </c>
      <c r="P1424" s="57" t="str">
        <f t="shared" si="36"/>
        <v>1</v>
      </c>
      <c r="Q1424" s="107">
        <f t="shared" si="37"/>
        <v>82.334763948497852</v>
      </c>
    </row>
    <row r="1425" spans="1:17">
      <c r="A1425" s="16">
        <v>43295</v>
      </c>
      <c r="B1425" s="114">
        <v>7</v>
      </c>
      <c r="C1425" s="90">
        <v>3</v>
      </c>
      <c r="D1425" s="2">
        <v>32.299999999999997</v>
      </c>
      <c r="E1425" s="2">
        <v>1.9</v>
      </c>
      <c r="F1425" s="2">
        <v>9.14</v>
      </c>
      <c r="G1425" s="2">
        <v>0.67</v>
      </c>
      <c r="H1425" s="2">
        <v>995.6</v>
      </c>
      <c r="I1425" s="2">
        <v>3.5</v>
      </c>
      <c r="J1425" s="57">
        <v>54</v>
      </c>
      <c r="K1425" s="100">
        <v>23</v>
      </c>
      <c r="L1425" s="57">
        <v>3</v>
      </c>
      <c r="M1425" s="57">
        <v>28</v>
      </c>
      <c r="N1425" s="57">
        <v>5</v>
      </c>
      <c r="O1425" s="57">
        <v>78</v>
      </c>
      <c r="P1425" s="57" t="str">
        <f t="shared" si="36"/>
        <v>1</v>
      </c>
      <c r="Q1425" s="107">
        <f t="shared" si="37"/>
        <v>73.922746781115876</v>
      </c>
    </row>
    <row r="1426" spans="1:17">
      <c r="A1426" s="16">
        <v>43296</v>
      </c>
      <c r="B1426" s="114">
        <v>7</v>
      </c>
      <c r="C1426" s="90">
        <v>3</v>
      </c>
      <c r="D1426" s="2">
        <v>32.6</v>
      </c>
      <c r="E1426" s="2">
        <v>3.7</v>
      </c>
      <c r="F1426" s="2">
        <v>0</v>
      </c>
      <c r="G1426" s="2">
        <v>0.68</v>
      </c>
      <c r="H1426" s="2">
        <v>995.8</v>
      </c>
      <c r="I1426" s="2">
        <v>3.7</v>
      </c>
      <c r="J1426" s="57">
        <v>39</v>
      </c>
      <c r="K1426" s="100">
        <v>16</v>
      </c>
      <c r="L1426" s="57">
        <v>3</v>
      </c>
      <c r="M1426" s="57">
        <v>21</v>
      </c>
      <c r="N1426" s="57">
        <v>6</v>
      </c>
      <c r="O1426" s="57">
        <v>66</v>
      </c>
      <c r="P1426" s="57" t="str">
        <f t="shared" si="36"/>
        <v>1</v>
      </c>
      <c r="Q1426" s="107">
        <f t="shared" si="37"/>
        <v>59.201716738197426</v>
      </c>
    </row>
    <row r="1427" spans="1:17">
      <c r="A1427" s="16">
        <v>43297</v>
      </c>
      <c r="B1427" s="114">
        <v>7</v>
      </c>
      <c r="C1427" s="90">
        <v>3</v>
      </c>
      <c r="D1427" s="2">
        <v>32.5</v>
      </c>
      <c r="E1427" s="2">
        <v>6.1</v>
      </c>
      <c r="F1427" s="2">
        <v>0</v>
      </c>
      <c r="G1427" s="2">
        <v>0.72</v>
      </c>
      <c r="H1427" s="2">
        <v>995.6</v>
      </c>
      <c r="I1427" s="2">
        <v>4</v>
      </c>
      <c r="J1427" s="57">
        <v>44</v>
      </c>
      <c r="K1427" s="100">
        <v>22</v>
      </c>
      <c r="L1427" s="57">
        <v>3</v>
      </c>
      <c r="M1427" s="57">
        <v>23</v>
      </c>
      <c r="N1427" s="57">
        <v>6</v>
      </c>
      <c r="O1427" s="57">
        <v>63</v>
      </c>
      <c r="P1427" s="57" t="str">
        <f t="shared" si="36"/>
        <v>1</v>
      </c>
      <c r="Q1427" s="107">
        <f t="shared" si="37"/>
        <v>71.819742489270382</v>
      </c>
    </row>
    <row r="1428" spans="1:17">
      <c r="A1428" s="16">
        <v>43298</v>
      </c>
      <c r="B1428" s="114">
        <v>7</v>
      </c>
      <c r="C1428" s="90">
        <v>3</v>
      </c>
      <c r="D1428" s="2">
        <v>31.4</v>
      </c>
      <c r="E1428" s="2">
        <v>3.3</v>
      </c>
      <c r="F1428" s="2">
        <v>0</v>
      </c>
      <c r="G1428" s="2">
        <v>0.74</v>
      </c>
      <c r="H1428" s="2">
        <v>997.6</v>
      </c>
      <c r="I1428" s="2">
        <v>4</v>
      </c>
      <c r="J1428" s="57">
        <v>51</v>
      </c>
      <c r="K1428" s="100">
        <v>28</v>
      </c>
      <c r="L1428" s="57">
        <v>6</v>
      </c>
      <c r="M1428" s="57">
        <v>28</v>
      </c>
      <c r="N1428" s="57">
        <v>6</v>
      </c>
      <c r="O1428" s="57">
        <v>59</v>
      </c>
      <c r="P1428" s="57" t="str">
        <f t="shared" si="36"/>
        <v>1</v>
      </c>
      <c r="Q1428" s="107">
        <f t="shared" si="37"/>
        <v>84.437768240343345</v>
      </c>
    </row>
    <row r="1429" spans="1:17">
      <c r="A1429" s="16">
        <v>43299</v>
      </c>
      <c r="B1429" s="114">
        <v>7</v>
      </c>
      <c r="C1429" s="90">
        <v>3</v>
      </c>
      <c r="D1429" s="2">
        <v>31.9</v>
      </c>
      <c r="E1429" s="2">
        <v>1.9</v>
      </c>
      <c r="F1429" s="2">
        <v>0.76</v>
      </c>
      <c r="G1429" s="2">
        <v>0.72</v>
      </c>
      <c r="H1429" s="2">
        <v>997.9</v>
      </c>
      <c r="I1429" s="2">
        <v>4</v>
      </c>
      <c r="J1429" s="57">
        <v>55</v>
      </c>
      <c r="K1429" s="100">
        <v>30</v>
      </c>
      <c r="L1429" s="57">
        <v>4</v>
      </c>
      <c r="M1429" s="57">
        <v>34</v>
      </c>
      <c r="N1429" s="57">
        <v>7</v>
      </c>
      <c r="O1429" s="57">
        <v>79</v>
      </c>
      <c r="P1429" s="57" t="str">
        <f t="shared" si="36"/>
        <v>1</v>
      </c>
      <c r="Q1429" s="107">
        <f t="shared" si="37"/>
        <v>88.643776824034333</v>
      </c>
    </row>
    <row r="1430" spans="1:17">
      <c r="A1430" s="16">
        <v>43300</v>
      </c>
      <c r="B1430" s="114">
        <v>7</v>
      </c>
      <c r="C1430" s="90">
        <v>3</v>
      </c>
      <c r="D1430" s="2">
        <v>29.5</v>
      </c>
      <c r="E1430" s="2">
        <v>0.4</v>
      </c>
      <c r="F1430" s="2">
        <v>0.51</v>
      </c>
      <c r="G1430" s="2">
        <v>0.83</v>
      </c>
      <c r="H1430" s="2">
        <v>997.4</v>
      </c>
      <c r="I1430" s="2">
        <v>4</v>
      </c>
      <c r="J1430" s="57">
        <v>67</v>
      </c>
      <c r="K1430" s="100">
        <v>38</v>
      </c>
      <c r="L1430" s="57">
        <v>10</v>
      </c>
      <c r="M1430" s="57">
        <v>49</v>
      </c>
      <c r="N1430" s="57">
        <v>7</v>
      </c>
      <c r="O1430" s="57">
        <v>60</v>
      </c>
      <c r="P1430" s="57" t="str">
        <f t="shared" si="36"/>
        <v>2</v>
      </c>
      <c r="Q1430" s="107">
        <f t="shared" si="37"/>
        <v>107.15577889447236</v>
      </c>
    </row>
    <row r="1431" spans="1:17">
      <c r="A1431" s="16">
        <v>43301</v>
      </c>
      <c r="B1431" s="114">
        <v>7</v>
      </c>
      <c r="C1431" s="90">
        <v>3</v>
      </c>
      <c r="D1431" s="2">
        <v>28.4</v>
      </c>
      <c r="E1431" s="2">
        <v>1.5</v>
      </c>
      <c r="F1431" s="2">
        <v>38.35</v>
      </c>
      <c r="G1431" s="2">
        <v>0.87</v>
      </c>
      <c r="H1431" s="2">
        <v>996.9</v>
      </c>
      <c r="I1431" s="2">
        <v>3.7</v>
      </c>
      <c r="J1431" s="57">
        <v>53</v>
      </c>
      <c r="K1431" s="100">
        <v>43</v>
      </c>
      <c r="L1431" s="57">
        <v>10</v>
      </c>
      <c r="M1431" s="57">
        <v>49</v>
      </c>
      <c r="N1431" s="57">
        <v>7</v>
      </c>
      <c r="O1431" s="57">
        <v>60</v>
      </c>
      <c r="P1431" s="57" t="str">
        <f t="shared" si="36"/>
        <v>2</v>
      </c>
      <c r="Q1431" s="107">
        <f t="shared" si="37"/>
        <v>119.46733668341709</v>
      </c>
    </row>
    <row r="1432" spans="1:17">
      <c r="A1432" s="16">
        <v>43302</v>
      </c>
      <c r="B1432" s="114">
        <v>7</v>
      </c>
      <c r="C1432" s="90">
        <v>3</v>
      </c>
      <c r="D1432" s="2">
        <v>30.9</v>
      </c>
      <c r="E1432" s="2">
        <v>0</v>
      </c>
      <c r="F1432" s="2">
        <v>9.65</v>
      </c>
      <c r="G1432" s="2">
        <v>0.74</v>
      </c>
      <c r="H1432" s="2">
        <v>996.2</v>
      </c>
      <c r="I1432" s="2">
        <v>3.7</v>
      </c>
      <c r="J1432" s="57">
        <v>69</v>
      </c>
      <c r="K1432" s="100">
        <v>55</v>
      </c>
      <c r="L1432" s="57">
        <v>10</v>
      </c>
      <c r="M1432" s="57">
        <v>49</v>
      </c>
      <c r="N1432" s="57">
        <v>7</v>
      </c>
      <c r="O1432" s="57">
        <v>60</v>
      </c>
      <c r="P1432" s="57" t="str">
        <f t="shared" si="36"/>
        <v>2</v>
      </c>
      <c r="Q1432" s="107">
        <f t="shared" si="37"/>
        <v>149.01507537688443</v>
      </c>
    </row>
    <row r="1433" spans="1:17">
      <c r="A1433" s="16">
        <v>43303</v>
      </c>
      <c r="B1433" s="114">
        <v>7</v>
      </c>
      <c r="C1433" s="90">
        <v>3</v>
      </c>
      <c r="D1433" s="2">
        <v>29.8</v>
      </c>
      <c r="E1433" s="2">
        <v>1.5</v>
      </c>
      <c r="F1433" s="2">
        <v>0</v>
      </c>
      <c r="G1433" s="2">
        <v>0.82</v>
      </c>
      <c r="H1433" s="2">
        <v>997.3</v>
      </c>
      <c r="I1433" s="2">
        <v>4</v>
      </c>
      <c r="J1433" s="57">
        <v>41</v>
      </c>
      <c r="K1433" s="100">
        <v>27</v>
      </c>
      <c r="L1433" s="57">
        <v>4</v>
      </c>
      <c r="M1433" s="57">
        <v>25</v>
      </c>
      <c r="N1433" s="57">
        <v>7</v>
      </c>
      <c r="O1433" s="57">
        <v>58</v>
      </c>
      <c r="P1433" s="57" t="str">
        <f t="shared" si="36"/>
        <v>1</v>
      </c>
      <c r="Q1433" s="107">
        <f t="shared" si="37"/>
        <v>82.334763948497852</v>
      </c>
    </row>
    <row r="1434" spans="1:17">
      <c r="A1434" s="16">
        <v>43304</v>
      </c>
      <c r="B1434" s="114">
        <v>7</v>
      </c>
      <c r="C1434" s="90">
        <v>3</v>
      </c>
      <c r="D1434" s="2">
        <v>30.3</v>
      </c>
      <c r="E1434" s="2">
        <v>1.9</v>
      </c>
      <c r="F1434" s="2">
        <v>3.05</v>
      </c>
      <c r="G1434" s="2">
        <v>0.8</v>
      </c>
      <c r="H1434" s="2">
        <v>997.6</v>
      </c>
      <c r="I1434" s="2">
        <v>4</v>
      </c>
      <c r="J1434" s="57">
        <v>50</v>
      </c>
      <c r="K1434" s="100">
        <v>30</v>
      </c>
      <c r="L1434" s="57">
        <v>11</v>
      </c>
      <c r="M1434" s="57">
        <v>34</v>
      </c>
      <c r="N1434" s="57">
        <v>7</v>
      </c>
      <c r="O1434" s="57">
        <v>49</v>
      </c>
      <c r="P1434" s="57" t="str">
        <f t="shared" si="36"/>
        <v>1</v>
      </c>
      <c r="Q1434" s="107">
        <f t="shared" si="37"/>
        <v>88.643776824034333</v>
      </c>
    </row>
    <row r="1435" spans="1:17">
      <c r="A1435" s="16">
        <v>43305</v>
      </c>
      <c r="B1435" s="114">
        <v>7</v>
      </c>
      <c r="C1435" s="90">
        <v>3</v>
      </c>
      <c r="D1435" s="2">
        <v>31.1</v>
      </c>
      <c r="E1435" s="2">
        <v>0.4</v>
      </c>
      <c r="F1435" s="2">
        <v>381</v>
      </c>
      <c r="G1435" s="2">
        <v>0.78</v>
      </c>
      <c r="H1435" s="2">
        <v>998</v>
      </c>
      <c r="I1435" s="2">
        <v>4</v>
      </c>
      <c r="J1435" s="57">
        <v>50</v>
      </c>
      <c r="K1435" s="100">
        <v>30</v>
      </c>
      <c r="L1435" s="57">
        <v>11</v>
      </c>
      <c r="M1435" s="57">
        <v>34</v>
      </c>
      <c r="N1435" s="57">
        <v>7</v>
      </c>
      <c r="O1435" s="57">
        <v>49</v>
      </c>
      <c r="P1435" s="57" t="str">
        <f t="shared" si="36"/>
        <v>1</v>
      </c>
      <c r="Q1435" s="107">
        <f t="shared" si="37"/>
        <v>88.643776824034333</v>
      </c>
    </row>
    <row r="1436" spans="1:17">
      <c r="A1436" s="16">
        <v>43306</v>
      </c>
      <c r="B1436" s="114">
        <v>7</v>
      </c>
      <c r="C1436" s="90">
        <v>3</v>
      </c>
      <c r="D1436" s="2">
        <v>30.2</v>
      </c>
      <c r="E1436" s="2">
        <v>6.1</v>
      </c>
      <c r="F1436" s="2">
        <v>2.29</v>
      </c>
      <c r="G1436" s="2">
        <v>0.78</v>
      </c>
      <c r="H1436" s="2">
        <v>995.9</v>
      </c>
      <c r="I1436" s="2">
        <v>4</v>
      </c>
      <c r="J1436" s="57">
        <v>49</v>
      </c>
      <c r="K1436" s="100">
        <v>29</v>
      </c>
      <c r="L1436" s="57">
        <v>5</v>
      </c>
      <c r="M1436" s="57">
        <v>24</v>
      </c>
      <c r="N1436" s="57">
        <v>8</v>
      </c>
      <c r="O1436" s="57">
        <v>58</v>
      </c>
      <c r="P1436" s="57" t="str">
        <f t="shared" si="36"/>
        <v>1</v>
      </c>
      <c r="Q1436" s="107">
        <f t="shared" si="37"/>
        <v>86.540772532188839</v>
      </c>
    </row>
    <row r="1437" spans="1:17">
      <c r="A1437" s="16">
        <v>43307</v>
      </c>
      <c r="B1437" s="114">
        <v>7</v>
      </c>
      <c r="C1437" s="90">
        <v>3</v>
      </c>
      <c r="D1437" s="2">
        <v>29.9</v>
      </c>
      <c r="E1437" s="2">
        <v>5.2</v>
      </c>
      <c r="F1437" s="2">
        <v>1.52</v>
      </c>
      <c r="G1437" s="2">
        <v>0.79</v>
      </c>
      <c r="H1437" s="2">
        <v>997</v>
      </c>
      <c r="I1437" s="2">
        <v>4</v>
      </c>
      <c r="J1437" s="57">
        <v>42</v>
      </c>
      <c r="K1437" s="100">
        <v>21</v>
      </c>
      <c r="L1437" s="57">
        <v>2</v>
      </c>
      <c r="M1437" s="57">
        <v>14</v>
      </c>
      <c r="N1437" s="57">
        <v>5</v>
      </c>
      <c r="O1437" s="57">
        <v>66</v>
      </c>
      <c r="P1437" s="57" t="str">
        <f t="shared" si="36"/>
        <v>1</v>
      </c>
      <c r="Q1437" s="107">
        <f t="shared" si="37"/>
        <v>69.716738197424888</v>
      </c>
    </row>
    <row r="1438" spans="1:17">
      <c r="A1438" s="16">
        <v>43308</v>
      </c>
      <c r="B1438" s="114">
        <v>7</v>
      </c>
      <c r="C1438" s="90">
        <v>3</v>
      </c>
      <c r="D1438" s="2">
        <v>29.3</v>
      </c>
      <c r="E1438" s="2">
        <v>0</v>
      </c>
      <c r="F1438" s="2">
        <v>15.49</v>
      </c>
      <c r="G1438" s="2">
        <v>0.78</v>
      </c>
      <c r="H1438" s="2">
        <v>997.1</v>
      </c>
      <c r="I1438" s="2">
        <v>3.7</v>
      </c>
      <c r="J1438" s="57">
        <v>41</v>
      </c>
      <c r="K1438" s="100">
        <v>23</v>
      </c>
      <c r="L1438" s="57">
        <v>5</v>
      </c>
      <c r="M1438" s="57">
        <v>25</v>
      </c>
      <c r="N1438" s="57">
        <v>7</v>
      </c>
      <c r="O1438" s="57">
        <v>66</v>
      </c>
      <c r="P1438" s="57" t="str">
        <f t="shared" si="36"/>
        <v>1</v>
      </c>
      <c r="Q1438" s="107">
        <f t="shared" si="37"/>
        <v>73.922746781115876</v>
      </c>
    </row>
    <row r="1439" spans="1:17">
      <c r="A1439" s="16">
        <v>43309</v>
      </c>
      <c r="B1439" s="114">
        <v>7</v>
      </c>
      <c r="C1439" s="90">
        <v>3</v>
      </c>
      <c r="D1439" s="2">
        <v>30.3</v>
      </c>
      <c r="E1439" s="2">
        <v>1.9</v>
      </c>
      <c r="F1439" s="2">
        <v>0</v>
      </c>
      <c r="G1439" s="2">
        <v>0.75</v>
      </c>
      <c r="H1439" s="2">
        <v>997.1</v>
      </c>
      <c r="I1439" s="2">
        <v>4</v>
      </c>
      <c r="J1439" s="57">
        <v>69</v>
      </c>
      <c r="K1439" s="100">
        <v>34</v>
      </c>
      <c r="L1439" s="57">
        <v>6</v>
      </c>
      <c r="M1439" s="57">
        <v>43</v>
      </c>
      <c r="N1439" s="57">
        <v>8</v>
      </c>
      <c r="O1439" s="57">
        <v>77</v>
      </c>
      <c r="P1439" s="57" t="str">
        <f t="shared" si="36"/>
        <v>1</v>
      </c>
      <c r="Q1439" s="107">
        <f t="shared" si="37"/>
        <v>97.055793991416294</v>
      </c>
    </row>
    <row r="1440" spans="1:17">
      <c r="A1440" s="16">
        <v>43310</v>
      </c>
      <c r="B1440" s="114">
        <v>7</v>
      </c>
      <c r="C1440" s="90">
        <v>3</v>
      </c>
      <c r="D1440" s="2">
        <v>30</v>
      </c>
      <c r="E1440" s="2">
        <v>3.7</v>
      </c>
      <c r="F1440" s="2">
        <v>1.02</v>
      </c>
      <c r="G1440" s="2">
        <v>0.74</v>
      </c>
      <c r="H1440" s="2">
        <v>997.7</v>
      </c>
      <c r="I1440" s="2">
        <v>4</v>
      </c>
      <c r="J1440" s="57">
        <v>58</v>
      </c>
      <c r="K1440" s="100">
        <v>33</v>
      </c>
      <c r="L1440" s="57">
        <v>10</v>
      </c>
      <c r="M1440" s="57">
        <v>35</v>
      </c>
      <c r="N1440" s="57">
        <v>8</v>
      </c>
      <c r="O1440" s="57">
        <v>58</v>
      </c>
      <c r="P1440" s="57" t="str">
        <f t="shared" ref="P1440:P1503" si="38">IF(AND(K1440&gt;0,K1440&lt;=12),"0",IF(AND(K1440&gt;=12.1,K1440&lt;=35.4),"1",IF(AND(K1440&gt;=35.5, K1440&lt;=55.4),"2",IF(AND(K1440&gt;=55.5, K1440&lt;=150.4),"3",IF(AND(K1440&gt;=150.5, K1440&lt;=250.4),"4",IF(AND(K1440&gt;=250.5, K1440&lt;=350.4),"5",IF(AND(K1440&gt;=350.5, K1440&lt;=500.4),"6")))))))</f>
        <v>1</v>
      </c>
      <c r="Q1440" s="107">
        <f t="shared" si="37"/>
        <v>94.952789699570815</v>
      </c>
    </row>
    <row r="1441" spans="1:17">
      <c r="A1441" s="16">
        <v>43311</v>
      </c>
      <c r="B1441" s="114">
        <v>7</v>
      </c>
      <c r="C1441" s="90">
        <v>3</v>
      </c>
      <c r="D1441" s="2">
        <v>32.299999999999997</v>
      </c>
      <c r="E1441" s="2">
        <v>2.2000000000000002</v>
      </c>
      <c r="F1441" s="2">
        <v>1.02</v>
      </c>
      <c r="G1441" s="2">
        <v>0.68</v>
      </c>
      <c r="H1441" s="2">
        <v>996.3</v>
      </c>
      <c r="I1441" s="2">
        <v>3.7</v>
      </c>
      <c r="J1441" s="57">
        <v>94</v>
      </c>
      <c r="K1441" s="100">
        <v>43</v>
      </c>
      <c r="L1441" s="57">
        <v>9</v>
      </c>
      <c r="M1441" s="57">
        <v>42</v>
      </c>
      <c r="N1441" s="57">
        <v>10</v>
      </c>
      <c r="O1441" s="57">
        <v>82</v>
      </c>
      <c r="P1441" s="57" t="str">
        <f t="shared" si="38"/>
        <v>2</v>
      </c>
      <c r="Q1441" s="107">
        <f t="shared" ref="Q1441:Q1504" si="39">IF(K1441&lt;12,((50/12)*K1441),IF(K1441&lt;35.4,((((K1441-12.1)*49)/23.3)+51),IF(K1441&lt;55.4,((((K1441-35.5)*49)/19.9)+101),IF(K1441&lt;150.4,((((K1441-55.5)*49)/94.9)+151),IF(K1441&lt;250.4,((((K1441-150.5)*99)/99.9)+201),IF(K1441&lt;350.4,((((K1441-250.5)*99)/99.9)+301),IF(K1441&lt;500.4,((((K1441-350.5)*99/149.9)+401)))))))))</f>
        <v>119.46733668341709</v>
      </c>
    </row>
    <row r="1442" spans="1:17">
      <c r="A1442" s="16">
        <v>43312</v>
      </c>
      <c r="B1442" s="114">
        <v>7</v>
      </c>
      <c r="C1442" s="90">
        <v>3</v>
      </c>
      <c r="D1442" s="2">
        <v>33.6</v>
      </c>
      <c r="E1442" s="2">
        <v>1.5</v>
      </c>
      <c r="F1442" s="2">
        <v>0</v>
      </c>
      <c r="G1442" s="2">
        <v>0.64</v>
      </c>
      <c r="H1442" s="2">
        <v>995.1</v>
      </c>
      <c r="I1442" s="2">
        <v>4</v>
      </c>
      <c r="J1442" s="57">
        <v>129</v>
      </c>
      <c r="K1442" s="100">
        <v>52</v>
      </c>
      <c r="L1442" s="57">
        <v>3</v>
      </c>
      <c r="M1442" s="57">
        <v>30</v>
      </c>
      <c r="N1442" s="57">
        <v>11</v>
      </c>
      <c r="O1442" s="57">
        <v>73</v>
      </c>
      <c r="P1442" s="57" t="str">
        <f t="shared" si="38"/>
        <v>2</v>
      </c>
      <c r="Q1442" s="107">
        <f t="shared" si="39"/>
        <v>141.6281407035176</v>
      </c>
    </row>
    <row r="1443" spans="1:17">
      <c r="A1443" s="16">
        <v>43313</v>
      </c>
      <c r="B1443" s="90">
        <v>8</v>
      </c>
      <c r="C1443" s="90">
        <v>3</v>
      </c>
      <c r="D1443" s="2">
        <v>33.799999999999997</v>
      </c>
      <c r="E1443" s="2">
        <v>3.3</v>
      </c>
      <c r="F1443" s="2">
        <v>0</v>
      </c>
      <c r="G1443" s="2">
        <v>0.61</v>
      </c>
      <c r="H1443" s="2">
        <v>995.6</v>
      </c>
      <c r="I1443" s="2">
        <v>4</v>
      </c>
      <c r="J1443" s="57">
        <v>177</v>
      </c>
      <c r="K1443" s="100">
        <v>62</v>
      </c>
      <c r="L1443" s="57">
        <v>5</v>
      </c>
      <c r="M1443" s="57">
        <v>28</v>
      </c>
      <c r="N1443" s="57">
        <v>14</v>
      </c>
      <c r="O1443" s="57">
        <v>57</v>
      </c>
      <c r="P1443" s="57" t="str">
        <f t="shared" si="38"/>
        <v>3</v>
      </c>
      <c r="Q1443" s="107">
        <f t="shared" si="39"/>
        <v>154.35616438356163</v>
      </c>
    </row>
    <row r="1444" spans="1:17">
      <c r="A1444" s="16">
        <v>43314</v>
      </c>
      <c r="B1444" s="90">
        <v>8</v>
      </c>
      <c r="C1444" s="90">
        <v>3</v>
      </c>
      <c r="D1444" s="2">
        <v>33.4</v>
      </c>
      <c r="E1444" s="2">
        <v>5</v>
      </c>
      <c r="F1444" s="2">
        <v>0</v>
      </c>
      <c r="G1444" s="2">
        <v>0.64</v>
      </c>
      <c r="H1444" s="2">
        <v>997.3</v>
      </c>
      <c r="I1444" s="2">
        <v>4</v>
      </c>
      <c r="J1444" s="57">
        <v>213</v>
      </c>
      <c r="K1444" s="100">
        <v>77</v>
      </c>
      <c r="L1444" s="57">
        <v>4</v>
      </c>
      <c r="M1444" s="57">
        <v>23</v>
      </c>
      <c r="N1444" s="57">
        <v>9</v>
      </c>
      <c r="O1444" s="57">
        <v>65</v>
      </c>
      <c r="P1444" s="57" t="str">
        <f t="shared" si="38"/>
        <v>3</v>
      </c>
      <c r="Q1444" s="107">
        <f t="shared" si="39"/>
        <v>162.10115911485775</v>
      </c>
    </row>
    <row r="1445" spans="1:17">
      <c r="A1445" s="16">
        <v>43315</v>
      </c>
      <c r="B1445" s="90">
        <v>8</v>
      </c>
      <c r="C1445" s="90">
        <v>3</v>
      </c>
      <c r="D1445" s="2">
        <v>33.6</v>
      </c>
      <c r="E1445" s="2">
        <v>3.7</v>
      </c>
      <c r="F1445" s="2">
        <v>0</v>
      </c>
      <c r="G1445" s="2">
        <v>0.59</v>
      </c>
      <c r="H1445" s="2">
        <v>997.1</v>
      </c>
      <c r="I1445" s="2">
        <v>4</v>
      </c>
      <c r="J1445" s="57">
        <v>296</v>
      </c>
      <c r="K1445" s="100">
        <v>91</v>
      </c>
      <c r="L1445" s="57">
        <v>3</v>
      </c>
      <c r="M1445" s="57">
        <v>27</v>
      </c>
      <c r="N1445" s="57">
        <v>12</v>
      </c>
      <c r="O1445" s="57">
        <v>67</v>
      </c>
      <c r="P1445" s="57" t="str">
        <f t="shared" si="38"/>
        <v>3</v>
      </c>
      <c r="Q1445" s="107">
        <f t="shared" si="39"/>
        <v>169.32982086406744</v>
      </c>
    </row>
    <row r="1446" spans="1:17">
      <c r="A1446" s="16">
        <v>43316</v>
      </c>
      <c r="B1446" s="90">
        <v>8</v>
      </c>
      <c r="C1446" s="90">
        <v>3</v>
      </c>
      <c r="D1446" s="2">
        <v>33.4</v>
      </c>
      <c r="E1446" s="2">
        <v>2.2000000000000002</v>
      </c>
      <c r="F1446" s="2">
        <v>0</v>
      </c>
      <c r="G1446" s="2">
        <v>0.62</v>
      </c>
      <c r="H1446" s="2">
        <v>996.8</v>
      </c>
      <c r="I1446" s="2">
        <v>4</v>
      </c>
      <c r="J1446" s="57">
        <v>327</v>
      </c>
      <c r="K1446" s="100">
        <v>110</v>
      </c>
      <c r="L1446" s="57">
        <v>6</v>
      </c>
      <c r="M1446" s="57">
        <v>32</v>
      </c>
      <c r="N1446" s="57">
        <v>16</v>
      </c>
      <c r="O1446" s="57">
        <v>58</v>
      </c>
      <c r="P1446" s="57" t="str">
        <f t="shared" si="38"/>
        <v>3</v>
      </c>
      <c r="Q1446" s="107">
        <f t="shared" si="39"/>
        <v>179.14014752370917</v>
      </c>
    </row>
    <row r="1447" spans="1:17">
      <c r="A1447" s="16">
        <v>43317</v>
      </c>
      <c r="B1447" s="90">
        <v>8</v>
      </c>
      <c r="C1447" s="90">
        <v>3</v>
      </c>
      <c r="D1447" s="2">
        <v>33.299999999999997</v>
      </c>
      <c r="E1447" s="2">
        <v>6.3</v>
      </c>
      <c r="F1447" s="2">
        <v>0</v>
      </c>
      <c r="G1447" s="2">
        <v>0.63</v>
      </c>
      <c r="H1447" s="2">
        <v>995.7</v>
      </c>
      <c r="I1447" s="2">
        <v>4</v>
      </c>
      <c r="J1447" s="57">
        <v>243</v>
      </c>
      <c r="K1447" s="100">
        <v>83</v>
      </c>
      <c r="L1447" s="57">
        <v>3</v>
      </c>
      <c r="M1447" s="57">
        <v>24</v>
      </c>
      <c r="N1447" s="57">
        <v>11</v>
      </c>
      <c r="O1447" s="57">
        <v>58</v>
      </c>
      <c r="P1447" s="57" t="str">
        <f t="shared" si="38"/>
        <v>3</v>
      </c>
      <c r="Q1447" s="107">
        <f t="shared" si="39"/>
        <v>165.19915700737619</v>
      </c>
    </row>
    <row r="1448" spans="1:17">
      <c r="A1448" s="16">
        <v>43318</v>
      </c>
      <c r="B1448" s="90">
        <v>8</v>
      </c>
      <c r="C1448" s="90">
        <v>3</v>
      </c>
      <c r="D1448" s="2">
        <v>31</v>
      </c>
      <c r="E1448" s="2">
        <v>6.9</v>
      </c>
      <c r="F1448" s="2">
        <v>0</v>
      </c>
      <c r="G1448" s="2">
        <v>0.72</v>
      </c>
      <c r="H1448" s="2">
        <v>996.3</v>
      </c>
      <c r="I1448" s="2">
        <v>3.4</v>
      </c>
      <c r="J1448" s="57">
        <v>146</v>
      </c>
      <c r="K1448" s="100">
        <v>73</v>
      </c>
      <c r="L1448" s="57">
        <v>4</v>
      </c>
      <c r="M1448" s="57">
        <v>17</v>
      </c>
      <c r="N1448" s="57">
        <v>8</v>
      </c>
      <c r="O1448" s="57">
        <v>36</v>
      </c>
      <c r="P1448" s="57" t="str">
        <f t="shared" si="38"/>
        <v>3</v>
      </c>
      <c r="Q1448" s="107">
        <f t="shared" si="39"/>
        <v>160.03582718651211</v>
      </c>
    </row>
    <row r="1449" spans="1:17">
      <c r="A1449" s="16">
        <v>43319</v>
      </c>
      <c r="B1449" s="90">
        <v>8</v>
      </c>
      <c r="C1449" s="90">
        <v>3</v>
      </c>
      <c r="D1449" s="2">
        <v>27.8</v>
      </c>
      <c r="E1449" s="2">
        <v>6.9</v>
      </c>
      <c r="F1449" s="2">
        <v>4.83</v>
      </c>
      <c r="G1449" s="2">
        <v>0.8</v>
      </c>
      <c r="H1449" s="2">
        <v>999.4</v>
      </c>
      <c r="I1449" s="2">
        <v>3.7</v>
      </c>
      <c r="J1449" s="57">
        <v>58</v>
      </c>
      <c r="K1449" s="100">
        <v>40</v>
      </c>
      <c r="L1449" s="57">
        <v>5</v>
      </c>
      <c r="M1449" s="57">
        <v>15</v>
      </c>
      <c r="N1449" s="57">
        <v>5</v>
      </c>
      <c r="O1449" s="57">
        <v>35</v>
      </c>
      <c r="P1449" s="57" t="str">
        <f t="shared" si="38"/>
        <v>2</v>
      </c>
      <c r="Q1449" s="107">
        <f t="shared" si="39"/>
        <v>112.08040201005025</v>
      </c>
    </row>
    <row r="1450" spans="1:17">
      <c r="A1450" s="16">
        <v>43320</v>
      </c>
      <c r="B1450" s="90">
        <v>8</v>
      </c>
      <c r="C1450" s="90">
        <v>3</v>
      </c>
      <c r="D1450" s="2">
        <v>30.8</v>
      </c>
      <c r="E1450" s="2">
        <v>3.1</v>
      </c>
      <c r="F1450" s="2">
        <v>0</v>
      </c>
      <c r="G1450" s="2">
        <v>0.74</v>
      </c>
      <c r="H1450" s="2">
        <v>1000.6</v>
      </c>
      <c r="I1450" s="2">
        <v>4</v>
      </c>
      <c r="J1450" s="57">
        <v>43</v>
      </c>
      <c r="K1450" s="100">
        <v>27</v>
      </c>
      <c r="L1450" s="57">
        <v>5</v>
      </c>
      <c r="M1450" s="57">
        <v>26</v>
      </c>
      <c r="N1450" s="57">
        <v>8</v>
      </c>
      <c r="O1450" s="57">
        <v>37</v>
      </c>
      <c r="P1450" s="57" t="str">
        <f t="shared" si="38"/>
        <v>1</v>
      </c>
      <c r="Q1450" s="107">
        <f t="shared" si="39"/>
        <v>82.334763948497852</v>
      </c>
    </row>
    <row r="1451" spans="1:17">
      <c r="A1451" s="16">
        <v>43321</v>
      </c>
      <c r="B1451" s="90">
        <v>8</v>
      </c>
      <c r="C1451" s="90">
        <v>3</v>
      </c>
      <c r="D1451" s="2">
        <v>30.8</v>
      </c>
      <c r="E1451" s="2">
        <v>2.8</v>
      </c>
      <c r="F1451" s="2">
        <v>0</v>
      </c>
      <c r="G1451" s="2">
        <v>0.72</v>
      </c>
      <c r="H1451" s="2">
        <v>1002.4</v>
      </c>
      <c r="I1451" s="2">
        <v>4</v>
      </c>
      <c r="J1451" s="57">
        <v>52</v>
      </c>
      <c r="K1451" s="100">
        <v>33</v>
      </c>
      <c r="L1451" s="57">
        <v>4</v>
      </c>
      <c r="M1451" s="57">
        <v>22</v>
      </c>
      <c r="N1451" s="57">
        <v>5</v>
      </c>
      <c r="O1451" s="57">
        <v>51</v>
      </c>
      <c r="P1451" s="57" t="str">
        <f t="shared" si="38"/>
        <v>1</v>
      </c>
      <c r="Q1451" s="107">
        <f t="shared" si="39"/>
        <v>94.952789699570815</v>
      </c>
    </row>
    <row r="1452" spans="1:17">
      <c r="A1452" s="16">
        <v>43322</v>
      </c>
      <c r="B1452" s="90">
        <v>8</v>
      </c>
      <c r="C1452" s="90">
        <v>3</v>
      </c>
      <c r="D1452" s="2">
        <v>32.1</v>
      </c>
      <c r="E1452" s="2">
        <v>0.4</v>
      </c>
      <c r="F1452" s="2">
        <v>0</v>
      </c>
      <c r="G1452" s="2">
        <v>0.69</v>
      </c>
      <c r="H1452" s="2">
        <v>1000</v>
      </c>
      <c r="I1452" s="2">
        <v>4</v>
      </c>
      <c r="J1452" s="57">
        <v>58</v>
      </c>
      <c r="K1452" s="100">
        <v>32</v>
      </c>
      <c r="L1452" s="57">
        <v>4</v>
      </c>
      <c r="M1452" s="57">
        <v>31</v>
      </c>
      <c r="N1452" s="57">
        <v>11</v>
      </c>
      <c r="O1452" s="57">
        <v>58</v>
      </c>
      <c r="P1452" s="57" t="str">
        <f t="shared" si="38"/>
        <v>1</v>
      </c>
      <c r="Q1452" s="107">
        <f t="shared" si="39"/>
        <v>92.849785407725307</v>
      </c>
    </row>
    <row r="1453" spans="1:17">
      <c r="A1453" s="16">
        <v>43323</v>
      </c>
      <c r="B1453" s="90">
        <v>8</v>
      </c>
      <c r="C1453" s="90">
        <v>3</v>
      </c>
      <c r="D1453" s="2">
        <v>32.5</v>
      </c>
      <c r="E1453" s="2">
        <v>5.2</v>
      </c>
      <c r="F1453" s="2">
        <v>0</v>
      </c>
      <c r="G1453" s="2">
        <v>0.7</v>
      </c>
      <c r="H1453" s="2">
        <v>995.3</v>
      </c>
      <c r="I1453" s="2">
        <v>4</v>
      </c>
      <c r="J1453" s="57">
        <v>110</v>
      </c>
      <c r="K1453" s="100">
        <v>43</v>
      </c>
      <c r="L1453" s="57">
        <v>3</v>
      </c>
      <c r="M1453" s="57">
        <v>21</v>
      </c>
      <c r="N1453" s="57">
        <v>7</v>
      </c>
      <c r="O1453" s="57">
        <v>49</v>
      </c>
      <c r="P1453" s="57" t="str">
        <f t="shared" si="38"/>
        <v>2</v>
      </c>
      <c r="Q1453" s="107">
        <f t="shared" si="39"/>
        <v>119.46733668341709</v>
      </c>
    </row>
    <row r="1454" spans="1:17">
      <c r="A1454" s="16">
        <v>43324</v>
      </c>
      <c r="B1454" s="90">
        <v>8</v>
      </c>
      <c r="C1454" s="90">
        <v>3</v>
      </c>
      <c r="D1454" s="2">
        <v>31.7</v>
      </c>
      <c r="E1454" s="2">
        <v>4.5999999999999996</v>
      </c>
      <c r="F1454" s="2">
        <v>0</v>
      </c>
      <c r="G1454" s="2">
        <v>0.71</v>
      </c>
      <c r="H1454" s="2">
        <v>993.2</v>
      </c>
      <c r="I1454" s="2">
        <v>4</v>
      </c>
      <c r="J1454" s="57">
        <v>60</v>
      </c>
      <c r="K1454" s="100">
        <v>28</v>
      </c>
      <c r="L1454" s="57">
        <v>6</v>
      </c>
      <c r="M1454" s="57">
        <v>22</v>
      </c>
      <c r="N1454" s="57">
        <v>8</v>
      </c>
      <c r="O1454" s="57">
        <v>36</v>
      </c>
      <c r="P1454" s="57" t="str">
        <f t="shared" si="38"/>
        <v>1</v>
      </c>
      <c r="Q1454" s="107">
        <f t="shared" si="39"/>
        <v>84.437768240343345</v>
      </c>
    </row>
    <row r="1455" spans="1:17">
      <c r="A1455" s="16">
        <v>43325</v>
      </c>
      <c r="B1455" s="90">
        <v>8</v>
      </c>
      <c r="C1455" s="90">
        <v>3</v>
      </c>
      <c r="D1455" s="2">
        <v>30.9</v>
      </c>
      <c r="E1455" s="2">
        <v>3.7</v>
      </c>
      <c r="F1455" s="2">
        <v>1.27</v>
      </c>
      <c r="G1455" s="2">
        <v>0.72</v>
      </c>
      <c r="H1455" s="2">
        <v>995.9</v>
      </c>
      <c r="I1455" s="2">
        <v>4</v>
      </c>
      <c r="J1455" s="57">
        <v>60</v>
      </c>
      <c r="K1455" s="100">
        <v>28</v>
      </c>
      <c r="L1455" s="57">
        <v>6</v>
      </c>
      <c r="M1455" s="57">
        <v>22</v>
      </c>
      <c r="N1455" s="57">
        <v>8</v>
      </c>
      <c r="O1455" s="57">
        <v>36</v>
      </c>
      <c r="P1455" s="57" t="str">
        <f t="shared" si="38"/>
        <v>1</v>
      </c>
      <c r="Q1455" s="107">
        <f t="shared" si="39"/>
        <v>84.437768240343345</v>
      </c>
    </row>
    <row r="1456" spans="1:17">
      <c r="A1456" s="16">
        <v>43326</v>
      </c>
      <c r="B1456" s="90">
        <v>8</v>
      </c>
      <c r="C1456" s="90">
        <v>3</v>
      </c>
      <c r="D1456" s="2">
        <v>29.6</v>
      </c>
      <c r="E1456" s="2">
        <v>5.2</v>
      </c>
      <c r="F1456" s="2">
        <v>6.1</v>
      </c>
      <c r="G1456" s="2">
        <v>0.75</v>
      </c>
      <c r="H1456" s="2">
        <v>998</v>
      </c>
      <c r="I1456" s="2">
        <v>3.7</v>
      </c>
      <c r="J1456" s="57">
        <v>53</v>
      </c>
      <c r="K1456" s="100">
        <v>26</v>
      </c>
      <c r="L1456" s="57">
        <v>4</v>
      </c>
      <c r="M1456" s="57">
        <v>20</v>
      </c>
      <c r="N1456" s="57">
        <v>6</v>
      </c>
      <c r="O1456" s="57">
        <v>60</v>
      </c>
      <c r="P1456" s="57" t="str">
        <f t="shared" si="38"/>
        <v>1</v>
      </c>
      <c r="Q1456" s="107">
        <f t="shared" si="39"/>
        <v>80.231759656652358</v>
      </c>
    </row>
    <row r="1457" spans="1:17">
      <c r="A1457" s="16">
        <v>43327</v>
      </c>
      <c r="B1457" s="90">
        <v>8</v>
      </c>
      <c r="C1457" s="90">
        <v>3</v>
      </c>
      <c r="D1457" s="2">
        <v>31.3</v>
      </c>
      <c r="E1457" s="2">
        <v>0.9</v>
      </c>
      <c r="F1457" s="2">
        <v>9.91</v>
      </c>
      <c r="G1457" s="2">
        <v>0.71</v>
      </c>
      <c r="H1457" s="2">
        <v>999.5</v>
      </c>
      <c r="I1457" s="2">
        <v>4</v>
      </c>
      <c r="J1457" s="57">
        <v>82</v>
      </c>
      <c r="K1457" s="100">
        <v>35</v>
      </c>
      <c r="L1457" s="57">
        <v>8</v>
      </c>
      <c r="M1457" s="57">
        <v>30</v>
      </c>
      <c r="N1457" s="57">
        <v>8</v>
      </c>
      <c r="O1457" s="57">
        <v>66</v>
      </c>
      <c r="P1457" s="57" t="str">
        <f t="shared" si="38"/>
        <v>1</v>
      </c>
      <c r="Q1457" s="107">
        <f t="shared" si="39"/>
        <v>99.158798283261802</v>
      </c>
    </row>
    <row r="1458" spans="1:17">
      <c r="A1458" s="16">
        <v>43328</v>
      </c>
      <c r="B1458" s="90">
        <v>8</v>
      </c>
      <c r="C1458" s="90">
        <v>3</v>
      </c>
      <c r="D1458" s="2">
        <v>32.1</v>
      </c>
      <c r="E1458" s="2">
        <v>1.3</v>
      </c>
      <c r="F1458" s="2">
        <v>0</v>
      </c>
      <c r="G1458" s="2">
        <v>0.71</v>
      </c>
      <c r="H1458" s="2">
        <v>1001</v>
      </c>
      <c r="I1458" s="2">
        <v>4</v>
      </c>
      <c r="J1458" s="57">
        <v>79</v>
      </c>
      <c r="K1458" s="100">
        <v>39</v>
      </c>
      <c r="L1458" s="57">
        <v>7</v>
      </c>
      <c r="M1458" s="57">
        <v>20</v>
      </c>
      <c r="N1458" s="57">
        <v>7</v>
      </c>
      <c r="O1458" s="57">
        <v>64</v>
      </c>
      <c r="P1458" s="57" t="str">
        <f t="shared" si="38"/>
        <v>2</v>
      </c>
      <c r="Q1458" s="107">
        <f t="shared" si="39"/>
        <v>109.61809045226131</v>
      </c>
    </row>
    <row r="1459" spans="1:17">
      <c r="A1459" s="16">
        <v>43329</v>
      </c>
      <c r="B1459" s="90">
        <v>8</v>
      </c>
      <c r="C1459" s="90">
        <v>3</v>
      </c>
      <c r="D1459" s="2">
        <v>32.4</v>
      </c>
      <c r="E1459" s="2">
        <v>3.1</v>
      </c>
      <c r="F1459" s="2">
        <v>0</v>
      </c>
      <c r="G1459" s="2">
        <v>0.7</v>
      </c>
      <c r="H1459" s="2">
        <v>998.4</v>
      </c>
      <c r="I1459" s="2">
        <v>4</v>
      </c>
      <c r="J1459" s="57">
        <v>64</v>
      </c>
      <c r="K1459" s="100">
        <v>34</v>
      </c>
      <c r="L1459" s="57">
        <v>0</v>
      </c>
      <c r="M1459" s="57">
        <v>23</v>
      </c>
      <c r="N1459" s="57">
        <v>6</v>
      </c>
      <c r="O1459" s="57">
        <v>61</v>
      </c>
      <c r="P1459" s="57" t="str">
        <f t="shared" si="38"/>
        <v>1</v>
      </c>
      <c r="Q1459" s="107">
        <f t="shared" si="39"/>
        <v>97.055793991416294</v>
      </c>
    </row>
    <row r="1460" spans="1:17">
      <c r="A1460" s="16">
        <v>43330</v>
      </c>
      <c r="B1460" s="90">
        <v>8</v>
      </c>
      <c r="C1460" s="90">
        <v>3</v>
      </c>
      <c r="D1460" s="2">
        <v>30.5</v>
      </c>
      <c r="E1460" s="2">
        <v>1.9</v>
      </c>
      <c r="F1460" s="2">
        <v>0</v>
      </c>
      <c r="G1460" s="2">
        <v>0.76</v>
      </c>
      <c r="H1460" s="2">
        <v>998</v>
      </c>
      <c r="I1460" s="2">
        <v>4</v>
      </c>
      <c r="J1460" s="57">
        <v>41</v>
      </c>
      <c r="K1460" s="100">
        <v>26</v>
      </c>
      <c r="L1460" s="57">
        <v>4</v>
      </c>
      <c r="M1460" s="57">
        <v>11</v>
      </c>
      <c r="N1460" s="57">
        <v>7</v>
      </c>
      <c r="O1460" s="57">
        <v>46</v>
      </c>
      <c r="P1460" s="57" t="str">
        <f t="shared" si="38"/>
        <v>1</v>
      </c>
      <c r="Q1460" s="107">
        <f t="shared" si="39"/>
        <v>80.231759656652358</v>
      </c>
    </row>
    <row r="1461" spans="1:17">
      <c r="A1461" s="16">
        <v>43331</v>
      </c>
      <c r="B1461" s="90">
        <v>8</v>
      </c>
      <c r="C1461" s="90">
        <v>3</v>
      </c>
      <c r="D1461" s="2">
        <v>32.299999999999997</v>
      </c>
      <c r="E1461" s="2">
        <v>2.2000000000000002</v>
      </c>
      <c r="F1461" s="2">
        <v>10.41</v>
      </c>
      <c r="G1461" s="2">
        <v>0.66</v>
      </c>
      <c r="H1461" s="2">
        <v>997.7</v>
      </c>
      <c r="I1461" s="2">
        <v>4</v>
      </c>
      <c r="J1461" s="57">
        <v>55</v>
      </c>
      <c r="K1461" s="100">
        <v>29</v>
      </c>
      <c r="L1461" s="57">
        <v>84</v>
      </c>
      <c r="M1461" s="57">
        <v>55</v>
      </c>
      <c r="N1461" s="57">
        <v>15</v>
      </c>
      <c r="O1461" s="57">
        <v>63</v>
      </c>
      <c r="P1461" s="57" t="str">
        <f t="shared" si="38"/>
        <v>1</v>
      </c>
      <c r="Q1461" s="107">
        <f t="shared" si="39"/>
        <v>86.540772532188839</v>
      </c>
    </row>
    <row r="1462" spans="1:17">
      <c r="A1462" s="16">
        <v>43332</v>
      </c>
      <c r="B1462" s="90">
        <v>8</v>
      </c>
      <c r="C1462" s="90">
        <v>3</v>
      </c>
      <c r="D1462" s="2">
        <v>32.799999999999997</v>
      </c>
      <c r="E1462" s="2">
        <v>1.9</v>
      </c>
      <c r="F1462" s="2">
        <v>0</v>
      </c>
      <c r="G1462" s="2">
        <v>0.7</v>
      </c>
      <c r="H1462" s="2">
        <v>998.7</v>
      </c>
      <c r="I1462" s="2">
        <v>4</v>
      </c>
      <c r="J1462" s="57">
        <v>81</v>
      </c>
      <c r="K1462" s="100">
        <v>35</v>
      </c>
      <c r="L1462" s="57">
        <v>2</v>
      </c>
      <c r="M1462" s="57">
        <v>13</v>
      </c>
      <c r="N1462" s="57">
        <v>11</v>
      </c>
      <c r="O1462" s="57">
        <v>71</v>
      </c>
      <c r="P1462" s="57" t="str">
        <f t="shared" si="38"/>
        <v>1</v>
      </c>
      <c r="Q1462" s="107">
        <f t="shared" si="39"/>
        <v>99.158798283261802</v>
      </c>
    </row>
    <row r="1463" spans="1:17">
      <c r="A1463" s="16">
        <v>43333</v>
      </c>
      <c r="B1463" s="90">
        <v>8</v>
      </c>
      <c r="C1463" s="90">
        <v>3</v>
      </c>
      <c r="D1463" s="2">
        <v>30.4</v>
      </c>
      <c r="E1463" s="2">
        <v>3.1</v>
      </c>
      <c r="F1463" s="2">
        <v>0</v>
      </c>
      <c r="G1463" s="2">
        <v>0.81</v>
      </c>
      <c r="H1463" s="2">
        <v>999.3</v>
      </c>
      <c r="I1463" s="2">
        <v>4</v>
      </c>
      <c r="J1463" s="57">
        <v>81</v>
      </c>
      <c r="K1463" s="100">
        <v>35</v>
      </c>
      <c r="L1463" s="57">
        <v>11</v>
      </c>
      <c r="M1463" s="57">
        <v>62</v>
      </c>
      <c r="N1463" s="57">
        <v>11</v>
      </c>
      <c r="O1463" s="57">
        <v>71</v>
      </c>
      <c r="P1463" s="57" t="str">
        <f t="shared" si="38"/>
        <v>1</v>
      </c>
      <c r="Q1463" s="107">
        <f t="shared" si="39"/>
        <v>99.158798283261802</v>
      </c>
    </row>
    <row r="1464" spans="1:17">
      <c r="A1464" s="16">
        <v>43334</v>
      </c>
      <c r="B1464" s="90">
        <v>8</v>
      </c>
      <c r="C1464" s="90">
        <v>3</v>
      </c>
      <c r="D1464" s="2">
        <v>30.2</v>
      </c>
      <c r="E1464" s="2">
        <v>1.9</v>
      </c>
      <c r="F1464" s="2">
        <v>0.51</v>
      </c>
      <c r="G1464" s="2">
        <v>0.77</v>
      </c>
      <c r="H1464" s="2">
        <v>998.1</v>
      </c>
      <c r="I1464" s="2">
        <v>4</v>
      </c>
      <c r="J1464" s="57">
        <v>48</v>
      </c>
      <c r="K1464" s="100">
        <v>30</v>
      </c>
      <c r="L1464" s="57">
        <v>2</v>
      </c>
      <c r="M1464" s="57">
        <v>18</v>
      </c>
      <c r="N1464" s="57">
        <v>6</v>
      </c>
      <c r="O1464" s="57">
        <v>62</v>
      </c>
      <c r="P1464" s="57" t="str">
        <f t="shared" si="38"/>
        <v>1</v>
      </c>
      <c r="Q1464" s="107">
        <f t="shared" si="39"/>
        <v>88.643776824034333</v>
      </c>
    </row>
    <row r="1465" spans="1:17">
      <c r="A1465" s="16">
        <v>43335</v>
      </c>
      <c r="B1465" s="90">
        <v>8</v>
      </c>
      <c r="C1465" s="90">
        <v>3</v>
      </c>
      <c r="D1465" s="2">
        <v>31.1</v>
      </c>
      <c r="E1465" s="2">
        <v>3.1</v>
      </c>
      <c r="F1465" s="2">
        <v>1.52</v>
      </c>
      <c r="G1465" s="2">
        <v>0.78</v>
      </c>
      <c r="H1465" s="2">
        <v>998.3</v>
      </c>
      <c r="I1465" s="2">
        <v>4</v>
      </c>
      <c r="J1465" s="57">
        <v>46</v>
      </c>
      <c r="K1465" s="100">
        <v>30</v>
      </c>
      <c r="L1465" s="57">
        <v>7</v>
      </c>
      <c r="M1465" s="57">
        <v>7</v>
      </c>
      <c r="N1465" s="57">
        <v>5</v>
      </c>
      <c r="O1465" s="57">
        <v>53</v>
      </c>
      <c r="P1465" s="57" t="str">
        <f t="shared" si="38"/>
        <v>1</v>
      </c>
      <c r="Q1465" s="107">
        <f t="shared" si="39"/>
        <v>88.643776824034333</v>
      </c>
    </row>
    <row r="1466" spans="1:17">
      <c r="A1466" s="16">
        <v>43336</v>
      </c>
      <c r="B1466" s="90">
        <v>8</v>
      </c>
      <c r="C1466" s="90">
        <v>3</v>
      </c>
      <c r="D1466" s="2">
        <v>32.6</v>
      </c>
      <c r="E1466" s="2">
        <v>3.7</v>
      </c>
      <c r="F1466" s="2">
        <v>0</v>
      </c>
      <c r="G1466" s="2">
        <v>0.67</v>
      </c>
      <c r="H1466" s="2">
        <v>997.4</v>
      </c>
      <c r="I1466" s="2">
        <v>4</v>
      </c>
      <c r="J1466" s="57">
        <v>92</v>
      </c>
      <c r="K1466" s="100">
        <v>35</v>
      </c>
      <c r="L1466" s="57">
        <v>3</v>
      </c>
      <c r="M1466" s="57">
        <v>55</v>
      </c>
      <c r="N1466" s="57">
        <v>9</v>
      </c>
      <c r="O1466" s="57">
        <v>46</v>
      </c>
      <c r="P1466" s="57" t="str">
        <f t="shared" si="38"/>
        <v>1</v>
      </c>
      <c r="Q1466" s="107">
        <f t="shared" si="39"/>
        <v>99.158798283261802</v>
      </c>
    </row>
    <row r="1467" spans="1:17">
      <c r="A1467" s="16">
        <v>43337</v>
      </c>
      <c r="B1467" s="90">
        <v>8</v>
      </c>
      <c r="C1467" s="90">
        <v>3</v>
      </c>
      <c r="D1467" s="2">
        <v>32.6</v>
      </c>
      <c r="E1467" s="2">
        <v>2.8</v>
      </c>
      <c r="F1467" s="2">
        <v>0</v>
      </c>
      <c r="G1467" s="2">
        <v>0.65</v>
      </c>
      <c r="H1467" s="2">
        <v>996.8</v>
      </c>
      <c r="I1467" s="2">
        <v>4</v>
      </c>
      <c r="J1467" s="57">
        <v>107</v>
      </c>
      <c r="K1467" s="100">
        <v>38</v>
      </c>
      <c r="L1467" s="57">
        <v>8</v>
      </c>
      <c r="M1467" s="57">
        <v>35</v>
      </c>
      <c r="N1467" s="57">
        <v>10</v>
      </c>
      <c r="O1467" s="57">
        <v>41</v>
      </c>
      <c r="P1467" s="57" t="str">
        <f t="shared" si="38"/>
        <v>2</v>
      </c>
      <c r="Q1467" s="107">
        <f t="shared" si="39"/>
        <v>107.15577889447236</v>
      </c>
    </row>
    <row r="1468" spans="1:17">
      <c r="A1468" s="16">
        <v>43338</v>
      </c>
      <c r="B1468" s="90">
        <v>8</v>
      </c>
      <c r="C1468" s="90">
        <v>3</v>
      </c>
      <c r="D1468" s="2">
        <v>31.6</v>
      </c>
      <c r="E1468" s="2">
        <v>1.9</v>
      </c>
      <c r="F1468" s="2">
        <v>0</v>
      </c>
      <c r="G1468" s="2">
        <v>0.66</v>
      </c>
      <c r="H1468" s="2">
        <v>997.7</v>
      </c>
      <c r="I1468" s="2">
        <v>4</v>
      </c>
      <c r="J1468" s="57">
        <v>85</v>
      </c>
      <c r="K1468" s="100">
        <v>31</v>
      </c>
      <c r="L1468" s="57">
        <v>9</v>
      </c>
      <c r="M1468" s="57">
        <v>65</v>
      </c>
      <c r="N1468" s="57">
        <v>8</v>
      </c>
      <c r="O1468" s="57">
        <v>53</v>
      </c>
      <c r="P1468" s="57" t="str">
        <f t="shared" si="38"/>
        <v>1</v>
      </c>
      <c r="Q1468" s="107">
        <f t="shared" si="39"/>
        <v>90.746781115879827</v>
      </c>
    </row>
    <row r="1469" spans="1:17">
      <c r="A1469" s="16">
        <v>43339</v>
      </c>
      <c r="B1469" s="90">
        <v>8</v>
      </c>
      <c r="C1469" s="90">
        <v>3</v>
      </c>
      <c r="D1469" s="2">
        <v>32.799999999999997</v>
      </c>
      <c r="E1469" s="2">
        <v>2.2000000000000002</v>
      </c>
      <c r="F1469" s="2">
        <v>0</v>
      </c>
      <c r="G1469" s="2">
        <v>0.67</v>
      </c>
      <c r="H1469" s="2">
        <v>999.4</v>
      </c>
      <c r="I1469" s="2">
        <v>4</v>
      </c>
      <c r="J1469" s="57">
        <v>96</v>
      </c>
      <c r="K1469" s="100">
        <v>41</v>
      </c>
      <c r="L1469" s="57">
        <v>1</v>
      </c>
      <c r="M1469" s="57">
        <v>14</v>
      </c>
      <c r="N1469" s="57">
        <v>10</v>
      </c>
      <c r="O1469" s="57">
        <v>54</v>
      </c>
      <c r="P1469" s="57" t="str">
        <f t="shared" si="38"/>
        <v>2</v>
      </c>
      <c r="Q1469" s="107">
        <f t="shared" si="39"/>
        <v>114.5427135678392</v>
      </c>
    </row>
    <row r="1470" spans="1:17">
      <c r="A1470" s="16">
        <v>43340</v>
      </c>
      <c r="B1470" s="90">
        <v>8</v>
      </c>
      <c r="C1470" s="90">
        <v>3</v>
      </c>
      <c r="D1470" s="2">
        <v>32.9</v>
      </c>
      <c r="E1470" s="2">
        <v>1.9</v>
      </c>
      <c r="F1470" s="2">
        <v>0</v>
      </c>
      <c r="G1470" s="2">
        <v>0.66</v>
      </c>
      <c r="H1470" s="2">
        <v>1000.4</v>
      </c>
      <c r="I1470" s="2">
        <v>4</v>
      </c>
      <c r="J1470" s="57">
        <v>88</v>
      </c>
      <c r="K1470" s="100">
        <v>41</v>
      </c>
      <c r="L1470" s="57">
        <v>8</v>
      </c>
      <c r="M1470" s="57">
        <v>65</v>
      </c>
      <c r="N1470" s="57">
        <v>11</v>
      </c>
      <c r="O1470" s="57">
        <v>64</v>
      </c>
      <c r="P1470" s="57" t="str">
        <f t="shared" si="38"/>
        <v>2</v>
      </c>
      <c r="Q1470" s="107">
        <f t="shared" si="39"/>
        <v>114.5427135678392</v>
      </c>
    </row>
    <row r="1471" spans="1:17">
      <c r="A1471" s="16">
        <v>43341</v>
      </c>
      <c r="B1471" s="90">
        <v>8</v>
      </c>
      <c r="C1471" s="90">
        <v>3</v>
      </c>
      <c r="D1471" s="2">
        <v>33.1</v>
      </c>
      <c r="E1471" s="2">
        <v>2.4</v>
      </c>
      <c r="F1471" s="2">
        <v>0</v>
      </c>
      <c r="G1471" s="2">
        <v>0.68</v>
      </c>
      <c r="H1471" s="2">
        <v>1000.8</v>
      </c>
      <c r="I1471" s="2">
        <v>4</v>
      </c>
      <c r="J1471" s="57">
        <v>97</v>
      </c>
      <c r="K1471" s="100">
        <v>47</v>
      </c>
      <c r="L1471" s="57">
        <v>7</v>
      </c>
      <c r="M1471" s="57">
        <v>24</v>
      </c>
      <c r="N1471" s="57">
        <v>12</v>
      </c>
      <c r="O1471" s="57">
        <v>69</v>
      </c>
      <c r="P1471" s="57" t="str">
        <f t="shared" si="38"/>
        <v>2</v>
      </c>
      <c r="Q1471" s="107">
        <f t="shared" si="39"/>
        <v>129.31658291457288</v>
      </c>
    </row>
    <row r="1472" spans="1:17">
      <c r="A1472" s="16">
        <v>43342</v>
      </c>
      <c r="B1472" s="90">
        <v>8</v>
      </c>
      <c r="C1472" s="90">
        <v>3</v>
      </c>
      <c r="D1472" s="2">
        <v>33.799999999999997</v>
      </c>
      <c r="E1472" s="2">
        <v>0.9</v>
      </c>
      <c r="F1472" s="2">
        <v>0</v>
      </c>
      <c r="G1472" s="2">
        <v>0.6</v>
      </c>
      <c r="H1472" s="2">
        <v>998.2</v>
      </c>
      <c r="I1472" s="2">
        <v>4</v>
      </c>
      <c r="J1472" s="57">
        <v>115</v>
      </c>
      <c r="K1472" s="100">
        <v>50</v>
      </c>
      <c r="L1472" s="57">
        <v>7</v>
      </c>
      <c r="M1472" s="57">
        <v>24</v>
      </c>
      <c r="N1472" s="57">
        <v>14</v>
      </c>
      <c r="O1472" s="57">
        <v>60</v>
      </c>
      <c r="P1472" s="57" t="str">
        <f t="shared" si="38"/>
        <v>2</v>
      </c>
      <c r="Q1472" s="107">
        <f t="shared" si="39"/>
        <v>136.7035175879397</v>
      </c>
    </row>
    <row r="1473" spans="1:17">
      <c r="A1473" s="16">
        <v>43343</v>
      </c>
      <c r="B1473" s="90">
        <v>8</v>
      </c>
      <c r="C1473" s="90">
        <v>3</v>
      </c>
      <c r="D1473" s="2">
        <v>33.6</v>
      </c>
      <c r="E1473" s="2">
        <v>4.3</v>
      </c>
      <c r="F1473" s="2">
        <v>0</v>
      </c>
      <c r="G1473" s="2">
        <v>0.59</v>
      </c>
      <c r="H1473" s="2">
        <v>998.7</v>
      </c>
      <c r="I1473" s="2">
        <v>4</v>
      </c>
      <c r="J1473" s="57">
        <v>142</v>
      </c>
      <c r="K1473" s="100">
        <v>49</v>
      </c>
      <c r="L1473" s="57">
        <v>3</v>
      </c>
      <c r="M1473" s="57">
        <v>25</v>
      </c>
      <c r="N1473" s="57">
        <v>18</v>
      </c>
      <c r="O1473" s="57">
        <v>51</v>
      </c>
      <c r="P1473" s="57" t="str">
        <f t="shared" si="38"/>
        <v>2</v>
      </c>
      <c r="Q1473" s="107">
        <f t="shared" si="39"/>
        <v>134.24120603015075</v>
      </c>
    </row>
    <row r="1474" spans="1:17">
      <c r="A1474" s="16">
        <v>43344</v>
      </c>
      <c r="B1474" s="90">
        <v>9</v>
      </c>
      <c r="C1474" s="90">
        <v>3</v>
      </c>
      <c r="D1474" s="2">
        <v>33</v>
      </c>
      <c r="E1474" s="2">
        <v>5.2</v>
      </c>
      <c r="F1474" s="2">
        <v>0</v>
      </c>
      <c r="G1474" s="2">
        <v>0.6</v>
      </c>
      <c r="H1474" s="2">
        <v>1001</v>
      </c>
      <c r="I1474" s="2">
        <v>4</v>
      </c>
      <c r="J1474" s="57">
        <v>123</v>
      </c>
      <c r="K1474" s="100">
        <v>45</v>
      </c>
      <c r="L1474" s="57">
        <v>4</v>
      </c>
      <c r="M1474" s="57">
        <v>21</v>
      </c>
      <c r="N1474" s="57">
        <v>10</v>
      </c>
      <c r="O1474" s="57">
        <v>44</v>
      </c>
      <c r="P1474" s="57" t="str">
        <f t="shared" si="38"/>
        <v>2</v>
      </c>
      <c r="Q1474" s="107">
        <f t="shared" si="39"/>
        <v>124.39195979899498</v>
      </c>
    </row>
    <row r="1475" spans="1:17">
      <c r="A1475" s="16">
        <v>43345</v>
      </c>
      <c r="B1475" s="90">
        <v>9</v>
      </c>
      <c r="C1475" s="90">
        <v>3</v>
      </c>
      <c r="D1475" s="2">
        <v>32.299999999999997</v>
      </c>
      <c r="E1475" s="2">
        <v>4.3</v>
      </c>
      <c r="F1475" s="2">
        <v>0</v>
      </c>
      <c r="G1475" s="2">
        <v>0.66</v>
      </c>
      <c r="H1475" s="2">
        <v>1000.9</v>
      </c>
      <c r="I1475" s="2">
        <v>4</v>
      </c>
      <c r="J1475" s="57">
        <v>82</v>
      </c>
      <c r="K1475" s="100">
        <v>37</v>
      </c>
      <c r="L1475" s="57">
        <v>4</v>
      </c>
      <c r="M1475" s="57">
        <v>34</v>
      </c>
      <c r="N1475" s="57">
        <v>13</v>
      </c>
      <c r="O1475" s="57">
        <v>51</v>
      </c>
      <c r="P1475" s="57" t="str">
        <f t="shared" si="38"/>
        <v>2</v>
      </c>
      <c r="Q1475" s="107">
        <f t="shared" si="39"/>
        <v>104.69346733668341</v>
      </c>
    </row>
    <row r="1476" spans="1:17">
      <c r="A1476" s="16">
        <v>43346</v>
      </c>
      <c r="B1476" s="90">
        <v>9</v>
      </c>
      <c r="C1476" s="90">
        <v>3</v>
      </c>
      <c r="D1476" s="2">
        <v>29.5</v>
      </c>
      <c r="E1476" s="2">
        <v>2.2000000000000002</v>
      </c>
      <c r="F1476" s="2">
        <v>0</v>
      </c>
      <c r="G1476" s="2">
        <v>0.7</v>
      </c>
      <c r="H1476" s="2">
        <v>1002.1</v>
      </c>
      <c r="I1476" s="2">
        <v>4</v>
      </c>
      <c r="J1476" s="57">
        <v>82</v>
      </c>
      <c r="K1476" s="100">
        <v>37</v>
      </c>
      <c r="L1476" s="57">
        <v>4</v>
      </c>
      <c r="M1476" s="57">
        <v>34</v>
      </c>
      <c r="N1476" s="57">
        <v>13</v>
      </c>
      <c r="O1476" s="57">
        <v>51</v>
      </c>
      <c r="P1476" s="57" t="str">
        <f t="shared" si="38"/>
        <v>2</v>
      </c>
      <c r="Q1476" s="107">
        <f t="shared" si="39"/>
        <v>104.69346733668341</v>
      </c>
    </row>
    <row r="1477" spans="1:17">
      <c r="A1477" s="16">
        <v>43110</v>
      </c>
      <c r="B1477" s="90">
        <v>1</v>
      </c>
      <c r="C1477" s="90">
        <v>4</v>
      </c>
      <c r="D1477" s="156">
        <v>14.9</v>
      </c>
      <c r="E1477" s="157">
        <v>0.4</v>
      </c>
      <c r="F1477" s="157">
        <v>0</v>
      </c>
      <c r="G1477" s="2">
        <v>0.54</v>
      </c>
      <c r="H1477" s="157">
        <v>1018.8</v>
      </c>
      <c r="I1477" s="157">
        <v>1.4</v>
      </c>
      <c r="J1477" s="57">
        <v>47</v>
      </c>
      <c r="K1477" s="57">
        <v>45</v>
      </c>
      <c r="L1477" s="57">
        <v>82</v>
      </c>
      <c r="M1477" s="57">
        <v>116</v>
      </c>
      <c r="N1477" s="57">
        <v>40</v>
      </c>
      <c r="O1477" s="57">
        <v>9</v>
      </c>
      <c r="P1477" s="57" t="str">
        <f t="shared" si="38"/>
        <v>2</v>
      </c>
      <c r="Q1477" s="107">
        <f t="shared" si="39"/>
        <v>124.39195979899498</v>
      </c>
    </row>
    <row r="1478" spans="1:17">
      <c r="A1478" s="16">
        <v>43111</v>
      </c>
      <c r="B1478" s="90">
        <v>1</v>
      </c>
      <c r="C1478" s="90">
        <v>4</v>
      </c>
      <c r="D1478" s="156">
        <v>15.3</v>
      </c>
      <c r="E1478" s="157">
        <v>0</v>
      </c>
      <c r="F1478" s="157">
        <v>0</v>
      </c>
      <c r="G1478" s="2">
        <v>0.56000000000000005</v>
      </c>
      <c r="H1478" s="157">
        <v>1017</v>
      </c>
      <c r="I1478" s="157">
        <v>1.9</v>
      </c>
      <c r="J1478" s="57">
        <v>47</v>
      </c>
      <c r="K1478" s="57">
        <v>45</v>
      </c>
      <c r="L1478" s="57">
        <v>126</v>
      </c>
      <c r="M1478" s="57">
        <v>122</v>
      </c>
      <c r="N1478" s="57">
        <v>49</v>
      </c>
      <c r="O1478" s="57">
        <v>4</v>
      </c>
      <c r="P1478" s="57" t="str">
        <f t="shared" si="38"/>
        <v>2</v>
      </c>
      <c r="Q1478" s="107">
        <f t="shared" si="39"/>
        <v>124.39195979899498</v>
      </c>
    </row>
    <row r="1479" spans="1:17">
      <c r="A1479" s="16">
        <v>43112</v>
      </c>
      <c r="B1479" s="90">
        <v>1</v>
      </c>
      <c r="C1479" s="90">
        <v>4</v>
      </c>
      <c r="D1479" s="156">
        <v>14.3</v>
      </c>
      <c r="E1479" s="157">
        <v>0.4</v>
      </c>
      <c r="F1479" s="157">
        <v>0</v>
      </c>
      <c r="G1479" s="2">
        <v>0.61</v>
      </c>
      <c r="H1479" s="157">
        <v>1015.8</v>
      </c>
      <c r="I1479" s="157">
        <v>1.9</v>
      </c>
      <c r="J1479" s="57">
        <v>55</v>
      </c>
      <c r="K1479" s="57">
        <v>54</v>
      </c>
      <c r="L1479" s="57">
        <v>250</v>
      </c>
      <c r="M1479" s="57">
        <v>128</v>
      </c>
      <c r="N1479" s="57">
        <v>43</v>
      </c>
      <c r="O1479" s="57">
        <v>11</v>
      </c>
      <c r="P1479" s="57" t="str">
        <f t="shared" si="38"/>
        <v>2</v>
      </c>
      <c r="Q1479" s="107">
        <f t="shared" si="39"/>
        <v>146.55276381909547</v>
      </c>
    </row>
    <row r="1480" spans="1:17">
      <c r="A1480" s="16">
        <v>43113</v>
      </c>
      <c r="B1480" s="90">
        <v>1</v>
      </c>
      <c r="C1480" s="90">
        <v>4</v>
      </c>
      <c r="D1480" s="156">
        <v>14.4</v>
      </c>
      <c r="E1480" s="157">
        <v>1.5</v>
      </c>
      <c r="F1480" s="157">
        <v>0</v>
      </c>
      <c r="G1480" s="2">
        <v>0.59</v>
      </c>
      <c r="H1480" s="157">
        <v>1016.1</v>
      </c>
      <c r="I1480" s="157">
        <v>2.4</v>
      </c>
      <c r="J1480" s="57">
        <v>62</v>
      </c>
      <c r="K1480" s="57">
        <v>59</v>
      </c>
      <c r="L1480" s="57">
        <v>235</v>
      </c>
      <c r="M1480" s="57">
        <v>127</v>
      </c>
      <c r="N1480" s="57">
        <v>96</v>
      </c>
      <c r="O1480" s="57">
        <v>9</v>
      </c>
      <c r="P1480" s="57" t="str">
        <f t="shared" si="38"/>
        <v>3</v>
      </c>
      <c r="Q1480" s="107">
        <f t="shared" si="39"/>
        <v>152.80716543730242</v>
      </c>
    </row>
    <row r="1481" spans="1:17">
      <c r="A1481" s="16">
        <v>43114</v>
      </c>
      <c r="B1481" s="90">
        <v>1</v>
      </c>
      <c r="C1481" s="90">
        <v>4</v>
      </c>
      <c r="D1481" s="156">
        <v>14.3</v>
      </c>
      <c r="E1481" s="157">
        <v>0.4</v>
      </c>
      <c r="F1481" s="157">
        <v>0</v>
      </c>
      <c r="G1481" s="2">
        <v>0.64</v>
      </c>
      <c r="H1481" s="157">
        <v>1016.8</v>
      </c>
      <c r="I1481" s="157">
        <v>1.8</v>
      </c>
      <c r="J1481" s="57">
        <v>46</v>
      </c>
      <c r="K1481" s="57">
        <v>44</v>
      </c>
      <c r="L1481" s="57">
        <v>147</v>
      </c>
      <c r="M1481" s="57">
        <v>108</v>
      </c>
      <c r="N1481" s="57">
        <v>96</v>
      </c>
      <c r="O1481" s="57">
        <v>8</v>
      </c>
      <c r="P1481" s="57" t="str">
        <f t="shared" si="38"/>
        <v>2</v>
      </c>
      <c r="Q1481" s="107">
        <f t="shared" si="39"/>
        <v>121.92964824120602</v>
      </c>
    </row>
    <row r="1482" spans="1:17">
      <c r="A1482" s="16">
        <v>43115</v>
      </c>
      <c r="B1482" s="90">
        <v>1</v>
      </c>
      <c r="C1482" s="90">
        <v>4</v>
      </c>
      <c r="D1482" s="156">
        <v>14.7</v>
      </c>
      <c r="E1482" s="157">
        <v>3.1</v>
      </c>
      <c r="F1482" s="157">
        <v>0</v>
      </c>
      <c r="G1482" s="2">
        <v>0.59</v>
      </c>
      <c r="H1482" s="157">
        <v>1016.7</v>
      </c>
      <c r="I1482" s="157">
        <v>2.2999999999999998</v>
      </c>
      <c r="J1482" s="57">
        <v>46</v>
      </c>
      <c r="K1482" s="57">
        <v>44</v>
      </c>
      <c r="L1482" s="57">
        <v>147</v>
      </c>
      <c r="M1482" s="57">
        <v>108</v>
      </c>
      <c r="N1482" s="57">
        <v>96</v>
      </c>
      <c r="O1482" s="57">
        <v>8</v>
      </c>
      <c r="P1482" s="57" t="str">
        <f t="shared" si="38"/>
        <v>2</v>
      </c>
      <c r="Q1482" s="107">
        <f t="shared" si="39"/>
        <v>121.92964824120602</v>
      </c>
    </row>
    <row r="1483" spans="1:17">
      <c r="A1483" s="16">
        <v>43116</v>
      </c>
      <c r="B1483" s="90">
        <v>1</v>
      </c>
      <c r="C1483" s="90">
        <v>4</v>
      </c>
      <c r="D1483" s="156">
        <v>14.9</v>
      </c>
      <c r="E1483" s="157">
        <v>0.4</v>
      </c>
      <c r="F1483" s="157">
        <v>0</v>
      </c>
      <c r="G1483" s="2">
        <v>0.55000000000000004</v>
      </c>
      <c r="H1483" s="157">
        <v>1013.2</v>
      </c>
      <c r="I1483" s="157">
        <v>2.6</v>
      </c>
      <c r="J1483" s="57">
        <v>45</v>
      </c>
      <c r="K1483" s="57">
        <v>44</v>
      </c>
      <c r="L1483" s="57">
        <v>147</v>
      </c>
      <c r="M1483" s="57">
        <v>130</v>
      </c>
      <c r="N1483" s="57">
        <v>96</v>
      </c>
      <c r="O1483" s="57">
        <v>12</v>
      </c>
      <c r="P1483" s="57" t="str">
        <f t="shared" si="38"/>
        <v>2</v>
      </c>
      <c r="Q1483" s="107">
        <f t="shared" si="39"/>
        <v>121.92964824120602</v>
      </c>
    </row>
    <row r="1484" spans="1:17">
      <c r="A1484" s="16">
        <v>43117</v>
      </c>
      <c r="B1484" s="90">
        <v>1</v>
      </c>
      <c r="C1484" s="90">
        <v>4</v>
      </c>
      <c r="D1484" s="156">
        <v>15.7</v>
      </c>
      <c r="E1484" s="157">
        <v>3.3</v>
      </c>
      <c r="F1484" s="157">
        <v>0</v>
      </c>
      <c r="G1484" s="2">
        <v>0.66</v>
      </c>
      <c r="H1484" s="157">
        <v>1014.3</v>
      </c>
      <c r="I1484" s="157">
        <v>1.8</v>
      </c>
      <c r="J1484" s="57">
        <v>49</v>
      </c>
      <c r="K1484" s="57">
        <v>48</v>
      </c>
      <c r="L1484" s="57">
        <v>57</v>
      </c>
      <c r="M1484" s="57">
        <v>65</v>
      </c>
      <c r="N1484" s="57">
        <v>96</v>
      </c>
      <c r="O1484" s="57">
        <v>19</v>
      </c>
      <c r="P1484" s="57" t="str">
        <f t="shared" si="38"/>
        <v>2</v>
      </c>
      <c r="Q1484" s="107">
        <f t="shared" si="39"/>
        <v>131.7788944723618</v>
      </c>
    </row>
    <row r="1485" spans="1:17">
      <c r="A1485" s="16">
        <v>43118</v>
      </c>
      <c r="B1485" s="90">
        <v>1</v>
      </c>
      <c r="C1485" s="90">
        <v>4</v>
      </c>
      <c r="D1485" s="156">
        <v>1.8</v>
      </c>
      <c r="E1485" s="157">
        <v>1.3</v>
      </c>
      <c r="F1485" s="157">
        <v>0</v>
      </c>
      <c r="G1485" s="2">
        <v>0.67</v>
      </c>
      <c r="H1485" s="157">
        <v>1016.5</v>
      </c>
      <c r="I1485" s="157">
        <v>1.8</v>
      </c>
      <c r="J1485" s="57">
        <v>55</v>
      </c>
      <c r="K1485" s="57">
        <v>54</v>
      </c>
      <c r="L1485" s="57">
        <v>122</v>
      </c>
      <c r="M1485" s="57">
        <v>102</v>
      </c>
      <c r="N1485" s="57">
        <v>96</v>
      </c>
      <c r="O1485" s="57">
        <v>11</v>
      </c>
      <c r="P1485" s="57" t="str">
        <f t="shared" si="38"/>
        <v>2</v>
      </c>
      <c r="Q1485" s="107">
        <f t="shared" si="39"/>
        <v>146.55276381909547</v>
      </c>
    </row>
    <row r="1486" spans="1:17">
      <c r="A1486" s="16">
        <v>43119</v>
      </c>
      <c r="B1486" s="90">
        <v>1</v>
      </c>
      <c r="C1486" s="90">
        <v>4</v>
      </c>
      <c r="D1486" s="156">
        <v>15.1</v>
      </c>
      <c r="E1486" s="157">
        <v>0.9</v>
      </c>
      <c r="F1486" s="157">
        <v>0</v>
      </c>
      <c r="G1486" s="2">
        <v>0.61</v>
      </c>
      <c r="H1486" s="157">
        <v>1016.5</v>
      </c>
      <c r="I1486" s="157">
        <v>2.2999999999999998</v>
      </c>
      <c r="J1486" s="57">
        <v>47</v>
      </c>
      <c r="K1486" s="57">
        <v>46</v>
      </c>
      <c r="L1486" s="57">
        <v>152</v>
      </c>
      <c r="M1486" s="57">
        <v>127</v>
      </c>
      <c r="N1486" s="57">
        <v>96</v>
      </c>
      <c r="O1486" s="57">
        <v>9</v>
      </c>
      <c r="P1486" s="57" t="str">
        <f t="shared" si="38"/>
        <v>2</v>
      </c>
      <c r="Q1486" s="107">
        <f t="shared" si="39"/>
        <v>126.85427135678393</v>
      </c>
    </row>
    <row r="1487" spans="1:17">
      <c r="A1487" s="16">
        <v>43120</v>
      </c>
      <c r="B1487" s="90">
        <v>1</v>
      </c>
      <c r="C1487" s="90">
        <v>4</v>
      </c>
      <c r="D1487" s="156">
        <v>15.4</v>
      </c>
      <c r="E1487" s="157">
        <v>1.9</v>
      </c>
      <c r="F1487" s="157">
        <v>0</v>
      </c>
      <c r="G1487" s="2">
        <v>0.49</v>
      </c>
      <c r="H1487" s="157">
        <v>1014.5</v>
      </c>
      <c r="I1487" s="157">
        <v>2.4</v>
      </c>
      <c r="J1487" s="57">
        <v>37</v>
      </c>
      <c r="K1487" s="57">
        <v>35</v>
      </c>
      <c r="L1487" s="57">
        <v>148</v>
      </c>
      <c r="M1487" s="57">
        <v>112</v>
      </c>
      <c r="N1487" s="57">
        <v>96</v>
      </c>
      <c r="O1487" s="57">
        <v>8</v>
      </c>
      <c r="P1487" s="57" t="str">
        <f t="shared" si="38"/>
        <v>1</v>
      </c>
      <c r="Q1487" s="107">
        <f t="shared" si="39"/>
        <v>99.158798283261802</v>
      </c>
    </row>
    <row r="1488" spans="1:17">
      <c r="A1488" s="16">
        <v>43121</v>
      </c>
      <c r="B1488" s="90">
        <v>1</v>
      </c>
      <c r="C1488" s="90">
        <v>4</v>
      </c>
      <c r="D1488" s="156">
        <v>15.6</v>
      </c>
      <c r="E1488" s="157">
        <v>1.3</v>
      </c>
      <c r="F1488" s="157">
        <v>0</v>
      </c>
      <c r="G1488" s="2">
        <v>0.54</v>
      </c>
      <c r="H1488" s="157">
        <v>1014</v>
      </c>
      <c r="I1488" s="157">
        <v>2.7</v>
      </c>
      <c r="J1488" s="57">
        <v>32</v>
      </c>
      <c r="K1488" s="57">
        <v>32</v>
      </c>
      <c r="L1488" s="57">
        <v>100</v>
      </c>
      <c r="M1488" s="57">
        <v>111</v>
      </c>
      <c r="N1488" s="57">
        <v>96</v>
      </c>
      <c r="O1488" s="57">
        <v>9</v>
      </c>
      <c r="P1488" s="57" t="str">
        <f t="shared" si="38"/>
        <v>1</v>
      </c>
      <c r="Q1488" s="107">
        <f t="shared" si="39"/>
        <v>92.849785407725307</v>
      </c>
    </row>
    <row r="1489" spans="1:17">
      <c r="A1489" s="16">
        <v>43122</v>
      </c>
      <c r="B1489" s="90">
        <v>1</v>
      </c>
      <c r="C1489" s="90">
        <v>4</v>
      </c>
      <c r="D1489" s="156">
        <v>14.5</v>
      </c>
      <c r="E1489" s="157">
        <v>0</v>
      </c>
      <c r="F1489" s="157">
        <v>0</v>
      </c>
      <c r="G1489" s="2">
        <v>0.62</v>
      </c>
      <c r="H1489" s="157">
        <v>1013</v>
      </c>
      <c r="I1489" s="157">
        <v>2.2999999999999998</v>
      </c>
      <c r="J1489" s="57">
        <v>36</v>
      </c>
      <c r="K1489" s="57">
        <v>36</v>
      </c>
      <c r="L1489" s="57">
        <v>132</v>
      </c>
      <c r="M1489" s="57">
        <v>96</v>
      </c>
      <c r="N1489" s="57">
        <v>96</v>
      </c>
      <c r="O1489" s="57">
        <v>14</v>
      </c>
      <c r="P1489" s="57" t="str">
        <f t="shared" si="38"/>
        <v>2</v>
      </c>
      <c r="Q1489" s="107">
        <f t="shared" si="39"/>
        <v>102.23115577889448</v>
      </c>
    </row>
    <row r="1490" spans="1:17">
      <c r="A1490" s="16">
        <v>43123</v>
      </c>
      <c r="B1490" s="90">
        <v>1</v>
      </c>
      <c r="C1490" s="90">
        <v>4</v>
      </c>
      <c r="D1490" s="156">
        <v>12</v>
      </c>
      <c r="E1490" s="157">
        <v>6.9</v>
      </c>
      <c r="F1490" s="157">
        <v>10.92</v>
      </c>
      <c r="G1490" s="2">
        <v>0.8</v>
      </c>
      <c r="H1490" s="157">
        <v>1012.3</v>
      </c>
      <c r="I1490" s="157">
        <v>1.6</v>
      </c>
      <c r="J1490" s="57">
        <v>33</v>
      </c>
      <c r="K1490" s="57">
        <v>33</v>
      </c>
      <c r="L1490" s="57">
        <v>17</v>
      </c>
      <c r="M1490" s="57">
        <v>74</v>
      </c>
      <c r="N1490" s="57">
        <v>96</v>
      </c>
      <c r="O1490" s="57">
        <v>9</v>
      </c>
      <c r="P1490" s="57" t="str">
        <f t="shared" si="38"/>
        <v>1</v>
      </c>
      <c r="Q1490" s="107">
        <f t="shared" si="39"/>
        <v>94.952789699570815</v>
      </c>
    </row>
    <row r="1491" spans="1:17">
      <c r="A1491" s="16">
        <v>43124</v>
      </c>
      <c r="B1491" s="90">
        <v>1</v>
      </c>
      <c r="C1491" s="90">
        <v>4</v>
      </c>
      <c r="D1491" s="156">
        <v>13.4</v>
      </c>
      <c r="E1491" s="157">
        <v>1.9</v>
      </c>
      <c r="F1491" s="157">
        <v>21.08</v>
      </c>
      <c r="G1491" s="2">
        <v>0.74</v>
      </c>
      <c r="H1491" s="157">
        <v>1015.2</v>
      </c>
      <c r="I1491" s="157">
        <v>2.7</v>
      </c>
      <c r="J1491" s="57">
        <v>25</v>
      </c>
      <c r="K1491" s="57">
        <v>24</v>
      </c>
      <c r="L1491" s="57">
        <v>75</v>
      </c>
      <c r="M1491" s="57">
        <v>75</v>
      </c>
      <c r="N1491" s="57">
        <v>96</v>
      </c>
      <c r="O1491" s="57">
        <v>11</v>
      </c>
      <c r="P1491" s="57" t="str">
        <f t="shared" si="38"/>
        <v>1</v>
      </c>
      <c r="Q1491" s="107">
        <f t="shared" si="39"/>
        <v>76.02575107296137</v>
      </c>
    </row>
    <row r="1492" spans="1:17">
      <c r="A1492" s="16">
        <v>43125</v>
      </c>
      <c r="B1492" s="90">
        <v>1</v>
      </c>
      <c r="C1492" s="90">
        <v>4</v>
      </c>
      <c r="D1492" s="156">
        <v>13.6</v>
      </c>
      <c r="E1492" s="157">
        <v>2.8</v>
      </c>
      <c r="F1492" s="157">
        <v>0</v>
      </c>
      <c r="G1492" s="2">
        <v>0.73</v>
      </c>
      <c r="H1492" s="157">
        <v>1013.2</v>
      </c>
      <c r="I1492" s="157">
        <v>1.6</v>
      </c>
      <c r="J1492" s="57">
        <v>42</v>
      </c>
      <c r="K1492" s="57">
        <v>41</v>
      </c>
      <c r="L1492" s="57">
        <v>169</v>
      </c>
      <c r="M1492" s="57">
        <v>97</v>
      </c>
      <c r="N1492" s="57">
        <v>96</v>
      </c>
      <c r="O1492" s="57">
        <v>4</v>
      </c>
      <c r="P1492" s="57" t="str">
        <f t="shared" si="38"/>
        <v>2</v>
      </c>
      <c r="Q1492" s="107">
        <f t="shared" si="39"/>
        <v>114.5427135678392</v>
      </c>
    </row>
    <row r="1493" spans="1:17">
      <c r="A1493" s="16">
        <v>43126</v>
      </c>
      <c r="B1493" s="90">
        <v>1</v>
      </c>
      <c r="C1493" s="90">
        <v>4</v>
      </c>
      <c r="D1493" s="156">
        <v>12.3</v>
      </c>
      <c r="E1493" s="157">
        <v>0.9</v>
      </c>
      <c r="F1493" s="157">
        <v>0</v>
      </c>
      <c r="G1493" s="2">
        <v>0.82</v>
      </c>
      <c r="H1493" s="157">
        <v>1014.5</v>
      </c>
      <c r="I1493" s="157">
        <v>1.3</v>
      </c>
      <c r="J1493" s="57">
        <v>34</v>
      </c>
      <c r="K1493" s="57">
        <v>34</v>
      </c>
      <c r="L1493" s="57">
        <v>60</v>
      </c>
      <c r="M1493" s="57">
        <v>87</v>
      </c>
      <c r="N1493" s="57">
        <v>96</v>
      </c>
      <c r="O1493" s="57">
        <v>2</v>
      </c>
      <c r="P1493" s="57" t="str">
        <f t="shared" si="38"/>
        <v>1</v>
      </c>
      <c r="Q1493" s="107">
        <f t="shared" si="39"/>
        <v>97.055793991416294</v>
      </c>
    </row>
    <row r="1494" spans="1:17">
      <c r="A1494" s="16">
        <v>43127</v>
      </c>
      <c r="B1494" s="90">
        <v>1</v>
      </c>
      <c r="C1494" s="90">
        <v>4</v>
      </c>
      <c r="D1494" s="156">
        <v>11.5</v>
      </c>
      <c r="E1494" s="157">
        <v>0</v>
      </c>
      <c r="F1494" s="157">
        <v>0</v>
      </c>
      <c r="G1494" s="2">
        <v>0.86</v>
      </c>
      <c r="H1494" s="157">
        <v>1015</v>
      </c>
      <c r="I1494" s="157">
        <v>1</v>
      </c>
      <c r="J1494" s="57">
        <v>32</v>
      </c>
      <c r="K1494" s="57">
        <v>32</v>
      </c>
      <c r="L1494" s="57">
        <v>22</v>
      </c>
      <c r="M1494" s="57">
        <v>79</v>
      </c>
      <c r="N1494" s="57">
        <v>96</v>
      </c>
      <c r="O1494" s="57">
        <v>6</v>
      </c>
      <c r="P1494" s="57" t="str">
        <f t="shared" si="38"/>
        <v>1</v>
      </c>
      <c r="Q1494" s="107">
        <f t="shared" si="39"/>
        <v>92.849785407725307</v>
      </c>
    </row>
    <row r="1495" spans="1:17">
      <c r="A1495" s="16">
        <v>43128</v>
      </c>
      <c r="B1495" s="90">
        <v>1</v>
      </c>
      <c r="C1495" s="90">
        <v>4</v>
      </c>
      <c r="D1495" s="156">
        <v>11.5</v>
      </c>
      <c r="E1495" s="157">
        <v>0</v>
      </c>
      <c r="F1495" s="157">
        <v>0</v>
      </c>
      <c r="G1495" s="2">
        <v>0.86</v>
      </c>
      <c r="H1495" s="157">
        <v>1015.8</v>
      </c>
      <c r="I1495" s="157">
        <v>0.8</v>
      </c>
      <c r="J1495" s="57">
        <v>40</v>
      </c>
      <c r="K1495" s="57">
        <v>40</v>
      </c>
      <c r="L1495" s="57">
        <v>44</v>
      </c>
      <c r="M1495" s="57">
        <v>106</v>
      </c>
      <c r="N1495" s="57">
        <v>127</v>
      </c>
      <c r="O1495" s="57">
        <v>4</v>
      </c>
      <c r="P1495" s="57" t="str">
        <f t="shared" si="38"/>
        <v>2</v>
      </c>
      <c r="Q1495" s="107">
        <f t="shared" si="39"/>
        <v>112.08040201005025</v>
      </c>
    </row>
    <row r="1496" spans="1:17">
      <c r="A1496" s="16">
        <v>43129</v>
      </c>
      <c r="B1496" s="90">
        <v>1</v>
      </c>
      <c r="C1496" s="90">
        <v>4</v>
      </c>
      <c r="D1496" s="156">
        <v>13.8</v>
      </c>
      <c r="E1496" s="157">
        <v>0.4</v>
      </c>
      <c r="F1496" s="157">
        <v>0</v>
      </c>
      <c r="G1496" s="2">
        <v>0.69</v>
      </c>
      <c r="H1496" s="157">
        <v>1017.1</v>
      </c>
      <c r="I1496" s="157">
        <v>1.4</v>
      </c>
      <c r="J1496" s="57">
        <v>36</v>
      </c>
      <c r="K1496" s="57">
        <v>36</v>
      </c>
      <c r="L1496" s="57">
        <v>131</v>
      </c>
      <c r="M1496" s="57">
        <v>115</v>
      </c>
      <c r="N1496" s="57">
        <v>127</v>
      </c>
      <c r="O1496" s="57">
        <v>6</v>
      </c>
      <c r="P1496" s="57" t="str">
        <f t="shared" si="38"/>
        <v>2</v>
      </c>
      <c r="Q1496" s="107">
        <f t="shared" si="39"/>
        <v>102.23115577889448</v>
      </c>
    </row>
    <row r="1497" spans="1:17">
      <c r="A1497" s="16">
        <v>43130</v>
      </c>
      <c r="B1497" s="90">
        <v>1</v>
      </c>
      <c r="C1497" s="90">
        <v>4</v>
      </c>
      <c r="D1497" s="156">
        <v>15.9</v>
      </c>
      <c r="E1497" s="157">
        <v>4.5999999999999996</v>
      </c>
      <c r="F1497" s="157">
        <v>0</v>
      </c>
      <c r="G1497" s="2">
        <v>0.64</v>
      </c>
      <c r="H1497" s="157">
        <v>1016.9</v>
      </c>
      <c r="I1497" s="157">
        <v>1.9</v>
      </c>
      <c r="J1497" s="57">
        <v>37</v>
      </c>
      <c r="K1497" s="57">
        <v>36</v>
      </c>
      <c r="L1497" s="57">
        <v>41</v>
      </c>
      <c r="M1497" s="57">
        <v>101</v>
      </c>
      <c r="N1497" s="57">
        <v>127</v>
      </c>
      <c r="O1497" s="57">
        <v>8</v>
      </c>
      <c r="P1497" s="57" t="str">
        <f t="shared" si="38"/>
        <v>2</v>
      </c>
      <c r="Q1497" s="107">
        <f t="shared" si="39"/>
        <v>102.23115577889448</v>
      </c>
    </row>
    <row r="1498" spans="1:17">
      <c r="A1498" s="16">
        <v>43131</v>
      </c>
      <c r="B1498" s="90">
        <v>1</v>
      </c>
      <c r="C1498" s="90">
        <v>4</v>
      </c>
      <c r="D1498" s="156">
        <v>16.8</v>
      </c>
      <c r="E1498" s="157">
        <v>0.4</v>
      </c>
      <c r="F1498" s="157">
        <v>0</v>
      </c>
      <c r="G1498" s="2">
        <v>0.6</v>
      </c>
      <c r="H1498" s="157">
        <v>1015.2</v>
      </c>
      <c r="I1498" s="157">
        <v>1.9</v>
      </c>
      <c r="J1498" s="57">
        <v>26</v>
      </c>
      <c r="K1498" s="57">
        <v>26</v>
      </c>
      <c r="L1498" s="57">
        <v>64</v>
      </c>
      <c r="M1498" s="57">
        <v>108</v>
      </c>
      <c r="N1498" s="57">
        <v>127</v>
      </c>
      <c r="O1498" s="57">
        <v>12</v>
      </c>
      <c r="P1498" s="57" t="str">
        <f t="shared" si="38"/>
        <v>1</v>
      </c>
      <c r="Q1498" s="107">
        <f t="shared" si="39"/>
        <v>80.231759656652358</v>
      </c>
    </row>
    <row r="1499" spans="1:17">
      <c r="A1499" s="16">
        <v>43132</v>
      </c>
      <c r="B1499" s="90">
        <v>2</v>
      </c>
      <c r="C1499" s="90">
        <v>4</v>
      </c>
      <c r="D1499" s="157">
        <v>18.600000000000001</v>
      </c>
      <c r="E1499" s="157">
        <v>6.1</v>
      </c>
      <c r="F1499" s="157">
        <v>0</v>
      </c>
      <c r="G1499" s="2">
        <v>0.54</v>
      </c>
      <c r="H1499" s="157">
        <v>105.3</v>
      </c>
      <c r="I1499" s="157">
        <v>2.7</v>
      </c>
      <c r="J1499" s="57">
        <v>22</v>
      </c>
      <c r="K1499" s="57">
        <v>21</v>
      </c>
      <c r="L1499" s="57">
        <v>63</v>
      </c>
      <c r="M1499" s="57">
        <v>90</v>
      </c>
      <c r="N1499" s="57">
        <v>127</v>
      </c>
      <c r="O1499" s="57">
        <v>7</v>
      </c>
      <c r="P1499" s="57" t="str">
        <f t="shared" si="38"/>
        <v>1</v>
      </c>
      <c r="Q1499" s="107">
        <f t="shared" si="39"/>
        <v>69.716738197424888</v>
      </c>
    </row>
    <row r="1500" spans="1:17">
      <c r="A1500" s="16">
        <v>43133</v>
      </c>
      <c r="B1500" s="90">
        <v>2</v>
      </c>
      <c r="C1500" s="90">
        <v>4</v>
      </c>
      <c r="D1500" s="157">
        <v>16.5</v>
      </c>
      <c r="E1500" s="157">
        <v>1.9</v>
      </c>
      <c r="F1500" s="157">
        <v>0</v>
      </c>
      <c r="G1500" s="2">
        <v>0.51</v>
      </c>
      <c r="H1500" s="157">
        <v>1013.5</v>
      </c>
      <c r="I1500" s="157">
        <v>3.1</v>
      </c>
      <c r="J1500" s="57">
        <v>22</v>
      </c>
      <c r="K1500" s="57">
        <v>22</v>
      </c>
      <c r="L1500" s="57">
        <v>171</v>
      </c>
      <c r="M1500" s="57">
        <v>102</v>
      </c>
      <c r="N1500" s="57">
        <v>127</v>
      </c>
      <c r="O1500" s="57">
        <v>8</v>
      </c>
      <c r="P1500" s="57" t="str">
        <f t="shared" si="38"/>
        <v>1</v>
      </c>
      <c r="Q1500" s="107">
        <f t="shared" si="39"/>
        <v>71.819742489270382</v>
      </c>
    </row>
    <row r="1501" spans="1:17">
      <c r="A1501" s="16">
        <v>43134</v>
      </c>
      <c r="B1501" s="90">
        <v>2</v>
      </c>
      <c r="C1501" s="90">
        <v>4</v>
      </c>
      <c r="D1501" s="157">
        <v>16.2</v>
      </c>
      <c r="E1501" s="157">
        <v>2.6</v>
      </c>
      <c r="F1501" s="157">
        <v>0</v>
      </c>
      <c r="G1501" s="2">
        <v>0.49</v>
      </c>
      <c r="H1501" s="157">
        <v>1016.3</v>
      </c>
      <c r="I1501" s="157">
        <v>3.2</v>
      </c>
      <c r="J1501" s="57">
        <v>34</v>
      </c>
      <c r="K1501" s="57">
        <v>33</v>
      </c>
      <c r="L1501" s="57">
        <v>245</v>
      </c>
      <c r="M1501" s="57">
        <v>133</v>
      </c>
      <c r="N1501" s="57">
        <v>127</v>
      </c>
      <c r="O1501" s="57">
        <v>6</v>
      </c>
      <c r="P1501" s="57" t="str">
        <f t="shared" si="38"/>
        <v>1</v>
      </c>
      <c r="Q1501" s="107">
        <f t="shared" si="39"/>
        <v>94.952789699570815</v>
      </c>
    </row>
    <row r="1502" spans="1:17">
      <c r="A1502" s="16">
        <v>43135</v>
      </c>
      <c r="B1502" s="90">
        <v>2</v>
      </c>
      <c r="C1502" s="90">
        <v>4</v>
      </c>
      <c r="D1502" s="157">
        <v>16.399999999999999</v>
      </c>
      <c r="E1502" s="157">
        <v>4.4000000000000004</v>
      </c>
      <c r="F1502" s="157">
        <v>0</v>
      </c>
      <c r="G1502" s="2">
        <v>0.4</v>
      </c>
      <c r="H1502" s="157">
        <v>1016.2</v>
      </c>
      <c r="I1502" s="157">
        <v>3.4</v>
      </c>
      <c r="J1502" s="57">
        <v>24</v>
      </c>
      <c r="K1502" s="57">
        <v>23</v>
      </c>
      <c r="L1502" s="57">
        <v>107</v>
      </c>
      <c r="M1502" s="57">
        <v>92</v>
      </c>
      <c r="N1502" s="57">
        <v>127</v>
      </c>
      <c r="O1502" s="57">
        <v>11</v>
      </c>
      <c r="P1502" s="57" t="str">
        <f t="shared" si="38"/>
        <v>1</v>
      </c>
      <c r="Q1502" s="107">
        <f t="shared" si="39"/>
        <v>73.922746781115876</v>
      </c>
    </row>
    <row r="1503" spans="1:17">
      <c r="A1503" s="16">
        <v>43136</v>
      </c>
      <c r="B1503" s="90">
        <v>2</v>
      </c>
      <c r="C1503" s="90">
        <v>4</v>
      </c>
      <c r="D1503" s="157">
        <v>15.7</v>
      </c>
      <c r="E1503" s="157">
        <v>0.9</v>
      </c>
      <c r="F1503" s="157">
        <v>0</v>
      </c>
      <c r="G1503" s="2">
        <v>0.44</v>
      </c>
      <c r="H1503" s="157">
        <v>1018.2</v>
      </c>
      <c r="I1503" s="157">
        <v>3.1</v>
      </c>
      <c r="J1503" s="57">
        <v>24</v>
      </c>
      <c r="K1503" s="57">
        <v>24</v>
      </c>
      <c r="L1503" s="57">
        <v>108</v>
      </c>
      <c r="M1503" s="57">
        <v>103</v>
      </c>
      <c r="N1503" s="57">
        <v>127</v>
      </c>
      <c r="O1503" s="57">
        <v>9</v>
      </c>
      <c r="P1503" s="57" t="str">
        <f t="shared" si="38"/>
        <v>1</v>
      </c>
      <c r="Q1503" s="107">
        <f t="shared" si="39"/>
        <v>76.02575107296137</v>
      </c>
    </row>
    <row r="1504" spans="1:17">
      <c r="A1504" s="16">
        <v>43137</v>
      </c>
      <c r="B1504" s="90">
        <v>2</v>
      </c>
      <c r="C1504" s="90">
        <v>4</v>
      </c>
      <c r="D1504" s="157">
        <v>15.8</v>
      </c>
      <c r="E1504" s="157">
        <v>5</v>
      </c>
      <c r="F1504" s="157">
        <v>0</v>
      </c>
      <c r="G1504" s="2">
        <v>0.44</v>
      </c>
      <c r="H1504" s="157">
        <v>1018.6</v>
      </c>
      <c r="I1504" s="157">
        <v>3.5</v>
      </c>
      <c r="J1504" s="57">
        <v>28</v>
      </c>
      <c r="K1504" s="57">
        <v>28</v>
      </c>
      <c r="L1504" s="57">
        <v>134</v>
      </c>
      <c r="M1504" s="57">
        <v>107</v>
      </c>
      <c r="N1504" s="57">
        <v>127</v>
      </c>
      <c r="O1504" s="57">
        <v>11</v>
      </c>
      <c r="P1504" s="57" t="str">
        <f t="shared" ref="P1504:P1567" si="40">IF(AND(K1504&gt;0,K1504&lt;=12),"0",IF(AND(K1504&gt;=12.1,K1504&lt;=35.4),"1",IF(AND(K1504&gt;=35.5, K1504&lt;=55.4),"2",IF(AND(K1504&gt;=55.5, K1504&lt;=150.4),"3",IF(AND(K1504&gt;=150.5, K1504&lt;=250.4),"4",IF(AND(K1504&gt;=250.5, K1504&lt;=350.4),"5",IF(AND(K1504&gt;=350.5, K1504&lt;=500.4),"6")))))))</f>
        <v>1</v>
      </c>
      <c r="Q1504" s="107">
        <f t="shared" si="39"/>
        <v>84.437768240343345</v>
      </c>
    </row>
    <row r="1505" spans="1:17">
      <c r="A1505" s="64">
        <v>43138</v>
      </c>
      <c r="B1505" s="114">
        <v>2</v>
      </c>
      <c r="C1505" s="114">
        <v>4</v>
      </c>
      <c r="D1505" s="157">
        <v>15.2</v>
      </c>
      <c r="E1505" s="157">
        <v>1.9</v>
      </c>
      <c r="F1505" s="157">
        <v>0</v>
      </c>
      <c r="G1505" s="2">
        <v>0.48</v>
      </c>
      <c r="H1505" s="157">
        <v>1014.9</v>
      </c>
      <c r="I1505" s="157">
        <v>4</v>
      </c>
      <c r="J1505" s="115">
        <v>341</v>
      </c>
      <c r="K1505" s="115">
        <v>140</v>
      </c>
      <c r="L1505" s="115">
        <v>80</v>
      </c>
      <c r="M1505" s="115">
        <v>127</v>
      </c>
      <c r="N1505" s="115">
        <v>127</v>
      </c>
      <c r="O1505" s="115">
        <v>29</v>
      </c>
      <c r="P1505" s="115" t="str">
        <f t="shared" si="40"/>
        <v>3</v>
      </c>
      <c r="Q1505" s="122">
        <f t="shared" ref="Q1505:Q1568" si="41">IF(K1505&lt;12,((50/12)*K1505),IF(K1505&lt;35.4,((((K1505-12.1)*49)/23.3)+51),IF(K1505&lt;55.4,((((K1505-35.5)*49)/19.9)+101),IF(K1505&lt;150.4,((((K1505-55.5)*49)/94.9)+151),IF(K1505&lt;250.4,((((K1505-150.5)*99)/99.9)+201),IF(K1505&lt;350.4,((((K1505-250.5)*99)/99.9)+301),IF(K1505&lt;500.4,((((K1505-350.5)*99/149.9)+401)))))))))</f>
        <v>194.63013698630135</v>
      </c>
    </row>
    <row r="1506" spans="1:17">
      <c r="A1506" s="64">
        <v>43139</v>
      </c>
      <c r="B1506" s="114">
        <v>2</v>
      </c>
      <c r="C1506" s="114">
        <v>4</v>
      </c>
      <c r="D1506" s="157">
        <v>15.3</v>
      </c>
      <c r="E1506" s="157">
        <v>1.5</v>
      </c>
      <c r="F1506" s="157">
        <v>0</v>
      </c>
      <c r="G1506" s="2">
        <v>0.52</v>
      </c>
      <c r="H1506" s="157">
        <v>1014.1</v>
      </c>
      <c r="I1506" s="157">
        <v>3.5</v>
      </c>
      <c r="J1506" s="115">
        <v>240</v>
      </c>
      <c r="K1506" s="115">
        <v>130</v>
      </c>
      <c r="L1506" s="115">
        <v>233</v>
      </c>
      <c r="M1506" s="115">
        <v>152</v>
      </c>
      <c r="N1506" s="115">
        <v>96</v>
      </c>
      <c r="O1506" s="115">
        <v>9</v>
      </c>
      <c r="P1506" s="115" t="str">
        <f t="shared" si="40"/>
        <v>3</v>
      </c>
      <c r="Q1506" s="122">
        <f t="shared" si="41"/>
        <v>189.4668071654373</v>
      </c>
    </row>
    <row r="1507" spans="1:17">
      <c r="A1507" s="16">
        <v>43140</v>
      </c>
      <c r="B1507" s="90">
        <v>2</v>
      </c>
      <c r="C1507" s="90">
        <v>4</v>
      </c>
      <c r="D1507" s="157">
        <v>16.2</v>
      </c>
      <c r="E1507" s="157">
        <v>2</v>
      </c>
      <c r="F1507" s="157">
        <v>0</v>
      </c>
      <c r="G1507" s="2">
        <v>0.47</v>
      </c>
      <c r="H1507" s="157">
        <v>1014.2</v>
      </c>
      <c r="I1507" s="157">
        <v>3.7</v>
      </c>
      <c r="J1507" s="57">
        <v>46</v>
      </c>
      <c r="K1507" s="57">
        <v>45</v>
      </c>
      <c r="L1507" s="57">
        <v>252</v>
      </c>
      <c r="M1507" s="57">
        <v>147</v>
      </c>
      <c r="N1507" s="57">
        <v>96</v>
      </c>
      <c r="O1507" s="57">
        <v>11</v>
      </c>
      <c r="P1507" s="57" t="str">
        <f t="shared" si="40"/>
        <v>2</v>
      </c>
      <c r="Q1507" s="107">
        <f t="shared" si="41"/>
        <v>124.39195979899498</v>
      </c>
    </row>
    <row r="1508" spans="1:17">
      <c r="A1508" s="16">
        <v>43141</v>
      </c>
      <c r="B1508" s="90">
        <v>2</v>
      </c>
      <c r="C1508" s="90">
        <v>4</v>
      </c>
      <c r="D1508" s="157">
        <v>16.100000000000001</v>
      </c>
      <c r="E1508" s="157">
        <v>1.5</v>
      </c>
      <c r="F1508" s="157">
        <v>0</v>
      </c>
      <c r="G1508" s="2">
        <v>0.55000000000000004</v>
      </c>
      <c r="H1508" s="157">
        <v>1017</v>
      </c>
      <c r="I1508" s="157">
        <v>3.1</v>
      </c>
      <c r="J1508" s="57">
        <v>56</v>
      </c>
      <c r="K1508" s="57">
        <v>55</v>
      </c>
      <c r="L1508" s="57">
        <v>260</v>
      </c>
      <c r="M1508" s="57">
        <v>128</v>
      </c>
      <c r="N1508" s="57">
        <v>96</v>
      </c>
      <c r="O1508" s="57">
        <v>14</v>
      </c>
      <c r="P1508" s="57" t="str">
        <f t="shared" si="40"/>
        <v>2</v>
      </c>
      <c r="Q1508" s="107">
        <f t="shared" si="41"/>
        <v>149.01507537688443</v>
      </c>
    </row>
    <row r="1509" spans="1:17">
      <c r="A1509" s="16">
        <v>43142</v>
      </c>
      <c r="B1509" s="90">
        <v>2</v>
      </c>
      <c r="C1509" s="90">
        <v>4</v>
      </c>
      <c r="D1509" s="157">
        <v>16.2</v>
      </c>
      <c r="E1509" s="157">
        <v>6.1</v>
      </c>
      <c r="F1509" s="157">
        <v>0</v>
      </c>
      <c r="G1509" s="2">
        <v>0.56000000000000005</v>
      </c>
      <c r="H1509" s="157">
        <v>1015.4</v>
      </c>
      <c r="I1509" s="157">
        <v>2.6</v>
      </c>
      <c r="J1509" s="57">
        <v>42</v>
      </c>
      <c r="K1509" s="57">
        <v>41</v>
      </c>
      <c r="L1509" s="57">
        <v>18</v>
      </c>
      <c r="M1509" s="57">
        <v>103</v>
      </c>
      <c r="N1509" s="57">
        <v>10</v>
      </c>
      <c r="O1509" s="57">
        <v>6</v>
      </c>
      <c r="P1509" s="57" t="str">
        <f t="shared" si="40"/>
        <v>2</v>
      </c>
      <c r="Q1509" s="107">
        <f t="shared" si="41"/>
        <v>114.5427135678392</v>
      </c>
    </row>
    <row r="1510" spans="1:17">
      <c r="A1510" s="16">
        <v>43143</v>
      </c>
      <c r="B1510" s="90">
        <v>2</v>
      </c>
      <c r="C1510" s="90">
        <v>4</v>
      </c>
      <c r="D1510" s="157">
        <v>14.3</v>
      </c>
      <c r="E1510" s="157">
        <v>4.5999999999999996</v>
      </c>
      <c r="F1510" s="157">
        <v>6.1</v>
      </c>
      <c r="G1510" s="2">
        <v>0.77</v>
      </c>
      <c r="H1510" s="157">
        <v>1016.8</v>
      </c>
      <c r="I1510" s="157">
        <v>2.2999999999999998</v>
      </c>
      <c r="J1510" s="57">
        <v>30</v>
      </c>
      <c r="K1510" s="57">
        <v>29</v>
      </c>
      <c r="L1510" s="57">
        <v>170</v>
      </c>
      <c r="M1510" s="57">
        <v>71</v>
      </c>
      <c r="N1510" s="57">
        <v>10</v>
      </c>
      <c r="O1510" s="57">
        <v>4</v>
      </c>
      <c r="P1510" s="57" t="str">
        <f t="shared" si="40"/>
        <v>1</v>
      </c>
      <c r="Q1510" s="107">
        <f t="shared" si="41"/>
        <v>86.540772532188839</v>
      </c>
    </row>
    <row r="1511" spans="1:17">
      <c r="A1511" s="16">
        <v>43144</v>
      </c>
      <c r="B1511" s="90">
        <v>2</v>
      </c>
      <c r="C1511" s="90">
        <v>4</v>
      </c>
      <c r="D1511" s="157">
        <v>15.4</v>
      </c>
      <c r="E1511" s="157">
        <v>5.6</v>
      </c>
      <c r="F1511" s="157">
        <v>0</v>
      </c>
      <c r="G1511" s="2">
        <v>0.67</v>
      </c>
      <c r="H1511" s="157">
        <v>1024.5</v>
      </c>
      <c r="I1511" s="157">
        <v>3.7</v>
      </c>
      <c r="J1511" s="57">
        <v>17</v>
      </c>
      <c r="K1511" s="57">
        <v>17</v>
      </c>
      <c r="L1511" s="57">
        <v>36</v>
      </c>
      <c r="M1511" s="57">
        <v>45</v>
      </c>
      <c r="N1511" s="57">
        <v>10</v>
      </c>
      <c r="O1511" s="57">
        <v>14</v>
      </c>
      <c r="P1511" s="57" t="str">
        <f t="shared" si="40"/>
        <v>1</v>
      </c>
      <c r="Q1511" s="107">
        <f t="shared" si="41"/>
        <v>61.30472103004292</v>
      </c>
    </row>
    <row r="1512" spans="1:17">
      <c r="A1512" s="16">
        <v>43145</v>
      </c>
      <c r="B1512" s="90">
        <v>2</v>
      </c>
      <c r="C1512" s="90">
        <v>4</v>
      </c>
      <c r="D1512" s="157">
        <v>15.6</v>
      </c>
      <c r="E1512" s="157">
        <v>2.8</v>
      </c>
      <c r="F1512" s="157">
        <v>0</v>
      </c>
      <c r="G1512" s="2">
        <v>0.63</v>
      </c>
      <c r="H1512" s="157">
        <v>1023.2</v>
      </c>
      <c r="I1512" s="157">
        <v>3.7</v>
      </c>
      <c r="J1512" s="57">
        <v>17</v>
      </c>
      <c r="K1512" s="57">
        <v>17</v>
      </c>
      <c r="L1512" s="57">
        <v>79</v>
      </c>
      <c r="M1512" s="57">
        <v>77</v>
      </c>
      <c r="N1512" s="57">
        <v>10</v>
      </c>
      <c r="O1512" s="57">
        <v>9</v>
      </c>
      <c r="P1512" s="57" t="str">
        <f t="shared" si="40"/>
        <v>1</v>
      </c>
      <c r="Q1512" s="107">
        <f t="shared" si="41"/>
        <v>61.30472103004292</v>
      </c>
    </row>
    <row r="1513" spans="1:17">
      <c r="A1513" s="16">
        <v>43146</v>
      </c>
      <c r="B1513" s="90">
        <v>2</v>
      </c>
      <c r="C1513" s="90">
        <v>4</v>
      </c>
      <c r="D1513" s="157">
        <v>17</v>
      </c>
      <c r="E1513" s="157">
        <v>3.7</v>
      </c>
      <c r="F1513" s="157">
        <v>0</v>
      </c>
      <c r="G1513" s="2">
        <v>0.57999999999999996</v>
      </c>
      <c r="H1513" s="157">
        <v>1020.2</v>
      </c>
      <c r="I1513" s="157">
        <v>3.7</v>
      </c>
      <c r="J1513" s="57">
        <v>24</v>
      </c>
      <c r="K1513" s="57">
        <v>23</v>
      </c>
      <c r="L1513" s="57">
        <v>61</v>
      </c>
      <c r="M1513" s="57">
        <v>83</v>
      </c>
      <c r="N1513" s="57">
        <v>17</v>
      </c>
      <c r="O1513" s="57">
        <v>6</v>
      </c>
      <c r="P1513" s="57" t="str">
        <f t="shared" si="40"/>
        <v>1</v>
      </c>
      <c r="Q1513" s="107">
        <f t="shared" si="41"/>
        <v>73.922746781115876</v>
      </c>
    </row>
    <row r="1514" spans="1:17">
      <c r="A1514" s="16">
        <v>43147</v>
      </c>
      <c r="B1514" s="90">
        <v>2</v>
      </c>
      <c r="C1514" s="90">
        <v>4</v>
      </c>
      <c r="D1514" s="157">
        <v>18.5</v>
      </c>
      <c r="E1514" s="157">
        <v>0</v>
      </c>
      <c r="F1514" s="157">
        <v>0</v>
      </c>
      <c r="G1514" s="2">
        <v>0.56000000000000005</v>
      </c>
      <c r="H1514" s="157">
        <v>1017.7</v>
      </c>
      <c r="I1514" s="157">
        <v>3.1</v>
      </c>
      <c r="J1514" s="57">
        <v>36</v>
      </c>
      <c r="K1514" s="57">
        <v>36</v>
      </c>
      <c r="L1514" s="57">
        <v>108</v>
      </c>
      <c r="M1514" s="57">
        <v>102</v>
      </c>
      <c r="N1514" s="57">
        <v>24</v>
      </c>
      <c r="O1514" s="57">
        <v>10</v>
      </c>
      <c r="P1514" s="57" t="str">
        <f t="shared" si="40"/>
        <v>2</v>
      </c>
      <c r="Q1514" s="107">
        <f t="shared" si="41"/>
        <v>102.23115577889448</v>
      </c>
    </row>
    <row r="1515" spans="1:17">
      <c r="A1515" s="16">
        <v>43148</v>
      </c>
      <c r="B1515" s="90">
        <v>2</v>
      </c>
      <c r="C1515" s="90">
        <v>4</v>
      </c>
      <c r="D1515" s="157">
        <v>18.600000000000001</v>
      </c>
      <c r="E1515" s="157">
        <v>2.8</v>
      </c>
      <c r="F1515" s="157">
        <v>0</v>
      </c>
      <c r="G1515" s="2">
        <v>0.6</v>
      </c>
      <c r="H1515" s="157">
        <v>1012.8</v>
      </c>
      <c r="I1515" s="157">
        <v>3.5</v>
      </c>
      <c r="J1515" s="57">
        <v>34</v>
      </c>
      <c r="K1515" s="57">
        <v>33</v>
      </c>
      <c r="L1515" s="57">
        <v>107</v>
      </c>
      <c r="M1515" s="57">
        <v>101</v>
      </c>
      <c r="N1515" s="57">
        <v>25</v>
      </c>
      <c r="O1515" s="57">
        <v>11</v>
      </c>
      <c r="P1515" s="57" t="str">
        <f t="shared" si="40"/>
        <v>1</v>
      </c>
      <c r="Q1515" s="107">
        <f t="shared" si="41"/>
        <v>94.952789699570815</v>
      </c>
    </row>
    <row r="1516" spans="1:17">
      <c r="A1516" s="16">
        <v>43149</v>
      </c>
      <c r="B1516" s="90">
        <v>2</v>
      </c>
      <c r="C1516" s="90">
        <v>4</v>
      </c>
      <c r="D1516" s="157">
        <v>18.7</v>
      </c>
      <c r="E1516" s="157">
        <v>2.2000000000000002</v>
      </c>
      <c r="F1516" s="157">
        <v>0</v>
      </c>
      <c r="G1516" s="2">
        <v>0.46</v>
      </c>
      <c r="H1516" s="157">
        <v>1012.1</v>
      </c>
      <c r="I1516" s="157">
        <v>4</v>
      </c>
      <c r="J1516" s="57">
        <v>30</v>
      </c>
      <c r="K1516" s="57">
        <v>29</v>
      </c>
      <c r="L1516" s="57">
        <v>205</v>
      </c>
      <c r="M1516" s="57">
        <v>104</v>
      </c>
      <c r="N1516" s="57">
        <v>37</v>
      </c>
      <c r="O1516" s="57">
        <v>14</v>
      </c>
      <c r="P1516" s="57" t="str">
        <f t="shared" si="40"/>
        <v>1</v>
      </c>
      <c r="Q1516" s="107">
        <f t="shared" si="41"/>
        <v>86.540772532188839</v>
      </c>
    </row>
    <row r="1517" spans="1:17">
      <c r="A1517" s="16">
        <v>43150</v>
      </c>
      <c r="B1517" s="90">
        <v>2</v>
      </c>
      <c r="C1517" s="90">
        <v>4</v>
      </c>
      <c r="D1517" s="157">
        <v>19.899999999999999</v>
      </c>
      <c r="E1517" s="157">
        <v>1.9</v>
      </c>
      <c r="F1517" s="157">
        <v>0</v>
      </c>
      <c r="G1517" s="2">
        <v>0.57999999999999996</v>
      </c>
      <c r="H1517" s="157">
        <v>1014</v>
      </c>
      <c r="I1517" s="157">
        <v>3.2</v>
      </c>
      <c r="J1517" s="57">
        <v>4</v>
      </c>
      <c r="K1517" s="57">
        <v>43</v>
      </c>
      <c r="L1517" s="57">
        <v>167</v>
      </c>
      <c r="M1517" s="57">
        <v>114</v>
      </c>
      <c r="N1517" s="57">
        <v>28</v>
      </c>
      <c r="O1517" s="57">
        <v>12</v>
      </c>
      <c r="P1517" s="57" t="str">
        <f t="shared" si="40"/>
        <v>2</v>
      </c>
      <c r="Q1517" s="107">
        <f t="shared" si="41"/>
        <v>119.46733668341709</v>
      </c>
    </row>
    <row r="1518" spans="1:17">
      <c r="A1518" s="16">
        <v>43151</v>
      </c>
      <c r="B1518" s="90">
        <v>2</v>
      </c>
      <c r="C1518" s="90">
        <v>4</v>
      </c>
      <c r="D1518" s="157">
        <v>20.6</v>
      </c>
      <c r="E1518" s="157">
        <v>2.8</v>
      </c>
      <c r="F1518" s="157">
        <v>0</v>
      </c>
      <c r="G1518" s="2">
        <v>0.56999999999999995</v>
      </c>
      <c r="H1518" s="157">
        <v>1012.8</v>
      </c>
      <c r="I1518" s="157">
        <v>3.2</v>
      </c>
      <c r="J1518" s="57">
        <v>37</v>
      </c>
      <c r="K1518" s="57">
        <v>36</v>
      </c>
      <c r="L1518" s="57">
        <v>119</v>
      </c>
      <c r="M1518" s="57">
        <v>108</v>
      </c>
      <c r="N1518" s="57">
        <v>28</v>
      </c>
      <c r="O1518" s="57">
        <v>9</v>
      </c>
      <c r="P1518" s="57" t="str">
        <f t="shared" si="40"/>
        <v>2</v>
      </c>
      <c r="Q1518" s="107">
        <f t="shared" si="41"/>
        <v>102.23115577889448</v>
      </c>
    </row>
    <row r="1519" spans="1:17">
      <c r="A1519" s="16">
        <v>43152</v>
      </c>
      <c r="B1519" s="90">
        <v>2</v>
      </c>
      <c r="C1519" s="90">
        <v>4</v>
      </c>
      <c r="D1519" s="157">
        <v>20.7</v>
      </c>
      <c r="E1519" s="157">
        <v>2.4</v>
      </c>
      <c r="F1519" s="157">
        <v>0</v>
      </c>
      <c r="G1519" s="2">
        <v>0.61</v>
      </c>
      <c r="H1519" s="157">
        <v>1011.6</v>
      </c>
      <c r="I1519" s="157">
        <v>3.5</v>
      </c>
      <c r="J1519" s="57">
        <v>43</v>
      </c>
      <c r="K1519" s="57">
        <v>42</v>
      </c>
      <c r="L1519" s="57">
        <v>47</v>
      </c>
      <c r="M1519" s="57">
        <v>106</v>
      </c>
      <c r="N1519" s="57">
        <v>25</v>
      </c>
      <c r="O1519" s="57">
        <v>11</v>
      </c>
      <c r="P1519" s="57" t="str">
        <f t="shared" si="40"/>
        <v>2</v>
      </c>
      <c r="Q1519" s="107">
        <f t="shared" si="41"/>
        <v>117.00502512562814</v>
      </c>
    </row>
    <row r="1520" spans="1:17">
      <c r="A1520" s="16">
        <v>43153</v>
      </c>
      <c r="B1520" s="90">
        <v>2</v>
      </c>
      <c r="C1520" s="90">
        <v>4</v>
      </c>
      <c r="D1520" s="157">
        <v>20.6</v>
      </c>
      <c r="E1520" s="157">
        <v>2.8</v>
      </c>
      <c r="F1520" s="157">
        <v>0</v>
      </c>
      <c r="G1520" s="2">
        <v>0.59</v>
      </c>
      <c r="H1520" s="157">
        <v>1010.6</v>
      </c>
      <c r="I1520" s="157">
        <v>4</v>
      </c>
      <c r="J1520" s="57">
        <v>30</v>
      </c>
      <c r="K1520" s="57">
        <v>30</v>
      </c>
      <c r="L1520" s="57">
        <v>103</v>
      </c>
      <c r="M1520" s="57">
        <v>102</v>
      </c>
      <c r="N1520" s="57">
        <v>27</v>
      </c>
      <c r="O1520" s="57">
        <v>9</v>
      </c>
      <c r="P1520" s="57" t="str">
        <f t="shared" si="40"/>
        <v>1</v>
      </c>
      <c r="Q1520" s="107">
        <f t="shared" si="41"/>
        <v>88.643776824034333</v>
      </c>
    </row>
    <row r="1521" spans="1:17">
      <c r="A1521" s="16">
        <v>43154</v>
      </c>
      <c r="B1521" s="90">
        <v>2</v>
      </c>
      <c r="C1521" s="90">
        <v>4</v>
      </c>
      <c r="D1521" s="157">
        <v>21.3</v>
      </c>
      <c r="E1521" s="157">
        <v>1.9</v>
      </c>
      <c r="F1521" s="157">
        <v>0</v>
      </c>
      <c r="G1521" s="2">
        <v>0.56000000000000005</v>
      </c>
      <c r="H1521" s="157">
        <v>1010.6</v>
      </c>
      <c r="I1521" s="157">
        <v>3.2</v>
      </c>
      <c r="J1521" s="57">
        <v>36</v>
      </c>
      <c r="K1521" s="57">
        <v>35</v>
      </c>
      <c r="L1521" s="57">
        <v>78</v>
      </c>
      <c r="M1521" s="57">
        <v>109</v>
      </c>
      <c r="N1521" s="57">
        <v>29</v>
      </c>
      <c r="O1521" s="57">
        <v>13</v>
      </c>
      <c r="P1521" s="57" t="str">
        <f t="shared" si="40"/>
        <v>1</v>
      </c>
      <c r="Q1521" s="107">
        <f t="shared" si="41"/>
        <v>99.158798283261802</v>
      </c>
    </row>
    <row r="1522" spans="1:17">
      <c r="A1522" s="16">
        <v>43155</v>
      </c>
      <c r="B1522" s="90">
        <v>2</v>
      </c>
      <c r="C1522" s="90">
        <v>4</v>
      </c>
      <c r="D1522" s="157">
        <v>18.7</v>
      </c>
      <c r="E1522" s="157">
        <v>8.6999999999999993</v>
      </c>
      <c r="F1522" s="157">
        <v>1.27</v>
      </c>
      <c r="G1522" s="2">
        <v>0.7</v>
      </c>
      <c r="H1522" s="157">
        <v>1014.1</v>
      </c>
      <c r="I1522" s="157">
        <v>3.2</v>
      </c>
      <c r="J1522" s="57">
        <v>21</v>
      </c>
      <c r="K1522" s="57">
        <v>21</v>
      </c>
      <c r="L1522" s="57">
        <v>16</v>
      </c>
      <c r="M1522" s="57">
        <v>55</v>
      </c>
      <c r="N1522" s="57">
        <v>18</v>
      </c>
      <c r="O1522" s="57">
        <v>6</v>
      </c>
      <c r="P1522" s="57" t="str">
        <f t="shared" si="40"/>
        <v>1</v>
      </c>
      <c r="Q1522" s="107">
        <f t="shared" si="41"/>
        <v>69.716738197424888</v>
      </c>
    </row>
    <row r="1523" spans="1:17">
      <c r="A1523" s="16">
        <v>43156</v>
      </c>
      <c r="B1523" s="90">
        <v>2</v>
      </c>
      <c r="C1523" s="90">
        <v>4</v>
      </c>
      <c r="D1523" s="157">
        <v>19.399999999999999</v>
      </c>
      <c r="E1523" s="157">
        <v>6.1</v>
      </c>
      <c r="F1523" s="157">
        <v>0.25</v>
      </c>
      <c r="G1523" s="2">
        <v>0.65</v>
      </c>
      <c r="H1523" s="157">
        <v>1017.4</v>
      </c>
      <c r="I1523" s="157">
        <v>3.7</v>
      </c>
      <c r="J1523" s="57">
        <v>16</v>
      </c>
      <c r="K1523" s="57">
        <v>16</v>
      </c>
      <c r="L1523" s="57">
        <v>14</v>
      </c>
      <c r="M1523" s="57">
        <v>48</v>
      </c>
      <c r="N1523" s="57">
        <v>10</v>
      </c>
      <c r="O1523" s="57">
        <v>10</v>
      </c>
      <c r="P1523" s="57" t="str">
        <f t="shared" si="40"/>
        <v>1</v>
      </c>
      <c r="Q1523" s="107">
        <f t="shared" si="41"/>
        <v>59.201716738197426</v>
      </c>
    </row>
    <row r="1524" spans="1:17">
      <c r="A1524" s="16">
        <v>43157</v>
      </c>
      <c r="B1524" s="90">
        <v>2</v>
      </c>
      <c r="C1524" s="90">
        <v>4</v>
      </c>
      <c r="D1524" s="157">
        <v>20.7</v>
      </c>
      <c r="E1524" s="157">
        <v>3.1</v>
      </c>
      <c r="F1524" s="157">
        <v>0</v>
      </c>
      <c r="G1524" s="2">
        <v>0.56999999999999995</v>
      </c>
      <c r="H1524" s="157">
        <v>1013.5</v>
      </c>
      <c r="I1524" s="157">
        <v>3.7</v>
      </c>
      <c r="J1524" s="57">
        <v>19</v>
      </c>
      <c r="K1524" s="57">
        <v>19</v>
      </c>
      <c r="L1524" s="57">
        <v>37</v>
      </c>
      <c r="M1524" s="57">
        <v>73</v>
      </c>
      <c r="N1524" s="57">
        <v>10</v>
      </c>
      <c r="O1524" s="57">
        <v>10</v>
      </c>
      <c r="P1524" s="57" t="str">
        <f t="shared" si="40"/>
        <v>1</v>
      </c>
      <c r="Q1524" s="107">
        <f t="shared" si="41"/>
        <v>65.510729613733901</v>
      </c>
    </row>
    <row r="1525" spans="1:17">
      <c r="A1525" s="16">
        <v>43158</v>
      </c>
      <c r="B1525" s="90">
        <v>2</v>
      </c>
      <c r="C1525" s="90">
        <v>4</v>
      </c>
      <c r="D1525" s="157">
        <v>21.9</v>
      </c>
      <c r="E1525" s="157">
        <v>1.9</v>
      </c>
      <c r="F1525" s="157">
        <v>0</v>
      </c>
      <c r="G1525" s="2">
        <v>0.61</v>
      </c>
      <c r="H1525" s="157">
        <v>1012.9</v>
      </c>
      <c r="I1525" s="157">
        <v>3.5</v>
      </c>
      <c r="J1525" s="57">
        <v>29</v>
      </c>
      <c r="K1525" s="57">
        <v>28</v>
      </c>
      <c r="L1525" s="57">
        <v>79</v>
      </c>
      <c r="M1525" s="57">
        <v>81</v>
      </c>
      <c r="N1525" s="57">
        <v>15</v>
      </c>
      <c r="O1525" s="57">
        <v>9</v>
      </c>
      <c r="P1525" s="57" t="str">
        <f t="shared" si="40"/>
        <v>1</v>
      </c>
      <c r="Q1525" s="107">
        <f t="shared" si="41"/>
        <v>84.437768240343345</v>
      </c>
    </row>
    <row r="1526" spans="1:17">
      <c r="A1526" s="16">
        <v>43159</v>
      </c>
      <c r="B1526" s="90">
        <v>2</v>
      </c>
      <c r="C1526" s="90">
        <v>4</v>
      </c>
      <c r="D1526" s="157">
        <v>22.6</v>
      </c>
      <c r="E1526" s="157">
        <v>1.9</v>
      </c>
      <c r="F1526" s="157">
        <v>0</v>
      </c>
      <c r="G1526" s="2">
        <v>0.56999999999999995</v>
      </c>
      <c r="H1526" s="157">
        <v>1012.9</v>
      </c>
      <c r="I1526" s="157">
        <v>3.2</v>
      </c>
      <c r="J1526" s="57">
        <v>33</v>
      </c>
      <c r="K1526" s="57">
        <v>33</v>
      </c>
      <c r="L1526" s="57">
        <v>150</v>
      </c>
      <c r="M1526" s="57">
        <v>88</v>
      </c>
      <c r="N1526" s="57">
        <v>22</v>
      </c>
      <c r="O1526" s="57">
        <v>8</v>
      </c>
      <c r="P1526" s="57" t="str">
        <f t="shared" si="40"/>
        <v>1</v>
      </c>
      <c r="Q1526" s="107">
        <f t="shared" si="41"/>
        <v>94.952789699570815</v>
      </c>
    </row>
    <row r="1527" spans="1:17">
      <c r="A1527" s="16">
        <v>43160</v>
      </c>
      <c r="B1527" s="90">
        <v>3</v>
      </c>
      <c r="C1527" s="90">
        <v>4</v>
      </c>
      <c r="D1527" s="2">
        <v>20.8</v>
      </c>
      <c r="E1527" s="2">
        <v>5.6</v>
      </c>
      <c r="F1527" s="2">
        <v>0</v>
      </c>
      <c r="G1527" s="2">
        <v>0.66</v>
      </c>
      <c r="H1527" s="2">
        <v>1011.4</v>
      </c>
      <c r="I1527" s="2">
        <v>3.7</v>
      </c>
      <c r="J1527" s="57">
        <v>31</v>
      </c>
      <c r="K1527" s="57">
        <v>31</v>
      </c>
      <c r="L1527" s="57">
        <v>75</v>
      </c>
      <c r="M1527" s="57">
        <v>69</v>
      </c>
      <c r="N1527" s="57">
        <v>16</v>
      </c>
      <c r="O1527" s="57">
        <v>5</v>
      </c>
      <c r="P1527" s="57" t="str">
        <f t="shared" si="40"/>
        <v>1</v>
      </c>
      <c r="Q1527" s="107">
        <f t="shared" si="41"/>
        <v>90.746781115879827</v>
      </c>
    </row>
    <row r="1528" spans="1:17">
      <c r="A1528" s="16">
        <v>43161</v>
      </c>
      <c r="B1528" s="90">
        <v>3</v>
      </c>
      <c r="C1528" s="90">
        <v>4</v>
      </c>
      <c r="D1528" s="2">
        <v>22.5</v>
      </c>
      <c r="E1528" s="2">
        <v>5.2</v>
      </c>
      <c r="F1528" s="2">
        <v>0.25</v>
      </c>
      <c r="G1528" s="2">
        <v>0.59</v>
      </c>
      <c r="H1528" s="2">
        <v>1009.7</v>
      </c>
      <c r="I1528" s="2">
        <v>3.7</v>
      </c>
      <c r="J1528" s="57">
        <v>15</v>
      </c>
      <c r="K1528" s="57">
        <v>15</v>
      </c>
      <c r="L1528" s="57">
        <v>59</v>
      </c>
      <c r="M1528" s="57">
        <v>54</v>
      </c>
      <c r="N1528" s="57">
        <v>14</v>
      </c>
      <c r="O1528" s="57">
        <v>9</v>
      </c>
      <c r="P1528" s="57" t="str">
        <f t="shared" si="40"/>
        <v>1</v>
      </c>
      <c r="Q1528" s="107">
        <f t="shared" si="41"/>
        <v>57.098712446351932</v>
      </c>
    </row>
    <row r="1529" spans="1:17">
      <c r="A1529" s="16">
        <v>43162</v>
      </c>
      <c r="B1529" s="90">
        <v>3</v>
      </c>
      <c r="C1529" s="90">
        <v>4</v>
      </c>
      <c r="D1529" s="2">
        <v>18.399999999999999</v>
      </c>
      <c r="E1529" s="2">
        <v>1.9</v>
      </c>
      <c r="F1529" s="2">
        <v>0</v>
      </c>
      <c r="G1529" s="2">
        <v>0.75</v>
      </c>
      <c r="H1529" s="2">
        <v>1008.2</v>
      </c>
      <c r="I1529" s="2">
        <v>2.2999999999999998</v>
      </c>
      <c r="J1529" s="57">
        <v>22</v>
      </c>
      <c r="K1529" s="57">
        <v>21</v>
      </c>
      <c r="L1529" s="57">
        <v>25</v>
      </c>
      <c r="M1529" s="57">
        <v>65</v>
      </c>
      <c r="N1529" s="57">
        <v>12</v>
      </c>
      <c r="O1529" s="57">
        <v>3</v>
      </c>
      <c r="P1529" s="57" t="str">
        <f t="shared" si="40"/>
        <v>1</v>
      </c>
      <c r="Q1529" s="107">
        <f t="shared" si="41"/>
        <v>69.716738197424888</v>
      </c>
    </row>
    <row r="1530" spans="1:17">
      <c r="A1530" s="16">
        <v>43163</v>
      </c>
      <c r="B1530" s="90">
        <v>3</v>
      </c>
      <c r="C1530" s="90">
        <v>4</v>
      </c>
      <c r="D1530" s="2">
        <v>19.7</v>
      </c>
      <c r="E1530" s="2">
        <v>0.9</v>
      </c>
      <c r="F1530" s="2">
        <v>1.78</v>
      </c>
      <c r="G1530" s="2">
        <v>0.63</v>
      </c>
      <c r="H1530" s="2">
        <v>1010.6</v>
      </c>
      <c r="I1530" s="2">
        <v>3.7</v>
      </c>
      <c r="J1530" s="57">
        <v>20</v>
      </c>
      <c r="K1530" s="57">
        <v>20</v>
      </c>
      <c r="L1530" s="57">
        <v>46</v>
      </c>
      <c r="M1530" s="57">
        <v>56</v>
      </c>
      <c r="N1530" s="57">
        <v>12</v>
      </c>
      <c r="O1530" s="57">
        <v>9</v>
      </c>
      <c r="P1530" s="57" t="str">
        <f t="shared" si="40"/>
        <v>1</v>
      </c>
      <c r="Q1530" s="107">
        <f t="shared" si="41"/>
        <v>67.613733905579394</v>
      </c>
    </row>
    <row r="1531" spans="1:17">
      <c r="A1531" s="16">
        <v>43164</v>
      </c>
      <c r="B1531" s="90">
        <v>3</v>
      </c>
      <c r="C1531" s="90">
        <v>4</v>
      </c>
      <c r="D1531" s="2">
        <v>21.1</v>
      </c>
      <c r="E1531" s="2">
        <v>1.9</v>
      </c>
      <c r="F1531" s="2">
        <v>0</v>
      </c>
      <c r="G1531" s="2">
        <v>0.56000000000000005</v>
      </c>
      <c r="H1531" s="2">
        <v>1013.8</v>
      </c>
      <c r="I1531" s="2">
        <v>3.7</v>
      </c>
      <c r="J1531" s="57">
        <v>26</v>
      </c>
      <c r="K1531" s="57">
        <v>25</v>
      </c>
      <c r="L1531" s="57">
        <v>134</v>
      </c>
      <c r="M1531" s="57">
        <v>81</v>
      </c>
      <c r="N1531" s="57">
        <v>17</v>
      </c>
      <c r="O1531" s="57">
        <v>9</v>
      </c>
      <c r="P1531" s="57" t="str">
        <f t="shared" si="40"/>
        <v>1</v>
      </c>
      <c r="Q1531" s="107">
        <f t="shared" si="41"/>
        <v>78.128755364806864</v>
      </c>
    </row>
    <row r="1532" spans="1:17">
      <c r="A1532" s="16">
        <v>43165</v>
      </c>
      <c r="B1532" s="90">
        <v>3</v>
      </c>
      <c r="C1532" s="90">
        <v>4</v>
      </c>
      <c r="D1532" s="2">
        <v>22</v>
      </c>
      <c r="E1532" s="2">
        <v>4.3</v>
      </c>
      <c r="F1532" s="2">
        <v>0</v>
      </c>
      <c r="G1532" s="2">
        <v>0.51</v>
      </c>
      <c r="H1532" s="2">
        <v>1013.8</v>
      </c>
      <c r="I1532" s="2">
        <v>4</v>
      </c>
      <c r="J1532" s="57">
        <v>28</v>
      </c>
      <c r="K1532" s="57">
        <v>28</v>
      </c>
      <c r="L1532" s="57">
        <v>80</v>
      </c>
      <c r="M1532" s="57">
        <v>85</v>
      </c>
      <c r="N1532" s="57">
        <v>25</v>
      </c>
      <c r="O1532" s="57">
        <v>9</v>
      </c>
      <c r="P1532" s="57" t="str">
        <f t="shared" si="40"/>
        <v>1</v>
      </c>
      <c r="Q1532" s="107">
        <f t="shared" si="41"/>
        <v>84.437768240343345</v>
      </c>
    </row>
    <row r="1533" spans="1:17">
      <c r="A1533" s="16">
        <v>43166</v>
      </c>
      <c r="B1533" s="90">
        <v>3</v>
      </c>
      <c r="C1533" s="90">
        <v>4</v>
      </c>
      <c r="D1533" s="2">
        <v>22.6</v>
      </c>
      <c r="E1533" s="2">
        <v>2.8</v>
      </c>
      <c r="F1533" s="2">
        <v>0</v>
      </c>
      <c r="G1533" s="2">
        <v>0.54</v>
      </c>
      <c r="H1533" s="2">
        <v>1012.4</v>
      </c>
      <c r="I1533" s="2">
        <v>3.7</v>
      </c>
      <c r="J1533" s="57">
        <v>28</v>
      </c>
      <c r="K1533" s="57">
        <v>27</v>
      </c>
      <c r="L1533" s="57">
        <v>52</v>
      </c>
      <c r="M1533" s="57">
        <v>88</v>
      </c>
      <c r="N1533" s="57">
        <v>32</v>
      </c>
      <c r="O1533" s="57">
        <v>9</v>
      </c>
      <c r="P1533" s="57" t="str">
        <f t="shared" si="40"/>
        <v>1</v>
      </c>
      <c r="Q1533" s="107">
        <f t="shared" si="41"/>
        <v>82.334763948497852</v>
      </c>
    </row>
    <row r="1534" spans="1:17">
      <c r="A1534" s="16">
        <v>43167</v>
      </c>
      <c r="B1534" s="90">
        <v>3</v>
      </c>
      <c r="C1534" s="90">
        <v>4</v>
      </c>
      <c r="D1534" s="2">
        <v>23.6</v>
      </c>
      <c r="E1534" s="2">
        <v>1.9</v>
      </c>
      <c r="F1534" s="2">
        <v>0</v>
      </c>
      <c r="G1534" s="2">
        <v>0.54</v>
      </c>
      <c r="H1534" s="2">
        <v>1013.8</v>
      </c>
      <c r="I1534" s="2">
        <v>10.5</v>
      </c>
      <c r="J1534" s="57">
        <v>24</v>
      </c>
      <c r="K1534" s="57">
        <v>24</v>
      </c>
      <c r="L1534" s="57">
        <v>47</v>
      </c>
      <c r="M1534" s="57">
        <v>75</v>
      </c>
      <c r="N1534" s="57">
        <v>17</v>
      </c>
      <c r="O1534" s="57">
        <v>14</v>
      </c>
      <c r="P1534" s="57" t="str">
        <f t="shared" si="40"/>
        <v>1</v>
      </c>
      <c r="Q1534" s="107">
        <f t="shared" si="41"/>
        <v>76.02575107296137</v>
      </c>
    </row>
    <row r="1535" spans="1:17">
      <c r="A1535" s="16">
        <v>43168</v>
      </c>
      <c r="B1535" s="90">
        <v>3</v>
      </c>
      <c r="C1535" s="90">
        <v>4</v>
      </c>
      <c r="D1535" s="2">
        <v>23.4</v>
      </c>
      <c r="E1535" s="2">
        <v>1.9</v>
      </c>
      <c r="F1535" s="2">
        <v>0</v>
      </c>
      <c r="G1535" s="2">
        <v>0.5</v>
      </c>
      <c r="H1535" s="2">
        <v>1014.6</v>
      </c>
      <c r="I1535" s="2">
        <v>4</v>
      </c>
      <c r="J1535" s="57">
        <v>14</v>
      </c>
      <c r="K1535" s="57">
        <v>13</v>
      </c>
      <c r="L1535" s="57">
        <v>34</v>
      </c>
      <c r="M1535" s="57">
        <v>67</v>
      </c>
      <c r="N1535" s="57">
        <v>16</v>
      </c>
      <c r="O1535" s="57">
        <v>14</v>
      </c>
      <c r="P1535" s="57" t="str">
        <f t="shared" si="40"/>
        <v>1</v>
      </c>
      <c r="Q1535" s="107">
        <f t="shared" si="41"/>
        <v>52.892703862660944</v>
      </c>
    </row>
    <row r="1536" spans="1:17">
      <c r="A1536" s="16">
        <v>43169</v>
      </c>
      <c r="B1536" s="90">
        <v>3</v>
      </c>
      <c r="C1536" s="90">
        <v>4</v>
      </c>
      <c r="D1536" s="2">
        <v>24.1</v>
      </c>
      <c r="E1536" s="2">
        <v>4.3</v>
      </c>
      <c r="F1536" s="2">
        <v>0</v>
      </c>
      <c r="G1536" s="2">
        <v>0.5</v>
      </c>
      <c r="H1536" s="2">
        <v>1013</v>
      </c>
      <c r="I1536" s="2">
        <v>4</v>
      </c>
      <c r="J1536" s="57">
        <v>16</v>
      </c>
      <c r="K1536" s="57">
        <v>16</v>
      </c>
      <c r="L1536" s="57">
        <v>35</v>
      </c>
      <c r="M1536" s="57">
        <v>77</v>
      </c>
      <c r="N1536" s="57">
        <v>17</v>
      </c>
      <c r="O1536" s="57">
        <v>11</v>
      </c>
      <c r="P1536" s="57" t="str">
        <f t="shared" si="40"/>
        <v>1</v>
      </c>
      <c r="Q1536" s="107">
        <f t="shared" si="41"/>
        <v>59.201716738197426</v>
      </c>
    </row>
    <row r="1537" spans="1:17">
      <c r="A1537" s="16">
        <v>43170</v>
      </c>
      <c r="B1537" s="90">
        <v>3</v>
      </c>
      <c r="C1537" s="90">
        <v>4</v>
      </c>
      <c r="D1537" s="2">
        <v>25.7</v>
      </c>
      <c r="E1537" s="2">
        <v>1.1000000000000001</v>
      </c>
      <c r="F1537" s="2">
        <v>0</v>
      </c>
      <c r="G1537" s="2">
        <v>0.49</v>
      </c>
      <c r="H1537" s="2">
        <v>1011.2</v>
      </c>
      <c r="I1537" s="2">
        <v>4</v>
      </c>
      <c r="J1537" s="57">
        <v>23</v>
      </c>
      <c r="K1537" s="57">
        <v>22</v>
      </c>
      <c r="L1537" s="57">
        <v>44</v>
      </c>
      <c r="M1537" s="57">
        <v>74</v>
      </c>
      <c r="N1537" s="57">
        <v>27</v>
      </c>
      <c r="O1537" s="57">
        <v>12</v>
      </c>
      <c r="P1537" s="57" t="str">
        <f t="shared" si="40"/>
        <v>1</v>
      </c>
      <c r="Q1537" s="107">
        <f t="shared" si="41"/>
        <v>71.819742489270382</v>
      </c>
    </row>
    <row r="1538" spans="1:17">
      <c r="A1538" s="16">
        <v>43171</v>
      </c>
      <c r="B1538" s="90">
        <v>3</v>
      </c>
      <c r="C1538" s="90">
        <v>4</v>
      </c>
      <c r="D1538" s="2">
        <v>24.4</v>
      </c>
      <c r="E1538" s="2">
        <v>1.5</v>
      </c>
      <c r="F1538" s="2">
        <v>0</v>
      </c>
      <c r="G1538" s="2">
        <v>0.61</v>
      </c>
      <c r="H1538" s="2">
        <v>1011</v>
      </c>
      <c r="I1538" s="2">
        <v>3.7</v>
      </c>
      <c r="J1538" s="57">
        <v>29</v>
      </c>
      <c r="K1538" s="57">
        <v>29</v>
      </c>
      <c r="L1538" s="57">
        <v>77</v>
      </c>
      <c r="M1538" s="57">
        <v>82</v>
      </c>
      <c r="N1538" s="57">
        <v>19</v>
      </c>
      <c r="O1538" s="57">
        <v>10</v>
      </c>
      <c r="P1538" s="57" t="str">
        <f t="shared" si="40"/>
        <v>1</v>
      </c>
      <c r="Q1538" s="107">
        <f t="shared" si="41"/>
        <v>86.540772532188839</v>
      </c>
    </row>
    <row r="1539" spans="1:17">
      <c r="A1539" s="16">
        <v>43172</v>
      </c>
      <c r="B1539" s="90">
        <v>3</v>
      </c>
      <c r="C1539" s="90">
        <v>4</v>
      </c>
      <c r="D1539" s="2">
        <v>25.6</v>
      </c>
      <c r="E1539" s="2">
        <v>2.2000000000000002</v>
      </c>
      <c r="F1539" s="2">
        <v>0</v>
      </c>
      <c r="G1539" s="2">
        <v>0.56000000000000005</v>
      </c>
      <c r="H1539" s="2">
        <v>1008.4</v>
      </c>
      <c r="I1539" s="2">
        <v>3.5</v>
      </c>
      <c r="J1539" s="57">
        <v>21</v>
      </c>
      <c r="K1539" s="57">
        <v>21</v>
      </c>
      <c r="L1539" s="57">
        <v>5</v>
      </c>
      <c r="M1539" s="57">
        <v>49</v>
      </c>
      <c r="N1539" s="57">
        <v>9</v>
      </c>
      <c r="O1539" s="57">
        <v>14</v>
      </c>
      <c r="P1539" s="57" t="str">
        <f t="shared" si="40"/>
        <v>1</v>
      </c>
      <c r="Q1539" s="107">
        <f t="shared" si="41"/>
        <v>69.716738197424888</v>
      </c>
    </row>
    <row r="1540" spans="1:17">
      <c r="A1540" s="16">
        <v>43173</v>
      </c>
      <c r="B1540" s="90">
        <v>3</v>
      </c>
      <c r="C1540" s="90">
        <v>4</v>
      </c>
      <c r="D1540" s="2">
        <v>24.3</v>
      </c>
      <c r="E1540" s="2">
        <v>11.1</v>
      </c>
      <c r="F1540" s="2">
        <v>0</v>
      </c>
      <c r="G1540" s="2">
        <v>0.52</v>
      </c>
      <c r="H1540" s="2">
        <v>1006.8</v>
      </c>
      <c r="I1540" s="2">
        <v>3.7</v>
      </c>
      <c r="J1540" s="57">
        <v>16</v>
      </c>
      <c r="K1540" s="57">
        <v>15</v>
      </c>
      <c r="L1540" s="57">
        <v>11</v>
      </c>
      <c r="M1540" s="57">
        <v>47</v>
      </c>
      <c r="N1540" s="57">
        <v>9</v>
      </c>
      <c r="O1540" s="57">
        <v>14</v>
      </c>
      <c r="P1540" s="57" t="str">
        <f t="shared" si="40"/>
        <v>1</v>
      </c>
      <c r="Q1540" s="107">
        <f t="shared" si="41"/>
        <v>57.098712446351932</v>
      </c>
    </row>
    <row r="1541" spans="1:17">
      <c r="A1541" s="16">
        <v>43174</v>
      </c>
      <c r="B1541" s="90">
        <v>3</v>
      </c>
      <c r="C1541" s="90">
        <v>4</v>
      </c>
      <c r="D1541" s="2">
        <v>23</v>
      </c>
      <c r="E1541" s="2">
        <v>2.8</v>
      </c>
      <c r="F1541" s="2">
        <v>1.27</v>
      </c>
      <c r="G1541" s="2">
        <v>0.55000000000000004</v>
      </c>
      <c r="H1541" s="2">
        <v>1009.2</v>
      </c>
      <c r="I1541" s="2">
        <v>3.7</v>
      </c>
      <c r="J1541" s="57">
        <v>10</v>
      </c>
      <c r="K1541" s="57">
        <v>9</v>
      </c>
      <c r="L1541" s="57">
        <v>5</v>
      </c>
      <c r="M1541" s="57">
        <v>47</v>
      </c>
      <c r="N1541" s="57">
        <v>6</v>
      </c>
      <c r="O1541" s="57">
        <v>13</v>
      </c>
      <c r="P1541" s="57" t="str">
        <f t="shared" si="40"/>
        <v>0</v>
      </c>
      <c r="Q1541" s="107">
        <f t="shared" si="41"/>
        <v>37.5</v>
      </c>
    </row>
    <row r="1542" spans="1:17">
      <c r="A1542" s="16">
        <v>43175</v>
      </c>
      <c r="B1542" s="90">
        <v>3</v>
      </c>
      <c r="C1542" s="90">
        <v>4</v>
      </c>
      <c r="D1542" s="2">
        <v>23.6</v>
      </c>
      <c r="E1542" s="2">
        <v>3.3</v>
      </c>
      <c r="F1542" s="2">
        <v>0</v>
      </c>
      <c r="G1542" s="2">
        <v>0.49</v>
      </c>
      <c r="H1542" s="2">
        <v>1010.4</v>
      </c>
      <c r="I1542" s="2">
        <v>3.2</v>
      </c>
      <c r="J1542" s="57">
        <v>10</v>
      </c>
      <c r="K1542" s="57">
        <v>9</v>
      </c>
      <c r="L1542" s="57">
        <v>44</v>
      </c>
      <c r="M1542" s="57">
        <v>68</v>
      </c>
      <c r="N1542" s="57">
        <v>10</v>
      </c>
      <c r="O1542" s="57">
        <v>17</v>
      </c>
      <c r="P1542" s="57" t="str">
        <f t="shared" si="40"/>
        <v>0</v>
      </c>
      <c r="Q1542" s="107">
        <f t="shared" si="41"/>
        <v>37.5</v>
      </c>
    </row>
    <row r="1543" spans="1:17">
      <c r="A1543" s="16">
        <v>43176</v>
      </c>
      <c r="B1543" s="90">
        <v>3</v>
      </c>
      <c r="C1543" s="90">
        <v>4</v>
      </c>
      <c r="D1543" s="2">
        <v>23</v>
      </c>
      <c r="E1543" s="2">
        <v>3.1</v>
      </c>
      <c r="F1543" s="2">
        <v>0</v>
      </c>
      <c r="G1543" s="2">
        <v>0.49</v>
      </c>
      <c r="H1543" s="2">
        <v>1010.6</v>
      </c>
      <c r="I1543" s="2">
        <v>3.4</v>
      </c>
      <c r="J1543" s="57">
        <v>10</v>
      </c>
      <c r="K1543" s="57">
        <v>9</v>
      </c>
      <c r="L1543" s="57">
        <v>73</v>
      </c>
      <c r="M1543" s="57">
        <v>81</v>
      </c>
      <c r="N1543" s="57">
        <v>24</v>
      </c>
      <c r="O1543" s="57">
        <v>14</v>
      </c>
      <c r="P1543" s="57" t="str">
        <f t="shared" si="40"/>
        <v>0</v>
      </c>
      <c r="Q1543" s="107">
        <f t="shared" si="41"/>
        <v>37.5</v>
      </c>
    </row>
    <row r="1544" spans="1:17">
      <c r="A1544" s="16">
        <v>43177</v>
      </c>
      <c r="B1544" s="90">
        <v>3</v>
      </c>
      <c r="C1544" s="90">
        <v>4</v>
      </c>
      <c r="D1544" s="2">
        <v>24.4</v>
      </c>
      <c r="E1544" s="2">
        <v>2.4</v>
      </c>
      <c r="F1544" s="2">
        <v>0</v>
      </c>
      <c r="G1544" s="2">
        <v>0.47</v>
      </c>
      <c r="H1544" s="2">
        <v>1012</v>
      </c>
      <c r="I1544" s="2">
        <v>3.7</v>
      </c>
      <c r="J1544" s="57">
        <v>10</v>
      </c>
      <c r="K1544" s="57">
        <v>9</v>
      </c>
      <c r="L1544" s="57">
        <v>97</v>
      </c>
      <c r="M1544" s="57">
        <v>85</v>
      </c>
      <c r="N1544" s="57">
        <v>21</v>
      </c>
      <c r="O1544" s="57">
        <v>15</v>
      </c>
      <c r="P1544" s="57" t="str">
        <f t="shared" si="40"/>
        <v>0</v>
      </c>
      <c r="Q1544" s="107">
        <f t="shared" si="41"/>
        <v>37.5</v>
      </c>
    </row>
    <row r="1545" spans="1:17">
      <c r="A1545" s="16">
        <v>43178</v>
      </c>
      <c r="B1545" s="90">
        <v>3</v>
      </c>
      <c r="C1545" s="90">
        <v>4</v>
      </c>
      <c r="D1545" s="2">
        <v>24.4</v>
      </c>
      <c r="E1545" s="2">
        <v>3.7</v>
      </c>
      <c r="F1545" s="2">
        <v>0</v>
      </c>
      <c r="G1545" s="2">
        <v>0.49</v>
      </c>
      <c r="H1545" s="2">
        <v>1013.6</v>
      </c>
      <c r="I1545" s="2">
        <v>4</v>
      </c>
      <c r="J1545" s="57">
        <v>10</v>
      </c>
      <c r="K1545" s="57">
        <v>9</v>
      </c>
      <c r="L1545" s="57">
        <v>55</v>
      </c>
      <c r="M1545" s="57">
        <v>79</v>
      </c>
      <c r="N1545" s="57">
        <v>23</v>
      </c>
      <c r="O1545" s="57">
        <v>14</v>
      </c>
      <c r="P1545" s="57" t="str">
        <f t="shared" si="40"/>
        <v>0</v>
      </c>
      <c r="Q1545" s="107">
        <f t="shared" si="41"/>
        <v>37.5</v>
      </c>
    </row>
    <row r="1546" spans="1:17">
      <c r="A1546" s="16">
        <v>43179</v>
      </c>
      <c r="B1546" s="90">
        <v>3</v>
      </c>
      <c r="C1546" s="90">
        <v>4</v>
      </c>
      <c r="D1546" s="2">
        <v>21.7</v>
      </c>
      <c r="E1546" s="2">
        <v>8.3000000000000007</v>
      </c>
      <c r="F1546" s="2">
        <v>0</v>
      </c>
      <c r="G1546" s="2">
        <v>0.56000000000000005</v>
      </c>
      <c r="H1546" s="2">
        <v>1010.6</v>
      </c>
      <c r="I1546" s="2">
        <v>3.7</v>
      </c>
      <c r="J1546" s="57">
        <v>10</v>
      </c>
      <c r="K1546" s="57">
        <v>9</v>
      </c>
      <c r="L1546" s="57">
        <v>65</v>
      </c>
      <c r="M1546" s="57">
        <v>81</v>
      </c>
      <c r="N1546" s="57">
        <v>29</v>
      </c>
      <c r="O1546" s="57">
        <v>5</v>
      </c>
      <c r="P1546" s="57" t="str">
        <f t="shared" si="40"/>
        <v>0</v>
      </c>
      <c r="Q1546" s="107">
        <f t="shared" si="41"/>
        <v>37.5</v>
      </c>
    </row>
    <row r="1547" spans="1:17">
      <c r="A1547" s="16">
        <v>43180</v>
      </c>
      <c r="B1547" s="90">
        <v>3</v>
      </c>
      <c r="C1547" s="90">
        <v>4</v>
      </c>
      <c r="D1547" s="2">
        <v>18.399999999999999</v>
      </c>
      <c r="E1547" s="2">
        <v>7</v>
      </c>
      <c r="F1547" s="2">
        <v>9.14</v>
      </c>
      <c r="G1547" s="2">
        <v>0.74</v>
      </c>
      <c r="H1547" s="2">
        <v>1010.7</v>
      </c>
      <c r="I1547" s="2">
        <v>3.7</v>
      </c>
      <c r="J1547" s="57">
        <v>10</v>
      </c>
      <c r="K1547" s="57">
        <v>9</v>
      </c>
      <c r="L1547" s="57">
        <v>37</v>
      </c>
      <c r="M1547" s="57">
        <v>55</v>
      </c>
      <c r="N1547" s="57">
        <v>6</v>
      </c>
      <c r="O1547" s="57">
        <v>7</v>
      </c>
      <c r="P1547" s="57" t="str">
        <f t="shared" si="40"/>
        <v>0</v>
      </c>
      <c r="Q1547" s="107">
        <f t="shared" si="41"/>
        <v>37.5</v>
      </c>
    </row>
    <row r="1548" spans="1:17">
      <c r="A1548" s="16">
        <v>43181</v>
      </c>
      <c r="B1548" s="90">
        <v>3</v>
      </c>
      <c r="C1548" s="90">
        <v>4</v>
      </c>
      <c r="D1548" s="2">
        <v>21.2</v>
      </c>
      <c r="E1548" s="2">
        <v>3.3</v>
      </c>
      <c r="F1548" s="2">
        <v>6.6</v>
      </c>
      <c r="G1548" s="2">
        <v>0.62</v>
      </c>
      <c r="H1548" s="2">
        <v>1010.6</v>
      </c>
      <c r="I1548" s="2">
        <v>4</v>
      </c>
      <c r="J1548" s="57">
        <v>10</v>
      </c>
      <c r="K1548" s="57">
        <v>9</v>
      </c>
      <c r="L1548" s="57">
        <v>27</v>
      </c>
      <c r="M1548" s="57">
        <v>66</v>
      </c>
      <c r="N1548" s="57">
        <v>7</v>
      </c>
      <c r="O1548" s="57">
        <v>12</v>
      </c>
      <c r="P1548" s="57" t="str">
        <f t="shared" si="40"/>
        <v>0</v>
      </c>
      <c r="Q1548" s="107">
        <f t="shared" si="41"/>
        <v>37.5</v>
      </c>
    </row>
    <row r="1549" spans="1:17">
      <c r="A1549" s="16">
        <v>43182</v>
      </c>
      <c r="B1549" s="90">
        <v>3</v>
      </c>
      <c r="C1549" s="90">
        <v>4</v>
      </c>
      <c r="D1549" s="2">
        <v>22.3</v>
      </c>
      <c r="E1549" s="2">
        <v>2.4</v>
      </c>
      <c r="F1549" s="2">
        <v>0</v>
      </c>
      <c r="G1549" s="2">
        <v>0.56999999999999995</v>
      </c>
      <c r="H1549" s="2">
        <v>1010.6</v>
      </c>
      <c r="I1549" s="2">
        <v>4</v>
      </c>
      <c r="J1549" s="57">
        <v>10</v>
      </c>
      <c r="K1549" s="57">
        <v>9</v>
      </c>
      <c r="L1549" s="57">
        <v>60</v>
      </c>
      <c r="M1549" s="57">
        <v>70</v>
      </c>
      <c r="N1549" s="57">
        <v>16</v>
      </c>
      <c r="O1549" s="57">
        <v>14</v>
      </c>
      <c r="P1549" s="57" t="str">
        <f t="shared" si="40"/>
        <v>0</v>
      </c>
      <c r="Q1549" s="107">
        <f t="shared" si="41"/>
        <v>37.5</v>
      </c>
    </row>
    <row r="1550" spans="1:17">
      <c r="A1550" s="16">
        <v>43183</v>
      </c>
      <c r="B1550" s="90">
        <v>3</v>
      </c>
      <c r="C1550" s="90">
        <v>4</v>
      </c>
      <c r="D1550" s="2">
        <v>25.3</v>
      </c>
      <c r="E1550" s="2">
        <v>6.1</v>
      </c>
      <c r="F1550" s="2">
        <v>0</v>
      </c>
      <c r="G1550" s="2">
        <v>0.51</v>
      </c>
      <c r="H1550" s="2">
        <v>1013.3</v>
      </c>
      <c r="I1550" s="2">
        <v>4</v>
      </c>
      <c r="J1550" s="57">
        <v>10</v>
      </c>
      <c r="K1550" s="57">
        <v>9</v>
      </c>
      <c r="L1550" s="57">
        <v>51</v>
      </c>
      <c r="M1550" s="57">
        <v>75</v>
      </c>
      <c r="N1550" s="57">
        <v>18</v>
      </c>
      <c r="O1550" s="57">
        <v>14</v>
      </c>
      <c r="P1550" s="57" t="str">
        <f t="shared" si="40"/>
        <v>0</v>
      </c>
      <c r="Q1550" s="107">
        <f t="shared" si="41"/>
        <v>37.5</v>
      </c>
    </row>
    <row r="1551" spans="1:17">
      <c r="A1551" s="16">
        <v>43184</v>
      </c>
      <c r="B1551" s="90">
        <v>3</v>
      </c>
      <c r="C1551" s="90">
        <v>4</v>
      </c>
      <c r="D1551" s="2">
        <v>26.2</v>
      </c>
      <c r="E1551" s="2">
        <v>4.5999999999999996</v>
      </c>
      <c r="F1551" s="2">
        <v>0</v>
      </c>
      <c r="G1551" s="2">
        <v>0.45</v>
      </c>
      <c r="H1551" s="2">
        <v>1014</v>
      </c>
      <c r="I1551" s="2">
        <v>4</v>
      </c>
      <c r="J1551" s="57">
        <v>10</v>
      </c>
      <c r="K1551" s="57">
        <v>9</v>
      </c>
      <c r="L1551" s="57">
        <v>7</v>
      </c>
      <c r="M1551" s="57">
        <v>62</v>
      </c>
      <c r="N1551" s="57">
        <v>15</v>
      </c>
      <c r="O1551" s="57">
        <v>18</v>
      </c>
      <c r="P1551" s="57" t="str">
        <f t="shared" si="40"/>
        <v>0</v>
      </c>
      <c r="Q1551" s="107">
        <f t="shared" si="41"/>
        <v>37.5</v>
      </c>
    </row>
    <row r="1552" spans="1:17">
      <c r="A1552" s="16">
        <v>43185</v>
      </c>
      <c r="B1552" s="90">
        <v>3</v>
      </c>
      <c r="C1552" s="90">
        <v>4</v>
      </c>
      <c r="D1552" s="2">
        <v>26.7</v>
      </c>
      <c r="E1552" s="2">
        <v>2.8</v>
      </c>
      <c r="F1552" s="2">
        <v>0</v>
      </c>
      <c r="G1552" s="2">
        <v>0.49</v>
      </c>
      <c r="H1552" s="2">
        <v>1011.1</v>
      </c>
      <c r="I1552" s="2">
        <v>4</v>
      </c>
      <c r="J1552" s="57">
        <v>10</v>
      </c>
      <c r="K1552" s="57">
        <v>9</v>
      </c>
      <c r="L1552" s="57">
        <v>53</v>
      </c>
      <c r="M1552" s="57">
        <v>86</v>
      </c>
      <c r="N1552" s="57">
        <v>17</v>
      </c>
      <c r="O1552" s="57">
        <v>13</v>
      </c>
      <c r="P1552" s="57" t="str">
        <f t="shared" si="40"/>
        <v>0</v>
      </c>
      <c r="Q1552" s="107">
        <f t="shared" si="41"/>
        <v>37.5</v>
      </c>
    </row>
    <row r="1553" spans="1:17">
      <c r="A1553" s="16">
        <v>43186</v>
      </c>
      <c r="B1553" s="90">
        <v>3</v>
      </c>
      <c r="C1553" s="90">
        <v>4</v>
      </c>
      <c r="D1553" s="2">
        <v>27.3</v>
      </c>
      <c r="E1553" s="2">
        <v>2.8</v>
      </c>
      <c r="F1553" s="2">
        <v>0</v>
      </c>
      <c r="G1553" s="2">
        <v>0.5</v>
      </c>
      <c r="H1553" s="2">
        <v>1006.8</v>
      </c>
      <c r="I1553" s="2">
        <v>4</v>
      </c>
      <c r="J1553" s="57">
        <v>46</v>
      </c>
      <c r="K1553" s="57">
        <v>27</v>
      </c>
      <c r="L1553" s="57">
        <v>34</v>
      </c>
      <c r="M1553" s="57">
        <v>67</v>
      </c>
      <c r="N1553" s="57">
        <v>16</v>
      </c>
      <c r="O1553" s="57">
        <v>16</v>
      </c>
      <c r="P1553" s="57" t="str">
        <f t="shared" si="40"/>
        <v>1</v>
      </c>
      <c r="Q1553" s="107">
        <f t="shared" si="41"/>
        <v>82.334763948497852</v>
      </c>
    </row>
    <row r="1554" spans="1:17">
      <c r="A1554" s="16">
        <v>43187</v>
      </c>
      <c r="B1554" s="90">
        <v>3</v>
      </c>
      <c r="C1554" s="90">
        <v>4</v>
      </c>
      <c r="D1554" s="2">
        <v>28.1</v>
      </c>
      <c r="E1554" s="2">
        <v>5</v>
      </c>
      <c r="F1554" s="2">
        <v>0</v>
      </c>
      <c r="G1554" s="2">
        <v>0.39</v>
      </c>
      <c r="H1554" s="2">
        <v>1008.3</v>
      </c>
      <c r="I1554" s="2">
        <v>4</v>
      </c>
      <c r="J1554" s="57">
        <v>46</v>
      </c>
      <c r="K1554" s="57">
        <v>27</v>
      </c>
      <c r="L1554" s="57">
        <v>28</v>
      </c>
      <c r="M1554" s="57">
        <v>77</v>
      </c>
      <c r="N1554" s="57">
        <v>10</v>
      </c>
      <c r="O1554" s="57">
        <v>13</v>
      </c>
      <c r="P1554" s="57" t="str">
        <f t="shared" si="40"/>
        <v>1</v>
      </c>
      <c r="Q1554" s="107">
        <f t="shared" si="41"/>
        <v>82.334763948497852</v>
      </c>
    </row>
    <row r="1555" spans="1:17">
      <c r="A1555" s="16">
        <v>43188</v>
      </c>
      <c r="B1555" s="90">
        <v>3</v>
      </c>
      <c r="C1555" s="90">
        <v>4</v>
      </c>
      <c r="D1555" s="2">
        <v>28.6</v>
      </c>
      <c r="E1555" s="2">
        <v>8.9</v>
      </c>
      <c r="F1555" s="2">
        <v>0</v>
      </c>
      <c r="G1555" s="2">
        <v>0.32</v>
      </c>
      <c r="H1555" s="2">
        <v>1005.7</v>
      </c>
      <c r="I1555" s="2">
        <v>4</v>
      </c>
      <c r="J1555" s="57">
        <v>46</v>
      </c>
      <c r="K1555" s="57">
        <v>27</v>
      </c>
      <c r="L1555" s="57">
        <v>9</v>
      </c>
      <c r="M1555" s="57">
        <v>75</v>
      </c>
      <c r="N1555" s="57">
        <v>16</v>
      </c>
      <c r="O1555" s="57">
        <v>12</v>
      </c>
      <c r="P1555" s="57" t="str">
        <f t="shared" si="40"/>
        <v>1</v>
      </c>
      <c r="Q1555" s="107">
        <f t="shared" si="41"/>
        <v>82.334763948497852</v>
      </c>
    </row>
    <row r="1556" spans="1:17">
      <c r="A1556" s="16">
        <v>43189</v>
      </c>
      <c r="B1556" s="90">
        <v>3</v>
      </c>
      <c r="C1556" s="90">
        <v>4</v>
      </c>
      <c r="D1556" s="2">
        <v>28.6</v>
      </c>
      <c r="E1556" s="2">
        <v>4.5999999999999996</v>
      </c>
      <c r="F1556" s="2">
        <v>0</v>
      </c>
      <c r="G1556" s="2">
        <v>0.28999999999999998</v>
      </c>
      <c r="H1556" s="2">
        <v>1004</v>
      </c>
      <c r="I1556" s="2">
        <v>4</v>
      </c>
      <c r="J1556" s="57">
        <v>46</v>
      </c>
      <c r="K1556" s="57">
        <v>27</v>
      </c>
      <c r="L1556" s="57">
        <v>55</v>
      </c>
      <c r="M1556" s="57">
        <v>75</v>
      </c>
      <c r="N1556" s="57">
        <v>26</v>
      </c>
      <c r="O1556" s="57">
        <v>15</v>
      </c>
      <c r="P1556" s="57" t="str">
        <f t="shared" si="40"/>
        <v>1</v>
      </c>
      <c r="Q1556" s="107">
        <f t="shared" si="41"/>
        <v>82.334763948497852</v>
      </c>
    </row>
    <row r="1557" spans="1:17">
      <c r="A1557" s="16">
        <v>43190</v>
      </c>
      <c r="B1557" s="90">
        <v>3</v>
      </c>
      <c r="C1557" s="90">
        <v>4</v>
      </c>
      <c r="D1557" s="2">
        <v>27.1</v>
      </c>
      <c r="E1557" s="2">
        <v>5.2</v>
      </c>
      <c r="F1557" s="2">
        <v>0</v>
      </c>
      <c r="G1557" s="2">
        <v>0.48</v>
      </c>
      <c r="H1557" s="2">
        <v>1006.6</v>
      </c>
      <c r="I1557" s="2">
        <v>4</v>
      </c>
      <c r="J1557" s="57">
        <v>46</v>
      </c>
      <c r="K1557" s="57">
        <v>27</v>
      </c>
      <c r="L1557" s="57">
        <v>45</v>
      </c>
      <c r="M1557" s="57">
        <v>54</v>
      </c>
      <c r="N1557" s="57">
        <v>27</v>
      </c>
      <c r="O1557" s="57">
        <v>20</v>
      </c>
      <c r="P1557" s="57" t="str">
        <f t="shared" si="40"/>
        <v>1</v>
      </c>
      <c r="Q1557" s="107">
        <f t="shared" si="41"/>
        <v>82.334763948497852</v>
      </c>
    </row>
    <row r="1558" spans="1:17">
      <c r="A1558" s="16">
        <v>43191</v>
      </c>
      <c r="B1558" s="90">
        <v>4</v>
      </c>
      <c r="C1558" s="90">
        <v>4</v>
      </c>
      <c r="D1558" s="2">
        <v>27.3</v>
      </c>
      <c r="E1558" s="2">
        <v>4.8</v>
      </c>
      <c r="F1558" s="2">
        <v>0</v>
      </c>
      <c r="G1558" s="2">
        <v>0.49</v>
      </c>
      <c r="H1558" s="2">
        <v>1008.9</v>
      </c>
      <c r="I1558" s="2">
        <v>4</v>
      </c>
      <c r="J1558" s="57">
        <v>46</v>
      </c>
      <c r="K1558" s="57">
        <v>27</v>
      </c>
      <c r="L1558" s="57">
        <v>45</v>
      </c>
      <c r="M1558" s="57">
        <v>35</v>
      </c>
      <c r="N1558" s="57">
        <v>4</v>
      </c>
      <c r="O1558" s="57">
        <v>28</v>
      </c>
      <c r="P1558" s="57" t="str">
        <f t="shared" si="40"/>
        <v>1</v>
      </c>
      <c r="Q1558" s="107">
        <f t="shared" si="41"/>
        <v>82.334763948497852</v>
      </c>
    </row>
    <row r="1559" spans="1:17">
      <c r="A1559" s="16">
        <v>43192</v>
      </c>
      <c r="B1559" s="90">
        <v>4</v>
      </c>
      <c r="C1559" s="90">
        <v>4</v>
      </c>
      <c r="D1559" s="2">
        <v>27.5</v>
      </c>
      <c r="E1559" s="2">
        <v>1.7</v>
      </c>
      <c r="F1559" s="2">
        <v>0</v>
      </c>
      <c r="G1559" s="2">
        <v>0.54</v>
      </c>
      <c r="H1559" s="2">
        <v>1009.3</v>
      </c>
      <c r="I1559" s="2">
        <v>4</v>
      </c>
      <c r="J1559" s="57">
        <v>46</v>
      </c>
      <c r="K1559" s="57">
        <v>27</v>
      </c>
      <c r="L1559" s="57">
        <v>45</v>
      </c>
      <c r="M1559" s="57">
        <v>41</v>
      </c>
      <c r="N1559" s="57">
        <v>5</v>
      </c>
      <c r="O1559" s="57">
        <v>25</v>
      </c>
      <c r="P1559" s="57" t="str">
        <f t="shared" si="40"/>
        <v>1</v>
      </c>
      <c r="Q1559" s="107">
        <f t="shared" si="41"/>
        <v>82.334763948497852</v>
      </c>
    </row>
    <row r="1560" spans="1:17">
      <c r="A1560" s="16">
        <v>43193</v>
      </c>
      <c r="B1560" s="90">
        <v>4</v>
      </c>
      <c r="C1560" s="90">
        <v>4</v>
      </c>
      <c r="D1560" s="2">
        <v>27.9</v>
      </c>
      <c r="E1560" s="2">
        <v>2.8</v>
      </c>
      <c r="F1560" s="2">
        <v>0</v>
      </c>
      <c r="G1560" s="2">
        <v>0.56000000000000005</v>
      </c>
      <c r="H1560" s="2">
        <v>1008.5</v>
      </c>
      <c r="I1560" s="2">
        <v>4</v>
      </c>
      <c r="J1560" s="57">
        <v>46</v>
      </c>
      <c r="K1560" s="57">
        <v>27</v>
      </c>
      <c r="L1560" s="57">
        <v>6</v>
      </c>
      <c r="M1560" s="57">
        <v>56</v>
      </c>
      <c r="N1560" s="57">
        <v>5</v>
      </c>
      <c r="O1560" s="57">
        <v>18</v>
      </c>
      <c r="P1560" s="57" t="str">
        <f t="shared" si="40"/>
        <v>1</v>
      </c>
      <c r="Q1560" s="107">
        <f t="shared" si="41"/>
        <v>82.334763948497852</v>
      </c>
    </row>
    <row r="1561" spans="1:17">
      <c r="A1561" s="16">
        <v>43194</v>
      </c>
      <c r="B1561" s="90">
        <v>4</v>
      </c>
      <c r="C1561" s="90">
        <v>4</v>
      </c>
      <c r="D1561" s="2">
        <v>28.9</v>
      </c>
      <c r="E1561" s="2">
        <v>6.9</v>
      </c>
      <c r="F1561" s="2">
        <v>0</v>
      </c>
      <c r="G1561" s="2">
        <v>0.48</v>
      </c>
      <c r="H1561" s="2">
        <v>1006</v>
      </c>
      <c r="I1561" s="2">
        <v>3.5</v>
      </c>
      <c r="J1561" s="57">
        <v>46</v>
      </c>
      <c r="K1561" s="57">
        <v>27</v>
      </c>
      <c r="L1561" s="57">
        <v>19</v>
      </c>
      <c r="M1561" s="57">
        <v>71</v>
      </c>
      <c r="N1561" s="57">
        <v>12</v>
      </c>
      <c r="O1561" s="57">
        <v>18</v>
      </c>
      <c r="P1561" s="57" t="str">
        <f t="shared" si="40"/>
        <v>1</v>
      </c>
      <c r="Q1561" s="107">
        <f t="shared" si="41"/>
        <v>82.334763948497852</v>
      </c>
    </row>
    <row r="1562" spans="1:17">
      <c r="A1562" s="16">
        <v>43195</v>
      </c>
      <c r="B1562" s="90">
        <v>4</v>
      </c>
      <c r="C1562" s="90">
        <v>4</v>
      </c>
      <c r="D1562" s="2">
        <v>28.6</v>
      </c>
      <c r="E1562" s="2">
        <v>2.8</v>
      </c>
      <c r="F1562" s="2">
        <v>0</v>
      </c>
      <c r="G1562" s="2">
        <v>0.45</v>
      </c>
      <c r="H1562" s="2">
        <v>1004.4</v>
      </c>
      <c r="I1562" s="2">
        <v>4</v>
      </c>
      <c r="J1562" s="57">
        <v>46</v>
      </c>
      <c r="K1562" s="57">
        <v>27</v>
      </c>
      <c r="L1562" s="57">
        <v>10</v>
      </c>
      <c r="M1562" s="57">
        <v>48</v>
      </c>
      <c r="N1562" s="57">
        <v>10</v>
      </c>
      <c r="O1562" s="57">
        <v>24</v>
      </c>
      <c r="P1562" s="57" t="str">
        <f t="shared" si="40"/>
        <v>1</v>
      </c>
      <c r="Q1562" s="107">
        <f t="shared" si="41"/>
        <v>82.334763948497852</v>
      </c>
    </row>
    <row r="1563" spans="1:17">
      <c r="A1563" s="16">
        <v>43196</v>
      </c>
      <c r="B1563" s="90">
        <v>4</v>
      </c>
      <c r="C1563" s="90">
        <v>4</v>
      </c>
      <c r="D1563" s="2">
        <v>29.1</v>
      </c>
      <c r="E1563" s="2">
        <v>5.2</v>
      </c>
      <c r="F1563" s="2">
        <v>0</v>
      </c>
      <c r="G1563" s="2">
        <v>0.43</v>
      </c>
      <c r="H1563" s="2">
        <v>1006.1</v>
      </c>
      <c r="I1563" s="2">
        <v>4</v>
      </c>
      <c r="J1563" s="57">
        <v>46</v>
      </c>
      <c r="K1563" s="57">
        <v>27</v>
      </c>
      <c r="L1563" s="57">
        <v>12</v>
      </c>
      <c r="M1563" s="57">
        <v>47</v>
      </c>
      <c r="N1563" s="57">
        <v>15</v>
      </c>
      <c r="O1563" s="57">
        <v>27</v>
      </c>
      <c r="P1563" s="57" t="str">
        <f t="shared" si="40"/>
        <v>1</v>
      </c>
      <c r="Q1563" s="107">
        <f t="shared" si="41"/>
        <v>82.334763948497852</v>
      </c>
    </row>
    <row r="1564" spans="1:17">
      <c r="A1564" s="16">
        <v>43197</v>
      </c>
      <c r="B1564" s="90">
        <v>4</v>
      </c>
      <c r="C1564" s="90">
        <v>4</v>
      </c>
      <c r="D1564" s="2">
        <v>28.9</v>
      </c>
      <c r="E1564" s="2">
        <v>0</v>
      </c>
      <c r="F1564" s="2">
        <v>0</v>
      </c>
      <c r="G1564" s="2">
        <v>0.45</v>
      </c>
      <c r="H1564" s="2">
        <v>1007.5</v>
      </c>
      <c r="I1564" s="2">
        <v>4</v>
      </c>
      <c r="J1564" s="57">
        <v>46</v>
      </c>
      <c r="K1564" s="57">
        <v>27</v>
      </c>
      <c r="L1564" s="57">
        <v>13</v>
      </c>
      <c r="M1564" s="57">
        <v>46</v>
      </c>
      <c r="N1564" s="57">
        <v>10</v>
      </c>
      <c r="O1564" s="57">
        <v>32</v>
      </c>
      <c r="P1564" s="57" t="str">
        <f t="shared" si="40"/>
        <v>1</v>
      </c>
      <c r="Q1564" s="107">
        <f t="shared" si="41"/>
        <v>82.334763948497852</v>
      </c>
    </row>
    <row r="1565" spans="1:17">
      <c r="A1565" s="16">
        <v>43198</v>
      </c>
      <c r="B1565" s="90">
        <v>4</v>
      </c>
      <c r="C1565" s="90">
        <v>4</v>
      </c>
      <c r="D1565" s="2">
        <v>28.1</v>
      </c>
      <c r="E1565" s="2">
        <v>10.7</v>
      </c>
      <c r="F1565" s="2">
        <v>0</v>
      </c>
      <c r="G1565" s="2">
        <v>0.54</v>
      </c>
      <c r="H1565" s="2">
        <v>1008.3</v>
      </c>
      <c r="I1565" s="2">
        <v>3.7</v>
      </c>
      <c r="J1565" s="57">
        <v>46</v>
      </c>
      <c r="K1565" s="57">
        <v>27</v>
      </c>
      <c r="L1565" s="57">
        <v>7</v>
      </c>
      <c r="M1565" s="57">
        <v>24</v>
      </c>
      <c r="N1565" s="57">
        <v>6</v>
      </c>
      <c r="O1565" s="57">
        <v>35</v>
      </c>
      <c r="P1565" s="57" t="str">
        <f t="shared" si="40"/>
        <v>1</v>
      </c>
      <c r="Q1565" s="107">
        <f t="shared" si="41"/>
        <v>82.334763948497852</v>
      </c>
    </row>
    <row r="1566" spans="1:17">
      <c r="A1566" s="16">
        <v>43199</v>
      </c>
      <c r="B1566" s="90">
        <v>4</v>
      </c>
      <c r="C1566" s="90">
        <v>4</v>
      </c>
      <c r="D1566" s="2">
        <v>27.3</v>
      </c>
      <c r="E1566" s="2">
        <v>5.6</v>
      </c>
      <c r="F1566" s="2">
        <v>0</v>
      </c>
      <c r="G1566" s="2">
        <v>0.57999999999999996</v>
      </c>
      <c r="H1566" s="2">
        <v>1009.4</v>
      </c>
      <c r="I1566" s="2">
        <v>3.5</v>
      </c>
      <c r="J1566" s="57">
        <v>46</v>
      </c>
      <c r="K1566" s="57">
        <v>27</v>
      </c>
      <c r="L1566" s="57">
        <v>10</v>
      </c>
      <c r="M1566" s="57">
        <v>30</v>
      </c>
      <c r="N1566" s="57">
        <v>1</v>
      </c>
      <c r="O1566" s="57">
        <v>28</v>
      </c>
      <c r="P1566" s="57" t="str">
        <f t="shared" si="40"/>
        <v>1</v>
      </c>
      <c r="Q1566" s="107">
        <f t="shared" si="41"/>
        <v>82.334763948497852</v>
      </c>
    </row>
    <row r="1567" spans="1:17">
      <c r="A1567" s="16">
        <v>43200</v>
      </c>
      <c r="B1567" s="90">
        <v>4</v>
      </c>
      <c r="C1567" s="90">
        <v>4</v>
      </c>
      <c r="D1567" s="2">
        <v>27.1</v>
      </c>
      <c r="E1567" s="2">
        <v>6.9</v>
      </c>
      <c r="F1567" s="2">
        <v>0</v>
      </c>
      <c r="G1567" s="2">
        <v>0.56999999999999995</v>
      </c>
      <c r="H1567" s="2">
        <v>1007.9</v>
      </c>
      <c r="I1567" s="2">
        <v>3.5</v>
      </c>
      <c r="J1567" s="57">
        <v>46</v>
      </c>
      <c r="K1567" s="57">
        <v>27</v>
      </c>
      <c r="L1567" s="57">
        <v>10</v>
      </c>
      <c r="M1567" s="57">
        <v>30</v>
      </c>
      <c r="N1567" s="57">
        <v>1</v>
      </c>
      <c r="O1567" s="57">
        <v>28</v>
      </c>
      <c r="P1567" s="57" t="str">
        <f t="shared" si="40"/>
        <v>1</v>
      </c>
      <c r="Q1567" s="107">
        <f t="shared" si="41"/>
        <v>82.334763948497852</v>
      </c>
    </row>
    <row r="1568" spans="1:17">
      <c r="A1568" s="16">
        <v>43201</v>
      </c>
      <c r="B1568" s="90">
        <v>4</v>
      </c>
      <c r="C1568" s="90">
        <v>4</v>
      </c>
      <c r="D1568" s="2">
        <v>25.2</v>
      </c>
      <c r="E1568" s="2">
        <v>6.9</v>
      </c>
      <c r="F1568" s="2">
        <v>1.02</v>
      </c>
      <c r="G1568" s="2">
        <v>0.57999999999999996</v>
      </c>
      <c r="H1568" s="2">
        <v>1008.4</v>
      </c>
      <c r="I1568" s="2">
        <v>4</v>
      </c>
      <c r="J1568" s="57">
        <v>46</v>
      </c>
      <c r="K1568" s="57">
        <v>27</v>
      </c>
      <c r="L1568" s="57">
        <v>9</v>
      </c>
      <c r="M1568" s="57">
        <v>15</v>
      </c>
      <c r="N1568" s="57">
        <v>36</v>
      </c>
      <c r="O1568" s="57">
        <v>10</v>
      </c>
      <c r="P1568" s="57" t="str">
        <f t="shared" ref="P1568:P1631" si="42">IF(AND(K1568&gt;0,K1568&lt;=12),"0",IF(AND(K1568&gt;=12.1,K1568&lt;=35.4),"1",IF(AND(K1568&gt;=35.5, K1568&lt;=55.4),"2",IF(AND(K1568&gt;=55.5, K1568&lt;=150.4),"3",IF(AND(K1568&gt;=150.5, K1568&lt;=250.4),"4",IF(AND(K1568&gt;=250.5, K1568&lt;=350.4),"5",IF(AND(K1568&gt;=350.5, K1568&lt;=500.4),"6")))))))</f>
        <v>1</v>
      </c>
      <c r="Q1568" s="107">
        <f t="shared" si="41"/>
        <v>82.334763948497852</v>
      </c>
    </row>
    <row r="1569" spans="1:17">
      <c r="A1569" s="16">
        <v>43202</v>
      </c>
      <c r="B1569" s="90">
        <v>4</v>
      </c>
      <c r="C1569" s="90">
        <v>4</v>
      </c>
      <c r="D1569" s="2">
        <v>26.5</v>
      </c>
      <c r="E1569" s="2">
        <v>3.3</v>
      </c>
      <c r="F1569" s="2">
        <v>0</v>
      </c>
      <c r="G1569" s="2">
        <v>0.4</v>
      </c>
      <c r="H1569" s="2">
        <v>1008.3</v>
      </c>
      <c r="I1569" s="2">
        <v>4</v>
      </c>
      <c r="J1569" s="57">
        <v>52</v>
      </c>
      <c r="K1569" s="57">
        <v>31</v>
      </c>
      <c r="L1569" s="57">
        <v>21</v>
      </c>
      <c r="M1569" s="57">
        <v>31</v>
      </c>
      <c r="N1569" s="57">
        <v>51</v>
      </c>
      <c r="O1569" s="57">
        <v>5</v>
      </c>
      <c r="P1569" s="57" t="str">
        <f t="shared" si="42"/>
        <v>1</v>
      </c>
      <c r="Q1569" s="107">
        <f t="shared" ref="Q1569:Q1632" si="43">IF(K1569&lt;12,((50/12)*K1569),IF(K1569&lt;35.4,((((K1569-12.1)*49)/23.3)+51),IF(K1569&lt;55.4,((((K1569-35.5)*49)/19.9)+101),IF(K1569&lt;150.4,((((K1569-55.5)*49)/94.9)+151),IF(K1569&lt;250.4,((((K1569-150.5)*99)/99.9)+201),IF(K1569&lt;350.4,((((K1569-250.5)*99)/99.9)+301),IF(K1569&lt;500.4,((((K1569-350.5)*99/149.9)+401)))))))))</f>
        <v>90.746781115879827</v>
      </c>
    </row>
    <row r="1570" spans="1:17">
      <c r="A1570" s="16">
        <v>43203</v>
      </c>
      <c r="B1570" s="90">
        <v>4</v>
      </c>
      <c r="C1570" s="90">
        <v>4</v>
      </c>
      <c r="D1570" s="2">
        <v>27.3</v>
      </c>
      <c r="E1570" s="2">
        <v>0.7</v>
      </c>
      <c r="F1570" s="2">
        <v>0</v>
      </c>
      <c r="G1570" s="2">
        <v>0.3</v>
      </c>
      <c r="H1570" s="2">
        <v>1009.1</v>
      </c>
      <c r="I1570" s="2">
        <v>4</v>
      </c>
      <c r="J1570" s="57">
        <v>52</v>
      </c>
      <c r="K1570" s="57">
        <v>31</v>
      </c>
      <c r="L1570" s="57">
        <v>73</v>
      </c>
      <c r="M1570" s="57">
        <v>84</v>
      </c>
      <c r="N1570" s="57">
        <v>15</v>
      </c>
      <c r="O1570" s="57">
        <v>25</v>
      </c>
      <c r="P1570" s="57" t="str">
        <f t="shared" si="42"/>
        <v>1</v>
      </c>
      <c r="Q1570" s="107">
        <f t="shared" si="43"/>
        <v>90.746781115879827</v>
      </c>
    </row>
    <row r="1571" spans="1:17">
      <c r="A1571" s="16">
        <v>43204</v>
      </c>
      <c r="B1571" s="90">
        <v>4</v>
      </c>
      <c r="C1571" s="90">
        <v>4</v>
      </c>
      <c r="D1571" s="2">
        <v>27.3</v>
      </c>
      <c r="E1571" s="2">
        <v>0.7</v>
      </c>
      <c r="F1571" s="2">
        <v>0</v>
      </c>
      <c r="G1571" s="2">
        <v>0.3</v>
      </c>
      <c r="H1571" s="2">
        <v>1009.1</v>
      </c>
      <c r="I1571" s="2">
        <v>4</v>
      </c>
      <c r="J1571" s="57">
        <v>52</v>
      </c>
      <c r="K1571" s="57">
        <v>31</v>
      </c>
      <c r="L1571" s="57">
        <v>73</v>
      </c>
      <c r="M1571" s="57">
        <v>84</v>
      </c>
      <c r="N1571" s="57">
        <v>23</v>
      </c>
      <c r="O1571" s="57">
        <v>25</v>
      </c>
      <c r="P1571" s="57" t="str">
        <f t="shared" si="42"/>
        <v>1</v>
      </c>
      <c r="Q1571" s="107">
        <f t="shared" si="43"/>
        <v>90.746781115879827</v>
      </c>
    </row>
    <row r="1572" spans="1:17">
      <c r="A1572" s="16">
        <v>43205</v>
      </c>
      <c r="B1572" s="90">
        <v>4</v>
      </c>
      <c r="C1572" s="90">
        <v>4</v>
      </c>
      <c r="D1572" s="2">
        <v>27.3</v>
      </c>
      <c r="E1572" s="2">
        <v>0.7</v>
      </c>
      <c r="F1572" s="2">
        <v>0</v>
      </c>
      <c r="G1572" s="2">
        <v>0.3</v>
      </c>
      <c r="H1572" s="2">
        <v>1009.1</v>
      </c>
      <c r="I1572" s="2">
        <v>4</v>
      </c>
      <c r="J1572" s="57">
        <v>52</v>
      </c>
      <c r="K1572" s="57">
        <v>31</v>
      </c>
      <c r="L1572" s="57">
        <v>98</v>
      </c>
      <c r="M1572" s="57">
        <v>83</v>
      </c>
      <c r="N1572" s="57">
        <v>21</v>
      </c>
      <c r="O1572" s="57">
        <v>28</v>
      </c>
      <c r="P1572" s="57" t="str">
        <f t="shared" si="42"/>
        <v>1</v>
      </c>
      <c r="Q1572" s="107">
        <f t="shared" si="43"/>
        <v>90.746781115879827</v>
      </c>
    </row>
    <row r="1573" spans="1:17">
      <c r="A1573" s="16">
        <v>43206</v>
      </c>
      <c r="B1573" s="90">
        <v>4</v>
      </c>
      <c r="C1573" s="90">
        <v>4</v>
      </c>
      <c r="D1573" s="2">
        <v>30.3</v>
      </c>
      <c r="E1573" s="2">
        <v>5</v>
      </c>
      <c r="F1573" s="2">
        <v>0</v>
      </c>
      <c r="G1573" s="2">
        <v>0.36</v>
      </c>
      <c r="H1573" s="2">
        <v>1009.8</v>
      </c>
      <c r="I1573" s="2">
        <v>4</v>
      </c>
      <c r="J1573" s="57">
        <v>74</v>
      </c>
      <c r="K1573" s="57">
        <v>27</v>
      </c>
      <c r="L1573" s="57">
        <v>5</v>
      </c>
      <c r="M1573" s="57">
        <v>31</v>
      </c>
      <c r="N1573" s="57">
        <v>9</v>
      </c>
      <c r="O1573" s="57">
        <v>28</v>
      </c>
      <c r="P1573" s="57" t="str">
        <f t="shared" si="42"/>
        <v>1</v>
      </c>
      <c r="Q1573" s="107">
        <f t="shared" si="43"/>
        <v>82.334763948497852</v>
      </c>
    </row>
    <row r="1574" spans="1:17">
      <c r="A1574" s="16">
        <v>43207</v>
      </c>
      <c r="B1574" s="90">
        <v>4</v>
      </c>
      <c r="C1574" s="90">
        <v>4</v>
      </c>
      <c r="D1574" s="2">
        <v>30.3</v>
      </c>
      <c r="E1574" s="2">
        <v>5</v>
      </c>
      <c r="F1574" s="2">
        <v>0</v>
      </c>
      <c r="G1574" s="2">
        <v>0.36</v>
      </c>
      <c r="H1574" s="2">
        <v>1009.8</v>
      </c>
      <c r="I1574" s="2">
        <v>4</v>
      </c>
      <c r="J1574" s="57">
        <v>74</v>
      </c>
      <c r="K1574" s="57">
        <v>27</v>
      </c>
      <c r="L1574" s="57">
        <v>6</v>
      </c>
      <c r="M1574" s="57">
        <v>36</v>
      </c>
      <c r="N1574" s="57">
        <v>8</v>
      </c>
      <c r="O1574" s="57">
        <v>30</v>
      </c>
      <c r="P1574" s="57" t="str">
        <f t="shared" si="42"/>
        <v>1</v>
      </c>
      <c r="Q1574" s="107">
        <f t="shared" si="43"/>
        <v>82.334763948497852</v>
      </c>
    </row>
    <row r="1575" spans="1:17">
      <c r="A1575" s="16">
        <v>43208</v>
      </c>
      <c r="B1575" s="90">
        <v>4</v>
      </c>
      <c r="C1575" s="90">
        <v>4</v>
      </c>
      <c r="D1575" s="2">
        <v>30.7</v>
      </c>
      <c r="E1575" s="2">
        <v>5.4</v>
      </c>
      <c r="F1575" s="2">
        <v>0</v>
      </c>
      <c r="G1575" s="2">
        <v>0.37</v>
      </c>
      <c r="H1575" s="2">
        <v>1006.6</v>
      </c>
      <c r="I1575" s="2">
        <v>4</v>
      </c>
      <c r="J1575" s="57">
        <v>74</v>
      </c>
      <c r="K1575" s="57">
        <v>27</v>
      </c>
      <c r="L1575" s="57">
        <v>6</v>
      </c>
      <c r="M1575" s="57">
        <v>39</v>
      </c>
      <c r="N1575" s="57">
        <v>8</v>
      </c>
      <c r="O1575" s="57">
        <v>30</v>
      </c>
      <c r="P1575" s="57" t="str">
        <f t="shared" si="42"/>
        <v>1</v>
      </c>
      <c r="Q1575" s="107">
        <f t="shared" si="43"/>
        <v>82.334763948497852</v>
      </c>
    </row>
    <row r="1576" spans="1:17">
      <c r="A1576" s="16">
        <v>43209</v>
      </c>
      <c r="B1576" s="90">
        <v>4</v>
      </c>
      <c r="C1576" s="90">
        <v>4</v>
      </c>
      <c r="D1576" s="2">
        <v>30.6</v>
      </c>
      <c r="E1576" s="2">
        <v>5.7</v>
      </c>
      <c r="F1576" s="2">
        <v>0</v>
      </c>
      <c r="G1576" s="2">
        <v>0.37</v>
      </c>
      <c r="H1576" s="2">
        <v>1003.4</v>
      </c>
      <c r="I1576" s="2">
        <v>4</v>
      </c>
      <c r="J1576" s="57">
        <v>74</v>
      </c>
      <c r="K1576" s="57">
        <v>27</v>
      </c>
      <c r="L1576" s="57">
        <v>14</v>
      </c>
      <c r="M1576" s="57">
        <v>59</v>
      </c>
      <c r="N1576" s="57">
        <v>13</v>
      </c>
      <c r="O1576" s="57">
        <v>30</v>
      </c>
      <c r="P1576" s="57" t="str">
        <f t="shared" si="42"/>
        <v>1</v>
      </c>
      <c r="Q1576" s="107">
        <f t="shared" si="43"/>
        <v>82.334763948497852</v>
      </c>
    </row>
    <row r="1577" spans="1:17">
      <c r="A1577" s="16">
        <v>43210</v>
      </c>
      <c r="B1577" s="90">
        <v>4</v>
      </c>
      <c r="C1577" s="90">
        <v>4</v>
      </c>
      <c r="D1577" s="2">
        <v>21.7</v>
      </c>
      <c r="E1577" s="2">
        <v>12</v>
      </c>
      <c r="F1577" s="2">
        <v>1.02</v>
      </c>
      <c r="G1577" s="2">
        <v>0.56000000000000005</v>
      </c>
      <c r="H1577" s="2">
        <v>1004.6</v>
      </c>
      <c r="I1577" s="2">
        <v>3.7</v>
      </c>
      <c r="J1577" s="57">
        <v>74</v>
      </c>
      <c r="K1577" s="57">
        <v>27</v>
      </c>
      <c r="L1577" s="57">
        <v>14</v>
      </c>
      <c r="M1577" s="57">
        <v>28</v>
      </c>
      <c r="N1577" s="57">
        <v>34</v>
      </c>
      <c r="O1577" s="57">
        <v>10</v>
      </c>
      <c r="P1577" s="57" t="str">
        <f t="shared" si="42"/>
        <v>1</v>
      </c>
      <c r="Q1577" s="107">
        <f t="shared" si="43"/>
        <v>82.334763948497852</v>
      </c>
    </row>
    <row r="1578" spans="1:17">
      <c r="A1578" s="16">
        <v>43211</v>
      </c>
      <c r="B1578" s="90">
        <v>4</v>
      </c>
      <c r="C1578" s="90">
        <v>4</v>
      </c>
      <c r="D1578" s="2">
        <v>24.4</v>
      </c>
      <c r="E1578" s="2">
        <v>8.1</v>
      </c>
      <c r="F1578" s="2">
        <v>0</v>
      </c>
      <c r="G1578" s="2">
        <v>0.45</v>
      </c>
      <c r="H1578" s="2">
        <v>1010.2</v>
      </c>
      <c r="I1578" s="2">
        <v>4</v>
      </c>
      <c r="J1578" s="57">
        <v>66</v>
      </c>
      <c r="K1578" s="57">
        <v>33</v>
      </c>
      <c r="L1578" s="57">
        <v>16</v>
      </c>
      <c r="M1578" s="57">
        <v>35</v>
      </c>
      <c r="N1578" s="57">
        <v>42</v>
      </c>
      <c r="O1578" s="57">
        <v>15</v>
      </c>
      <c r="P1578" s="57" t="str">
        <f t="shared" si="42"/>
        <v>1</v>
      </c>
      <c r="Q1578" s="107">
        <f t="shared" si="43"/>
        <v>94.952789699570815</v>
      </c>
    </row>
    <row r="1579" spans="1:17">
      <c r="A1579" s="16">
        <v>43212</v>
      </c>
      <c r="B1579" s="90">
        <v>4</v>
      </c>
      <c r="C1579" s="90">
        <v>4</v>
      </c>
      <c r="D1579" s="2">
        <v>26.8</v>
      </c>
      <c r="E1579" s="2">
        <v>3.7</v>
      </c>
      <c r="F1579" s="2">
        <v>0</v>
      </c>
      <c r="G1579" s="2">
        <v>0.33</v>
      </c>
      <c r="H1579" s="2">
        <v>1009.2</v>
      </c>
      <c r="I1579" s="2">
        <v>4</v>
      </c>
      <c r="J1579" s="57">
        <v>92</v>
      </c>
      <c r="K1579" s="57">
        <v>40</v>
      </c>
      <c r="L1579" s="57">
        <v>25</v>
      </c>
      <c r="M1579" s="57">
        <v>53</v>
      </c>
      <c r="N1579" s="57">
        <v>56</v>
      </c>
      <c r="O1579" s="57">
        <v>20</v>
      </c>
      <c r="P1579" s="57" t="str">
        <f t="shared" si="42"/>
        <v>2</v>
      </c>
      <c r="Q1579" s="107">
        <f t="shared" si="43"/>
        <v>112.08040201005025</v>
      </c>
    </row>
    <row r="1580" spans="1:17">
      <c r="A1580" s="16">
        <v>43213</v>
      </c>
      <c r="B1580" s="90">
        <v>4</v>
      </c>
      <c r="C1580" s="90">
        <v>4</v>
      </c>
      <c r="D1580" s="2">
        <v>29.4</v>
      </c>
      <c r="E1580" s="2">
        <v>3.1</v>
      </c>
      <c r="F1580" s="2">
        <v>0</v>
      </c>
      <c r="G1580" s="2">
        <v>0.28000000000000003</v>
      </c>
      <c r="H1580" s="2">
        <v>1007.7</v>
      </c>
      <c r="I1580" s="2">
        <v>4</v>
      </c>
      <c r="J1580" s="57">
        <v>105</v>
      </c>
      <c r="K1580" s="57">
        <v>40</v>
      </c>
      <c r="L1580" s="57">
        <v>36</v>
      </c>
      <c r="M1580" s="57">
        <v>71</v>
      </c>
      <c r="N1580" s="57">
        <v>58</v>
      </c>
      <c r="O1580" s="57">
        <v>15</v>
      </c>
      <c r="P1580" s="57" t="str">
        <f t="shared" si="42"/>
        <v>2</v>
      </c>
      <c r="Q1580" s="107">
        <f t="shared" si="43"/>
        <v>112.08040201005025</v>
      </c>
    </row>
    <row r="1581" spans="1:17">
      <c r="A1581" s="16">
        <v>43214</v>
      </c>
      <c r="B1581" s="90">
        <v>4</v>
      </c>
      <c r="C1581" s="90">
        <v>4</v>
      </c>
      <c r="D1581" s="2">
        <v>29.4</v>
      </c>
      <c r="E1581" s="2">
        <v>3.1</v>
      </c>
      <c r="F1581" s="2">
        <v>0</v>
      </c>
      <c r="G1581" s="2">
        <v>0.28000000000000003</v>
      </c>
      <c r="H1581" s="2">
        <v>1007.7</v>
      </c>
      <c r="I1581" s="2">
        <v>4</v>
      </c>
      <c r="J1581" s="57">
        <v>160</v>
      </c>
      <c r="K1581" s="57">
        <v>54</v>
      </c>
      <c r="L1581" s="57">
        <v>77</v>
      </c>
      <c r="M1581" s="57">
        <v>89</v>
      </c>
      <c r="N1581" s="57">
        <v>66</v>
      </c>
      <c r="O1581" s="57">
        <v>21</v>
      </c>
      <c r="P1581" s="57" t="str">
        <f t="shared" si="42"/>
        <v>2</v>
      </c>
      <c r="Q1581" s="107">
        <f t="shared" si="43"/>
        <v>146.55276381909547</v>
      </c>
    </row>
    <row r="1582" spans="1:17">
      <c r="A1582" s="16">
        <v>43215</v>
      </c>
      <c r="B1582" s="90">
        <v>4</v>
      </c>
      <c r="C1582" s="90">
        <v>4</v>
      </c>
      <c r="D1582" s="2">
        <v>29.4</v>
      </c>
      <c r="E1582" s="2">
        <v>3.1</v>
      </c>
      <c r="F1582" s="2">
        <v>0</v>
      </c>
      <c r="G1582" s="2">
        <v>0.28000000000000003</v>
      </c>
      <c r="H1582" s="2">
        <v>1007.7</v>
      </c>
      <c r="I1582" s="2">
        <v>4</v>
      </c>
      <c r="J1582" s="57">
        <v>161</v>
      </c>
      <c r="K1582" s="57">
        <v>48</v>
      </c>
      <c r="L1582" s="57">
        <v>94</v>
      </c>
      <c r="M1582" s="57">
        <v>70</v>
      </c>
      <c r="N1582" s="57">
        <v>53</v>
      </c>
      <c r="O1582" s="57">
        <v>17</v>
      </c>
      <c r="P1582" s="57" t="str">
        <f t="shared" si="42"/>
        <v>2</v>
      </c>
      <c r="Q1582" s="107">
        <f t="shared" si="43"/>
        <v>131.7788944723618</v>
      </c>
    </row>
    <row r="1583" spans="1:17">
      <c r="A1583" s="16">
        <v>43216</v>
      </c>
      <c r="B1583" s="90">
        <v>4</v>
      </c>
      <c r="C1583" s="90">
        <v>4</v>
      </c>
      <c r="D1583" s="2">
        <v>29.4</v>
      </c>
      <c r="E1583" s="2">
        <v>3.1</v>
      </c>
      <c r="F1583" s="2">
        <v>0</v>
      </c>
      <c r="G1583" s="2">
        <v>0.28000000000000003</v>
      </c>
      <c r="H1583" s="2">
        <v>1007.7</v>
      </c>
      <c r="I1583" s="2">
        <v>4</v>
      </c>
      <c r="J1583" s="57">
        <v>160</v>
      </c>
      <c r="K1583" s="57">
        <v>54</v>
      </c>
      <c r="L1583" s="57">
        <v>77</v>
      </c>
      <c r="M1583" s="57">
        <v>89</v>
      </c>
      <c r="N1583" s="57">
        <v>66</v>
      </c>
      <c r="O1583" s="57">
        <v>21</v>
      </c>
      <c r="P1583" s="57" t="str">
        <f t="shared" si="42"/>
        <v>2</v>
      </c>
      <c r="Q1583" s="107">
        <f t="shared" si="43"/>
        <v>146.55276381909547</v>
      </c>
    </row>
    <row r="1584" spans="1:17">
      <c r="A1584" s="16">
        <v>43217</v>
      </c>
      <c r="B1584" s="90">
        <v>4</v>
      </c>
      <c r="C1584" s="90">
        <v>4</v>
      </c>
      <c r="D1584" s="2">
        <v>29.4</v>
      </c>
      <c r="E1584" s="2">
        <v>3.1</v>
      </c>
      <c r="F1584" s="2">
        <v>0</v>
      </c>
      <c r="G1584" s="2">
        <v>0.28000000000000003</v>
      </c>
      <c r="H1584" s="2">
        <v>1007.7</v>
      </c>
      <c r="I1584" s="2">
        <v>4</v>
      </c>
      <c r="J1584" s="57">
        <v>151</v>
      </c>
      <c r="K1584" s="57">
        <v>57</v>
      </c>
      <c r="L1584" s="57">
        <v>150</v>
      </c>
      <c r="M1584" s="57">
        <v>65</v>
      </c>
      <c r="N1584" s="57">
        <v>69</v>
      </c>
      <c r="O1584" s="57">
        <v>17</v>
      </c>
      <c r="P1584" s="57" t="str">
        <f t="shared" si="42"/>
        <v>3</v>
      </c>
      <c r="Q1584" s="107">
        <f t="shared" si="43"/>
        <v>151.77449947312962</v>
      </c>
    </row>
    <row r="1585" spans="1:17">
      <c r="A1585" s="16">
        <v>43218</v>
      </c>
      <c r="B1585" s="90">
        <v>4</v>
      </c>
      <c r="C1585" s="90">
        <v>4</v>
      </c>
      <c r="D1585" s="2">
        <v>34.299999999999997</v>
      </c>
      <c r="E1585" s="2">
        <v>4.8</v>
      </c>
      <c r="F1585" s="2">
        <v>0</v>
      </c>
      <c r="G1585" s="2">
        <v>0.39</v>
      </c>
      <c r="H1585" s="2">
        <v>1001.8</v>
      </c>
      <c r="I1585" s="2">
        <v>4</v>
      </c>
      <c r="J1585" s="57">
        <v>192</v>
      </c>
      <c r="K1585" s="57">
        <v>38</v>
      </c>
      <c r="L1585" s="57">
        <v>8</v>
      </c>
      <c r="M1585" s="57">
        <v>57</v>
      </c>
      <c r="N1585" s="57">
        <v>40</v>
      </c>
      <c r="O1585" s="57">
        <v>88</v>
      </c>
      <c r="P1585" s="57" t="str">
        <f t="shared" si="42"/>
        <v>2</v>
      </c>
      <c r="Q1585" s="107">
        <f t="shared" si="43"/>
        <v>107.15577889447236</v>
      </c>
    </row>
    <row r="1586" spans="1:17">
      <c r="A1586" s="16">
        <v>43219</v>
      </c>
      <c r="B1586" s="90">
        <v>4</v>
      </c>
      <c r="C1586" s="90">
        <v>4</v>
      </c>
      <c r="D1586" s="2">
        <v>34.299999999999997</v>
      </c>
      <c r="E1586" s="2">
        <v>4.8</v>
      </c>
      <c r="F1586" s="2">
        <v>0</v>
      </c>
      <c r="G1586" s="2">
        <v>0.39</v>
      </c>
      <c r="H1586" s="2">
        <v>1001.8</v>
      </c>
      <c r="I1586" s="2">
        <v>4</v>
      </c>
      <c r="J1586" s="57">
        <v>170</v>
      </c>
      <c r="K1586" s="57">
        <v>49</v>
      </c>
      <c r="L1586" s="57">
        <v>41</v>
      </c>
      <c r="M1586" s="57">
        <v>45</v>
      </c>
      <c r="N1586" s="57">
        <v>46</v>
      </c>
      <c r="O1586" s="57">
        <v>28</v>
      </c>
      <c r="P1586" s="57" t="str">
        <f t="shared" si="42"/>
        <v>2</v>
      </c>
      <c r="Q1586" s="107">
        <f t="shared" si="43"/>
        <v>134.24120603015075</v>
      </c>
    </row>
    <row r="1587" spans="1:17">
      <c r="A1587" s="16">
        <v>43220</v>
      </c>
      <c r="B1587" s="90">
        <v>4</v>
      </c>
      <c r="C1587" s="90">
        <v>4</v>
      </c>
      <c r="D1587" s="2">
        <v>34.299999999999997</v>
      </c>
      <c r="E1587" s="2">
        <v>4.8</v>
      </c>
      <c r="F1587" s="2">
        <v>0</v>
      </c>
      <c r="G1587" s="2">
        <v>0.39</v>
      </c>
      <c r="H1587" s="2">
        <v>1001.8</v>
      </c>
      <c r="I1587" s="2">
        <v>4</v>
      </c>
      <c r="J1587" s="57">
        <v>155</v>
      </c>
      <c r="K1587" s="57">
        <v>72</v>
      </c>
      <c r="L1587" s="57">
        <v>310</v>
      </c>
      <c r="M1587" s="57">
        <v>79</v>
      </c>
      <c r="N1587" s="57">
        <v>67</v>
      </c>
      <c r="O1587" s="57">
        <v>5</v>
      </c>
      <c r="P1587" s="57" t="str">
        <f t="shared" si="42"/>
        <v>3</v>
      </c>
      <c r="Q1587" s="107">
        <f t="shared" si="43"/>
        <v>159.51949420442571</v>
      </c>
    </row>
    <row r="1588" spans="1:17">
      <c r="A1588" s="16">
        <v>43221</v>
      </c>
      <c r="B1588" s="90">
        <v>5</v>
      </c>
      <c r="C1588" s="90">
        <v>4</v>
      </c>
      <c r="D1588" s="2">
        <v>34.299999999999997</v>
      </c>
      <c r="E1588" s="2">
        <v>4.8</v>
      </c>
      <c r="F1588" s="2">
        <v>0</v>
      </c>
      <c r="G1588" s="2">
        <v>0.39</v>
      </c>
      <c r="H1588" s="2">
        <v>1001.8</v>
      </c>
      <c r="I1588" s="2">
        <v>4</v>
      </c>
      <c r="J1588" s="57">
        <v>229</v>
      </c>
      <c r="K1588" s="57">
        <v>42</v>
      </c>
      <c r="L1588" s="57">
        <v>11</v>
      </c>
      <c r="M1588" s="57">
        <v>61</v>
      </c>
      <c r="N1588" s="57">
        <v>33</v>
      </c>
      <c r="O1588" s="57">
        <v>98</v>
      </c>
      <c r="P1588" s="57" t="str">
        <f t="shared" si="42"/>
        <v>2</v>
      </c>
      <c r="Q1588" s="107">
        <f t="shared" si="43"/>
        <v>117.00502512562814</v>
      </c>
    </row>
    <row r="1589" spans="1:17">
      <c r="A1589" s="16">
        <v>43222</v>
      </c>
      <c r="B1589" s="90">
        <v>5</v>
      </c>
      <c r="C1589" s="90">
        <v>4</v>
      </c>
      <c r="D1589" s="2">
        <v>30.1</v>
      </c>
      <c r="E1589" s="2">
        <v>13</v>
      </c>
      <c r="F1589" s="2">
        <v>0</v>
      </c>
      <c r="G1589" s="2">
        <v>0.44</v>
      </c>
      <c r="H1589" s="2">
        <v>1003.5</v>
      </c>
      <c r="I1589" s="2">
        <v>4</v>
      </c>
      <c r="J1589" s="57">
        <v>489</v>
      </c>
      <c r="K1589" s="57">
        <v>57</v>
      </c>
      <c r="L1589" s="57">
        <v>20</v>
      </c>
      <c r="M1589" s="57">
        <v>35</v>
      </c>
      <c r="N1589" s="57">
        <v>40</v>
      </c>
      <c r="O1589" s="57">
        <v>21</v>
      </c>
      <c r="P1589" s="57" t="str">
        <f t="shared" si="42"/>
        <v>3</v>
      </c>
      <c r="Q1589" s="107">
        <f t="shared" si="43"/>
        <v>151.77449947312962</v>
      </c>
    </row>
    <row r="1590" spans="1:17">
      <c r="A1590" s="16">
        <v>43223</v>
      </c>
      <c r="B1590" s="90">
        <v>5</v>
      </c>
      <c r="C1590" s="90">
        <v>4</v>
      </c>
      <c r="D1590" s="2">
        <v>30.2</v>
      </c>
      <c r="E1590" s="2">
        <v>1.9</v>
      </c>
      <c r="F1590" s="2">
        <v>1.52</v>
      </c>
      <c r="G1590" s="2">
        <v>0.47</v>
      </c>
      <c r="H1590" s="2">
        <v>1005.7</v>
      </c>
      <c r="I1590" s="2">
        <v>4</v>
      </c>
      <c r="J1590" s="57">
        <v>89</v>
      </c>
      <c r="K1590" s="57">
        <v>34</v>
      </c>
      <c r="L1590" s="57">
        <v>8</v>
      </c>
      <c r="M1590" s="57">
        <v>28</v>
      </c>
      <c r="N1590" s="57">
        <v>36</v>
      </c>
      <c r="O1590" s="57">
        <v>31</v>
      </c>
      <c r="P1590" s="57" t="str">
        <f t="shared" si="42"/>
        <v>1</v>
      </c>
      <c r="Q1590" s="107">
        <f t="shared" si="43"/>
        <v>97.055793991416294</v>
      </c>
    </row>
    <row r="1591" spans="1:17">
      <c r="A1591" s="16">
        <v>43224</v>
      </c>
      <c r="B1591" s="90">
        <v>5</v>
      </c>
      <c r="C1591" s="90">
        <v>4</v>
      </c>
      <c r="D1591" s="2">
        <v>32.1</v>
      </c>
      <c r="E1591" s="2">
        <v>1.9</v>
      </c>
      <c r="F1591" s="2">
        <v>0</v>
      </c>
      <c r="G1591" s="2">
        <v>0.44</v>
      </c>
      <c r="H1591" s="2">
        <v>1005.5</v>
      </c>
      <c r="I1591" s="2">
        <v>4</v>
      </c>
      <c r="J1591" s="57">
        <v>116</v>
      </c>
      <c r="K1591" s="57">
        <v>38</v>
      </c>
      <c r="L1591" s="57">
        <v>12</v>
      </c>
      <c r="M1591" s="57">
        <v>43</v>
      </c>
      <c r="N1591" s="57">
        <v>38</v>
      </c>
      <c r="O1591" s="57">
        <v>37</v>
      </c>
      <c r="P1591" s="57" t="str">
        <f t="shared" si="42"/>
        <v>2</v>
      </c>
      <c r="Q1591" s="107">
        <f t="shared" si="43"/>
        <v>107.15577889447236</v>
      </c>
    </row>
    <row r="1592" spans="1:17">
      <c r="A1592" s="16">
        <v>43225</v>
      </c>
      <c r="B1592" s="90">
        <v>5</v>
      </c>
      <c r="C1592" s="90">
        <v>4</v>
      </c>
      <c r="D1592" s="2">
        <v>31.6</v>
      </c>
      <c r="E1592" s="2">
        <v>4.5999999999999996</v>
      </c>
      <c r="F1592" s="2">
        <v>0</v>
      </c>
      <c r="G1592" s="2">
        <v>0.35</v>
      </c>
      <c r="H1592" s="2">
        <v>1005.5</v>
      </c>
      <c r="I1592" s="2">
        <v>3.7</v>
      </c>
      <c r="J1592" s="57">
        <v>188</v>
      </c>
      <c r="K1592" s="57">
        <v>45</v>
      </c>
      <c r="L1592" s="57">
        <v>18</v>
      </c>
      <c r="M1592" s="57">
        <v>52</v>
      </c>
      <c r="N1592" s="57">
        <v>52</v>
      </c>
      <c r="O1592" s="57">
        <v>43</v>
      </c>
      <c r="P1592" s="57" t="str">
        <f t="shared" si="42"/>
        <v>2</v>
      </c>
      <c r="Q1592" s="107">
        <f t="shared" si="43"/>
        <v>124.39195979899498</v>
      </c>
    </row>
    <row r="1593" spans="1:17">
      <c r="A1593" s="16">
        <v>43226</v>
      </c>
      <c r="B1593" s="90">
        <v>5</v>
      </c>
      <c r="C1593" s="90">
        <v>4</v>
      </c>
      <c r="D1593" s="2">
        <v>25.8</v>
      </c>
      <c r="E1593" s="2">
        <v>8.9</v>
      </c>
      <c r="F1593" s="2">
        <v>1.52</v>
      </c>
      <c r="G1593" s="2">
        <v>0.59</v>
      </c>
      <c r="H1593" s="2">
        <v>1007.9</v>
      </c>
      <c r="I1593" s="2">
        <v>3.7</v>
      </c>
      <c r="J1593" s="57">
        <v>75</v>
      </c>
      <c r="K1593" s="57">
        <v>33</v>
      </c>
      <c r="L1593" s="57">
        <v>10</v>
      </c>
      <c r="M1593" s="57">
        <v>35</v>
      </c>
      <c r="N1593" s="57">
        <v>35</v>
      </c>
      <c r="O1593" s="57">
        <v>31</v>
      </c>
      <c r="P1593" s="57" t="str">
        <f t="shared" si="42"/>
        <v>1</v>
      </c>
      <c r="Q1593" s="107">
        <f t="shared" si="43"/>
        <v>94.952789699570815</v>
      </c>
    </row>
    <row r="1594" spans="1:17">
      <c r="A1594" s="16">
        <v>43227</v>
      </c>
      <c r="B1594" s="90">
        <v>5</v>
      </c>
      <c r="C1594" s="90">
        <v>4</v>
      </c>
      <c r="D1594" s="2">
        <v>26.8</v>
      </c>
      <c r="E1594" s="2">
        <v>9.6</v>
      </c>
      <c r="F1594" s="2">
        <v>3.05</v>
      </c>
      <c r="G1594" s="2">
        <v>0.49</v>
      </c>
      <c r="H1594" s="2">
        <v>1005.6</v>
      </c>
      <c r="I1594" s="2">
        <v>3.7</v>
      </c>
      <c r="J1594" s="57">
        <v>78</v>
      </c>
      <c r="K1594" s="57">
        <v>29</v>
      </c>
      <c r="L1594" s="57">
        <v>22</v>
      </c>
      <c r="M1594" s="57">
        <v>32</v>
      </c>
      <c r="N1594" s="57">
        <v>35</v>
      </c>
      <c r="O1594" s="57">
        <v>35</v>
      </c>
      <c r="P1594" s="57" t="str">
        <f t="shared" si="42"/>
        <v>1</v>
      </c>
      <c r="Q1594" s="107">
        <f t="shared" si="43"/>
        <v>86.540772532188839</v>
      </c>
    </row>
    <row r="1595" spans="1:17">
      <c r="A1595" s="16">
        <v>43228</v>
      </c>
      <c r="B1595" s="90">
        <v>5</v>
      </c>
      <c r="C1595" s="90">
        <v>4</v>
      </c>
      <c r="D1595" s="2">
        <v>27.2</v>
      </c>
      <c r="E1595" s="2">
        <v>1.9</v>
      </c>
      <c r="F1595" s="2">
        <v>1.52</v>
      </c>
      <c r="G1595" s="2">
        <v>0.51</v>
      </c>
      <c r="H1595" s="2">
        <v>1004.3</v>
      </c>
      <c r="I1595" s="2">
        <v>4</v>
      </c>
      <c r="J1595" s="57">
        <v>76</v>
      </c>
      <c r="K1595" s="57">
        <v>38</v>
      </c>
      <c r="L1595" s="57">
        <v>7</v>
      </c>
      <c r="M1595" s="57">
        <v>38</v>
      </c>
      <c r="N1595" s="57">
        <v>39</v>
      </c>
      <c r="O1595" s="57">
        <v>21</v>
      </c>
      <c r="P1595" s="57" t="str">
        <f t="shared" si="42"/>
        <v>2</v>
      </c>
      <c r="Q1595" s="107">
        <f t="shared" si="43"/>
        <v>107.15577889447236</v>
      </c>
    </row>
    <row r="1596" spans="1:17">
      <c r="A1596" s="16">
        <v>43229</v>
      </c>
      <c r="B1596" s="90">
        <v>5</v>
      </c>
      <c r="C1596" s="90">
        <v>4</v>
      </c>
      <c r="D1596" s="2">
        <v>29.2</v>
      </c>
      <c r="E1596" s="2">
        <v>2</v>
      </c>
      <c r="F1596" s="2">
        <v>0</v>
      </c>
      <c r="G1596" s="2">
        <v>0.45</v>
      </c>
      <c r="H1596" s="2">
        <v>1006.1</v>
      </c>
      <c r="I1596" s="2">
        <v>4</v>
      </c>
      <c r="J1596" s="57">
        <v>111</v>
      </c>
      <c r="K1596" s="57">
        <v>46</v>
      </c>
      <c r="L1596" s="57">
        <v>48</v>
      </c>
      <c r="M1596" s="57">
        <v>69</v>
      </c>
      <c r="N1596" s="57">
        <v>42</v>
      </c>
      <c r="O1596" s="57">
        <v>24</v>
      </c>
      <c r="P1596" s="57" t="str">
        <f t="shared" si="42"/>
        <v>2</v>
      </c>
      <c r="Q1596" s="107">
        <f t="shared" si="43"/>
        <v>126.85427135678393</v>
      </c>
    </row>
    <row r="1597" spans="1:17">
      <c r="A1597" s="16">
        <v>43230</v>
      </c>
      <c r="B1597" s="90">
        <v>5</v>
      </c>
      <c r="C1597" s="90">
        <v>4</v>
      </c>
      <c r="D1597" s="2">
        <v>31.9</v>
      </c>
      <c r="E1597" s="2">
        <v>1.9</v>
      </c>
      <c r="F1597" s="2">
        <v>0</v>
      </c>
      <c r="G1597" s="2">
        <v>0.38</v>
      </c>
      <c r="H1597" s="2">
        <v>1006.6</v>
      </c>
      <c r="I1597" s="2">
        <v>4</v>
      </c>
      <c r="J1597" s="57">
        <v>95</v>
      </c>
      <c r="K1597" s="57">
        <v>44</v>
      </c>
      <c r="L1597" s="57">
        <v>41</v>
      </c>
      <c r="M1597" s="57">
        <v>74</v>
      </c>
      <c r="N1597" s="57">
        <v>60</v>
      </c>
      <c r="O1597" s="57">
        <v>29</v>
      </c>
      <c r="P1597" s="57" t="str">
        <f t="shared" si="42"/>
        <v>2</v>
      </c>
      <c r="Q1597" s="107">
        <f t="shared" si="43"/>
        <v>121.92964824120602</v>
      </c>
    </row>
    <row r="1598" spans="1:17">
      <c r="A1598" s="16">
        <v>43231</v>
      </c>
      <c r="B1598" s="90">
        <v>5</v>
      </c>
      <c r="C1598" s="90">
        <v>4</v>
      </c>
      <c r="D1598" s="2">
        <v>34.1</v>
      </c>
      <c r="E1598" s="2">
        <v>0.9</v>
      </c>
      <c r="F1598" s="2">
        <v>0</v>
      </c>
      <c r="G1598" s="2">
        <v>0.38</v>
      </c>
      <c r="H1598" s="2">
        <v>1002.7</v>
      </c>
      <c r="I1598" s="2">
        <v>4</v>
      </c>
      <c r="J1598" s="57">
        <v>109</v>
      </c>
      <c r="K1598" s="57">
        <v>35</v>
      </c>
      <c r="L1598" s="57">
        <v>86</v>
      </c>
      <c r="M1598" s="57">
        <v>71</v>
      </c>
      <c r="N1598" s="57">
        <v>43</v>
      </c>
      <c r="O1598" s="57">
        <v>28</v>
      </c>
      <c r="P1598" s="57" t="str">
        <f t="shared" si="42"/>
        <v>1</v>
      </c>
      <c r="Q1598" s="107">
        <f t="shared" si="43"/>
        <v>99.158798283261802</v>
      </c>
    </row>
    <row r="1599" spans="1:17">
      <c r="A1599" s="16">
        <v>43232</v>
      </c>
      <c r="B1599" s="90">
        <v>5</v>
      </c>
      <c r="C1599" s="90">
        <v>4</v>
      </c>
      <c r="D1599" s="2">
        <v>33.200000000000003</v>
      </c>
      <c r="E1599" s="2">
        <v>6.9</v>
      </c>
      <c r="F1599" s="2">
        <v>0</v>
      </c>
      <c r="G1599" s="2">
        <v>0.35</v>
      </c>
      <c r="H1599" s="2">
        <v>1003.4</v>
      </c>
      <c r="I1599" s="2">
        <v>4</v>
      </c>
      <c r="J1599" s="57">
        <v>180</v>
      </c>
      <c r="K1599" s="57">
        <v>46</v>
      </c>
      <c r="L1599" s="57">
        <v>67</v>
      </c>
      <c r="M1599" s="57">
        <v>45</v>
      </c>
      <c r="N1599" s="57">
        <v>42</v>
      </c>
      <c r="O1599" s="57">
        <v>17</v>
      </c>
      <c r="P1599" s="57" t="str">
        <f t="shared" si="42"/>
        <v>2</v>
      </c>
      <c r="Q1599" s="107">
        <f t="shared" si="43"/>
        <v>126.85427135678393</v>
      </c>
    </row>
    <row r="1600" spans="1:17">
      <c r="A1600" s="16">
        <v>43233</v>
      </c>
      <c r="B1600" s="90">
        <v>5</v>
      </c>
      <c r="C1600" s="90">
        <v>4</v>
      </c>
      <c r="D1600" s="2">
        <v>32</v>
      </c>
      <c r="E1600" s="2">
        <v>5.6</v>
      </c>
      <c r="F1600" s="2">
        <v>0.25</v>
      </c>
      <c r="G1600" s="2">
        <v>0.35</v>
      </c>
      <c r="H1600" s="2">
        <v>1003.7</v>
      </c>
      <c r="I1600" s="2">
        <v>4</v>
      </c>
      <c r="J1600" s="57">
        <v>79</v>
      </c>
      <c r="K1600" s="57">
        <v>31</v>
      </c>
      <c r="L1600" s="57">
        <v>4</v>
      </c>
      <c r="M1600" s="57">
        <v>25</v>
      </c>
      <c r="N1600" s="57">
        <v>33</v>
      </c>
      <c r="O1600" s="57">
        <v>28</v>
      </c>
      <c r="P1600" s="57" t="str">
        <f t="shared" si="42"/>
        <v>1</v>
      </c>
      <c r="Q1600" s="107">
        <f t="shared" si="43"/>
        <v>90.746781115879827</v>
      </c>
    </row>
    <row r="1601" spans="1:17">
      <c r="A1601" s="16">
        <v>43234</v>
      </c>
      <c r="B1601" s="90">
        <v>5</v>
      </c>
      <c r="C1601" s="90">
        <v>4</v>
      </c>
      <c r="D1601" s="2">
        <v>30.2</v>
      </c>
      <c r="E1601" s="2">
        <v>1.3</v>
      </c>
      <c r="F1601" s="2">
        <v>0</v>
      </c>
      <c r="G1601" s="2">
        <v>0.46</v>
      </c>
      <c r="H1601" s="2">
        <v>1003.7</v>
      </c>
      <c r="I1601" s="2">
        <v>4</v>
      </c>
      <c r="J1601" s="57">
        <v>90</v>
      </c>
      <c r="K1601" s="57">
        <v>42</v>
      </c>
      <c r="L1601" s="57">
        <v>11</v>
      </c>
      <c r="M1601" s="57">
        <v>50</v>
      </c>
      <c r="N1601" s="57">
        <v>40</v>
      </c>
      <c r="O1601" s="57">
        <v>28</v>
      </c>
      <c r="P1601" s="57" t="str">
        <f t="shared" si="42"/>
        <v>2</v>
      </c>
      <c r="Q1601" s="107">
        <f t="shared" si="43"/>
        <v>117.00502512562814</v>
      </c>
    </row>
    <row r="1602" spans="1:17">
      <c r="A1602" s="16">
        <v>43235</v>
      </c>
      <c r="B1602" s="90">
        <v>5</v>
      </c>
      <c r="C1602" s="90">
        <v>4</v>
      </c>
      <c r="D1602" s="2">
        <v>30.9</v>
      </c>
      <c r="E1602" s="2">
        <v>7.8</v>
      </c>
      <c r="F1602" s="2">
        <v>0</v>
      </c>
      <c r="G1602" s="2">
        <v>0.4</v>
      </c>
      <c r="H1602" s="2">
        <v>1004.2</v>
      </c>
      <c r="I1602" s="2">
        <v>3.7</v>
      </c>
      <c r="J1602" s="57">
        <v>90</v>
      </c>
      <c r="K1602" s="57">
        <v>37</v>
      </c>
      <c r="L1602" s="57">
        <v>4</v>
      </c>
      <c r="M1602" s="57">
        <v>34</v>
      </c>
      <c r="N1602" s="57">
        <v>37</v>
      </c>
      <c r="O1602" s="57">
        <v>32</v>
      </c>
      <c r="P1602" s="57" t="str">
        <f t="shared" si="42"/>
        <v>2</v>
      </c>
      <c r="Q1602" s="107">
        <f t="shared" si="43"/>
        <v>104.69346733668341</v>
      </c>
    </row>
    <row r="1603" spans="1:17">
      <c r="A1603" s="16">
        <v>43236</v>
      </c>
      <c r="B1603" s="90">
        <v>5</v>
      </c>
      <c r="C1603" s="90">
        <v>4</v>
      </c>
      <c r="D1603" s="2">
        <v>31.7</v>
      </c>
      <c r="E1603" s="2">
        <v>4.3</v>
      </c>
      <c r="F1603" s="2">
        <v>2.0299999999999998</v>
      </c>
      <c r="G1603" s="2">
        <v>0.03</v>
      </c>
      <c r="H1603" s="2">
        <v>1002.5</v>
      </c>
      <c r="I1603" s="2">
        <v>4</v>
      </c>
      <c r="J1603" s="57">
        <v>69</v>
      </c>
      <c r="K1603" s="57">
        <v>34</v>
      </c>
      <c r="L1603" s="57">
        <v>15</v>
      </c>
      <c r="M1603" s="57">
        <v>58</v>
      </c>
      <c r="N1603" s="57">
        <v>36</v>
      </c>
      <c r="O1603" s="57">
        <v>14</v>
      </c>
      <c r="P1603" s="57" t="str">
        <f t="shared" si="42"/>
        <v>1</v>
      </c>
      <c r="Q1603" s="107">
        <f t="shared" si="43"/>
        <v>97.055793991416294</v>
      </c>
    </row>
    <row r="1604" spans="1:17">
      <c r="A1604" s="16">
        <v>43237</v>
      </c>
      <c r="B1604" s="90">
        <v>5</v>
      </c>
      <c r="C1604" s="90">
        <v>4</v>
      </c>
      <c r="D1604" s="2">
        <v>31.6</v>
      </c>
      <c r="E1604" s="2">
        <v>2.8</v>
      </c>
      <c r="F1604" s="2">
        <v>0</v>
      </c>
      <c r="G1604" s="2">
        <v>0.36</v>
      </c>
      <c r="H1604" s="2">
        <v>1002.9</v>
      </c>
      <c r="I1604" s="2">
        <v>4.8</v>
      </c>
      <c r="J1604" s="57">
        <v>69</v>
      </c>
      <c r="K1604" s="57">
        <v>34</v>
      </c>
      <c r="L1604" s="57">
        <v>15</v>
      </c>
      <c r="M1604" s="57">
        <v>58</v>
      </c>
      <c r="N1604" s="57">
        <v>36</v>
      </c>
      <c r="O1604" s="57">
        <v>14</v>
      </c>
      <c r="P1604" s="57" t="str">
        <f t="shared" si="42"/>
        <v>1</v>
      </c>
      <c r="Q1604" s="107">
        <f t="shared" si="43"/>
        <v>97.055793991416294</v>
      </c>
    </row>
    <row r="1605" spans="1:17">
      <c r="A1605" s="16">
        <v>43238</v>
      </c>
      <c r="B1605" s="90">
        <v>5</v>
      </c>
      <c r="C1605" s="90">
        <v>4</v>
      </c>
      <c r="D1605" s="2">
        <v>32.700000000000003</v>
      </c>
      <c r="E1605" s="2">
        <v>2.2000000000000002</v>
      </c>
      <c r="F1605" s="2">
        <v>0</v>
      </c>
      <c r="G1605" s="2">
        <v>0.32</v>
      </c>
      <c r="H1605" s="2">
        <v>1002</v>
      </c>
      <c r="I1605" s="2">
        <v>4</v>
      </c>
      <c r="J1605" s="57">
        <v>105</v>
      </c>
      <c r="K1605" s="57">
        <v>36</v>
      </c>
      <c r="L1605" s="57">
        <v>11</v>
      </c>
      <c r="M1605" s="57">
        <v>48</v>
      </c>
      <c r="N1605" s="57">
        <v>40</v>
      </c>
      <c r="O1605" s="57">
        <v>28</v>
      </c>
      <c r="P1605" s="57" t="str">
        <f t="shared" si="42"/>
        <v>2</v>
      </c>
      <c r="Q1605" s="107">
        <f t="shared" si="43"/>
        <v>102.23115577889448</v>
      </c>
    </row>
    <row r="1606" spans="1:17">
      <c r="A1606" s="16">
        <v>43239</v>
      </c>
      <c r="B1606" s="90">
        <v>5</v>
      </c>
      <c r="C1606" s="90">
        <v>4</v>
      </c>
      <c r="D1606" s="2">
        <v>31.1</v>
      </c>
      <c r="E1606" s="2">
        <v>7</v>
      </c>
      <c r="F1606" s="2">
        <v>0</v>
      </c>
      <c r="G1606" s="2">
        <v>0.35</v>
      </c>
      <c r="H1606" s="2">
        <v>1003.3</v>
      </c>
      <c r="I1606" s="2">
        <v>3.7</v>
      </c>
      <c r="J1606" s="57">
        <v>100</v>
      </c>
      <c r="K1606" s="57">
        <v>35</v>
      </c>
      <c r="L1606" s="57">
        <v>21</v>
      </c>
      <c r="M1606" s="57">
        <v>50</v>
      </c>
      <c r="N1606" s="57">
        <v>40</v>
      </c>
      <c r="O1606" s="57">
        <v>46</v>
      </c>
      <c r="P1606" s="57" t="str">
        <f t="shared" si="42"/>
        <v>1</v>
      </c>
      <c r="Q1606" s="107">
        <f t="shared" si="43"/>
        <v>99.158798283261802</v>
      </c>
    </row>
    <row r="1607" spans="1:17">
      <c r="A1607" s="16">
        <v>43240</v>
      </c>
      <c r="B1607" s="90">
        <v>5</v>
      </c>
      <c r="C1607" s="90">
        <v>4</v>
      </c>
      <c r="D1607" s="2">
        <v>32.9</v>
      </c>
      <c r="E1607" s="2">
        <v>3.7</v>
      </c>
      <c r="F1607" s="2">
        <v>1.52</v>
      </c>
      <c r="G1607" s="2">
        <v>0.26</v>
      </c>
      <c r="H1607" s="2">
        <v>1004.6</v>
      </c>
      <c r="I1607" s="2">
        <v>4</v>
      </c>
      <c r="J1607" s="57">
        <v>77</v>
      </c>
      <c r="K1607" s="57">
        <v>36</v>
      </c>
      <c r="L1607" s="57">
        <v>29</v>
      </c>
      <c r="M1607" s="57">
        <v>54</v>
      </c>
      <c r="N1607" s="57">
        <v>50</v>
      </c>
      <c r="O1607" s="57">
        <v>46</v>
      </c>
      <c r="P1607" s="57" t="str">
        <f t="shared" si="42"/>
        <v>2</v>
      </c>
      <c r="Q1607" s="107">
        <f t="shared" si="43"/>
        <v>102.23115577889448</v>
      </c>
    </row>
    <row r="1608" spans="1:17">
      <c r="A1608" s="16">
        <v>43241</v>
      </c>
      <c r="B1608" s="90">
        <v>5</v>
      </c>
      <c r="C1608" s="90">
        <v>4</v>
      </c>
      <c r="D1608" s="2">
        <v>34.1</v>
      </c>
      <c r="E1608" s="2">
        <v>5.6</v>
      </c>
      <c r="F1608" s="2">
        <v>0</v>
      </c>
      <c r="G1608" s="2">
        <v>0.23</v>
      </c>
      <c r="H1608" s="2">
        <v>1004.2</v>
      </c>
      <c r="I1608" s="2">
        <v>4</v>
      </c>
      <c r="J1608" s="57">
        <v>93</v>
      </c>
      <c r="K1608" s="57">
        <v>35</v>
      </c>
      <c r="L1608" s="57">
        <v>11</v>
      </c>
      <c r="M1608" s="57">
        <v>64</v>
      </c>
      <c r="N1608" s="57">
        <v>60</v>
      </c>
      <c r="O1608" s="57">
        <v>38</v>
      </c>
      <c r="P1608" s="57" t="str">
        <f t="shared" si="42"/>
        <v>1</v>
      </c>
      <c r="Q1608" s="107">
        <f t="shared" si="43"/>
        <v>99.158798283261802</v>
      </c>
    </row>
    <row r="1609" spans="1:17">
      <c r="A1609" s="16">
        <v>43242</v>
      </c>
      <c r="B1609" s="90">
        <v>5</v>
      </c>
      <c r="C1609" s="90">
        <v>4</v>
      </c>
      <c r="D1609" s="2">
        <v>34.700000000000003</v>
      </c>
      <c r="E1609" s="2">
        <v>4.5999999999999996</v>
      </c>
      <c r="F1609" s="2">
        <v>0</v>
      </c>
      <c r="G1609" s="2">
        <v>0.23</v>
      </c>
      <c r="H1609" s="2">
        <v>1003.7</v>
      </c>
      <c r="I1609" s="2">
        <v>4</v>
      </c>
      <c r="J1609" s="57">
        <v>104</v>
      </c>
      <c r="K1609" s="57">
        <v>39</v>
      </c>
      <c r="L1609" s="57">
        <v>9</v>
      </c>
      <c r="M1609" s="57">
        <v>64</v>
      </c>
      <c r="N1609" s="57">
        <v>60</v>
      </c>
      <c r="O1609" s="57">
        <v>51</v>
      </c>
      <c r="P1609" s="57" t="str">
        <f t="shared" si="42"/>
        <v>2</v>
      </c>
      <c r="Q1609" s="107">
        <f t="shared" si="43"/>
        <v>109.61809045226131</v>
      </c>
    </row>
    <row r="1610" spans="1:17">
      <c r="A1610" s="16">
        <v>43243</v>
      </c>
      <c r="B1610" s="90">
        <v>5</v>
      </c>
      <c r="C1610" s="90">
        <v>4</v>
      </c>
      <c r="D1610" s="2">
        <v>35.1</v>
      </c>
      <c r="E1610" s="2">
        <v>4.3</v>
      </c>
      <c r="F1610" s="2">
        <v>0</v>
      </c>
      <c r="G1610" s="2">
        <v>0.22</v>
      </c>
      <c r="H1610" s="2">
        <v>1002.2</v>
      </c>
      <c r="I1610" s="2">
        <v>4</v>
      </c>
      <c r="J1610" s="57">
        <v>90</v>
      </c>
      <c r="K1610" s="57">
        <v>32</v>
      </c>
      <c r="L1610" s="57">
        <v>16</v>
      </c>
      <c r="M1610" s="57">
        <v>57</v>
      </c>
      <c r="N1610" s="57">
        <v>53</v>
      </c>
      <c r="O1610" s="57">
        <v>51</v>
      </c>
      <c r="P1610" s="57" t="str">
        <f t="shared" si="42"/>
        <v>1</v>
      </c>
      <c r="Q1610" s="107">
        <f t="shared" si="43"/>
        <v>92.849785407725307</v>
      </c>
    </row>
    <row r="1611" spans="1:17">
      <c r="A1611" s="16">
        <v>43244</v>
      </c>
      <c r="B1611" s="90">
        <v>5</v>
      </c>
      <c r="C1611" s="90">
        <v>4</v>
      </c>
      <c r="D1611" s="2">
        <v>35.1</v>
      </c>
      <c r="E1611" s="2">
        <v>2.8</v>
      </c>
      <c r="F1611" s="2">
        <v>0</v>
      </c>
      <c r="G1611" s="2">
        <v>0.21</v>
      </c>
      <c r="H1611" s="2">
        <v>1001.4</v>
      </c>
      <c r="I1611" s="2">
        <v>4</v>
      </c>
      <c r="J1611" s="57">
        <v>87</v>
      </c>
      <c r="K1611" s="57">
        <v>33</v>
      </c>
      <c r="L1611" s="57">
        <v>32</v>
      </c>
      <c r="M1611" s="57">
        <v>78</v>
      </c>
      <c r="N1611" s="57">
        <v>56</v>
      </c>
      <c r="O1611" s="57">
        <v>36</v>
      </c>
      <c r="P1611" s="57" t="str">
        <f t="shared" si="42"/>
        <v>1</v>
      </c>
      <c r="Q1611" s="107">
        <f t="shared" si="43"/>
        <v>94.952789699570815</v>
      </c>
    </row>
    <row r="1612" spans="1:17">
      <c r="A1612" s="16">
        <v>43245</v>
      </c>
      <c r="B1612" s="90">
        <v>5</v>
      </c>
      <c r="C1612" s="90">
        <v>4</v>
      </c>
      <c r="D1612" s="2">
        <v>35.799999999999997</v>
      </c>
      <c r="E1612" s="2">
        <v>4.3</v>
      </c>
      <c r="F1612" s="2">
        <v>0</v>
      </c>
      <c r="G1612" s="2">
        <v>0.22</v>
      </c>
      <c r="H1612" s="2">
        <v>1000.7</v>
      </c>
      <c r="I1612" s="2">
        <v>4</v>
      </c>
      <c r="J1612" s="57">
        <v>92</v>
      </c>
      <c r="K1612" s="57">
        <v>38</v>
      </c>
      <c r="L1612" s="57">
        <v>28</v>
      </c>
      <c r="M1612" s="57">
        <v>81</v>
      </c>
      <c r="N1612" s="57">
        <v>56</v>
      </c>
      <c r="O1612" s="57">
        <v>26</v>
      </c>
      <c r="P1612" s="57" t="str">
        <f t="shared" si="42"/>
        <v>2</v>
      </c>
      <c r="Q1612" s="107">
        <f t="shared" si="43"/>
        <v>107.15577889447236</v>
      </c>
    </row>
    <row r="1613" spans="1:17">
      <c r="A1613" s="16">
        <v>43246</v>
      </c>
      <c r="B1613" s="90">
        <v>5</v>
      </c>
      <c r="C1613" s="90">
        <v>4</v>
      </c>
      <c r="D1613" s="2">
        <v>35.799999999999997</v>
      </c>
      <c r="E1613" s="2">
        <v>3.1</v>
      </c>
      <c r="F1613" s="2">
        <v>0</v>
      </c>
      <c r="G1613" s="2">
        <v>0.23</v>
      </c>
      <c r="H1613" s="2">
        <v>998.9</v>
      </c>
      <c r="I1613" s="2">
        <v>4</v>
      </c>
      <c r="J1613" s="57">
        <v>131</v>
      </c>
      <c r="K1613" s="57">
        <v>41</v>
      </c>
      <c r="L1613" s="57">
        <v>42</v>
      </c>
      <c r="M1613" s="57">
        <v>62</v>
      </c>
      <c r="N1613" s="57">
        <v>61</v>
      </c>
      <c r="O1613" s="57">
        <v>43</v>
      </c>
      <c r="P1613" s="57" t="str">
        <f t="shared" si="42"/>
        <v>2</v>
      </c>
      <c r="Q1613" s="107">
        <f t="shared" si="43"/>
        <v>114.5427135678392</v>
      </c>
    </row>
    <row r="1614" spans="1:17">
      <c r="A1614" s="16">
        <v>43247</v>
      </c>
      <c r="B1614" s="90">
        <v>5</v>
      </c>
      <c r="C1614" s="90">
        <v>4</v>
      </c>
      <c r="D1614" s="2">
        <v>36</v>
      </c>
      <c r="E1614" s="2">
        <v>1.9</v>
      </c>
      <c r="F1614" s="2">
        <v>0</v>
      </c>
      <c r="G1614" s="2">
        <v>0.23</v>
      </c>
      <c r="H1614" s="2">
        <v>999.2</v>
      </c>
      <c r="I1614" s="2">
        <v>4</v>
      </c>
      <c r="J1614" s="57">
        <v>97</v>
      </c>
      <c r="K1614" s="57">
        <v>38</v>
      </c>
      <c r="L1614" s="57">
        <v>31</v>
      </c>
      <c r="M1614" s="57">
        <v>55</v>
      </c>
      <c r="N1614" s="57">
        <v>50</v>
      </c>
      <c r="O1614" s="57">
        <v>40</v>
      </c>
      <c r="P1614" s="57" t="str">
        <f t="shared" si="42"/>
        <v>2</v>
      </c>
      <c r="Q1614" s="107">
        <f t="shared" si="43"/>
        <v>107.15577889447236</v>
      </c>
    </row>
    <row r="1615" spans="1:17">
      <c r="A1615" s="16">
        <v>43248</v>
      </c>
      <c r="B1615" s="90">
        <v>5</v>
      </c>
      <c r="C1615" s="90">
        <v>4</v>
      </c>
      <c r="D1615" s="2">
        <v>37.299999999999997</v>
      </c>
      <c r="E1615" s="2">
        <v>2.6</v>
      </c>
      <c r="F1615" s="2">
        <v>0</v>
      </c>
      <c r="G1615" s="2">
        <v>0.23</v>
      </c>
      <c r="H1615" s="2">
        <v>996.7</v>
      </c>
      <c r="I1615" s="2">
        <v>4</v>
      </c>
      <c r="J1615" s="57">
        <v>98</v>
      </c>
      <c r="K1615" s="57">
        <v>36</v>
      </c>
      <c r="L1615" s="57">
        <v>39</v>
      </c>
      <c r="M1615" s="57">
        <v>83</v>
      </c>
      <c r="N1615" s="57">
        <v>60</v>
      </c>
      <c r="O1615" s="57">
        <v>28</v>
      </c>
      <c r="P1615" s="57" t="str">
        <f t="shared" si="42"/>
        <v>2</v>
      </c>
      <c r="Q1615" s="107">
        <f t="shared" si="43"/>
        <v>102.23115577889448</v>
      </c>
    </row>
    <row r="1616" spans="1:17">
      <c r="A1616" s="16">
        <v>43249</v>
      </c>
      <c r="B1616" s="90">
        <v>5</v>
      </c>
      <c r="C1616" s="90">
        <v>4</v>
      </c>
      <c r="D1616" s="2">
        <v>37.4</v>
      </c>
      <c r="E1616" s="2">
        <v>4.3</v>
      </c>
      <c r="F1616" s="2">
        <v>0</v>
      </c>
      <c r="G1616" s="2">
        <v>0.4</v>
      </c>
      <c r="H1616" s="2">
        <v>994.1</v>
      </c>
      <c r="I1616" s="2">
        <v>4</v>
      </c>
      <c r="J1616" s="57">
        <v>110</v>
      </c>
      <c r="K1616" s="57">
        <v>37</v>
      </c>
      <c r="L1616" s="57">
        <v>5</v>
      </c>
      <c r="M1616" s="57">
        <v>46</v>
      </c>
      <c r="N1616" s="57">
        <v>60</v>
      </c>
      <c r="O1616" s="57">
        <v>38</v>
      </c>
      <c r="P1616" s="57" t="str">
        <f t="shared" si="42"/>
        <v>2</v>
      </c>
      <c r="Q1616" s="107">
        <f t="shared" si="43"/>
        <v>104.69346733668341</v>
      </c>
    </row>
    <row r="1617" spans="1:17">
      <c r="A1617" s="16">
        <v>43250</v>
      </c>
      <c r="B1617" s="90">
        <v>5</v>
      </c>
      <c r="C1617" s="90">
        <v>4</v>
      </c>
      <c r="D1617" s="2">
        <v>35.6</v>
      </c>
      <c r="E1617" s="2">
        <v>1.5</v>
      </c>
      <c r="F1617" s="2">
        <v>0</v>
      </c>
      <c r="G1617" s="2">
        <v>0.4</v>
      </c>
      <c r="H1617" s="2">
        <v>996.7</v>
      </c>
      <c r="I1617" s="2">
        <v>4</v>
      </c>
      <c r="J1617" s="57">
        <v>115</v>
      </c>
      <c r="K1617" s="57">
        <v>40</v>
      </c>
      <c r="L1617" s="57">
        <v>19</v>
      </c>
      <c r="M1617" s="57">
        <v>45</v>
      </c>
      <c r="N1617" s="57">
        <v>46</v>
      </c>
      <c r="O1617" s="57">
        <v>28</v>
      </c>
      <c r="P1617" s="57" t="str">
        <f t="shared" si="42"/>
        <v>2</v>
      </c>
      <c r="Q1617" s="107">
        <f t="shared" si="43"/>
        <v>112.08040201005025</v>
      </c>
    </row>
    <row r="1618" spans="1:17">
      <c r="A1618" s="16">
        <v>43251</v>
      </c>
      <c r="B1618" s="90">
        <v>5</v>
      </c>
      <c r="C1618" s="90">
        <v>4</v>
      </c>
      <c r="D1618" s="2">
        <v>35.799999999999997</v>
      </c>
      <c r="E1618" s="2">
        <v>2.8</v>
      </c>
      <c r="F1618" s="2">
        <v>0</v>
      </c>
      <c r="G1618" s="2">
        <v>0.4</v>
      </c>
      <c r="H1618" s="2">
        <v>998.5</v>
      </c>
      <c r="I1618" s="2">
        <v>5.5</v>
      </c>
      <c r="J1618" s="57">
        <v>113</v>
      </c>
      <c r="K1618" s="57">
        <v>36</v>
      </c>
      <c r="L1618" s="57">
        <v>31</v>
      </c>
      <c r="M1618" s="57">
        <v>41</v>
      </c>
      <c r="N1618" s="57">
        <v>39</v>
      </c>
      <c r="O1618" s="57">
        <v>19</v>
      </c>
      <c r="P1618" s="57" t="str">
        <f t="shared" si="42"/>
        <v>2</v>
      </c>
      <c r="Q1618" s="107">
        <f t="shared" si="43"/>
        <v>102.23115577889448</v>
      </c>
    </row>
    <row r="1619" spans="1:17">
      <c r="A1619" s="16">
        <v>43252</v>
      </c>
      <c r="B1619" s="90">
        <v>6</v>
      </c>
      <c r="C1619" s="90">
        <v>4</v>
      </c>
      <c r="D1619" s="2">
        <v>34.700000000000003</v>
      </c>
      <c r="E1619" s="2">
        <v>7.4</v>
      </c>
      <c r="F1619" s="2">
        <v>0</v>
      </c>
      <c r="G1619" s="2">
        <v>0.39</v>
      </c>
      <c r="H1619" s="2">
        <v>999.9</v>
      </c>
      <c r="I1619" s="2">
        <v>3.7</v>
      </c>
      <c r="J1619" s="57">
        <v>141</v>
      </c>
      <c r="K1619" s="57">
        <v>35</v>
      </c>
      <c r="L1619" s="57">
        <v>5</v>
      </c>
      <c r="M1619" s="57">
        <v>30</v>
      </c>
      <c r="N1619" s="57">
        <v>38</v>
      </c>
      <c r="O1619" s="57">
        <v>23</v>
      </c>
      <c r="P1619" s="57" t="str">
        <f t="shared" si="42"/>
        <v>1</v>
      </c>
      <c r="Q1619" s="107">
        <f t="shared" si="43"/>
        <v>99.158798283261802</v>
      </c>
    </row>
    <row r="1620" spans="1:17">
      <c r="A1620" s="16">
        <v>43253</v>
      </c>
      <c r="B1620" s="90">
        <v>6</v>
      </c>
      <c r="C1620" s="90">
        <v>4</v>
      </c>
      <c r="D1620" s="2">
        <v>33.700000000000003</v>
      </c>
      <c r="E1620" s="2">
        <v>4.8</v>
      </c>
      <c r="F1620" s="2">
        <v>0</v>
      </c>
      <c r="G1620" s="2">
        <v>0.44</v>
      </c>
      <c r="H1620" s="2">
        <v>1000.8</v>
      </c>
      <c r="I1620" s="2">
        <v>4</v>
      </c>
      <c r="J1620" s="57">
        <v>66</v>
      </c>
      <c r="K1620" s="57">
        <v>29</v>
      </c>
      <c r="L1620" s="57">
        <v>3</v>
      </c>
      <c r="M1620" s="57">
        <v>25</v>
      </c>
      <c r="N1620" s="57">
        <v>33</v>
      </c>
      <c r="O1620" s="57">
        <v>31</v>
      </c>
      <c r="P1620" s="57" t="str">
        <f t="shared" si="42"/>
        <v>1</v>
      </c>
      <c r="Q1620" s="107">
        <f t="shared" si="43"/>
        <v>86.540772532188839</v>
      </c>
    </row>
    <row r="1621" spans="1:17">
      <c r="A1621" s="16">
        <v>43254</v>
      </c>
      <c r="B1621" s="90">
        <v>6</v>
      </c>
      <c r="C1621" s="90">
        <v>4</v>
      </c>
      <c r="D1621" s="2">
        <v>34.200000000000003</v>
      </c>
      <c r="E1621" s="2">
        <v>5.6</v>
      </c>
      <c r="F1621" s="2">
        <v>0</v>
      </c>
      <c r="G1621" s="2">
        <v>0.48</v>
      </c>
      <c r="H1621" s="2">
        <v>998.1</v>
      </c>
      <c r="I1621" s="2">
        <v>4</v>
      </c>
      <c r="J1621" s="57">
        <v>66</v>
      </c>
      <c r="K1621" s="57">
        <v>29</v>
      </c>
      <c r="L1621" s="57">
        <v>3</v>
      </c>
      <c r="M1621" s="57">
        <v>25</v>
      </c>
      <c r="N1621" s="57">
        <v>33</v>
      </c>
      <c r="O1621" s="57">
        <v>31</v>
      </c>
      <c r="P1621" s="57" t="str">
        <f t="shared" si="42"/>
        <v>1</v>
      </c>
      <c r="Q1621" s="107">
        <f t="shared" si="43"/>
        <v>86.540772532188839</v>
      </c>
    </row>
    <row r="1622" spans="1:17">
      <c r="A1622" s="16">
        <v>43255</v>
      </c>
      <c r="B1622" s="90">
        <v>6</v>
      </c>
      <c r="C1622" s="90">
        <v>4</v>
      </c>
      <c r="D1622" s="2">
        <v>36.799999999999997</v>
      </c>
      <c r="E1622" s="2">
        <v>2.8</v>
      </c>
      <c r="F1622" s="2">
        <v>0</v>
      </c>
      <c r="G1622" s="2">
        <v>0.43</v>
      </c>
      <c r="H1622" s="2">
        <v>997.3</v>
      </c>
      <c r="I1622" s="2">
        <v>4</v>
      </c>
      <c r="J1622" s="57">
        <v>53</v>
      </c>
      <c r="K1622" s="57">
        <v>28</v>
      </c>
      <c r="L1622" s="57">
        <v>1</v>
      </c>
      <c r="M1622" s="57">
        <v>25</v>
      </c>
      <c r="N1622" s="57">
        <v>33</v>
      </c>
      <c r="O1622" s="57">
        <v>41</v>
      </c>
      <c r="P1622" s="57" t="str">
        <f t="shared" si="42"/>
        <v>1</v>
      </c>
      <c r="Q1622" s="107">
        <f t="shared" si="43"/>
        <v>84.437768240343345</v>
      </c>
    </row>
    <row r="1623" spans="1:17">
      <c r="A1623" s="16">
        <v>43256</v>
      </c>
      <c r="B1623" s="90">
        <v>6</v>
      </c>
      <c r="C1623" s="90">
        <v>4</v>
      </c>
      <c r="D1623" s="2">
        <v>37.5</v>
      </c>
      <c r="E1623" s="2">
        <v>6.1</v>
      </c>
      <c r="F1623" s="2">
        <v>0</v>
      </c>
      <c r="G1623" s="2">
        <v>0.44</v>
      </c>
      <c r="H1623" s="2">
        <v>999.7</v>
      </c>
      <c r="I1623" s="2">
        <v>4</v>
      </c>
      <c r="J1623" s="57">
        <v>156</v>
      </c>
      <c r="K1623" s="57">
        <v>33</v>
      </c>
      <c r="L1623" s="57">
        <v>7</v>
      </c>
      <c r="M1623" s="57">
        <v>28</v>
      </c>
      <c r="N1623" s="57">
        <v>32</v>
      </c>
      <c r="O1623" s="57">
        <v>34</v>
      </c>
      <c r="P1623" s="57" t="str">
        <f t="shared" si="42"/>
        <v>1</v>
      </c>
      <c r="Q1623" s="107">
        <f t="shared" si="43"/>
        <v>94.952789699570815</v>
      </c>
    </row>
    <row r="1624" spans="1:17">
      <c r="A1624" s="16">
        <v>43257</v>
      </c>
      <c r="B1624" s="90">
        <v>6</v>
      </c>
      <c r="C1624" s="90">
        <v>4</v>
      </c>
      <c r="D1624" s="2">
        <v>31.2</v>
      </c>
      <c r="E1624" s="2">
        <v>0.9</v>
      </c>
      <c r="F1624" s="2">
        <v>18.8</v>
      </c>
      <c r="G1624" s="2">
        <v>0.66</v>
      </c>
      <c r="H1624" s="2">
        <v>1002.2</v>
      </c>
      <c r="I1624" s="2">
        <v>4</v>
      </c>
      <c r="J1624" s="57">
        <v>39</v>
      </c>
      <c r="K1624" s="57">
        <v>26</v>
      </c>
      <c r="L1624" s="57">
        <v>5</v>
      </c>
      <c r="M1624" s="57">
        <v>29</v>
      </c>
      <c r="N1624" s="57">
        <v>29</v>
      </c>
      <c r="O1624" s="57">
        <v>32</v>
      </c>
      <c r="P1624" s="57" t="str">
        <f t="shared" si="42"/>
        <v>1</v>
      </c>
      <c r="Q1624" s="107">
        <f t="shared" si="43"/>
        <v>80.231759656652358</v>
      </c>
    </row>
    <row r="1625" spans="1:17">
      <c r="A1625" s="16">
        <v>43258</v>
      </c>
      <c r="B1625" s="90">
        <v>6</v>
      </c>
      <c r="C1625" s="90">
        <v>4</v>
      </c>
      <c r="D1625" s="2">
        <v>34.700000000000003</v>
      </c>
      <c r="E1625" s="2">
        <v>0.9</v>
      </c>
      <c r="F1625" s="2">
        <v>0</v>
      </c>
      <c r="G1625" s="2">
        <v>0.52</v>
      </c>
      <c r="H1625" s="2">
        <v>997.5</v>
      </c>
      <c r="I1625" s="2">
        <v>4</v>
      </c>
      <c r="J1625" s="57">
        <v>38</v>
      </c>
      <c r="K1625" s="57">
        <v>27</v>
      </c>
      <c r="L1625" s="57">
        <v>5</v>
      </c>
      <c r="M1625" s="57">
        <v>37</v>
      </c>
      <c r="N1625" s="57">
        <v>31</v>
      </c>
      <c r="O1625" s="57">
        <v>46</v>
      </c>
      <c r="P1625" s="57" t="str">
        <f t="shared" si="42"/>
        <v>1</v>
      </c>
      <c r="Q1625" s="107">
        <f t="shared" si="43"/>
        <v>82.334763948497852</v>
      </c>
    </row>
    <row r="1626" spans="1:17">
      <c r="A1626" s="16">
        <v>43259</v>
      </c>
      <c r="B1626" s="90">
        <v>6</v>
      </c>
      <c r="C1626" s="90">
        <v>4</v>
      </c>
      <c r="D1626" s="2">
        <v>36.299999999999997</v>
      </c>
      <c r="E1626" s="2">
        <v>2.4</v>
      </c>
      <c r="F1626" s="2">
        <v>0</v>
      </c>
      <c r="G1626" s="2">
        <v>0.46</v>
      </c>
      <c r="H1626" s="2">
        <v>993.2</v>
      </c>
      <c r="I1626" s="2">
        <v>4</v>
      </c>
      <c r="J1626" s="57">
        <v>36</v>
      </c>
      <c r="K1626" s="57">
        <v>26</v>
      </c>
      <c r="L1626" s="57">
        <v>11</v>
      </c>
      <c r="M1626" s="57">
        <v>45</v>
      </c>
      <c r="N1626" s="57">
        <v>34</v>
      </c>
      <c r="O1626" s="57">
        <v>59</v>
      </c>
      <c r="P1626" s="57" t="str">
        <f t="shared" si="42"/>
        <v>1</v>
      </c>
      <c r="Q1626" s="107">
        <f t="shared" si="43"/>
        <v>80.231759656652358</v>
      </c>
    </row>
    <row r="1627" spans="1:17">
      <c r="A1627" s="16">
        <v>43260</v>
      </c>
      <c r="B1627" s="90">
        <v>6</v>
      </c>
      <c r="C1627" s="90">
        <v>4</v>
      </c>
      <c r="D1627" s="2">
        <v>28.7</v>
      </c>
      <c r="E1627" s="2">
        <v>6.9</v>
      </c>
      <c r="F1627" s="2">
        <v>0</v>
      </c>
      <c r="G1627" s="2">
        <v>0.68</v>
      </c>
      <c r="H1627" s="2">
        <v>995.1</v>
      </c>
      <c r="I1627" s="2">
        <v>3.5</v>
      </c>
      <c r="J1627" s="57">
        <v>43</v>
      </c>
      <c r="K1627" s="57">
        <v>33</v>
      </c>
      <c r="L1627" s="57">
        <v>1</v>
      </c>
      <c r="M1627" s="57">
        <v>14</v>
      </c>
      <c r="N1627" s="57">
        <v>28</v>
      </c>
      <c r="O1627" s="57">
        <v>53</v>
      </c>
      <c r="P1627" s="57" t="str">
        <f t="shared" si="42"/>
        <v>1</v>
      </c>
      <c r="Q1627" s="107">
        <f t="shared" si="43"/>
        <v>94.952789699570815</v>
      </c>
    </row>
    <row r="1628" spans="1:17">
      <c r="A1628" s="16">
        <v>43261</v>
      </c>
      <c r="B1628" s="90">
        <v>6</v>
      </c>
      <c r="C1628" s="90">
        <v>4</v>
      </c>
      <c r="D1628" s="2">
        <v>33.299999999999997</v>
      </c>
      <c r="E1628" s="2">
        <v>1.9</v>
      </c>
      <c r="F1628" s="2">
        <v>3.05</v>
      </c>
      <c r="G1628" s="2">
        <v>0.54</v>
      </c>
      <c r="H1628" s="2">
        <v>994.7</v>
      </c>
      <c r="I1628" s="2">
        <v>3.5</v>
      </c>
      <c r="J1628" s="57">
        <v>59</v>
      </c>
      <c r="K1628" s="57">
        <v>45</v>
      </c>
      <c r="L1628" s="57">
        <v>29</v>
      </c>
      <c r="M1628" s="57">
        <v>69</v>
      </c>
      <c r="N1628" s="57">
        <v>29</v>
      </c>
      <c r="O1628" s="57">
        <v>19</v>
      </c>
      <c r="P1628" s="57" t="str">
        <f t="shared" si="42"/>
        <v>2</v>
      </c>
      <c r="Q1628" s="107">
        <f t="shared" si="43"/>
        <v>124.39195979899498</v>
      </c>
    </row>
    <row r="1629" spans="1:17">
      <c r="A1629" s="64">
        <v>43262</v>
      </c>
      <c r="B1629" s="114">
        <v>6</v>
      </c>
      <c r="C1629" s="114">
        <v>4</v>
      </c>
      <c r="D1629" s="2">
        <v>35.200000000000003</v>
      </c>
      <c r="E1629" s="2">
        <v>2.4</v>
      </c>
      <c r="F1629" s="2">
        <v>0</v>
      </c>
      <c r="G1629" s="2">
        <v>0.44</v>
      </c>
      <c r="H1629" s="2">
        <v>992.3</v>
      </c>
      <c r="I1629" s="2">
        <v>4</v>
      </c>
      <c r="J1629" s="115">
        <v>63</v>
      </c>
      <c r="K1629" s="115">
        <v>46</v>
      </c>
      <c r="L1629" s="115">
        <v>35</v>
      </c>
      <c r="M1629" s="115">
        <v>53</v>
      </c>
      <c r="N1629" s="115">
        <v>29</v>
      </c>
      <c r="O1629" s="115">
        <v>41</v>
      </c>
      <c r="P1629" s="115" t="str">
        <f t="shared" si="42"/>
        <v>2</v>
      </c>
      <c r="Q1629" s="122">
        <f t="shared" si="43"/>
        <v>126.85427135678393</v>
      </c>
    </row>
    <row r="1630" spans="1:17">
      <c r="A1630" s="16">
        <v>43263</v>
      </c>
      <c r="B1630" s="90">
        <v>6</v>
      </c>
      <c r="C1630" s="90">
        <v>4</v>
      </c>
      <c r="D1630" s="2">
        <v>36.200000000000003</v>
      </c>
      <c r="E1630" s="2">
        <v>1.9</v>
      </c>
      <c r="F1630" s="2">
        <v>0</v>
      </c>
      <c r="G1630" s="2">
        <v>0.39</v>
      </c>
      <c r="H1630" s="2">
        <v>989.4</v>
      </c>
      <c r="I1630" s="2">
        <v>4</v>
      </c>
      <c r="J1630" s="57">
        <v>63</v>
      </c>
      <c r="K1630" s="57">
        <v>46</v>
      </c>
      <c r="L1630" s="57">
        <v>35</v>
      </c>
      <c r="M1630" s="57">
        <v>53</v>
      </c>
      <c r="N1630" s="57">
        <v>7</v>
      </c>
      <c r="O1630" s="57">
        <v>41</v>
      </c>
      <c r="P1630" s="57" t="str">
        <f t="shared" si="42"/>
        <v>2</v>
      </c>
      <c r="Q1630" s="107">
        <f t="shared" si="43"/>
        <v>126.85427135678393</v>
      </c>
    </row>
    <row r="1631" spans="1:17">
      <c r="A1631" s="16">
        <v>43264</v>
      </c>
      <c r="B1631" s="90">
        <v>6</v>
      </c>
      <c r="C1631" s="90">
        <v>4</v>
      </c>
      <c r="D1631" s="2">
        <v>37.9</v>
      </c>
      <c r="E1631" s="2">
        <v>3.7</v>
      </c>
      <c r="F1631" s="2">
        <v>0</v>
      </c>
      <c r="G1631" s="2">
        <v>0.36</v>
      </c>
      <c r="H1631" s="2">
        <v>988.9</v>
      </c>
      <c r="I1631" s="2">
        <v>4</v>
      </c>
      <c r="J1631" s="57">
        <v>137</v>
      </c>
      <c r="K1631" s="57">
        <v>61</v>
      </c>
      <c r="L1631" s="57">
        <v>23</v>
      </c>
      <c r="M1631" s="57">
        <v>44</v>
      </c>
      <c r="N1631" s="57">
        <v>7</v>
      </c>
      <c r="O1631" s="57">
        <v>26</v>
      </c>
      <c r="P1631" s="57" t="str">
        <f t="shared" si="42"/>
        <v>3</v>
      </c>
      <c r="Q1631" s="107">
        <f t="shared" si="43"/>
        <v>153.83983140147524</v>
      </c>
    </row>
    <row r="1632" spans="1:17">
      <c r="A1632" s="16">
        <v>43265</v>
      </c>
      <c r="B1632" s="90">
        <v>6</v>
      </c>
      <c r="C1632" s="90">
        <v>4</v>
      </c>
      <c r="D1632" s="2">
        <v>35.299999999999997</v>
      </c>
      <c r="E1632" s="2">
        <v>8.3000000000000007</v>
      </c>
      <c r="F1632" s="2">
        <v>0</v>
      </c>
      <c r="G1632" s="2">
        <v>0.49</v>
      </c>
      <c r="H1632" s="2">
        <v>990.9</v>
      </c>
      <c r="I1632" s="2">
        <v>3.5</v>
      </c>
      <c r="J1632" s="57">
        <v>572</v>
      </c>
      <c r="K1632" s="57">
        <v>127</v>
      </c>
      <c r="L1632" s="57">
        <v>16</v>
      </c>
      <c r="M1632" s="57">
        <v>15</v>
      </c>
      <c r="N1632" s="57">
        <v>5</v>
      </c>
      <c r="O1632" s="57">
        <v>8</v>
      </c>
      <c r="P1632" s="57" t="str">
        <f t="shared" ref="P1632:P1695" si="44">IF(AND(K1632&gt;0,K1632&lt;=12),"0",IF(AND(K1632&gt;=12.1,K1632&lt;=35.4),"1",IF(AND(K1632&gt;=35.5, K1632&lt;=55.4),"2",IF(AND(K1632&gt;=55.5, K1632&lt;=150.4),"3",IF(AND(K1632&gt;=150.5, K1632&lt;=250.4),"4",IF(AND(K1632&gt;=250.5, K1632&lt;=350.4),"5",IF(AND(K1632&gt;=350.5, K1632&lt;=500.4),"6")))))))</f>
        <v>3</v>
      </c>
      <c r="Q1632" s="107">
        <f t="shared" si="43"/>
        <v>187.91780821917808</v>
      </c>
    </row>
    <row r="1633" spans="1:17">
      <c r="A1633" s="16">
        <v>43266</v>
      </c>
      <c r="B1633" s="90">
        <v>6</v>
      </c>
      <c r="C1633" s="90">
        <v>4</v>
      </c>
      <c r="D1633" s="2">
        <v>34.1</v>
      </c>
      <c r="E1633" s="2">
        <v>6.5</v>
      </c>
      <c r="F1633" s="2">
        <v>0</v>
      </c>
      <c r="G1633" s="2">
        <v>0.5</v>
      </c>
      <c r="H1633" s="2">
        <v>993.3</v>
      </c>
      <c r="I1633" s="2">
        <v>2.2999999999999998</v>
      </c>
      <c r="J1633" s="57">
        <v>1300</v>
      </c>
      <c r="K1633" s="57">
        <v>228</v>
      </c>
      <c r="L1633" s="57">
        <v>2</v>
      </c>
      <c r="M1633" s="57">
        <v>5</v>
      </c>
      <c r="N1633" s="57">
        <v>1</v>
      </c>
      <c r="O1633" s="57">
        <v>11</v>
      </c>
      <c r="P1633" s="57" t="str">
        <f t="shared" si="44"/>
        <v>4</v>
      </c>
      <c r="Q1633" s="107">
        <f t="shared" ref="Q1633:Q1696" si="45">IF(K1633&lt;12,((50/12)*K1633),IF(K1633&lt;35.4,((((K1633-12.1)*49)/23.3)+51),IF(K1633&lt;55.4,((((K1633-35.5)*49)/19.9)+101),IF(K1633&lt;150.4,((((K1633-55.5)*49)/94.9)+151),IF(K1633&lt;250.4,((((K1633-150.5)*99)/99.9)+201),IF(K1633&lt;350.4,((((K1633-250.5)*99)/99.9)+301),IF(K1633&lt;500.4,((((K1633-350.5)*99/149.9)+401)))))))))</f>
        <v>277.80180180180179</v>
      </c>
    </row>
    <row r="1634" spans="1:17">
      <c r="A1634" s="16">
        <v>43267</v>
      </c>
      <c r="B1634" s="90">
        <v>6</v>
      </c>
      <c r="C1634" s="90">
        <v>4</v>
      </c>
      <c r="D1634" s="2">
        <v>29.6</v>
      </c>
      <c r="E1634" s="2">
        <v>3.7</v>
      </c>
      <c r="F1634" s="2">
        <v>0</v>
      </c>
      <c r="G1634" s="2">
        <v>0.61</v>
      </c>
      <c r="H1634" s="2">
        <v>996.8</v>
      </c>
      <c r="I1634" s="2">
        <v>2.4</v>
      </c>
      <c r="J1634" s="57">
        <v>372</v>
      </c>
      <c r="K1634" s="57">
        <v>96</v>
      </c>
      <c r="L1634" s="57">
        <v>1</v>
      </c>
      <c r="M1634" s="57">
        <v>1</v>
      </c>
      <c r="N1634" s="57">
        <v>2</v>
      </c>
      <c r="O1634" s="57">
        <v>18</v>
      </c>
      <c r="P1634" s="57" t="str">
        <f t="shared" si="44"/>
        <v>3</v>
      </c>
      <c r="Q1634" s="107">
        <f t="shared" si="45"/>
        <v>171.91148577449948</v>
      </c>
    </row>
    <row r="1635" spans="1:17">
      <c r="A1635" s="16">
        <v>43268</v>
      </c>
      <c r="B1635" s="90">
        <v>6</v>
      </c>
      <c r="C1635" s="90">
        <v>4</v>
      </c>
      <c r="D1635" s="2">
        <v>26.5</v>
      </c>
      <c r="E1635" s="2">
        <v>8.3000000000000007</v>
      </c>
      <c r="F1635" s="2">
        <v>8.3800000000000008</v>
      </c>
      <c r="G1635" s="2">
        <v>0.77</v>
      </c>
      <c r="H1635" s="2">
        <v>999.4</v>
      </c>
      <c r="I1635" s="2">
        <v>3.7</v>
      </c>
      <c r="J1635" s="57">
        <v>83</v>
      </c>
      <c r="K1635" s="57">
        <v>42</v>
      </c>
      <c r="L1635" s="57">
        <v>6</v>
      </c>
      <c r="M1635" s="57">
        <v>22</v>
      </c>
      <c r="N1635" s="57">
        <v>2</v>
      </c>
      <c r="O1635" s="57">
        <v>20</v>
      </c>
      <c r="P1635" s="57" t="str">
        <f t="shared" si="44"/>
        <v>2</v>
      </c>
      <c r="Q1635" s="107">
        <f t="shared" si="45"/>
        <v>117.00502512562814</v>
      </c>
    </row>
    <row r="1636" spans="1:17">
      <c r="A1636" s="16">
        <v>43269</v>
      </c>
      <c r="B1636" s="90">
        <v>6</v>
      </c>
      <c r="C1636" s="90">
        <v>4</v>
      </c>
      <c r="D1636" s="2">
        <v>29.3</v>
      </c>
      <c r="E1636" s="2">
        <v>6.5</v>
      </c>
      <c r="F1636" s="2">
        <v>0</v>
      </c>
      <c r="G1636" s="2">
        <v>0.67</v>
      </c>
      <c r="H1636" s="2">
        <v>999.2</v>
      </c>
      <c r="I1636" s="2">
        <v>4</v>
      </c>
      <c r="J1636" s="57">
        <v>77</v>
      </c>
      <c r="K1636" s="57">
        <v>45</v>
      </c>
      <c r="L1636" s="57">
        <v>6</v>
      </c>
      <c r="M1636" s="57">
        <v>21</v>
      </c>
      <c r="N1636" s="57">
        <v>2</v>
      </c>
      <c r="O1636" s="57">
        <v>29</v>
      </c>
      <c r="P1636" s="57" t="str">
        <f t="shared" si="44"/>
        <v>2</v>
      </c>
      <c r="Q1636" s="107">
        <f t="shared" si="45"/>
        <v>124.39195979899498</v>
      </c>
    </row>
    <row r="1637" spans="1:17">
      <c r="A1637" s="16">
        <v>43270</v>
      </c>
      <c r="B1637" s="90">
        <v>6</v>
      </c>
      <c r="C1637" s="90">
        <v>4</v>
      </c>
      <c r="D1637" s="2">
        <v>32.700000000000003</v>
      </c>
      <c r="E1637" s="2">
        <v>12.6</v>
      </c>
      <c r="F1637" s="2">
        <v>0</v>
      </c>
      <c r="G1637" s="2">
        <v>0.51</v>
      </c>
      <c r="H1637" s="2">
        <v>998.3</v>
      </c>
      <c r="I1637" s="2">
        <v>4</v>
      </c>
      <c r="J1637" s="57">
        <v>97</v>
      </c>
      <c r="K1637" s="57">
        <v>44</v>
      </c>
      <c r="L1637" s="57">
        <v>13</v>
      </c>
      <c r="M1637" s="57">
        <v>26</v>
      </c>
      <c r="N1637" s="57">
        <v>1</v>
      </c>
      <c r="O1637" s="57">
        <v>36</v>
      </c>
      <c r="P1637" s="57" t="str">
        <f t="shared" si="44"/>
        <v>2</v>
      </c>
      <c r="Q1637" s="107">
        <f t="shared" si="45"/>
        <v>121.92964824120602</v>
      </c>
    </row>
    <row r="1638" spans="1:17">
      <c r="A1638" s="16">
        <v>43271</v>
      </c>
      <c r="B1638" s="90">
        <v>6</v>
      </c>
      <c r="C1638" s="90">
        <v>4</v>
      </c>
      <c r="D1638" s="2">
        <v>32.700000000000003</v>
      </c>
      <c r="E1638" s="2">
        <v>2.4</v>
      </c>
      <c r="F1638" s="2">
        <v>0</v>
      </c>
      <c r="G1638" s="2">
        <v>0.5</v>
      </c>
      <c r="H1638" s="2">
        <v>999.7</v>
      </c>
      <c r="I1638" s="2">
        <v>3.7</v>
      </c>
      <c r="J1638" s="57">
        <v>170</v>
      </c>
      <c r="K1638" s="57">
        <v>47</v>
      </c>
      <c r="L1638" s="57">
        <v>14</v>
      </c>
      <c r="M1638" s="57">
        <v>26</v>
      </c>
      <c r="N1638" s="57">
        <v>4</v>
      </c>
      <c r="O1638" s="57">
        <v>54</v>
      </c>
      <c r="P1638" s="57" t="str">
        <f t="shared" si="44"/>
        <v>2</v>
      </c>
      <c r="Q1638" s="107">
        <f t="shared" si="45"/>
        <v>129.31658291457288</v>
      </c>
    </row>
    <row r="1639" spans="1:17">
      <c r="A1639" s="16">
        <v>43272</v>
      </c>
      <c r="B1639" s="90">
        <v>6</v>
      </c>
      <c r="C1639" s="90">
        <v>4</v>
      </c>
      <c r="D1639" s="2">
        <v>35.4</v>
      </c>
      <c r="E1639" s="2">
        <v>3.3</v>
      </c>
      <c r="F1639" s="2">
        <v>0</v>
      </c>
      <c r="G1639" s="2">
        <v>0.38</v>
      </c>
      <c r="H1639" s="2">
        <v>999.7</v>
      </c>
      <c r="I1639" s="2">
        <v>4</v>
      </c>
      <c r="J1639" s="57">
        <v>148</v>
      </c>
      <c r="K1639" s="57">
        <v>43</v>
      </c>
      <c r="L1639" s="57">
        <v>10</v>
      </c>
      <c r="M1639" s="57">
        <v>27</v>
      </c>
      <c r="N1639" s="57">
        <v>6</v>
      </c>
      <c r="O1639" s="57">
        <v>48</v>
      </c>
      <c r="P1639" s="57" t="str">
        <f t="shared" si="44"/>
        <v>2</v>
      </c>
      <c r="Q1639" s="107">
        <f t="shared" si="45"/>
        <v>119.46733668341709</v>
      </c>
    </row>
    <row r="1640" spans="1:17">
      <c r="A1640" s="16">
        <v>43273</v>
      </c>
      <c r="B1640" s="90">
        <v>6</v>
      </c>
      <c r="C1640" s="90">
        <v>4</v>
      </c>
      <c r="D1640" s="2">
        <v>34.1</v>
      </c>
      <c r="E1640" s="2">
        <v>5</v>
      </c>
      <c r="F1640" s="2">
        <v>0</v>
      </c>
      <c r="G1640" s="2">
        <v>0.43</v>
      </c>
      <c r="H1640" s="2">
        <v>998.5</v>
      </c>
      <c r="I1640" s="2">
        <v>3.7</v>
      </c>
      <c r="J1640" s="57">
        <v>281</v>
      </c>
      <c r="K1640" s="57">
        <v>53</v>
      </c>
      <c r="L1640" s="57">
        <v>12</v>
      </c>
      <c r="M1640" s="57">
        <v>32</v>
      </c>
      <c r="N1640" s="57">
        <v>10</v>
      </c>
      <c r="O1640" s="57">
        <v>51</v>
      </c>
      <c r="P1640" s="57" t="str">
        <f t="shared" si="44"/>
        <v>2</v>
      </c>
      <c r="Q1640" s="107">
        <f t="shared" si="45"/>
        <v>144.09045226130655</v>
      </c>
    </row>
    <row r="1641" spans="1:17">
      <c r="A1641" s="16">
        <v>43274</v>
      </c>
      <c r="B1641" s="90">
        <v>6</v>
      </c>
      <c r="C1641" s="90">
        <v>4</v>
      </c>
      <c r="D1641" s="2">
        <v>33.5</v>
      </c>
      <c r="E1641" s="2">
        <v>0.4</v>
      </c>
      <c r="F1641" s="2">
        <v>1.78</v>
      </c>
      <c r="G1641" s="2">
        <v>0.45</v>
      </c>
      <c r="H1641" s="2">
        <v>998.4</v>
      </c>
      <c r="I1641" s="2">
        <v>4</v>
      </c>
      <c r="J1641" s="57">
        <v>119</v>
      </c>
      <c r="K1641" s="57">
        <v>37</v>
      </c>
      <c r="L1641" s="57">
        <v>5</v>
      </c>
      <c r="M1641" s="57">
        <v>27</v>
      </c>
      <c r="N1641" s="57">
        <v>6</v>
      </c>
      <c r="O1641" s="57">
        <v>57</v>
      </c>
      <c r="P1641" s="57" t="str">
        <f t="shared" si="44"/>
        <v>2</v>
      </c>
      <c r="Q1641" s="107">
        <f t="shared" si="45"/>
        <v>104.69346733668341</v>
      </c>
    </row>
    <row r="1642" spans="1:17">
      <c r="A1642" s="16">
        <v>43275</v>
      </c>
      <c r="B1642" s="90">
        <v>6</v>
      </c>
      <c r="C1642" s="90">
        <v>4</v>
      </c>
      <c r="D1642" s="2">
        <v>35.700000000000003</v>
      </c>
      <c r="E1642" s="2">
        <v>5.7</v>
      </c>
      <c r="F1642" s="2">
        <v>0</v>
      </c>
      <c r="G1642" s="2">
        <v>0.41</v>
      </c>
      <c r="H1642" s="2">
        <v>995.5</v>
      </c>
      <c r="I1642" s="2">
        <v>4</v>
      </c>
      <c r="J1642" s="57">
        <v>115</v>
      </c>
      <c r="K1642" s="57">
        <v>43</v>
      </c>
      <c r="L1642" s="57">
        <v>12</v>
      </c>
      <c r="M1642" s="57">
        <v>36</v>
      </c>
      <c r="N1642" s="57">
        <v>19</v>
      </c>
      <c r="O1642" s="57">
        <v>94</v>
      </c>
      <c r="P1642" s="57" t="str">
        <f t="shared" si="44"/>
        <v>2</v>
      </c>
      <c r="Q1642" s="107">
        <f t="shared" si="45"/>
        <v>119.46733668341709</v>
      </c>
    </row>
    <row r="1643" spans="1:17">
      <c r="A1643" s="16">
        <v>43276</v>
      </c>
      <c r="B1643" s="90">
        <v>6</v>
      </c>
      <c r="C1643" s="90">
        <v>4</v>
      </c>
      <c r="D1643" s="2">
        <v>36.9</v>
      </c>
      <c r="E1643" s="2">
        <v>4.5999999999999996</v>
      </c>
      <c r="F1643" s="2">
        <v>0</v>
      </c>
      <c r="G1643" s="2">
        <v>0.38</v>
      </c>
      <c r="H1643" s="2">
        <v>993.3</v>
      </c>
      <c r="I1643" s="2">
        <v>4</v>
      </c>
      <c r="J1643" s="57">
        <v>283</v>
      </c>
      <c r="K1643" s="57">
        <v>62</v>
      </c>
      <c r="L1643" s="57">
        <v>5</v>
      </c>
      <c r="M1643" s="57">
        <v>23</v>
      </c>
      <c r="N1643" s="57">
        <v>16</v>
      </c>
      <c r="O1643" s="57">
        <v>62</v>
      </c>
      <c r="P1643" s="57" t="str">
        <f t="shared" si="44"/>
        <v>3</v>
      </c>
      <c r="Q1643" s="107">
        <f t="shared" si="45"/>
        <v>154.35616438356163</v>
      </c>
    </row>
    <row r="1644" spans="1:17">
      <c r="A1644" s="16">
        <v>43277</v>
      </c>
      <c r="B1644" s="90">
        <v>6</v>
      </c>
      <c r="C1644" s="90">
        <v>4</v>
      </c>
      <c r="D1644" s="2">
        <v>33.799999999999997</v>
      </c>
      <c r="E1644" s="2">
        <v>3.7</v>
      </c>
      <c r="F1644" s="2">
        <v>0</v>
      </c>
      <c r="G1644" s="2">
        <v>0.47</v>
      </c>
      <c r="H1644" s="2">
        <v>993.5</v>
      </c>
      <c r="I1644" s="2">
        <v>3.7</v>
      </c>
      <c r="J1644" s="57">
        <v>283</v>
      </c>
      <c r="K1644" s="57">
        <v>62</v>
      </c>
      <c r="L1644" s="57">
        <v>5</v>
      </c>
      <c r="M1644" s="57">
        <v>23</v>
      </c>
      <c r="N1644" s="57">
        <v>16</v>
      </c>
      <c r="O1644" s="57">
        <v>62</v>
      </c>
      <c r="P1644" s="57" t="str">
        <f t="shared" si="44"/>
        <v>3</v>
      </c>
      <c r="Q1644" s="107">
        <f t="shared" si="45"/>
        <v>154.35616438356163</v>
      </c>
    </row>
    <row r="1645" spans="1:17">
      <c r="A1645" s="16">
        <v>43278</v>
      </c>
      <c r="B1645" s="90">
        <v>6</v>
      </c>
      <c r="C1645" s="90">
        <v>4</v>
      </c>
      <c r="D1645" s="2">
        <v>27.9</v>
      </c>
      <c r="E1645" s="2">
        <v>1.3</v>
      </c>
      <c r="F1645" s="2">
        <v>29.21</v>
      </c>
      <c r="G1645" s="2">
        <v>0.74</v>
      </c>
      <c r="H1645" s="2">
        <v>999.4</v>
      </c>
      <c r="I1645" s="2">
        <v>3.7</v>
      </c>
      <c r="J1645" s="57">
        <v>66</v>
      </c>
      <c r="K1645" s="57">
        <v>46</v>
      </c>
      <c r="L1645" s="57">
        <v>5</v>
      </c>
      <c r="M1645" s="57">
        <v>11</v>
      </c>
      <c r="N1645" s="57">
        <v>1</v>
      </c>
      <c r="O1645" s="57">
        <v>28</v>
      </c>
      <c r="P1645" s="57" t="str">
        <f t="shared" si="44"/>
        <v>2</v>
      </c>
      <c r="Q1645" s="107">
        <f t="shared" si="45"/>
        <v>126.85427135678393</v>
      </c>
    </row>
    <row r="1646" spans="1:17">
      <c r="A1646" s="16">
        <v>43279</v>
      </c>
      <c r="B1646" s="90">
        <v>6</v>
      </c>
      <c r="C1646" s="90">
        <v>4</v>
      </c>
      <c r="D1646" s="2">
        <v>26.4</v>
      </c>
      <c r="E1646" s="2">
        <v>2.4</v>
      </c>
      <c r="F1646" s="2">
        <v>2.79</v>
      </c>
      <c r="G1646" s="2">
        <v>0.85</v>
      </c>
      <c r="H1646" s="2">
        <v>1001.2</v>
      </c>
      <c r="I1646" s="2">
        <v>3.7</v>
      </c>
      <c r="J1646" s="57">
        <v>59</v>
      </c>
      <c r="K1646" s="57">
        <v>44</v>
      </c>
      <c r="L1646" s="57">
        <v>5</v>
      </c>
      <c r="M1646" s="57">
        <v>11</v>
      </c>
      <c r="N1646" s="57">
        <v>1</v>
      </c>
      <c r="O1646" s="57">
        <v>28</v>
      </c>
      <c r="P1646" s="57" t="str">
        <f t="shared" si="44"/>
        <v>2</v>
      </c>
      <c r="Q1646" s="107">
        <f t="shared" si="45"/>
        <v>121.92964824120602</v>
      </c>
    </row>
    <row r="1647" spans="1:17">
      <c r="A1647" s="16">
        <v>43280</v>
      </c>
      <c r="B1647" s="90">
        <v>6</v>
      </c>
      <c r="C1647" s="90">
        <v>4</v>
      </c>
      <c r="D1647" s="2">
        <v>24.9</v>
      </c>
      <c r="E1647" s="2">
        <v>6.5</v>
      </c>
      <c r="F1647" s="2">
        <v>0</v>
      </c>
      <c r="G1647" s="2">
        <v>0.93</v>
      </c>
      <c r="H1647" s="2">
        <v>1000.8</v>
      </c>
      <c r="I1647" s="2">
        <v>3.5</v>
      </c>
      <c r="J1647" s="57">
        <v>51</v>
      </c>
      <c r="K1647" s="57">
        <v>43</v>
      </c>
      <c r="L1647" s="57">
        <v>5</v>
      </c>
      <c r="M1647" s="57">
        <v>11</v>
      </c>
      <c r="N1647" s="57">
        <v>1</v>
      </c>
      <c r="O1647" s="57">
        <v>28</v>
      </c>
      <c r="P1647" s="57" t="str">
        <f t="shared" si="44"/>
        <v>2</v>
      </c>
      <c r="Q1647" s="107">
        <f t="shared" si="45"/>
        <v>119.46733668341709</v>
      </c>
    </row>
    <row r="1648" spans="1:17">
      <c r="A1648" s="16">
        <v>43281</v>
      </c>
      <c r="B1648" s="90">
        <v>6</v>
      </c>
      <c r="C1648" s="90">
        <v>4</v>
      </c>
      <c r="D1648" s="2">
        <v>28.8</v>
      </c>
      <c r="E1648" s="2">
        <v>6.5</v>
      </c>
      <c r="F1648" s="2">
        <v>30.48</v>
      </c>
      <c r="G1648" s="2">
        <v>0.81</v>
      </c>
      <c r="H1648" s="2">
        <v>999.7</v>
      </c>
      <c r="I1648" s="2">
        <v>4</v>
      </c>
      <c r="J1648" s="57">
        <v>62</v>
      </c>
      <c r="K1648" s="57">
        <v>45</v>
      </c>
      <c r="L1648" s="57">
        <v>5</v>
      </c>
      <c r="M1648" s="57">
        <v>11</v>
      </c>
      <c r="N1648" s="57">
        <v>38</v>
      </c>
      <c r="O1648" s="57">
        <v>28</v>
      </c>
      <c r="P1648" s="57" t="str">
        <f t="shared" si="44"/>
        <v>2</v>
      </c>
      <c r="Q1648" s="107">
        <f t="shared" si="45"/>
        <v>124.39195979899498</v>
      </c>
    </row>
    <row r="1649" spans="1:17">
      <c r="A1649" s="16">
        <v>43282</v>
      </c>
      <c r="B1649" s="90">
        <v>7</v>
      </c>
      <c r="C1649" s="90">
        <v>4</v>
      </c>
      <c r="D1649" s="2">
        <v>32.299999999999997</v>
      </c>
      <c r="E1649" s="2">
        <v>1.9</v>
      </c>
      <c r="F1649" s="2">
        <v>0</v>
      </c>
      <c r="G1649" s="2">
        <v>0.69</v>
      </c>
      <c r="H1649" s="2">
        <v>996.9</v>
      </c>
      <c r="I1649" s="2">
        <v>4</v>
      </c>
      <c r="J1649" s="57">
        <v>81</v>
      </c>
      <c r="K1649" s="57">
        <v>59</v>
      </c>
      <c r="L1649" s="57">
        <v>3</v>
      </c>
      <c r="M1649" s="57">
        <v>11</v>
      </c>
      <c r="N1649" s="57">
        <v>38</v>
      </c>
      <c r="O1649" s="57">
        <v>39</v>
      </c>
      <c r="P1649" s="57" t="str">
        <f t="shared" si="44"/>
        <v>3</v>
      </c>
      <c r="Q1649" s="107">
        <f t="shared" si="45"/>
        <v>152.80716543730242</v>
      </c>
    </row>
    <row r="1650" spans="1:17">
      <c r="A1650" s="16">
        <v>43283</v>
      </c>
      <c r="B1650" s="90">
        <v>7</v>
      </c>
      <c r="C1650" s="90">
        <v>4</v>
      </c>
      <c r="D1650" s="2">
        <v>32.299999999999997</v>
      </c>
      <c r="E1650" s="2">
        <v>4.3</v>
      </c>
      <c r="F1650" s="2">
        <v>0</v>
      </c>
      <c r="G1650" s="2">
        <v>0.69</v>
      </c>
      <c r="H1650" s="2">
        <v>993.9</v>
      </c>
      <c r="I1650" s="2">
        <v>3.2</v>
      </c>
      <c r="J1650" s="57">
        <v>84</v>
      </c>
      <c r="K1650" s="57">
        <v>41</v>
      </c>
      <c r="L1650" s="57">
        <v>14</v>
      </c>
      <c r="M1650" s="57">
        <v>35</v>
      </c>
      <c r="N1650" s="57">
        <v>15</v>
      </c>
      <c r="O1650" s="57">
        <v>70</v>
      </c>
      <c r="P1650" s="57" t="str">
        <f t="shared" si="44"/>
        <v>2</v>
      </c>
      <c r="Q1650" s="107">
        <f t="shared" si="45"/>
        <v>114.5427135678392</v>
      </c>
    </row>
    <row r="1651" spans="1:17">
      <c r="A1651" s="16">
        <v>43284</v>
      </c>
      <c r="B1651" s="90">
        <v>7</v>
      </c>
      <c r="C1651" s="90">
        <v>4</v>
      </c>
      <c r="D1651" s="2">
        <v>23.6</v>
      </c>
      <c r="E1651" s="2">
        <v>6.1</v>
      </c>
      <c r="F1651" s="2">
        <v>138.94</v>
      </c>
      <c r="G1651" s="2">
        <v>0.98</v>
      </c>
      <c r="H1651" s="2">
        <v>995.8</v>
      </c>
      <c r="I1651" s="2">
        <v>3.2</v>
      </c>
      <c r="J1651" s="57">
        <v>60</v>
      </c>
      <c r="K1651" s="57">
        <v>39</v>
      </c>
      <c r="L1651" s="57">
        <v>15</v>
      </c>
      <c r="M1651" s="57">
        <v>48</v>
      </c>
      <c r="N1651" s="57">
        <v>9</v>
      </c>
      <c r="O1651" s="57">
        <v>39</v>
      </c>
      <c r="P1651" s="57" t="str">
        <f t="shared" si="44"/>
        <v>2</v>
      </c>
      <c r="Q1651" s="107">
        <f t="shared" si="45"/>
        <v>109.61809045226131</v>
      </c>
    </row>
    <row r="1652" spans="1:17">
      <c r="A1652" s="16">
        <v>43285</v>
      </c>
      <c r="B1652" s="90">
        <v>7</v>
      </c>
      <c r="C1652" s="90">
        <v>4</v>
      </c>
      <c r="D1652" s="2">
        <v>25.7</v>
      </c>
      <c r="E1652" s="2">
        <v>1.5</v>
      </c>
      <c r="F1652" s="2">
        <v>102.11</v>
      </c>
      <c r="G1652" s="2">
        <v>0.86</v>
      </c>
      <c r="H1652" s="2">
        <v>997.3</v>
      </c>
      <c r="I1652" s="2">
        <v>3.5</v>
      </c>
      <c r="J1652" s="57">
        <v>60</v>
      </c>
      <c r="K1652" s="57">
        <v>39</v>
      </c>
      <c r="L1652" s="57">
        <v>15</v>
      </c>
      <c r="M1652" s="57">
        <v>48</v>
      </c>
      <c r="N1652" s="57">
        <v>9</v>
      </c>
      <c r="O1652" s="57">
        <v>39</v>
      </c>
      <c r="P1652" s="57" t="str">
        <f t="shared" si="44"/>
        <v>2</v>
      </c>
      <c r="Q1652" s="107">
        <f t="shared" si="45"/>
        <v>109.61809045226131</v>
      </c>
    </row>
    <row r="1653" spans="1:17">
      <c r="A1653" s="16">
        <v>43286</v>
      </c>
      <c r="B1653" s="90">
        <v>7</v>
      </c>
      <c r="C1653" s="90">
        <v>4</v>
      </c>
      <c r="D1653" s="2">
        <v>28.9</v>
      </c>
      <c r="E1653" s="2">
        <v>1.5</v>
      </c>
      <c r="F1653" s="2">
        <v>0.51100000000000001</v>
      </c>
      <c r="G1653" s="2">
        <v>0.76</v>
      </c>
      <c r="H1653" s="2">
        <v>998.6</v>
      </c>
      <c r="I1653" s="2">
        <v>4</v>
      </c>
      <c r="J1653" s="57">
        <v>96</v>
      </c>
      <c r="K1653" s="57">
        <v>37</v>
      </c>
      <c r="L1653" s="57">
        <v>18</v>
      </c>
      <c r="M1653" s="57">
        <v>13</v>
      </c>
      <c r="N1653" s="57">
        <v>9</v>
      </c>
      <c r="O1653" s="57">
        <v>8</v>
      </c>
      <c r="P1653" s="57" t="str">
        <f t="shared" si="44"/>
        <v>2</v>
      </c>
      <c r="Q1653" s="107">
        <f t="shared" si="45"/>
        <v>104.69346733668341</v>
      </c>
    </row>
    <row r="1654" spans="1:17">
      <c r="A1654" s="16">
        <v>43287</v>
      </c>
      <c r="B1654" s="90">
        <v>7</v>
      </c>
      <c r="C1654" s="90">
        <v>4</v>
      </c>
      <c r="D1654" s="2">
        <v>31.4</v>
      </c>
      <c r="E1654" s="2">
        <v>1.5</v>
      </c>
      <c r="F1654" s="2">
        <v>0</v>
      </c>
      <c r="G1654" s="2">
        <v>0.68</v>
      </c>
      <c r="H1654" s="2">
        <v>997.9</v>
      </c>
      <c r="I1654" s="2">
        <v>3.7</v>
      </c>
      <c r="J1654" s="57">
        <v>96</v>
      </c>
      <c r="K1654" s="57">
        <v>37</v>
      </c>
      <c r="L1654" s="57">
        <v>18</v>
      </c>
      <c r="M1654" s="57">
        <v>13</v>
      </c>
      <c r="N1654" s="57">
        <v>9</v>
      </c>
      <c r="O1654" s="57">
        <v>8</v>
      </c>
      <c r="P1654" s="57" t="str">
        <f t="shared" si="44"/>
        <v>2</v>
      </c>
      <c r="Q1654" s="107">
        <f t="shared" si="45"/>
        <v>104.69346733668341</v>
      </c>
    </row>
    <row r="1655" spans="1:17">
      <c r="A1655" s="16">
        <v>43288</v>
      </c>
      <c r="B1655" s="90">
        <v>7</v>
      </c>
      <c r="C1655" s="90">
        <v>4</v>
      </c>
      <c r="D1655" s="2">
        <v>32.799999999999997</v>
      </c>
      <c r="E1655" s="2">
        <v>0.9</v>
      </c>
      <c r="F1655" s="2">
        <v>0</v>
      </c>
      <c r="G1655" s="2">
        <v>0.61</v>
      </c>
      <c r="H1655" s="2">
        <v>996.9</v>
      </c>
      <c r="I1655" s="2">
        <v>4</v>
      </c>
      <c r="J1655" s="57">
        <v>96</v>
      </c>
      <c r="K1655" s="57">
        <v>37</v>
      </c>
      <c r="L1655" s="57">
        <v>18</v>
      </c>
      <c r="M1655" s="57">
        <v>13</v>
      </c>
      <c r="N1655" s="57">
        <v>9</v>
      </c>
      <c r="O1655" s="57">
        <v>8</v>
      </c>
      <c r="P1655" s="57" t="str">
        <f t="shared" si="44"/>
        <v>2</v>
      </c>
      <c r="Q1655" s="107">
        <f t="shared" si="45"/>
        <v>104.69346733668341</v>
      </c>
    </row>
    <row r="1656" spans="1:17">
      <c r="A1656" s="16">
        <v>43289</v>
      </c>
      <c r="B1656" s="90">
        <v>7</v>
      </c>
      <c r="C1656" s="90">
        <v>4</v>
      </c>
      <c r="D1656" s="2">
        <v>34.1</v>
      </c>
      <c r="E1656" s="2">
        <v>0.6</v>
      </c>
      <c r="F1656" s="2">
        <v>0</v>
      </c>
      <c r="G1656" s="2">
        <v>0.59</v>
      </c>
      <c r="H1656" s="2">
        <v>995.4</v>
      </c>
      <c r="I1656" s="2">
        <v>4</v>
      </c>
      <c r="J1656" s="57">
        <v>109</v>
      </c>
      <c r="K1656" s="57">
        <v>42</v>
      </c>
      <c r="L1656" s="57">
        <v>6</v>
      </c>
      <c r="M1656" s="57">
        <v>9</v>
      </c>
      <c r="N1656" s="57">
        <v>9</v>
      </c>
      <c r="O1656" s="57">
        <v>13</v>
      </c>
      <c r="P1656" s="57" t="str">
        <f t="shared" si="44"/>
        <v>2</v>
      </c>
      <c r="Q1656" s="107">
        <f t="shared" si="45"/>
        <v>117.00502512562814</v>
      </c>
    </row>
    <row r="1657" spans="1:17">
      <c r="A1657" s="16">
        <v>43290</v>
      </c>
      <c r="B1657" s="90">
        <v>7</v>
      </c>
      <c r="C1657" s="90">
        <v>4</v>
      </c>
      <c r="D1657" s="2">
        <v>35.5</v>
      </c>
      <c r="E1657" s="2">
        <v>0.9</v>
      </c>
      <c r="F1657" s="2">
        <v>0</v>
      </c>
      <c r="G1657" s="2">
        <v>0.55000000000000004</v>
      </c>
      <c r="H1657" s="2">
        <v>994.8</v>
      </c>
      <c r="I1657" s="2">
        <v>4</v>
      </c>
      <c r="J1657" s="57">
        <v>102</v>
      </c>
      <c r="K1657" s="57">
        <v>45</v>
      </c>
      <c r="L1657" s="57">
        <v>6</v>
      </c>
      <c r="M1657" s="57">
        <v>9</v>
      </c>
      <c r="N1657" s="57">
        <v>22</v>
      </c>
      <c r="O1657" s="57">
        <v>18</v>
      </c>
      <c r="P1657" s="57" t="str">
        <f t="shared" si="44"/>
        <v>2</v>
      </c>
      <c r="Q1657" s="107">
        <f t="shared" si="45"/>
        <v>124.39195979899498</v>
      </c>
    </row>
    <row r="1658" spans="1:17">
      <c r="A1658" s="16">
        <v>43291</v>
      </c>
      <c r="B1658" s="90">
        <v>7</v>
      </c>
      <c r="C1658" s="90">
        <v>4</v>
      </c>
      <c r="D1658" s="2">
        <v>34.1</v>
      </c>
      <c r="E1658" s="2">
        <v>0.9</v>
      </c>
      <c r="F1658" s="2">
        <v>0</v>
      </c>
      <c r="G1658" s="2">
        <v>0.69</v>
      </c>
      <c r="H1658" s="2">
        <v>995.3</v>
      </c>
      <c r="I1658" s="2">
        <v>4</v>
      </c>
      <c r="J1658" s="57">
        <v>78</v>
      </c>
      <c r="K1658" s="57">
        <v>50</v>
      </c>
      <c r="L1658" s="57">
        <v>2</v>
      </c>
      <c r="M1658" s="57">
        <v>9</v>
      </c>
      <c r="N1658" s="57">
        <v>22</v>
      </c>
      <c r="O1658" s="57">
        <v>18</v>
      </c>
      <c r="P1658" s="57" t="str">
        <f t="shared" si="44"/>
        <v>2</v>
      </c>
      <c r="Q1658" s="107">
        <f t="shared" si="45"/>
        <v>136.7035175879397</v>
      </c>
    </row>
    <row r="1659" spans="1:17">
      <c r="A1659" s="16">
        <v>43292</v>
      </c>
      <c r="B1659" s="90">
        <v>7</v>
      </c>
      <c r="C1659" s="90">
        <v>4</v>
      </c>
      <c r="D1659" s="2">
        <v>30.6</v>
      </c>
      <c r="E1659" s="2">
        <v>6.1</v>
      </c>
      <c r="F1659" s="2">
        <v>2.79</v>
      </c>
      <c r="G1659" s="2">
        <v>0.7</v>
      </c>
      <c r="H1659" s="2">
        <v>995.6</v>
      </c>
      <c r="I1659" s="2">
        <v>3.7</v>
      </c>
      <c r="J1659" s="57">
        <v>57</v>
      </c>
      <c r="K1659" s="57">
        <v>36</v>
      </c>
      <c r="L1659" s="57">
        <v>1</v>
      </c>
      <c r="M1659" s="57">
        <v>9</v>
      </c>
      <c r="N1659" s="57">
        <v>21</v>
      </c>
      <c r="O1659" s="57">
        <v>18</v>
      </c>
      <c r="P1659" s="57" t="str">
        <f t="shared" si="44"/>
        <v>2</v>
      </c>
      <c r="Q1659" s="107">
        <f t="shared" si="45"/>
        <v>102.23115577889448</v>
      </c>
    </row>
    <row r="1660" spans="1:17">
      <c r="A1660" s="16">
        <v>43293</v>
      </c>
      <c r="B1660" s="90">
        <v>7</v>
      </c>
      <c r="C1660" s="90">
        <v>4</v>
      </c>
      <c r="D1660" s="2">
        <v>29.4</v>
      </c>
      <c r="E1660" s="2">
        <v>2.8</v>
      </c>
      <c r="F1660" s="2">
        <v>0</v>
      </c>
      <c r="G1660" s="2">
        <v>0.83</v>
      </c>
      <c r="H1660" s="2">
        <v>994.7</v>
      </c>
      <c r="I1660" s="2">
        <v>3.5</v>
      </c>
      <c r="J1660" s="57">
        <v>67</v>
      </c>
      <c r="K1660" s="57">
        <v>53</v>
      </c>
      <c r="L1660" s="57">
        <v>1</v>
      </c>
      <c r="M1660" s="57">
        <v>9</v>
      </c>
      <c r="N1660" s="57">
        <v>21</v>
      </c>
      <c r="O1660" s="57">
        <v>18</v>
      </c>
      <c r="P1660" s="57" t="str">
        <f t="shared" si="44"/>
        <v>2</v>
      </c>
      <c r="Q1660" s="107">
        <f t="shared" si="45"/>
        <v>144.09045226130655</v>
      </c>
    </row>
    <row r="1661" spans="1:17">
      <c r="A1661" s="16">
        <v>43294</v>
      </c>
      <c r="B1661" s="90">
        <v>7</v>
      </c>
      <c r="C1661" s="90">
        <v>4</v>
      </c>
      <c r="D1661" s="2">
        <v>29.7</v>
      </c>
      <c r="E1661" s="2">
        <v>3.7</v>
      </c>
      <c r="F1661" s="2">
        <v>10.92</v>
      </c>
      <c r="G1661" s="2">
        <v>0.78</v>
      </c>
      <c r="H1661" s="2">
        <v>996.7</v>
      </c>
      <c r="I1661" s="2">
        <v>3.7</v>
      </c>
      <c r="J1661" s="57">
        <v>50</v>
      </c>
      <c r="K1661" s="57">
        <v>40</v>
      </c>
      <c r="L1661" s="57">
        <v>9</v>
      </c>
      <c r="M1661" s="57">
        <v>9</v>
      </c>
      <c r="N1661" s="57">
        <v>35</v>
      </c>
      <c r="O1661" s="57">
        <v>18</v>
      </c>
      <c r="P1661" s="57" t="str">
        <f t="shared" si="44"/>
        <v>2</v>
      </c>
      <c r="Q1661" s="107">
        <f t="shared" si="45"/>
        <v>112.08040201005025</v>
      </c>
    </row>
    <row r="1662" spans="1:17">
      <c r="A1662" s="16">
        <v>43295</v>
      </c>
      <c r="B1662" s="90">
        <v>7</v>
      </c>
      <c r="C1662" s="90">
        <v>4</v>
      </c>
      <c r="D1662" s="2">
        <v>32.299999999999997</v>
      </c>
      <c r="E1662" s="2">
        <v>1.9</v>
      </c>
      <c r="F1662" s="2">
        <v>9.14</v>
      </c>
      <c r="G1662" s="2">
        <v>0.67</v>
      </c>
      <c r="H1662" s="2">
        <v>995.6</v>
      </c>
      <c r="I1662" s="2">
        <v>3.5</v>
      </c>
      <c r="J1662" s="57">
        <v>47</v>
      </c>
      <c r="K1662" s="57">
        <v>34</v>
      </c>
      <c r="L1662" s="57">
        <v>9</v>
      </c>
      <c r="M1662" s="57">
        <v>9</v>
      </c>
      <c r="N1662" s="57">
        <v>35</v>
      </c>
      <c r="O1662" s="57">
        <v>18</v>
      </c>
      <c r="P1662" s="57" t="str">
        <f t="shared" si="44"/>
        <v>1</v>
      </c>
      <c r="Q1662" s="107">
        <f t="shared" si="45"/>
        <v>97.055793991416294</v>
      </c>
    </row>
    <row r="1663" spans="1:17">
      <c r="A1663" s="16">
        <v>43296</v>
      </c>
      <c r="B1663" s="90">
        <v>7</v>
      </c>
      <c r="C1663" s="90">
        <v>4</v>
      </c>
      <c r="D1663" s="2">
        <v>32.6</v>
      </c>
      <c r="E1663" s="2">
        <v>3.7</v>
      </c>
      <c r="F1663" s="2">
        <v>0</v>
      </c>
      <c r="G1663" s="2">
        <v>0.68</v>
      </c>
      <c r="H1663" s="2">
        <v>995.8</v>
      </c>
      <c r="I1663" s="2">
        <v>3.7</v>
      </c>
      <c r="J1663" s="57">
        <v>43</v>
      </c>
      <c r="K1663" s="57">
        <v>33</v>
      </c>
      <c r="L1663" s="57">
        <v>9</v>
      </c>
      <c r="M1663" s="57">
        <v>9</v>
      </c>
      <c r="N1663" s="57">
        <v>35</v>
      </c>
      <c r="O1663" s="57">
        <v>18</v>
      </c>
      <c r="P1663" s="57" t="str">
        <f t="shared" si="44"/>
        <v>1</v>
      </c>
      <c r="Q1663" s="107">
        <f t="shared" si="45"/>
        <v>94.952789699570815</v>
      </c>
    </row>
    <row r="1664" spans="1:17">
      <c r="A1664" s="16">
        <v>43297</v>
      </c>
      <c r="B1664" s="90">
        <v>7</v>
      </c>
      <c r="C1664" s="90">
        <v>4</v>
      </c>
      <c r="D1664" s="2">
        <v>32.5</v>
      </c>
      <c r="E1664" s="2">
        <v>6.1</v>
      </c>
      <c r="F1664" s="2">
        <v>0</v>
      </c>
      <c r="G1664" s="2">
        <v>0.72</v>
      </c>
      <c r="H1664" s="2">
        <v>995.6</v>
      </c>
      <c r="I1664" s="2">
        <v>4</v>
      </c>
      <c r="J1664" s="57">
        <v>53</v>
      </c>
      <c r="K1664" s="57">
        <v>40</v>
      </c>
      <c r="L1664" s="57">
        <v>9</v>
      </c>
      <c r="M1664" s="57">
        <v>9</v>
      </c>
      <c r="N1664" s="57">
        <v>19</v>
      </c>
      <c r="O1664" s="57">
        <v>18</v>
      </c>
      <c r="P1664" s="57" t="str">
        <f t="shared" si="44"/>
        <v>2</v>
      </c>
      <c r="Q1664" s="107">
        <f t="shared" si="45"/>
        <v>112.08040201005025</v>
      </c>
    </row>
    <row r="1665" spans="1:17">
      <c r="A1665" s="16">
        <v>43298</v>
      </c>
      <c r="B1665" s="90">
        <v>7</v>
      </c>
      <c r="C1665" s="90">
        <v>4</v>
      </c>
      <c r="D1665" s="2">
        <v>31.4</v>
      </c>
      <c r="E1665" s="2">
        <v>3.3</v>
      </c>
      <c r="F1665" s="2">
        <v>0</v>
      </c>
      <c r="G1665" s="2">
        <v>0.74</v>
      </c>
      <c r="H1665" s="2">
        <v>997.6</v>
      </c>
      <c r="I1665" s="2">
        <v>4</v>
      </c>
      <c r="J1665" s="57">
        <v>57</v>
      </c>
      <c r="K1665" s="57">
        <v>44</v>
      </c>
      <c r="L1665" s="57">
        <v>9</v>
      </c>
      <c r="M1665" s="57">
        <v>9</v>
      </c>
      <c r="N1665" s="57">
        <v>19</v>
      </c>
      <c r="O1665" s="57">
        <v>18</v>
      </c>
      <c r="P1665" s="57" t="str">
        <f t="shared" si="44"/>
        <v>2</v>
      </c>
      <c r="Q1665" s="107">
        <f t="shared" si="45"/>
        <v>121.92964824120602</v>
      </c>
    </row>
    <row r="1666" spans="1:17">
      <c r="A1666" s="16">
        <v>43299</v>
      </c>
      <c r="B1666" s="90">
        <v>7</v>
      </c>
      <c r="C1666" s="90">
        <v>4</v>
      </c>
      <c r="D1666" s="2">
        <v>31.9</v>
      </c>
      <c r="E1666" s="2">
        <v>1.9</v>
      </c>
      <c r="F1666" s="2">
        <v>0.76</v>
      </c>
      <c r="G1666" s="2">
        <v>0.72</v>
      </c>
      <c r="H1666" s="2">
        <v>997.9</v>
      </c>
      <c r="I1666" s="2">
        <v>4</v>
      </c>
      <c r="J1666" s="57">
        <v>69</v>
      </c>
      <c r="K1666" s="57">
        <v>46</v>
      </c>
      <c r="L1666" s="57">
        <v>9</v>
      </c>
      <c r="M1666" s="57">
        <v>9</v>
      </c>
      <c r="N1666" s="57">
        <v>8</v>
      </c>
      <c r="O1666" s="57">
        <v>18</v>
      </c>
      <c r="P1666" s="57" t="str">
        <f t="shared" si="44"/>
        <v>2</v>
      </c>
      <c r="Q1666" s="107">
        <f t="shared" si="45"/>
        <v>126.85427135678393</v>
      </c>
    </row>
    <row r="1667" spans="1:17">
      <c r="A1667" s="16">
        <v>43300</v>
      </c>
      <c r="B1667" s="90">
        <v>7</v>
      </c>
      <c r="C1667" s="90">
        <v>4</v>
      </c>
      <c r="D1667" s="2">
        <v>29.5</v>
      </c>
      <c r="E1667" s="2">
        <v>0.4</v>
      </c>
      <c r="F1667" s="2">
        <v>0.51</v>
      </c>
      <c r="G1667" s="2">
        <v>0.83</v>
      </c>
      <c r="H1667" s="2">
        <v>997.4</v>
      </c>
      <c r="I1667" s="2">
        <v>4</v>
      </c>
      <c r="J1667" s="57">
        <v>62</v>
      </c>
      <c r="K1667" s="57">
        <v>44</v>
      </c>
      <c r="L1667" s="57">
        <v>9</v>
      </c>
      <c r="M1667" s="57">
        <v>9</v>
      </c>
      <c r="N1667" s="57">
        <v>8</v>
      </c>
      <c r="O1667" s="57">
        <v>18</v>
      </c>
      <c r="P1667" s="57" t="str">
        <f t="shared" si="44"/>
        <v>2</v>
      </c>
      <c r="Q1667" s="107">
        <f t="shared" si="45"/>
        <v>121.92964824120602</v>
      </c>
    </row>
    <row r="1668" spans="1:17">
      <c r="A1668" s="16">
        <v>43301</v>
      </c>
      <c r="B1668" s="90">
        <v>7</v>
      </c>
      <c r="C1668" s="90">
        <v>4</v>
      </c>
      <c r="D1668" s="2">
        <v>28.4</v>
      </c>
      <c r="E1668" s="2">
        <v>1.5</v>
      </c>
      <c r="F1668" s="2">
        <v>38.35</v>
      </c>
      <c r="G1668" s="2">
        <v>0.87</v>
      </c>
      <c r="H1668" s="2">
        <v>996.9</v>
      </c>
      <c r="I1668" s="2">
        <v>3.7</v>
      </c>
      <c r="J1668" s="57">
        <v>69</v>
      </c>
      <c r="K1668" s="57">
        <v>43</v>
      </c>
      <c r="L1668" s="57">
        <v>21</v>
      </c>
      <c r="M1668" s="57">
        <v>48</v>
      </c>
      <c r="N1668" s="57">
        <v>8</v>
      </c>
      <c r="O1668" s="57">
        <v>43</v>
      </c>
      <c r="P1668" s="57" t="str">
        <f t="shared" si="44"/>
        <v>2</v>
      </c>
      <c r="Q1668" s="107">
        <f t="shared" si="45"/>
        <v>119.46733668341709</v>
      </c>
    </row>
    <row r="1669" spans="1:17">
      <c r="A1669" s="16">
        <v>43302</v>
      </c>
      <c r="B1669" s="90">
        <v>7</v>
      </c>
      <c r="C1669" s="90">
        <v>4</v>
      </c>
      <c r="D1669" s="2">
        <v>30.9</v>
      </c>
      <c r="E1669" s="2">
        <v>0</v>
      </c>
      <c r="F1669" s="2">
        <v>9.65</v>
      </c>
      <c r="G1669" s="2">
        <v>0.74</v>
      </c>
      <c r="H1669" s="2">
        <v>996.2</v>
      </c>
      <c r="I1669" s="2">
        <v>3.7</v>
      </c>
      <c r="J1669" s="57">
        <v>96</v>
      </c>
      <c r="K1669" s="57">
        <v>58</v>
      </c>
      <c r="L1669" s="57">
        <v>22</v>
      </c>
      <c r="M1669" s="57">
        <v>54</v>
      </c>
      <c r="N1669" s="57">
        <v>13</v>
      </c>
      <c r="O1669" s="57">
        <v>66</v>
      </c>
      <c r="P1669" s="57" t="str">
        <f t="shared" si="44"/>
        <v>3</v>
      </c>
      <c r="Q1669" s="107">
        <f t="shared" si="45"/>
        <v>152.29083245521602</v>
      </c>
    </row>
    <row r="1670" spans="1:17">
      <c r="A1670" s="16">
        <v>43303</v>
      </c>
      <c r="B1670" s="90">
        <v>7</v>
      </c>
      <c r="C1670" s="90">
        <v>4</v>
      </c>
      <c r="D1670" s="2">
        <v>29.8</v>
      </c>
      <c r="E1670" s="2">
        <v>1.5</v>
      </c>
      <c r="F1670" s="2">
        <v>0</v>
      </c>
      <c r="G1670" s="2">
        <v>0.82</v>
      </c>
      <c r="H1670" s="2">
        <v>997.3</v>
      </c>
      <c r="I1670" s="2">
        <v>4</v>
      </c>
      <c r="J1670" s="57">
        <v>50</v>
      </c>
      <c r="K1670" s="57">
        <v>40</v>
      </c>
      <c r="L1670" s="57">
        <v>22</v>
      </c>
      <c r="M1670" s="57">
        <v>54</v>
      </c>
      <c r="N1670" s="57">
        <v>13</v>
      </c>
      <c r="O1670" s="57">
        <v>66</v>
      </c>
      <c r="P1670" s="57" t="str">
        <f t="shared" si="44"/>
        <v>2</v>
      </c>
      <c r="Q1670" s="107">
        <f t="shared" si="45"/>
        <v>112.08040201005025</v>
      </c>
    </row>
    <row r="1671" spans="1:17">
      <c r="A1671" s="16">
        <v>43304</v>
      </c>
      <c r="B1671" s="90">
        <v>7</v>
      </c>
      <c r="C1671" s="90">
        <v>4</v>
      </c>
      <c r="D1671" s="2">
        <v>30.3</v>
      </c>
      <c r="E1671" s="2">
        <v>1.9</v>
      </c>
      <c r="F1671" s="2">
        <v>3.05</v>
      </c>
      <c r="G1671" s="2">
        <v>0.8</v>
      </c>
      <c r="H1671" s="2">
        <v>997.6</v>
      </c>
      <c r="I1671" s="2">
        <v>4</v>
      </c>
      <c r="J1671" s="57">
        <v>51</v>
      </c>
      <c r="K1671" s="57">
        <v>41</v>
      </c>
      <c r="L1671" s="57">
        <v>22</v>
      </c>
      <c r="M1671" s="57">
        <v>54</v>
      </c>
      <c r="N1671" s="57">
        <v>13</v>
      </c>
      <c r="O1671" s="57">
        <v>66</v>
      </c>
      <c r="P1671" s="57" t="str">
        <f t="shared" si="44"/>
        <v>2</v>
      </c>
      <c r="Q1671" s="107">
        <f t="shared" si="45"/>
        <v>114.5427135678392</v>
      </c>
    </row>
    <row r="1672" spans="1:17">
      <c r="A1672" s="16">
        <v>43305</v>
      </c>
      <c r="B1672" s="90">
        <v>7</v>
      </c>
      <c r="C1672" s="90">
        <v>4</v>
      </c>
      <c r="D1672" s="2">
        <v>31.1</v>
      </c>
      <c r="E1672" s="2">
        <v>0.4</v>
      </c>
      <c r="F1672" s="2">
        <v>381</v>
      </c>
      <c r="G1672" s="2">
        <v>0.78</v>
      </c>
      <c r="H1672" s="2">
        <v>998</v>
      </c>
      <c r="I1672" s="2">
        <v>4</v>
      </c>
      <c r="J1672" s="57">
        <v>51</v>
      </c>
      <c r="K1672" s="57">
        <v>41</v>
      </c>
      <c r="L1672" s="57">
        <v>22</v>
      </c>
      <c r="M1672" s="57">
        <v>54</v>
      </c>
      <c r="N1672" s="57">
        <v>13</v>
      </c>
      <c r="O1672" s="57">
        <v>66</v>
      </c>
      <c r="P1672" s="57" t="str">
        <f t="shared" si="44"/>
        <v>2</v>
      </c>
      <c r="Q1672" s="107">
        <f t="shared" si="45"/>
        <v>114.5427135678392</v>
      </c>
    </row>
    <row r="1673" spans="1:17">
      <c r="A1673" s="16">
        <v>43306</v>
      </c>
      <c r="B1673" s="90">
        <v>7</v>
      </c>
      <c r="C1673" s="90">
        <v>4</v>
      </c>
      <c r="D1673" s="2">
        <v>30.2</v>
      </c>
      <c r="E1673" s="2">
        <v>6.1</v>
      </c>
      <c r="F1673" s="2">
        <v>2.29</v>
      </c>
      <c r="G1673" s="2">
        <v>0.78</v>
      </c>
      <c r="H1673" s="2">
        <v>995.9</v>
      </c>
      <c r="I1673" s="2">
        <v>4</v>
      </c>
      <c r="J1673" s="57">
        <v>48</v>
      </c>
      <c r="K1673" s="57">
        <v>34</v>
      </c>
      <c r="L1673" s="57">
        <v>22</v>
      </c>
      <c r="M1673" s="57">
        <v>54</v>
      </c>
      <c r="N1673" s="57">
        <v>13</v>
      </c>
      <c r="O1673" s="57">
        <v>66</v>
      </c>
      <c r="P1673" s="57" t="str">
        <f t="shared" si="44"/>
        <v>1</v>
      </c>
      <c r="Q1673" s="107">
        <f t="shared" si="45"/>
        <v>97.055793991416294</v>
      </c>
    </row>
    <row r="1674" spans="1:17">
      <c r="A1674" s="16">
        <v>43307</v>
      </c>
      <c r="B1674" s="90">
        <v>7</v>
      </c>
      <c r="C1674" s="90">
        <v>4</v>
      </c>
      <c r="D1674" s="2">
        <v>29.9</v>
      </c>
      <c r="E1674" s="2">
        <v>5.2</v>
      </c>
      <c r="F1674" s="2">
        <v>1.52</v>
      </c>
      <c r="G1674" s="2">
        <v>0.79</v>
      </c>
      <c r="H1674" s="2">
        <v>997</v>
      </c>
      <c r="I1674" s="2">
        <v>4</v>
      </c>
      <c r="J1674" s="57">
        <v>36</v>
      </c>
      <c r="K1674" s="57">
        <v>28</v>
      </c>
      <c r="L1674" s="57">
        <v>22</v>
      </c>
      <c r="M1674" s="57">
        <v>54</v>
      </c>
      <c r="N1674" s="57">
        <v>13</v>
      </c>
      <c r="O1674" s="57">
        <v>66</v>
      </c>
      <c r="P1674" s="57" t="str">
        <f t="shared" si="44"/>
        <v>1</v>
      </c>
      <c r="Q1674" s="107">
        <f t="shared" si="45"/>
        <v>84.437768240343345</v>
      </c>
    </row>
    <row r="1675" spans="1:17">
      <c r="A1675" s="16">
        <v>43308</v>
      </c>
      <c r="B1675" s="90">
        <v>7</v>
      </c>
      <c r="C1675" s="90">
        <v>4</v>
      </c>
      <c r="D1675" s="2">
        <v>29.3</v>
      </c>
      <c r="E1675" s="2">
        <v>0</v>
      </c>
      <c r="F1675" s="2">
        <v>15.49</v>
      </c>
      <c r="G1675" s="2">
        <v>0.78</v>
      </c>
      <c r="H1675" s="2">
        <v>997.1</v>
      </c>
      <c r="I1675" s="2">
        <v>3.7</v>
      </c>
      <c r="J1675" s="57">
        <v>42</v>
      </c>
      <c r="K1675" s="57">
        <v>31</v>
      </c>
      <c r="L1675" s="57">
        <v>22</v>
      </c>
      <c r="M1675" s="57">
        <v>54</v>
      </c>
      <c r="N1675" s="57">
        <v>13</v>
      </c>
      <c r="O1675" s="57">
        <v>66</v>
      </c>
      <c r="P1675" s="57" t="str">
        <f t="shared" si="44"/>
        <v>1</v>
      </c>
      <c r="Q1675" s="107">
        <f t="shared" si="45"/>
        <v>90.746781115879827</v>
      </c>
    </row>
    <row r="1676" spans="1:17">
      <c r="A1676" s="16">
        <v>43309</v>
      </c>
      <c r="B1676" s="90">
        <v>7</v>
      </c>
      <c r="C1676" s="90">
        <v>4</v>
      </c>
      <c r="D1676" s="2">
        <v>30.3</v>
      </c>
      <c r="E1676" s="2">
        <v>1.9</v>
      </c>
      <c r="F1676" s="2">
        <v>0</v>
      </c>
      <c r="G1676" s="2">
        <v>0.75</v>
      </c>
      <c r="H1676" s="2">
        <v>997.1</v>
      </c>
      <c r="I1676" s="2">
        <v>4</v>
      </c>
      <c r="J1676" s="57">
        <v>49</v>
      </c>
      <c r="K1676" s="57">
        <v>35</v>
      </c>
      <c r="L1676" s="57">
        <v>22</v>
      </c>
      <c r="M1676" s="57">
        <v>54</v>
      </c>
      <c r="N1676" s="57">
        <v>32</v>
      </c>
      <c r="O1676" s="57">
        <v>29</v>
      </c>
      <c r="P1676" s="57" t="str">
        <f t="shared" si="44"/>
        <v>1</v>
      </c>
      <c r="Q1676" s="107">
        <f t="shared" si="45"/>
        <v>99.158798283261802</v>
      </c>
    </row>
    <row r="1677" spans="1:17">
      <c r="A1677" s="16">
        <v>43310</v>
      </c>
      <c r="B1677" s="90">
        <v>7</v>
      </c>
      <c r="C1677" s="90">
        <v>4</v>
      </c>
      <c r="D1677" s="2">
        <v>30</v>
      </c>
      <c r="E1677" s="2">
        <v>3.7</v>
      </c>
      <c r="F1677" s="2">
        <v>1.02</v>
      </c>
      <c r="G1677" s="2">
        <v>0.74</v>
      </c>
      <c r="H1677" s="2">
        <v>997.7</v>
      </c>
      <c r="I1677" s="2">
        <v>4</v>
      </c>
      <c r="J1677" s="57">
        <v>46</v>
      </c>
      <c r="K1677" s="57">
        <v>33</v>
      </c>
      <c r="L1677" s="57">
        <v>22</v>
      </c>
      <c r="M1677" s="57">
        <v>54</v>
      </c>
      <c r="N1677" s="57">
        <v>32</v>
      </c>
      <c r="O1677" s="57">
        <v>29</v>
      </c>
      <c r="P1677" s="57" t="str">
        <f t="shared" si="44"/>
        <v>1</v>
      </c>
      <c r="Q1677" s="107">
        <f t="shared" si="45"/>
        <v>94.952789699570815</v>
      </c>
    </row>
    <row r="1678" spans="1:17">
      <c r="A1678" s="16">
        <v>43311</v>
      </c>
      <c r="B1678" s="90">
        <v>7</v>
      </c>
      <c r="C1678" s="90">
        <v>4</v>
      </c>
      <c r="D1678" s="2">
        <v>32.299999999999997</v>
      </c>
      <c r="E1678" s="2">
        <v>2.2000000000000002</v>
      </c>
      <c r="F1678" s="2">
        <v>1.02</v>
      </c>
      <c r="G1678" s="2">
        <v>0.68</v>
      </c>
      <c r="H1678" s="2">
        <v>996.3</v>
      </c>
      <c r="I1678" s="2">
        <v>3.7</v>
      </c>
      <c r="J1678" s="57">
        <v>53</v>
      </c>
      <c r="K1678" s="57">
        <v>29</v>
      </c>
      <c r="L1678" s="57">
        <v>22</v>
      </c>
      <c r="M1678" s="57">
        <v>54</v>
      </c>
      <c r="N1678" s="57">
        <v>32</v>
      </c>
      <c r="O1678" s="57">
        <v>29</v>
      </c>
      <c r="P1678" s="57" t="str">
        <f t="shared" si="44"/>
        <v>1</v>
      </c>
      <c r="Q1678" s="107">
        <f t="shared" si="45"/>
        <v>86.540772532188839</v>
      </c>
    </row>
    <row r="1679" spans="1:17">
      <c r="A1679" s="16">
        <v>43312</v>
      </c>
      <c r="B1679" s="90">
        <v>7</v>
      </c>
      <c r="C1679" s="90">
        <v>4</v>
      </c>
      <c r="D1679" s="2">
        <v>33.6</v>
      </c>
      <c r="E1679" s="2">
        <v>1.5</v>
      </c>
      <c r="F1679" s="2">
        <v>0</v>
      </c>
      <c r="G1679" s="2">
        <v>0.64</v>
      </c>
      <c r="H1679" s="2">
        <v>995.1</v>
      </c>
      <c r="I1679" s="2">
        <v>4</v>
      </c>
      <c r="J1679" s="57">
        <v>40</v>
      </c>
      <c r="K1679" s="57">
        <v>24</v>
      </c>
      <c r="L1679" s="57">
        <v>20</v>
      </c>
      <c r="M1679" s="57">
        <v>50</v>
      </c>
      <c r="N1679" s="57">
        <v>6</v>
      </c>
      <c r="O1679" s="57">
        <v>29</v>
      </c>
      <c r="P1679" s="57" t="str">
        <f t="shared" si="44"/>
        <v>1</v>
      </c>
      <c r="Q1679" s="107">
        <f t="shared" si="45"/>
        <v>76.02575107296137</v>
      </c>
    </row>
    <row r="1680" spans="1:17">
      <c r="A1680" s="16">
        <v>43313</v>
      </c>
      <c r="B1680" s="90">
        <v>8</v>
      </c>
      <c r="C1680" s="90">
        <v>4</v>
      </c>
      <c r="D1680" s="2">
        <v>33.799999999999997</v>
      </c>
      <c r="E1680" s="2">
        <v>3.3</v>
      </c>
      <c r="F1680" s="2">
        <v>0</v>
      </c>
      <c r="G1680" s="2">
        <v>0.61</v>
      </c>
      <c r="H1680" s="2">
        <v>995.6</v>
      </c>
      <c r="I1680" s="2">
        <v>4</v>
      </c>
      <c r="J1680" s="57">
        <v>50</v>
      </c>
      <c r="K1680" s="57">
        <v>23</v>
      </c>
      <c r="L1680" s="57">
        <v>11</v>
      </c>
      <c r="M1680" s="57">
        <v>37</v>
      </c>
      <c r="N1680" s="57">
        <v>8</v>
      </c>
      <c r="O1680" s="57">
        <v>41</v>
      </c>
      <c r="P1680" s="57" t="str">
        <f t="shared" si="44"/>
        <v>1</v>
      </c>
      <c r="Q1680" s="107">
        <f t="shared" si="45"/>
        <v>73.922746781115876</v>
      </c>
    </row>
    <row r="1681" spans="1:17">
      <c r="A1681" s="16">
        <v>43314</v>
      </c>
      <c r="B1681" s="90">
        <v>8</v>
      </c>
      <c r="C1681" s="90">
        <v>4</v>
      </c>
      <c r="D1681" s="2">
        <v>33.4</v>
      </c>
      <c r="E1681" s="2">
        <v>5</v>
      </c>
      <c r="F1681" s="2">
        <v>0</v>
      </c>
      <c r="G1681" s="2">
        <v>0.64</v>
      </c>
      <c r="H1681" s="2">
        <v>997.3</v>
      </c>
      <c r="I1681" s="2">
        <v>4</v>
      </c>
      <c r="J1681" s="57">
        <v>53</v>
      </c>
      <c r="K1681" s="57">
        <v>24</v>
      </c>
      <c r="L1681" s="57">
        <v>11</v>
      </c>
      <c r="M1681" s="57">
        <v>127</v>
      </c>
      <c r="N1681" s="57">
        <v>5</v>
      </c>
      <c r="O1681" s="57">
        <v>45</v>
      </c>
      <c r="P1681" s="57" t="str">
        <f t="shared" si="44"/>
        <v>1</v>
      </c>
      <c r="Q1681" s="107">
        <f t="shared" si="45"/>
        <v>76.02575107296137</v>
      </c>
    </row>
    <row r="1682" spans="1:17">
      <c r="A1682" s="16">
        <v>43315</v>
      </c>
      <c r="B1682" s="90">
        <v>8</v>
      </c>
      <c r="C1682" s="90">
        <v>4</v>
      </c>
      <c r="D1682" s="2">
        <v>33.6</v>
      </c>
      <c r="E1682" s="2">
        <v>3.7</v>
      </c>
      <c r="F1682" s="2">
        <v>0</v>
      </c>
      <c r="G1682" s="2">
        <v>0.59</v>
      </c>
      <c r="H1682" s="2">
        <v>997.1</v>
      </c>
      <c r="I1682" s="2">
        <v>4</v>
      </c>
      <c r="J1682" s="57">
        <v>67</v>
      </c>
      <c r="K1682" s="57">
        <v>26</v>
      </c>
      <c r="L1682" s="57">
        <v>11</v>
      </c>
      <c r="M1682" s="57">
        <v>74</v>
      </c>
      <c r="N1682" s="57">
        <v>9</v>
      </c>
      <c r="O1682" s="57">
        <v>40</v>
      </c>
      <c r="P1682" s="57" t="str">
        <f t="shared" si="44"/>
        <v>1</v>
      </c>
      <c r="Q1682" s="107">
        <f t="shared" si="45"/>
        <v>80.231759656652358</v>
      </c>
    </row>
    <row r="1683" spans="1:17">
      <c r="A1683" s="16">
        <v>43316</v>
      </c>
      <c r="B1683" s="90">
        <v>8</v>
      </c>
      <c r="C1683" s="90">
        <v>4</v>
      </c>
      <c r="D1683" s="2">
        <v>33.4</v>
      </c>
      <c r="E1683" s="2">
        <v>2.2000000000000002</v>
      </c>
      <c r="F1683" s="2">
        <v>0</v>
      </c>
      <c r="G1683" s="2">
        <v>0.62</v>
      </c>
      <c r="H1683" s="2">
        <v>996.8</v>
      </c>
      <c r="I1683" s="2">
        <v>4</v>
      </c>
      <c r="J1683" s="57">
        <v>76</v>
      </c>
      <c r="K1683" s="57">
        <v>29</v>
      </c>
      <c r="L1683" s="57">
        <v>14</v>
      </c>
      <c r="M1683" s="57">
        <v>57</v>
      </c>
      <c r="N1683" s="57">
        <v>9</v>
      </c>
      <c r="O1683" s="57">
        <v>44</v>
      </c>
      <c r="P1683" s="57" t="str">
        <f t="shared" si="44"/>
        <v>1</v>
      </c>
      <c r="Q1683" s="107">
        <f t="shared" si="45"/>
        <v>86.540772532188839</v>
      </c>
    </row>
    <row r="1684" spans="1:17">
      <c r="A1684" s="16">
        <v>43317</v>
      </c>
      <c r="B1684" s="90">
        <v>8</v>
      </c>
      <c r="C1684" s="90">
        <v>4</v>
      </c>
      <c r="D1684" s="2">
        <v>33.299999999999997</v>
      </c>
      <c r="E1684" s="2">
        <v>6.3</v>
      </c>
      <c r="F1684" s="2">
        <v>0</v>
      </c>
      <c r="G1684" s="2">
        <v>0.63</v>
      </c>
      <c r="H1684" s="2">
        <v>995.7</v>
      </c>
      <c r="I1684" s="2">
        <v>4</v>
      </c>
      <c r="J1684" s="57">
        <v>50</v>
      </c>
      <c r="K1684" s="57">
        <v>25</v>
      </c>
      <c r="L1684" s="57">
        <v>25</v>
      </c>
      <c r="M1684" s="57">
        <v>58</v>
      </c>
      <c r="N1684" s="57">
        <v>11</v>
      </c>
      <c r="O1684" s="57">
        <v>10</v>
      </c>
      <c r="P1684" s="57" t="str">
        <f t="shared" si="44"/>
        <v>1</v>
      </c>
      <c r="Q1684" s="107">
        <f t="shared" si="45"/>
        <v>78.128755364806864</v>
      </c>
    </row>
    <row r="1685" spans="1:17">
      <c r="A1685" s="16">
        <v>43318</v>
      </c>
      <c r="B1685" s="90">
        <v>8</v>
      </c>
      <c r="C1685" s="90">
        <v>4</v>
      </c>
      <c r="D1685" s="2">
        <v>31</v>
      </c>
      <c r="E1685" s="2">
        <v>6.9</v>
      </c>
      <c r="F1685" s="2">
        <v>0</v>
      </c>
      <c r="G1685" s="2">
        <v>0.72</v>
      </c>
      <c r="H1685" s="2">
        <v>996.3</v>
      </c>
      <c r="I1685" s="2">
        <v>3.4</v>
      </c>
      <c r="J1685" s="57">
        <v>45</v>
      </c>
      <c r="K1685" s="57">
        <v>24</v>
      </c>
      <c r="L1685" s="57">
        <v>9</v>
      </c>
      <c r="M1685" s="57">
        <v>28</v>
      </c>
      <c r="N1685" s="57">
        <v>4</v>
      </c>
      <c r="O1685" s="57">
        <v>39</v>
      </c>
      <c r="P1685" s="57" t="str">
        <f t="shared" si="44"/>
        <v>1</v>
      </c>
      <c r="Q1685" s="107">
        <f t="shared" si="45"/>
        <v>76.02575107296137</v>
      </c>
    </row>
    <row r="1686" spans="1:17">
      <c r="A1686" s="16">
        <v>43319</v>
      </c>
      <c r="B1686" s="90">
        <v>8</v>
      </c>
      <c r="C1686" s="90">
        <v>4</v>
      </c>
      <c r="D1686" s="2">
        <v>27.8</v>
      </c>
      <c r="E1686" s="2">
        <v>6.9</v>
      </c>
      <c r="F1686" s="2">
        <v>4.83</v>
      </c>
      <c r="G1686" s="2">
        <v>0.8</v>
      </c>
      <c r="H1686" s="2">
        <v>999.4</v>
      </c>
      <c r="I1686" s="2">
        <v>3.7</v>
      </c>
      <c r="J1686" s="57">
        <v>28</v>
      </c>
      <c r="K1686" s="57">
        <v>21</v>
      </c>
      <c r="L1686" s="57">
        <v>6</v>
      </c>
      <c r="M1686" s="57">
        <v>35</v>
      </c>
      <c r="N1686" s="57">
        <v>4</v>
      </c>
      <c r="O1686" s="57">
        <v>34</v>
      </c>
      <c r="P1686" s="57" t="str">
        <f t="shared" si="44"/>
        <v>1</v>
      </c>
      <c r="Q1686" s="107">
        <f t="shared" si="45"/>
        <v>69.716738197424888</v>
      </c>
    </row>
    <row r="1687" spans="1:17">
      <c r="A1687" s="16">
        <v>43320</v>
      </c>
      <c r="B1687" s="90">
        <v>8</v>
      </c>
      <c r="C1687" s="90">
        <v>4</v>
      </c>
      <c r="D1687" s="2">
        <v>30.8</v>
      </c>
      <c r="E1687" s="2">
        <v>3.1</v>
      </c>
      <c r="F1687" s="2">
        <v>0</v>
      </c>
      <c r="G1687" s="2">
        <v>0.74</v>
      </c>
      <c r="H1687" s="2">
        <v>1000.6</v>
      </c>
      <c r="I1687" s="2">
        <v>4</v>
      </c>
      <c r="J1687" s="57">
        <v>31</v>
      </c>
      <c r="K1687" s="57">
        <v>21</v>
      </c>
      <c r="L1687" s="57">
        <v>4</v>
      </c>
      <c r="M1687" s="57">
        <v>34</v>
      </c>
      <c r="N1687" s="57">
        <v>21</v>
      </c>
      <c r="O1687" s="57">
        <v>52</v>
      </c>
      <c r="P1687" s="57" t="str">
        <f t="shared" si="44"/>
        <v>1</v>
      </c>
      <c r="Q1687" s="107">
        <f t="shared" si="45"/>
        <v>69.716738197424888</v>
      </c>
    </row>
    <row r="1688" spans="1:17">
      <c r="A1688" s="16">
        <v>43321</v>
      </c>
      <c r="B1688" s="90">
        <v>8</v>
      </c>
      <c r="C1688" s="90">
        <v>4</v>
      </c>
      <c r="D1688" s="2">
        <v>30.8</v>
      </c>
      <c r="E1688" s="2">
        <v>2.8</v>
      </c>
      <c r="F1688" s="2">
        <v>0</v>
      </c>
      <c r="G1688" s="2">
        <v>0.72</v>
      </c>
      <c r="H1688" s="2">
        <v>1002.4</v>
      </c>
      <c r="I1688" s="2">
        <v>4</v>
      </c>
      <c r="J1688" s="57">
        <v>28</v>
      </c>
      <c r="K1688" s="57">
        <v>21</v>
      </c>
      <c r="L1688" s="57">
        <v>3</v>
      </c>
      <c r="M1688" s="57">
        <v>19</v>
      </c>
      <c r="N1688" s="57">
        <v>21</v>
      </c>
      <c r="O1688" s="57">
        <v>57</v>
      </c>
      <c r="P1688" s="57" t="str">
        <f t="shared" si="44"/>
        <v>1</v>
      </c>
      <c r="Q1688" s="107">
        <f t="shared" si="45"/>
        <v>69.716738197424888</v>
      </c>
    </row>
    <row r="1689" spans="1:17">
      <c r="A1689" s="16">
        <v>43322</v>
      </c>
      <c r="B1689" s="90">
        <v>8</v>
      </c>
      <c r="C1689" s="90">
        <v>4</v>
      </c>
      <c r="D1689" s="2">
        <v>32.1</v>
      </c>
      <c r="E1689" s="2">
        <v>0.4</v>
      </c>
      <c r="F1689" s="2">
        <v>0</v>
      </c>
      <c r="G1689" s="2">
        <v>0.69</v>
      </c>
      <c r="H1689" s="2">
        <v>1000</v>
      </c>
      <c r="I1689" s="2">
        <v>4</v>
      </c>
      <c r="J1689" s="57">
        <v>30</v>
      </c>
      <c r="K1689" s="57">
        <v>21</v>
      </c>
      <c r="L1689" s="57">
        <v>7</v>
      </c>
      <c r="M1689" s="57">
        <v>36</v>
      </c>
      <c r="N1689" s="57">
        <v>6</v>
      </c>
      <c r="O1689" s="57">
        <v>54</v>
      </c>
      <c r="P1689" s="57" t="str">
        <f t="shared" si="44"/>
        <v>1</v>
      </c>
      <c r="Q1689" s="107">
        <f t="shared" si="45"/>
        <v>69.716738197424888</v>
      </c>
    </row>
    <row r="1690" spans="1:17">
      <c r="A1690" s="16">
        <v>43323</v>
      </c>
      <c r="B1690" s="90">
        <v>8</v>
      </c>
      <c r="C1690" s="90">
        <v>4</v>
      </c>
      <c r="D1690" s="2">
        <v>32.5</v>
      </c>
      <c r="E1690" s="2">
        <v>5.2</v>
      </c>
      <c r="F1690" s="2">
        <v>0</v>
      </c>
      <c r="G1690" s="2">
        <v>0.7</v>
      </c>
      <c r="H1690" s="2">
        <v>995.3</v>
      </c>
      <c r="I1690" s="2">
        <v>4</v>
      </c>
      <c r="J1690" s="57">
        <v>41</v>
      </c>
      <c r="K1690" s="57">
        <v>22</v>
      </c>
      <c r="L1690" s="57">
        <v>4</v>
      </c>
      <c r="M1690" s="57">
        <v>21</v>
      </c>
      <c r="N1690" s="57">
        <v>1</v>
      </c>
      <c r="O1690" s="57">
        <v>47</v>
      </c>
      <c r="P1690" s="57" t="str">
        <f t="shared" si="44"/>
        <v>1</v>
      </c>
      <c r="Q1690" s="107">
        <f t="shared" si="45"/>
        <v>71.819742489270382</v>
      </c>
    </row>
    <row r="1691" spans="1:17">
      <c r="A1691" s="16">
        <v>43324</v>
      </c>
      <c r="B1691" s="90">
        <v>8</v>
      </c>
      <c r="C1691" s="90">
        <v>4</v>
      </c>
      <c r="D1691" s="2">
        <v>31.7</v>
      </c>
      <c r="E1691" s="2">
        <v>4.5999999999999996</v>
      </c>
      <c r="F1691" s="2">
        <v>0</v>
      </c>
      <c r="G1691" s="2">
        <v>0.71</v>
      </c>
      <c r="H1691" s="2">
        <v>993.2</v>
      </c>
      <c r="I1691" s="2">
        <v>4</v>
      </c>
      <c r="J1691" s="57">
        <v>41</v>
      </c>
      <c r="K1691" s="57">
        <v>22</v>
      </c>
      <c r="L1691" s="57">
        <v>4</v>
      </c>
      <c r="M1691" s="57">
        <v>21</v>
      </c>
      <c r="N1691" s="57">
        <v>1</v>
      </c>
      <c r="O1691" s="57">
        <v>47</v>
      </c>
      <c r="P1691" s="57" t="str">
        <f t="shared" si="44"/>
        <v>1</v>
      </c>
      <c r="Q1691" s="107">
        <f t="shared" si="45"/>
        <v>71.819742489270382</v>
      </c>
    </row>
    <row r="1692" spans="1:17">
      <c r="A1692" s="16">
        <v>43325</v>
      </c>
      <c r="B1692" s="90">
        <v>8</v>
      </c>
      <c r="C1692" s="90">
        <v>4</v>
      </c>
      <c r="D1692" s="2">
        <v>30.9</v>
      </c>
      <c r="E1692" s="2">
        <v>3.7</v>
      </c>
      <c r="F1692" s="2">
        <v>1.27</v>
      </c>
      <c r="G1692" s="2">
        <v>0.72</v>
      </c>
      <c r="H1692" s="2">
        <v>995.9</v>
      </c>
      <c r="I1692" s="2">
        <v>4</v>
      </c>
      <c r="J1692" s="57">
        <v>110</v>
      </c>
      <c r="K1692" s="57">
        <v>43</v>
      </c>
      <c r="L1692" s="57">
        <v>3</v>
      </c>
      <c r="M1692" s="57">
        <v>21</v>
      </c>
      <c r="N1692" s="57">
        <v>7</v>
      </c>
      <c r="O1692" s="57">
        <v>49</v>
      </c>
      <c r="P1692" s="57" t="str">
        <f t="shared" si="44"/>
        <v>2</v>
      </c>
      <c r="Q1692" s="107">
        <f t="shared" si="45"/>
        <v>119.46733668341709</v>
      </c>
    </row>
    <row r="1693" spans="1:17">
      <c r="A1693" s="16">
        <v>43326</v>
      </c>
      <c r="B1693" s="90">
        <v>8</v>
      </c>
      <c r="C1693" s="90">
        <v>4</v>
      </c>
      <c r="D1693" s="2">
        <v>29.6</v>
      </c>
      <c r="E1693" s="2">
        <v>5.2</v>
      </c>
      <c r="F1693" s="2">
        <v>6.1</v>
      </c>
      <c r="G1693" s="2">
        <v>0.75</v>
      </c>
      <c r="H1693" s="2">
        <v>998</v>
      </c>
      <c r="I1693" s="2">
        <v>3.7</v>
      </c>
      <c r="J1693" s="57">
        <v>30</v>
      </c>
      <c r="K1693" s="57">
        <v>22</v>
      </c>
      <c r="L1693" s="57">
        <v>7</v>
      </c>
      <c r="M1693" s="57">
        <v>19</v>
      </c>
      <c r="N1693" s="57">
        <v>5</v>
      </c>
      <c r="O1693" s="57">
        <v>28</v>
      </c>
      <c r="P1693" s="57" t="str">
        <f t="shared" si="44"/>
        <v>1</v>
      </c>
      <c r="Q1693" s="107">
        <f t="shared" si="45"/>
        <v>71.819742489270382</v>
      </c>
    </row>
    <row r="1694" spans="1:17">
      <c r="A1694" s="16">
        <v>43327</v>
      </c>
      <c r="B1694" s="90">
        <v>8</v>
      </c>
      <c r="C1694" s="90">
        <v>4</v>
      </c>
      <c r="D1694" s="2">
        <v>31.3</v>
      </c>
      <c r="E1694" s="2">
        <v>0.9</v>
      </c>
      <c r="F1694" s="2">
        <v>9.91</v>
      </c>
      <c r="G1694" s="2">
        <v>0.71</v>
      </c>
      <c r="H1694" s="2">
        <v>999.5</v>
      </c>
      <c r="I1694" s="2">
        <v>4</v>
      </c>
      <c r="J1694" s="57">
        <v>31</v>
      </c>
      <c r="K1694" s="57">
        <v>23</v>
      </c>
      <c r="L1694" s="57">
        <v>3</v>
      </c>
      <c r="M1694" s="57">
        <v>21</v>
      </c>
      <c r="N1694" s="57">
        <v>5</v>
      </c>
      <c r="O1694" s="57">
        <v>70</v>
      </c>
      <c r="P1694" s="57" t="str">
        <f t="shared" si="44"/>
        <v>1</v>
      </c>
      <c r="Q1694" s="107">
        <f t="shared" si="45"/>
        <v>73.922746781115876</v>
      </c>
    </row>
    <row r="1695" spans="1:17">
      <c r="A1695" s="16">
        <v>43328</v>
      </c>
      <c r="B1695" s="90">
        <v>8</v>
      </c>
      <c r="C1695" s="90">
        <v>4</v>
      </c>
      <c r="D1695" s="2">
        <v>32.1</v>
      </c>
      <c r="E1695" s="2">
        <v>1.3</v>
      </c>
      <c r="F1695" s="2">
        <v>0</v>
      </c>
      <c r="G1695" s="2">
        <v>0.71</v>
      </c>
      <c r="H1695" s="2">
        <v>1001</v>
      </c>
      <c r="I1695" s="2">
        <v>4</v>
      </c>
      <c r="J1695" s="57">
        <v>34</v>
      </c>
      <c r="K1695" s="57">
        <v>23</v>
      </c>
      <c r="L1695" s="57">
        <v>7</v>
      </c>
      <c r="M1695" s="57">
        <v>37</v>
      </c>
      <c r="N1695" s="57">
        <v>3</v>
      </c>
      <c r="O1695" s="57">
        <v>73</v>
      </c>
      <c r="P1695" s="57" t="str">
        <f t="shared" si="44"/>
        <v>1</v>
      </c>
      <c r="Q1695" s="107">
        <f t="shared" si="45"/>
        <v>73.922746781115876</v>
      </c>
    </row>
    <row r="1696" spans="1:17">
      <c r="A1696" s="16">
        <v>43329</v>
      </c>
      <c r="B1696" s="90">
        <v>8</v>
      </c>
      <c r="C1696" s="90">
        <v>4</v>
      </c>
      <c r="D1696" s="2">
        <v>32.4</v>
      </c>
      <c r="E1696" s="2">
        <v>3.1</v>
      </c>
      <c r="F1696" s="2">
        <v>0</v>
      </c>
      <c r="G1696" s="2">
        <v>0.7</v>
      </c>
      <c r="H1696" s="2">
        <v>998.4</v>
      </c>
      <c r="I1696" s="2">
        <v>4</v>
      </c>
      <c r="J1696" s="57">
        <v>34</v>
      </c>
      <c r="K1696" s="57">
        <v>24</v>
      </c>
      <c r="L1696" s="57">
        <v>5</v>
      </c>
      <c r="M1696" s="57">
        <v>35</v>
      </c>
      <c r="N1696" s="57">
        <v>6</v>
      </c>
      <c r="O1696" s="57">
        <v>74</v>
      </c>
      <c r="P1696" s="57" t="str">
        <f t="shared" ref="P1696:P1757" si="46">IF(AND(K1696&gt;0,K1696&lt;=12),"0",IF(AND(K1696&gt;=12.1,K1696&lt;=35.4),"1",IF(AND(K1696&gt;=35.5, K1696&lt;=55.4),"2",IF(AND(K1696&gt;=55.5, K1696&lt;=150.4),"3",IF(AND(K1696&gt;=150.5, K1696&lt;=250.4),"4",IF(AND(K1696&gt;=250.5, K1696&lt;=350.4),"5",IF(AND(K1696&gt;=350.5, K1696&lt;=500.4),"6")))))))</f>
        <v>1</v>
      </c>
      <c r="Q1696" s="107">
        <f t="shared" si="45"/>
        <v>76.02575107296137</v>
      </c>
    </row>
    <row r="1697" spans="1:17">
      <c r="A1697" s="16">
        <v>43330</v>
      </c>
      <c r="B1697" s="90">
        <v>8</v>
      </c>
      <c r="C1697" s="90">
        <v>4</v>
      </c>
      <c r="D1697" s="2">
        <v>30.5</v>
      </c>
      <c r="E1697" s="2">
        <v>1.9</v>
      </c>
      <c r="F1697" s="2">
        <v>0</v>
      </c>
      <c r="G1697" s="2">
        <v>0.76</v>
      </c>
      <c r="H1697" s="2">
        <v>998</v>
      </c>
      <c r="I1697" s="2">
        <v>4</v>
      </c>
      <c r="J1697" s="57">
        <v>32</v>
      </c>
      <c r="K1697" s="57">
        <v>24</v>
      </c>
      <c r="L1697" s="57">
        <v>60</v>
      </c>
      <c r="M1697" s="57">
        <v>43</v>
      </c>
      <c r="N1697" s="57">
        <v>5</v>
      </c>
      <c r="O1697" s="57">
        <v>59</v>
      </c>
      <c r="P1697" s="57" t="str">
        <f t="shared" si="46"/>
        <v>1</v>
      </c>
      <c r="Q1697" s="107">
        <f t="shared" ref="Q1697:Q1756" si="47">IF(K1697&lt;12,((50/12)*K1697),IF(K1697&lt;35.4,((((K1697-12.1)*49)/23.3)+51),IF(K1697&lt;55.4,((((K1697-35.5)*49)/19.9)+101),IF(K1697&lt;150.4,((((K1697-55.5)*49)/94.9)+151),IF(K1697&lt;250.4,((((K1697-150.5)*99)/99.9)+201),IF(K1697&lt;350.4,((((K1697-250.5)*99)/99.9)+301),IF(K1697&lt;500.4,((((K1697-350.5)*99/149.9)+401)))))))))</f>
        <v>76.02575107296137</v>
      </c>
    </row>
    <row r="1698" spans="1:17">
      <c r="A1698" s="16">
        <v>43331</v>
      </c>
      <c r="B1698" s="90">
        <v>8</v>
      </c>
      <c r="C1698" s="90">
        <v>4</v>
      </c>
      <c r="D1698" s="2">
        <v>32.299999999999997</v>
      </c>
      <c r="E1698" s="2">
        <v>2.2000000000000002</v>
      </c>
      <c r="F1698" s="2">
        <v>10.41</v>
      </c>
      <c r="G1698" s="2">
        <v>0.66</v>
      </c>
      <c r="H1698" s="2">
        <v>997.7</v>
      </c>
      <c r="I1698" s="2">
        <v>4</v>
      </c>
      <c r="J1698" s="57">
        <v>29</v>
      </c>
      <c r="K1698" s="57">
        <v>22</v>
      </c>
      <c r="L1698" s="57">
        <v>86</v>
      </c>
      <c r="M1698" s="57">
        <v>57</v>
      </c>
      <c r="N1698" s="57">
        <v>14</v>
      </c>
      <c r="O1698" s="57">
        <v>42</v>
      </c>
      <c r="P1698" s="57" t="str">
        <f t="shared" si="46"/>
        <v>1</v>
      </c>
      <c r="Q1698" s="107">
        <f t="shared" si="47"/>
        <v>71.819742489270382</v>
      </c>
    </row>
    <row r="1699" spans="1:17">
      <c r="A1699" s="16">
        <v>43332</v>
      </c>
      <c r="B1699" s="90">
        <v>8</v>
      </c>
      <c r="C1699" s="90">
        <v>4</v>
      </c>
      <c r="D1699" s="2">
        <v>32.799999999999997</v>
      </c>
      <c r="E1699" s="2">
        <v>1.9</v>
      </c>
      <c r="F1699" s="2">
        <v>0</v>
      </c>
      <c r="G1699" s="2">
        <v>0.7</v>
      </c>
      <c r="H1699" s="2">
        <v>998.7</v>
      </c>
      <c r="I1699" s="2">
        <v>4</v>
      </c>
      <c r="J1699" s="57">
        <v>29</v>
      </c>
      <c r="K1699" s="57">
        <v>21</v>
      </c>
      <c r="L1699" s="57">
        <v>5</v>
      </c>
      <c r="M1699" s="57">
        <v>42</v>
      </c>
      <c r="N1699" s="57">
        <v>13</v>
      </c>
      <c r="O1699" s="57">
        <v>51</v>
      </c>
      <c r="P1699" s="57" t="str">
        <f t="shared" si="46"/>
        <v>1</v>
      </c>
      <c r="Q1699" s="107">
        <f t="shared" si="47"/>
        <v>69.716738197424888</v>
      </c>
    </row>
    <row r="1700" spans="1:17">
      <c r="A1700" s="16">
        <v>43333</v>
      </c>
      <c r="B1700" s="90">
        <v>8</v>
      </c>
      <c r="C1700" s="90">
        <v>4</v>
      </c>
      <c r="D1700" s="2">
        <v>30.4</v>
      </c>
      <c r="E1700" s="2">
        <v>3.1</v>
      </c>
      <c r="F1700" s="2">
        <v>0</v>
      </c>
      <c r="G1700" s="2">
        <v>0.81</v>
      </c>
      <c r="H1700" s="2">
        <v>999.3</v>
      </c>
      <c r="I1700" s="2">
        <v>4</v>
      </c>
      <c r="J1700" s="57">
        <v>47</v>
      </c>
      <c r="K1700" s="57">
        <v>31</v>
      </c>
      <c r="L1700" s="57">
        <v>13</v>
      </c>
      <c r="M1700" s="57">
        <v>14</v>
      </c>
      <c r="N1700" s="57">
        <v>5</v>
      </c>
      <c r="O1700" s="57">
        <v>51</v>
      </c>
      <c r="P1700" s="57" t="str">
        <f t="shared" si="46"/>
        <v>1</v>
      </c>
      <c r="Q1700" s="107">
        <f t="shared" si="47"/>
        <v>90.746781115879827</v>
      </c>
    </row>
    <row r="1701" spans="1:17">
      <c r="A1701" s="97" t="s">
        <v>157</v>
      </c>
      <c r="B1701" s="90">
        <v>10</v>
      </c>
      <c r="C1701" s="90">
        <v>4</v>
      </c>
      <c r="D1701" s="2">
        <v>24</v>
      </c>
      <c r="E1701" s="2">
        <v>0</v>
      </c>
      <c r="F1701" s="2">
        <v>0</v>
      </c>
      <c r="G1701" s="2">
        <v>0.71</v>
      </c>
      <c r="H1701" s="2">
        <v>1015.6</v>
      </c>
      <c r="I1701" s="2">
        <v>1.9</v>
      </c>
      <c r="J1701" s="57">
        <v>132.607</v>
      </c>
      <c r="K1701" s="57">
        <v>82.436000000000007</v>
      </c>
      <c r="L1701" s="57">
        <v>22</v>
      </c>
      <c r="M1701" s="57">
        <v>54</v>
      </c>
      <c r="N1701" s="57">
        <v>50.594000000000001</v>
      </c>
      <c r="O1701" s="57">
        <v>19.175000000000001</v>
      </c>
      <c r="P1701" s="57" t="str">
        <f t="shared" si="46"/>
        <v>3</v>
      </c>
      <c r="Q1701" s="107">
        <f t="shared" si="47"/>
        <v>164.90794520547945</v>
      </c>
    </row>
    <row r="1702" spans="1:17">
      <c r="A1702" s="97">
        <v>43476</v>
      </c>
      <c r="B1702" s="90">
        <v>11</v>
      </c>
      <c r="C1702" s="90">
        <v>4</v>
      </c>
      <c r="D1702" s="2">
        <v>24.1</v>
      </c>
      <c r="E1702" s="2">
        <v>1.9</v>
      </c>
      <c r="F1702" s="2">
        <v>0</v>
      </c>
      <c r="G1702" s="2">
        <v>0.71</v>
      </c>
      <c r="H1702" s="2">
        <v>1013.7</v>
      </c>
      <c r="I1702" s="2">
        <v>1.4</v>
      </c>
      <c r="J1702" s="57">
        <v>114.075</v>
      </c>
      <c r="K1702" s="57">
        <v>112.285</v>
      </c>
      <c r="L1702" s="57">
        <v>22</v>
      </c>
      <c r="M1702" s="57">
        <v>54</v>
      </c>
      <c r="N1702" s="57">
        <v>62.423000000000002</v>
      </c>
      <c r="O1702" s="57">
        <v>9.7469999999999999</v>
      </c>
      <c r="P1702" s="57" t="str">
        <f t="shared" si="46"/>
        <v>3</v>
      </c>
      <c r="Q1702" s="107">
        <f t="shared" si="47"/>
        <v>180.31996838777661</v>
      </c>
    </row>
    <row r="1703" spans="1:17">
      <c r="A1703" s="97">
        <v>43507</v>
      </c>
      <c r="B1703" s="90">
        <v>11</v>
      </c>
      <c r="C1703" s="90">
        <v>4</v>
      </c>
      <c r="D1703" s="2">
        <v>22.3</v>
      </c>
      <c r="E1703" s="2">
        <v>8.3000000000000007</v>
      </c>
      <c r="F1703" s="2">
        <v>0</v>
      </c>
      <c r="G1703" s="2">
        <v>0.65</v>
      </c>
      <c r="H1703" s="2">
        <v>1012.1</v>
      </c>
      <c r="I1703" s="2">
        <v>1.9</v>
      </c>
      <c r="J1703" s="57">
        <v>90.491</v>
      </c>
      <c r="K1703" s="57">
        <v>89.754999999999995</v>
      </c>
      <c r="L1703" s="57">
        <v>22</v>
      </c>
      <c r="M1703" s="57">
        <v>54</v>
      </c>
      <c r="N1703" s="57">
        <v>43.814999999999998</v>
      </c>
      <c r="O1703" s="57">
        <v>14.468</v>
      </c>
      <c r="P1703" s="57" t="str">
        <f t="shared" si="46"/>
        <v>3</v>
      </c>
      <c r="Q1703" s="107">
        <f t="shared" si="47"/>
        <v>168.68698630136987</v>
      </c>
    </row>
    <row r="1704" spans="1:17">
      <c r="A1704" s="97">
        <v>43535</v>
      </c>
      <c r="B1704" s="90">
        <v>11</v>
      </c>
      <c r="C1704" s="90">
        <v>4</v>
      </c>
      <c r="D1704" s="2">
        <v>19.600000000000001</v>
      </c>
      <c r="E1704" s="2">
        <v>4.3</v>
      </c>
      <c r="F1704" s="2">
        <v>0</v>
      </c>
      <c r="G1704" s="2">
        <v>0.71</v>
      </c>
      <c r="H1704" s="2">
        <v>1012.7</v>
      </c>
      <c r="I1704" s="2">
        <v>1.4</v>
      </c>
      <c r="J1704" s="57">
        <v>66.564999999999998</v>
      </c>
      <c r="K1704" s="57">
        <v>66.283000000000001</v>
      </c>
      <c r="L1704" s="57">
        <v>22</v>
      </c>
      <c r="M1704" s="57">
        <v>54</v>
      </c>
      <c r="N1704" s="57">
        <v>37.786999999999999</v>
      </c>
      <c r="O1704" s="57">
        <v>12.584</v>
      </c>
      <c r="P1704" s="57" t="str">
        <f t="shared" si="46"/>
        <v>3</v>
      </c>
      <c r="Q1704" s="107">
        <f t="shared" si="47"/>
        <v>156.56761854583772</v>
      </c>
    </row>
    <row r="1705" spans="1:17">
      <c r="A1705" s="97">
        <v>43566</v>
      </c>
      <c r="B1705" s="90">
        <v>11</v>
      </c>
      <c r="C1705" s="90">
        <v>4</v>
      </c>
      <c r="D1705" s="2">
        <v>19.2</v>
      </c>
      <c r="E1705" s="2">
        <v>4.0999999999999996</v>
      </c>
      <c r="F1705" s="2">
        <v>0</v>
      </c>
      <c r="G1705" s="2">
        <v>0.68</v>
      </c>
      <c r="H1705" s="2">
        <v>1015.1</v>
      </c>
      <c r="I1705" s="2">
        <v>2.7</v>
      </c>
      <c r="J1705" s="57">
        <v>57.258000000000003</v>
      </c>
      <c r="K1705" s="57">
        <v>57.051000000000002</v>
      </c>
      <c r="L1705" s="57">
        <v>22</v>
      </c>
      <c r="M1705" s="57">
        <v>54</v>
      </c>
      <c r="N1705" s="57">
        <v>44.39</v>
      </c>
      <c r="O1705" s="57">
        <v>15.760999999999999</v>
      </c>
      <c r="P1705" s="57" t="str">
        <f t="shared" si="46"/>
        <v>3</v>
      </c>
      <c r="Q1705" s="107">
        <f t="shared" si="47"/>
        <v>151.80083245521601</v>
      </c>
    </row>
    <row r="1706" spans="1:17">
      <c r="A1706" s="97">
        <v>43596</v>
      </c>
      <c r="B1706" s="90">
        <v>11</v>
      </c>
      <c r="C1706" s="90">
        <v>4</v>
      </c>
      <c r="D1706" s="2">
        <v>20.3</v>
      </c>
      <c r="E1706" s="2">
        <v>5</v>
      </c>
      <c r="F1706" s="2">
        <v>0</v>
      </c>
      <c r="G1706" s="2">
        <v>0.44</v>
      </c>
      <c r="H1706" s="2">
        <v>1015.4</v>
      </c>
      <c r="I1706" s="2">
        <v>3.7</v>
      </c>
      <c r="J1706" s="57">
        <v>48.968000000000004</v>
      </c>
      <c r="K1706" s="57">
        <v>48.753</v>
      </c>
      <c r="L1706" s="57">
        <v>22</v>
      </c>
      <c r="M1706" s="57">
        <v>54</v>
      </c>
      <c r="N1706" s="57">
        <v>45.326000000000001</v>
      </c>
      <c r="O1706" s="57">
        <v>13.494999999999999</v>
      </c>
      <c r="P1706" s="57" t="str">
        <f t="shared" si="46"/>
        <v>2</v>
      </c>
      <c r="Q1706" s="107">
        <f t="shared" si="47"/>
        <v>133.63301507537687</v>
      </c>
    </row>
    <row r="1707" spans="1:17">
      <c r="A1707" s="97">
        <v>43627</v>
      </c>
      <c r="B1707" s="90">
        <v>11</v>
      </c>
      <c r="C1707" s="90">
        <v>4</v>
      </c>
      <c r="D1707" s="2">
        <v>20.3</v>
      </c>
      <c r="E1707" s="2">
        <v>1.5</v>
      </c>
      <c r="F1707" s="2">
        <v>0</v>
      </c>
      <c r="G1707" s="2">
        <v>0.42</v>
      </c>
      <c r="H1707" s="2">
        <v>1015.2</v>
      </c>
      <c r="I1707" s="2">
        <v>4</v>
      </c>
      <c r="J1707" s="57">
        <v>82.863</v>
      </c>
      <c r="K1707" s="57">
        <v>71.174999999999997</v>
      </c>
      <c r="L1707" s="57">
        <v>20</v>
      </c>
      <c r="M1707" s="57">
        <v>50</v>
      </c>
      <c r="N1707" s="57">
        <v>42.771999999999998</v>
      </c>
      <c r="O1707" s="57">
        <v>17.07</v>
      </c>
      <c r="P1707" s="57" t="str">
        <f t="shared" si="46"/>
        <v>3</v>
      </c>
      <c r="Q1707" s="107">
        <f t="shared" si="47"/>
        <v>159.09351949420443</v>
      </c>
    </row>
    <row r="1708" spans="1:17">
      <c r="A1708" s="97">
        <v>43657</v>
      </c>
      <c r="B1708" s="90">
        <v>11</v>
      </c>
      <c r="C1708" s="90">
        <v>4</v>
      </c>
      <c r="D1708" s="2">
        <v>20</v>
      </c>
      <c r="E1708" s="2">
        <v>0</v>
      </c>
      <c r="F1708" s="2">
        <v>0</v>
      </c>
      <c r="G1708" s="2">
        <v>0.47</v>
      </c>
      <c r="H1708" s="2">
        <v>1015.1</v>
      </c>
      <c r="I1708" s="2">
        <v>4</v>
      </c>
      <c r="J1708" s="57">
        <v>73.247</v>
      </c>
      <c r="K1708" s="57">
        <v>31.603000000000002</v>
      </c>
      <c r="L1708" s="57">
        <v>11</v>
      </c>
      <c r="M1708" s="57">
        <v>37</v>
      </c>
      <c r="N1708" s="57">
        <v>17.584</v>
      </c>
      <c r="O1708" s="57">
        <v>17.844000000000001</v>
      </c>
      <c r="P1708" s="57" t="str">
        <f t="shared" si="46"/>
        <v>1</v>
      </c>
      <c r="Q1708" s="107">
        <f t="shared" si="47"/>
        <v>92.014892703862671</v>
      </c>
    </row>
    <row r="1709" spans="1:17">
      <c r="A1709" s="97">
        <v>43688</v>
      </c>
      <c r="B1709" s="90">
        <v>11</v>
      </c>
      <c r="C1709" s="90">
        <v>4</v>
      </c>
      <c r="D1709" s="2">
        <v>20.3</v>
      </c>
      <c r="E1709" s="2">
        <v>0</v>
      </c>
      <c r="F1709" s="2">
        <v>0</v>
      </c>
      <c r="G1709" s="2">
        <v>0.51</v>
      </c>
      <c r="H1709" s="2">
        <v>1015.5</v>
      </c>
      <c r="I1709" s="2">
        <v>4</v>
      </c>
      <c r="J1709" s="57">
        <v>78.665000000000006</v>
      </c>
      <c r="K1709" s="57">
        <v>48.348999999999997</v>
      </c>
      <c r="L1709" s="57">
        <v>11</v>
      </c>
      <c r="M1709" s="57">
        <v>127</v>
      </c>
      <c r="N1709" s="57">
        <v>22.863</v>
      </c>
      <c r="O1709" s="57">
        <v>16.231000000000002</v>
      </c>
      <c r="P1709" s="57" t="str">
        <f t="shared" si="46"/>
        <v>2</v>
      </c>
      <c r="Q1709" s="107">
        <f t="shared" si="47"/>
        <v>132.63824120603016</v>
      </c>
    </row>
    <row r="1710" spans="1:17">
      <c r="A1710" s="97">
        <v>43719</v>
      </c>
      <c r="B1710" s="90">
        <v>11</v>
      </c>
      <c r="C1710" s="90">
        <v>4</v>
      </c>
      <c r="D1710" s="2">
        <v>20.100000000000001</v>
      </c>
      <c r="E1710" s="2">
        <v>0</v>
      </c>
      <c r="F1710" s="2">
        <v>0</v>
      </c>
      <c r="G1710" s="2">
        <v>0.56999999999999995</v>
      </c>
      <c r="H1710" s="2">
        <v>1013.8</v>
      </c>
      <c r="I1710" s="2">
        <v>3.1</v>
      </c>
      <c r="J1710" s="57">
        <v>123.11499999999999</v>
      </c>
      <c r="K1710" s="57">
        <v>72.566000000000003</v>
      </c>
      <c r="L1710" s="57">
        <v>11</v>
      </c>
      <c r="M1710" s="57">
        <v>74</v>
      </c>
      <c r="N1710" s="57">
        <v>38.314</v>
      </c>
      <c r="O1710" s="57">
        <v>20.539000000000001</v>
      </c>
      <c r="P1710" s="57" t="str">
        <f t="shared" si="46"/>
        <v>3</v>
      </c>
      <c r="Q1710" s="107">
        <f t="shared" si="47"/>
        <v>159.81173867228662</v>
      </c>
    </row>
    <row r="1711" spans="1:17">
      <c r="A1711" s="97">
        <v>43749</v>
      </c>
      <c r="B1711" s="90">
        <v>11</v>
      </c>
      <c r="C1711" s="90">
        <v>4</v>
      </c>
      <c r="D1711" s="2">
        <v>19.8</v>
      </c>
      <c r="E1711" s="2">
        <v>0</v>
      </c>
      <c r="F1711" s="2">
        <v>0</v>
      </c>
      <c r="G1711" s="2">
        <v>0.62</v>
      </c>
      <c r="H1711" s="2">
        <v>1014.6</v>
      </c>
      <c r="I1711" s="2">
        <v>3.2</v>
      </c>
      <c r="J1711" s="57">
        <v>126.843</v>
      </c>
      <c r="K1711" s="57">
        <v>78.117999999999995</v>
      </c>
      <c r="L1711" s="57">
        <v>14</v>
      </c>
      <c r="M1711" s="57">
        <v>57</v>
      </c>
      <c r="N1711" s="57">
        <v>42.091000000000001</v>
      </c>
      <c r="O1711" s="57">
        <v>37.975000000000001</v>
      </c>
      <c r="P1711" s="57" t="str">
        <f t="shared" si="46"/>
        <v>3</v>
      </c>
      <c r="Q1711" s="107">
        <f t="shared" si="47"/>
        <v>162.67841938883035</v>
      </c>
    </row>
    <row r="1712" spans="1:17">
      <c r="A1712" s="97">
        <v>43780</v>
      </c>
      <c r="B1712" s="90">
        <v>11</v>
      </c>
      <c r="C1712" s="90">
        <v>4</v>
      </c>
      <c r="D1712" s="2">
        <v>19.7</v>
      </c>
      <c r="E1712" s="2">
        <v>1.5</v>
      </c>
      <c r="F1712" s="2">
        <v>0</v>
      </c>
      <c r="G1712" s="2">
        <v>0.68</v>
      </c>
      <c r="H1712" s="2">
        <v>1011.5</v>
      </c>
      <c r="I1712" s="2">
        <v>1.9</v>
      </c>
      <c r="J1712" s="57">
        <v>153.577</v>
      </c>
      <c r="K1712" s="57">
        <v>89.441999999999993</v>
      </c>
      <c r="L1712" s="57">
        <v>25</v>
      </c>
      <c r="M1712" s="57">
        <v>58</v>
      </c>
      <c r="N1712" s="57">
        <v>46.851999999999997</v>
      </c>
      <c r="O1712" s="57">
        <v>25.856000000000002</v>
      </c>
      <c r="P1712" s="57" t="str">
        <f t="shared" si="46"/>
        <v>3</v>
      </c>
      <c r="Q1712" s="107">
        <f t="shared" si="47"/>
        <v>168.52537407797681</v>
      </c>
    </row>
    <row r="1713" spans="1:17">
      <c r="A1713" s="97">
        <v>43810</v>
      </c>
      <c r="B1713" s="90">
        <v>11</v>
      </c>
      <c r="C1713" s="90">
        <v>4</v>
      </c>
      <c r="D1713" s="2">
        <v>19.8</v>
      </c>
      <c r="E1713" s="2">
        <v>0.9</v>
      </c>
      <c r="F1713" s="2">
        <v>0</v>
      </c>
      <c r="G1713" s="2">
        <v>0.69</v>
      </c>
      <c r="H1713" s="2">
        <v>1013</v>
      </c>
      <c r="I1713" s="2">
        <v>1.9</v>
      </c>
      <c r="J1713" s="57">
        <v>176.39500000000001</v>
      </c>
      <c r="K1713" s="57">
        <v>119.764</v>
      </c>
      <c r="L1713" s="57">
        <v>9</v>
      </c>
      <c r="M1713" s="57">
        <v>28</v>
      </c>
      <c r="N1713" s="57">
        <v>43.17</v>
      </c>
      <c r="O1713" s="57">
        <v>27.349</v>
      </c>
      <c r="P1713" s="57" t="str">
        <f t="shared" si="46"/>
        <v>3</v>
      </c>
      <c r="Q1713" s="107">
        <f t="shared" si="47"/>
        <v>184.18162276080085</v>
      </c>
    </row>
    <row r="1714" spans="1:17">
      <c r="A1714" s="97" t="s">
        <v>158</v>
      </c>
      <c r="B1714" s="90">
        <v>11</v>
      </c>
      <c r="C1714" s="90">
        <v>4</v>
      </c>
      <c r="D1714" s="2">
        <v>20.7</v>
      </c>
      <c r="E1714" s="2">
        <v>3.1</v>
      </c>
      <c r="F1714" s="2">
        <v>0</v>
      </c>
      <c r="G1714" s="2">
        <v>0.6</v>
      </c>
      <c r="H1714" s="2">
        <v>1010.8</v>
      </c>
      <c r="I1714" s="2">
        <v>3.4</v>
      </c>
      <c r="J1714" s="57">
        <v>197.17699999999999</v>
      </c>
      <c r="K1714" s="57">
        <v>134.65799999999999</v>
      </c>
      <c r="L1714" s="57">
        <v>6</v>
      </c>
      <c r="M1714" s="57">
        <v>35</v>
      </c>
      <c r="N1714" s="57">
        <v>47.537999999999997</v>
      </c>
      <c r="O1714" s="57">
        <v>31.039000000000001</v>
      </c>
      <c r="P1714" s="57" t="str">
        <f t="shared" si="46"/>
        <v>3</v>
      </c>
      <c r="Q1714" s="107">
        <f t="shared" si="47"/>
        <v>191.87188619599578</v>
      </c>
    </row>
    <row r="1715" spans="1:17">
      <c r="A1715" s="97" t="s">
        <v>159</v>
      </c>
      <c r="B1715" s="90">
        <v>11</v>
      </c>
      <c r="C1715" s="90">
        <v>4</v>
      </c>
      <c r="D1715" s="2">
        <v>17.899999999999999</v>
      </c>
      <c r="E1715" s="2">
        <v>4.3</v>
      </c>
      <c r="F1715" s="2">
        <v>0</v>
      </c>
      <c r="G1715" s="2">
        <v>0.7</v>
      </c>
      <c r="H1715" s="2">
        <v>1012.4</v>
      </c>
      <c r="I1715" s="2">
        <v>3.2</v>
      </c>
      <c r="J1715" s="57">
        <v>186.709</v>
      </c>
      <c r="K1715" s="57">
        <v>138.42099999999999</v>
      </c>
      <c r="L1715" s="57">
        <v>4</v>
      </c>
      <c r="M1715" s="57">
        <v>34</v>
      </c>
      <c r="N1715" s="57">
        <v>47.26</v>
      </c>
      <c r="O1715" s="57">
        <v>17.884</v>
      </c>
      <c r="P1715" s="57" t="str">
        <f t="shared" si="46"/>
        <v>3</v>
      </c>
      <c r="Q1715" s="107">
        <f t="shared" si="47"/>
        <v>193.81484720758692</v>
      </c>
    </row>
    <row r="1716" spans="1:17">
      <c r="A1716" s="97" t="s">
        <v>160</v>
      </c>
      <c r="B1716" s="90">
        <v>11</v>
      </c>
      <c r="C1716" s="90">
        <v>4</v>
      </c>
      <c r="D1716" s="2">
        <v>18</v>
      </c>
      <c r="E1716" s="2">
        <v>1.9</v>
      </c>
      <c r="F1716" s="2">
        <v>1.78</v>
      </c>
      <c r="G1716" s="2">
        <v>0.66</v>
      </c>
      <c r="H1716" s="2">
        <v>1016.9</v>
      </c>
      <c r="I1716" s="2">
        <v>3.7</v>
      </c>
      <c r="J1716" s="57">
        <v>117.485</v>
      </c>
      <c r="K1716" s="57">
        <v>94.447000000000003</v>
      </c>
      <c r="L1716" s="57">
        <v>3</v>
      </c>
      <c r="M1716" s="57">
        <v>19</v>
      </c>
      <c r="N1716" s="57">
        <v>35.658999999999999</v>
      </c>
      <c r="O1716" s="57">
        <v>30.239000000000001</v>
      </c>
      <c r="P1716" s="57" t="str">
        <f t="shared" si="46"/>
        <v>3</v>
      </c>
      <c r="Q1716" s="107">
        <f t="shared" si="47"/>
        <v>171.1096206533193</v>
      </c>
    </row>
    <row r="1717" spans="1:17">
      <c r="A1717" s="97" t="s">
        <v>161</v>
      </c>
      <c r="B1717" s="90">
        <v>11</v>
      </c>
      <c r="C1717" s="90">
        <v>4</v>
      </c>
      <c r="D1717" s="2">
        <v>20.100000000000001</v>
      </c>
      <c r="E1717" s="2">
        <v>1.9</v>
      </c>
      <c r="F1717" s="2">
        <v>0</v>
      </c>
      <c r="G1717" s="2">
        <v>0.55000000000000004</v>
      </c>
      <c r="H1717" s="2">
        <v>1014.4</v>
      </c>
      <c r="I1717" s="2">
        <v>4</v>
      </c>
      <c r="J1717" s="57">
        <v>81.296000000000006</v>
      </c>
      <c r="K1717" s="57">
        <v>68.367999999999995</v>
      </c>
      <c r="L1717" s="57">
        <v>7</v>
      </c>
      <c r="M1717" s="57">
        <v>36</v>
      </c>
      <c r="N1717" s="57">
        <v>23.364000000000001</v>
      </c>
      <c r="O1717" s="57">
        <v>21.007999999999999</v>
      </c>
      <c r="P1717" s="57" t="str">
        <f t="shared" si="46"/>
        <v>3</v>
      </c>
      <c r="Q1717" s="107">
        <f t="shared" si="47"/>
        <v>157.64417281348787</v>
      </c>
    </row>
    <row r="1718" spans="1:17">
      <c r="A1718" s="97" t="s">
        <v>162</v>
      </c>
      <c r="B1718" s="90">
        <v>11</v>
      </c>
      <c r="C1718" s="90">
        <v>4</v>
      </c>
      <c r="D1718" s="2">
        <v>20.7</v>
      </c>
      <c r="E1718" s="2">
        <v>3.1</v>
      </c>
      <c r="F1718" s="2">
        <v>0</v>
      </c>
      <c r="G1718" s="2">
        <v>0.6</v>
      </c>
      <c r="H1718" s="2">
        <v>1010.8</v>
      </c>
      <c r="I1718" s="2">
        <v>3.4</v>
      </c>
      <c r="J1718" s="57">
        <v>61.44</v>
      </c>
      <c r="K1718" s="57">
        <v>48.658000000000001</v>
      </c>
      <c r="L1718" s="57">
        <v>4</v>
      </c>
      <c r="M1718" s="57">
        <v>21</v>
      </c>
      <c r="N1718" s="57">
        <v>22.196000000000002</v>
      </c>
      <c r="O1718" s="57">
        <v>29.434999999999999</v>
      </c>
      <c r="P1718" s="57" t="str">
        <f t="shared" si="46"/>
        <v>2</v>
      </c>
      <c r="Q1718" s="107">
        <f t="shared" si="47"/>
        <v>133.39909547738694</v>
      </c>
    </row>
    <row r="1719" spans="1:17">
      <c r="A1719" s="97" t="s">
        <v>163</v>
      </c>
      <c r="B1719" s="90">
        <v>11</v>
      </c>
      <c r="C1719" s="90">
        <v>4</v>
      </c>
      <c r="D1719" s="2">
        <v>17.899999999999999</v>
      </c>
      <c r="E1719" s="2">
        <v>4.3</v>
      </c>
      <c r="F1719" s="2">
        <v>0</v>
      </c>
      <c r="G1719" s="2">
        <v>0.7</v>
      </c>
      <c r="H1719" s="2">
        <v>1012.4</v>
      </c>
      <c r="I1719" s="2">
        <v>3.2</v>
      </c>
      <c r="J1719" s="57">
        <v>98.001000000000005</v>
      </c>
      <c r="K1719" s="57">
        <v>69.341999999999999</v>
      </c>
      <c r="L1719" s="57">
        <v>4</v>
      </c>
      <c r="M1719" s="57">
        <v>21</v>
      </c>
      <c r="N1719" s="57">
        <v>41.192</v>
      </c>
      <c r="O1719" s="57">
        <v>23.69</v>
      </c>
      <c r="P1719" s="57" t="str">
        <f t="shared" si="46"/>
        <v>3</v>
      </c>
      <c r="Q1719" s="107">
        <f t="shared" si="47"/>
        <v>158.14708113804005</v>
      </c>
    </row>
    <row r="1720" spans="1:17">
      <c r="A1720" s="97" t="s">
        <v>164</v>
      </c>
      <c r="B1720" s="90">
        <v>11</v>
      </c>
      <c r="C1720" s="90">
        <v>4</v>
      </c>
      <c r="D1720" s="2">
        <v>18</v>
      </c>
      <c r="E1720" s="2">
        <v>1.9</v>
      </c>
      <c r="F1720" s="2">
        <v>1.78</v>
      </c>
      <c r="G1720" s="2">
        <v>0.66</v>
      </c>
      <c r="H1720" s="2">
        <v>1016.9</v>
      </c>
      <c r="I1720" s="2">
        <v>3.7</v>
      </c>
      <c r="J1720" s="57">
        <v>150.01300000000001</v>
      </c>
      <c r="K1720" s="57">
        <v>112.38800000000001</v>
      </c>
      <c r="L1720" s="57">
        <v>3</v>
      </c>
      <c r="M1720" s="57">
        <v>21</v>
      </c>
      <c r="N1720" s="57">
        <v>44.621000000000002</v>
      </c>
      <c r="O1720" s="57">
        <v>30.334</v>
      </c>
      <c r="P1720" s="57" t="str">
        <f t="shared" si="46"/>
        <v>3</v>
      </c>
      <c r="Q1720" s="107">
        <f t="shared" si="47"/>
        <v>180.37315068493152</v>
      </c>
    </row>
    <row r="1721" spans="1:17">
      <c r="A1721" s="97" t="s">
        <v>165</v>
      </c>
      <c r="B1721" s="90">
        <v>11</v>
      </c>
      <c r="C1721" s="90">
        <v>4</v>
      </c>
      <c r="D1721" s="2">
        <v>20.100000000000001</v>
      </c>
      <c r="E1721" s="2">
        <v>1.9</v>
      </c>
      <c r="F1721" s="2">
        <v>0</v>
      </c>
      <c r="G1721" s="2">
        <v>0.55000000000000004</v>
      </c>
      <c r="H1721" s="2">
        <v>1014.4</v>
      </c>
      <c r="I1721" s="2">
        <v>4</v>
      </c>
      <c r="J1721" s="57">
        <v>171.06</v>
      </c>
      <c r="K1721" s="57">
        <v>130.023</v>
      </c>
      <c r="L1721" s="57">
        <v>7</v>
      </c>
      <c r="M1721" s="57">
        <v>19</v>
      </c>
      <c r="N1721" s="57">
        <v>45.295999999999999</v>
      </c>
      <c r="O1721" s="57">
        <v>26.26</v>
      </c>
      <c r="P1721" s="57" t="str">
        <f t="shared" si="46"/>
        <v>3</v>
      </c>
      <c r="Q1721" s="107">
        <f t="shared" si="47"/>
        <v>189.47868282402527</v>
      </c>
    </row>
    <row r="1722" spans="1:17">
      <c r="A1722" s="97" t="s">
        <v>166</v>
      </c>
      <c r="B1722" s="90">
        <v>11</v>
      </c>
      <c r="C1722" s="90">
        <v>4</v>
      </c>
      <c r="D1722" s="2">
        <v>19.600000000000001</v>
      </c>
      <c r="E1722" s="2">
        <v>3.1</v>
      </c>
      <c r="F1722" s="2">
        <v>0</v>
      </c>
      <c r="G1722" s="2">
        <v>0.49</v>
      </c>
      <c r="H1722" s="2">
        <v>1019.8</v>
      </c>
      <c r="I1722" s="2">
        <v>4</v>
      </c>
      <c r="J1722" s="57">
        <v>201.01499999999999</v>
      </c>
      <c r="K1722" s="57">
        <v>173.78100000000001</v>
      </c>
      <c r="L1722" s="57">
        <v>3</v>
      </c>
      <c r="M1722" s="57">
        <v>21</v>
      </c>
      <c r="N1722" s="57">
        <v>39.610999999999997</v>
      </c>
      <c r="O1722" s="57">
        <v>21.922000000000001</v>
      </c>
      <c r="P1722" s="57" t="str">
        <f t="shared" si="46"/>
        <v>4</v>
      </c>
      <c r="Q1722" s="107">
        <f t="shared" si="47"/>
        <v>224.07126126126127</v>
      </c>
    </row>
    <row r="1723" spans="1:17">
      <c r="A1723" s="97" t="s">
        <v>167</v>
      </c>
      <c r="B1723" s="90">
        <v>11</v>
      </c>
      <c r="C1723" s="90">
        <v>4</v>
      </c>
      <c r="D1723" s="2">
        <v>19.600000000000001</v>
      </c>
      <c r="E1723" s="2">
        <v>3.1</v>
      </c>
      <c r="F1723" s="2">
        <v>0</v>
      </c>
      <c r="G1723" s="2">
        <v>0.49</v>
      </c>
      <c r="H1723" s="2">
        <v>1019.8</v>
      </c>
      <c r="I1723" s="2">
        <v>4</v>
      </c>
      <c r="J1723" s="57">
        <v>119.072</v>
      </c>
      <c r="K1723" s="57">
        <v>105.935</v>
      </c>
      <c r="L1723" s="57">
        <v>7</v>
      </c>
      <c r="M1723" s="57">
        <v>37</v>
      </c>
      <c r="N1723" s="57">
        <v>39.341000000000001</v>
      </c>
      <c r="O1723" s="57">
        <v>13.882</v>
      </c>
      <c r="P1723" s="57" t="str">
        <f t="shared" si="46"/>
        <v>3</v>
      </c>
      <c r="Q1723" s="107">
        <f t="shared" si="47"/>
        <v>177.04125395152792</v>
      </c>
    </row>
    <row r="1724" spans="1:17">
      <c r="A1724" s="97" t="s">
        <v>168</v>
      </c>
      <c r="B1724" s="90">
        <v>11</v>
      </c>
      <c r="C1724" s="90">
        <v>4</v>
      </c>
      <c r="D1724" s="2">
        <v>19.600000000000001</v>
      </c>
      <c r="E1724" s="2">
        <v>3.1</v>
      </c>
      <c r="F1724" s="2">
        <v>0</v>
      </c>
      <c r="G1724" s="2">
        <v>0.49</v>
      </c>
      <c r="H1724" s="2">
        <v>1019.8</v>
      </c>
      <c r="I1724" s="2">
        <v>4</v>
      </c>
      <c r="J1724" s="57">
        <v>60.179000000000002</v>
      </c>
      <c r="K1724" s="57">
        <v>51.517000000000003</v>
      </c>
      <c r="L1724" s="57">
        <v>5</v>
      </c>
      <c r="M1724" s="57">
        <v>35</v>
      </c>
      <c r="N1724" s="57">
        <v>28.559000000000001</v>
      </c>
      <c r="O1724" s="57">
        <v>21.094999999999999</v>
      </c>
      <c r="P1724" s="57" t="str">
        <f t="shared" si="46"/>
        <v>2</v>
      </c>
      <c r="Q1724" s="107">
        <f t="shared" si="47"/>
        <v>140.43884422110554</v>
      </c>
    </row>
    <row r="1725" spans="1:17">
      <c r="A1725" s="97" t="s">
        <v>169</v>
      </c>
      <c r="B1725" s="90">
        <v>11</v>
      </c>
      <c r="C1725" s="90">
        <v>4</v>
      </c>
      <c r="D1725" s="2">
        <v>20.6</v>
      </c>
      <c r="E1725" s="2">
        <v>2.4</v>
      </c>
      <c r="F1725" s="2">
        <v>0</v>
      </c>
      <c r="G1725" s="2">
        <v>0.04</v>
      </c>
      <c r="H1725" s="2">
        <v>1016.6</v>
      </c>
      <c r="I1725" s="2">
        <v>4</v>
      </c>
      <c r="J1725" s="57">
        <v>63.847000000000001</v>
      </c>
      <c r="K1725" s="57">
        <v>51.906999999999996</v>
      </c>
      <c r="L1725" s="57">
        <v>60</v>
      </c>
      <c r="M1725" s="57">
        <v>43</v>
      </c>
      <c r="N1725" s="57">
        <v>21.78</v>
      </c>
      <c r="O1725" s="57">
        <v>24.658999999999999</v>
      </c>
      <c r="P1725" s="57" t="str">
        <f t="shared" si="46"/>
        <v>2</v>
      </c>
      <c r="Q1725" s="107">
        <f t="shared" si="47"/>
        <v>141.39914572864322</v>
      </c>
    </row>
    <row r="1726" spans="1:17">
      <c r="A1726" s="97" t="s">
        <v>170</v>
      </c>
      <c r="B1726" s="90">
        <v>11</v>
      </c>
      <c r="C1726" s="90">
        <v>4</v>
      </c>
      <c r="D1726" s="2">
        <v>20</v>
      </c>
      <c r="E1726" s="2">
        <v>0</v>
      </c>
      <c r="F1726" s="2">
        <v>0</v>
      </c>
      <c r="G1726" s="2">
        <v>0.51</v>
      </c>
      <c r="H1726" s="2">
        <v>1016.3</v>
      </c>
      <c r="I1726" s="2">
        <v>4</v>
      </c>
      <c r="J1726" s="57">
        <v>92.811999999999998</v>
      </c>
      <c r="K1726" s="57">
        <v>75.257000000000005</v>
      </c>
      <c r="L1726" s="57">
        <v>86</v>
      </c>
      <c r="M1726" s="57">
        <v>57</v>
      </c>
      <c r="N1726" s="57">
        <v>25.917000000000002</v>
      </c>
      <c r="O1726" s="57">
        <v>23.504999999999999</v>
      </c>
      <c r="P1726" s="57" t="str">
        <f t="shared" si="46"/>
        <v>3</v>
      </c>
      <c r="Q1726" s="107">
        <f t="shared" si="47"/>
        <v>161.20119072708115</v>
      </c>
    </row>
    <row r="1727" spans="1:17">
      <c r="A1727" s="97" t="s">
        <v>171</v>
      </c>
      <c r="B1727" s="90">
        <v>11</v>
      </c>
      <c r="C1727" s="90">
        <v>4</v>
      </c>
      <c r="D1727" s="2">
        <v>18.899999999999999</v>
      </c>
      <c r="E1727" s="2">
        <v>0</v>
      </c>
      <c r="F1727" s="2">
        <v>0</v>
      </c>
      <c r="G1727" s="2">
        <v>0.63</v>
      </c>
      <c r="H1727" s="2">
        <v>1016</v>
      </c>
      <c r="I1727" s="2">
        <v>3.5</v>
      </c>
      <c r="J1727" s="57">
        <v>128.90100000000001</v>
      </c>
      <c r="K1727" s="57">
        <v>110.027</v>
      </c>
      <c r="L1727" s="57">
        <v>5</v>
      </c>
      <c r="M1727" s="57">
        <v>42</v>
      </c>
      <c r="N1727" s="57">
        <v>51.773000000000003</v>
      </c>
      <c r="O1727" s="57">
        <v>21.997</v>
      </c>
      <c r="P1727" s="57" t="str">
        <f t="shared" si="46"/>
        <v>3</v>
      </c>
      <c r="Q1727" s="107">
        <f t="shared" si="47"/>
        <v>179.15408851422549</v>
      </c>
    </row>
    <row r="1728" spans="1:17">
      <c r="A1728" s="97" t="s">
        <v>172</v>
      </c>
      <c r="B1728" s="90">
        <v>11</v>
      </c>
      <c r="C1728" s="90">
        <v>4</v>
      </c>
      <c r="D1728" s="2">
        <v>19.2</v>
      </c>
      <c r="E1728" s="2">
        <v>0</v>
      </c>
      <c r="F1728" s="2">
        <v>0</v>
      </c>
      <c r="G1728" s="2">
        <v>0.65</v>
      </c>
      <c r="H1728" s="2">
        <v>1017.3</v>
      </c>
      <c r="I1728" s="2">
        <v>2.6</v>
      </c>
      <c r="J1728" s="57">
        <v>60.514000000000003</v>
      </c>
      <c r="K1728" s="57">
        <v>50.633000000000003</v>
      </c>
      <c r="L1728" s="57">
        <v>13</v>
      </c>
      <c r="M1728" s="57">
        <v>14</v>
      </c>
      <c r="N1728" s="57">
        <v>26.085000000000001</v>
      </c>
      <c r="O1728" s="57">
        <v>18.045000000000002</v>
      </c>
      <c r="P1728" s="57" t="str">
        <f t="shared" si="46"/>
        <v>2</v>
      </c>
      <c r="Q1728" s="107">
        <f t="shared" si="47"/>
        <v>138.26216080402011</v>
      </c>
    </row>
    <row r="1729" spans="1:17">
      <c r="A1729" s="97" t="s">
        <v>173</v>
      </c>
      <c r="B1729" s="90">
        <v>11</v>
      </c>
      <c r="C1729" s="90">
        <v>4</v>
      </c>
      <c r="D1729" s="2">
        <v>19.2</v>
      </c>
      <c r="E1729" s="2">
        <v>0</v>
      </c>
      <c r="F1729" s="2">
        <v>0</v>
      </c>
      <c r="G1729" s="2">
        <v>0.66</v>
      </c>
      <c r="H1729" s="2">
        <v>1018.9</v>
      </c>
      <c r="I1729" s="2">
        <v>3.2</v>
      </c>
      <c r="J1729" s="57">
        <v>60.523000000000003</v>
      </c>
      <c r="K1729" s="57">
        <v>54.351999999999997</v>
      </c>
      <c r="L1729" s="57">
        <v>22</v>
      </c>
      <c r="M1729" s="57">
        <v>54</v>
      </c>
      <c r="N1729" s="57">
        <v>33.515999999999998</v>
      </c>
      <c r="O1729" s="57">
        <v>13.224</v>
      </c>
      <c r="P1729" s="57" t="str">
        <f t="shared" si="46"/>
        <v>2</v>
      </c>
      <c r="Q1729" s="107">
        <f t="shared" si="47"/>
        <v>147.41949748743718</v>
      </c>
    </row>
    <row r="1730" spans="1:17">
      <c r="A1730" s="97" t="s">
        <v>174</v>
      </c>
      <c r="B1730" s="90">
        <v>11</v>
      </c>
      <c r="C1730" s="90">
        <v>4</v>
      </c>
      <c r="D1730" s="2">
        <v>17.899999999999999</v>
      </c>
      <c r="E1730" s="2">
        <v>0.6</v>
      </c>
      <c r="F1730" s="2">
        <v>0</v>
      </c>
      <c r="G1730" s="2">
        <v>0.68</v>
      </c>
      <c r="H1730" s="2">
        <v>1019.3</v>
      </c>
      <c r="I1730" s="2">
        <v>2.4</v>
      </c>
      <c r="J1730" s="57">
        <v>61.383000000000003</v>
      </c>
      <c r="K1730" s="57">
        <v>54.100999999999999</v>
      </c>
      <c r="L1730" s="57">
        <v>22</v>
      </c>
      <c r="M1730" s="57">
        <v>54</v>
      </c>
      <c r="N1730" s="57">
        <v>35.119</v>
      </c>
      <c r="O1730" s="57">
        <v>15.968999999999999</v>
      </c>
      <c r="P1730" s="57" t="str">
        <f t="shared" si="46"/>
        <v>2</v>
      </c>
      <c r="Q1730" s="107">
        <f t="shared" si="47"/>
        <v>146.80145728643217</v>
      </c>
    </row>
    <row r="1731" spans="1:17">
      <c r="A1731" s="97" t="s">
        <v>175</v>
      </c>
      <c r="B1731" s="90">
        <v>11</v>
      </c>
      <c r="C1731" s="90">
        <v>4</v>
      </c>
      <c r="D1731" s="2">
        <v>18.399999999999999</v>
      </c>
      <c r="E1731" s="2">
        <v>1.9</v>
      </c>
      <c r="F1731" s="2">
        <v>0</v>
      </c>
      <c r="G1731" s="2">
        <v>0.55000000000000004</v>
      </c>
      <c r="H1731" s="2">
        <v>1018.2</v>
      </c>
      <c r="I1731" s="2">
        <v>3.7</v>
      </c>
      <c r="J1731" s="57">
        <v>72.853999999999999</v>
      </c>
      <c r="K1731" s="57">
        <v>65.239000000000004</v>
      </c>
      <c r="L1731" s="57">
        <v>22</v>
      </c>
      <c r="M1731" s="57">
        <v>54</v>
      </c>
      <c r="N1731" s="57">
        <v>37.182000000000002</v>
      </c>
      <c r="O1731" s="57">
        <v>15.362</v>
      </c>
      <c r="P1731" s="57" t="str">
        <f t="shared" si="46"/>
        <v>3</v>
      </c>
      <c r="Q1731" s="107">
        <f t="shared" si="47"/>
        <v>156.02856691253953</v>
      </c>
    </row>
    <row r="1732" spans="1:17">
      <c r="A1732" s="97">
        <v>43508</v>
      </c>
      <c r="B1732" s="90">
        <v>12</v>
      </c>
      <c r="C1732" s="90">
        <v>4</v>
      </c>
      <c r="D1732" s="2">
        <v>17.8</v>
      </c>
      <c r="E1732" s="2">
        <v>1.5</v>
      </c>
      <c r="F1732" s="2">
        <v>0</v>
      </c>
      <c r="G1732" s="2">
        <v>0.63</v>
      </c>
      <c r="H1732" s="2">
        <v>1014.6</v>
      </c>
      <c r="I1732" s="2">
        <v>3.5</v>
      </c>
      <c r="J1732" s="57">
        <v>120.56399999999999</v>
      </c>
      <c r="K1732" s="57">
        <v>102.205</v>
      </c>
      <c r="L1732" s="57">
        <v>22</v>
      </c>
      <c r="M1732" s="57">
        <v>54</v>
      </c>
      <c r="N1732" s="57">
        <v>39.737000000000002</v>
      </c>
      <c r="O1732" s="57">
        <v>15.093999999999999</v>
      </c>
      <c r="P1732" s="57" t="str">
        <f t="shared" si="46"/>
        <v>3</v>
      </c>
      <c r="Q1732" s="107">
        <f t="shared" si="47"/>
        <v>175.11533192834563</v>
      </c>
    </row>
    <row r="1733" spans="1:17">
      <c r="A1733" s="97">
        <v>43536</v>
      </c>
      <c r="B1733" s="90">
        <v>12</v>
      </c>
      <c r="C1733" s="90">
        <v>4</v>
      </c>
      <c r="D1733" s="2">
        <v>17</v>
      </c>
      <c r="E1733" s="2">
        <v>0</v>
      </c>
      <c r="F1733" s="2">
        <v>0</v>
      </c>
      <c r="G1733" s="2">
        <v>0.68</v>
      </c>
      <c r="H1733" s="2">
        <v>1016.2</v>
      </c>
      <c r="I1733" s="2">
        <v>2.2999999999999998</v>
      </c>
      <c r="J1733" s="57">
        <v>165.27500000000001</v>
      </c>
      <c r="K1733" s="57">
        <v>122.154</v>
      </c>
      <c r="L1733" s="57">
        <v>22</v>
      </c>
      <c r="M1733" s="57">
        <v>54</v>
      </c>
      <c r="N1733" s="57">
        <v>41.298000000000002</v>
      </c>
      <c r="O1733" s="57">
        <v>14.84</v>
      </c>
      <c r="P1733" s="57" t="str">
        <f t="shared" si="46"/>
        <v>3</v>
      </c>
      <c r="Q1733" s="107">
        <f t="shared" si="47"/>
        <v>185.41565858798737</v>
      </c>
    </row>
    <row r="1734" spans="1:17">
      <c r="A1734" s="97">
        <v>43567</v>
      </c>
      <c r="B1734" s="90">
        <v>12</v>
      </c>
      <c r="C1734" s="90">
        <v>4</v>
      </c>
      <c r="D1734" s="2">
        <v>16.8</v>
      </c>
      <c r="E1734" s="2">
        <v>0</v>
      </c>
      <c r="F1734" s="2">
        <v>0</v>
      </c>
      <c r="G1734" s="2">
        <v>0.7</v>
      </c>
      <c r="H1734" s="2">
        <v>1017.8</v>
      </c>
      <c r="I1734" s="2">
        <v>2.2999999999999998</v>
      </c>
      <c r="J1734" s="57">
        <v>199.27</v>
      </c>
      <c r="K1734" s="57">
        <v>150.137</v>
      </c>
      <c r="L1734" s="57">
        <v>22</v>
      </c>
      <c r="M1734" s="57">
        <v>54</v>
      </c>
      <c r="N1734" s="57">
        <v>38.942</v>
      </c>
      <c r="O1734" s="57">
        <v>16.161999999999999</v>
      </c>
      <c r="P1734" s="57" t="str">
        <f t="shared" si="46"/>
        <v>3</v>
      </c>
      <c r="Q1734" s="107">
        <f t="shared" si="47"/>
        <v>199.86420442571128</v>
      </c>
    </row>
    <row r="1735" spans="1:17">
      <c r="A1735" s="97">
        <v>43597</v>
      </c>
      <c r="B1735" s="90">
        <v>12</v>
      </c>
      <c r="C1735" s="90">
        <v>4</v>
      </c>
      <c r="D1735" s="2">
        <v>16.399999999999999</v>
      </c>
      <c r="E1735" s="2">
        <v>0</v>
      </c>
      <c r="F1735" s="2">
        <v>0</v>
      </c>
      <c r="G1735" s="2">
        <v>0.72</v>
      </c>
      <c r="H1735" s="2">
        <v>1015</v>
      </c>
      <c r="I1735" s="2">
        <v>1.9</v>
      </c>
      <c r="J1735" s="57">
        <v>185.607</v>
      </c>
      <c r="K1735" s="57">
        <v>143.99700000000001</v>
      </c>
      <c r="L1735" s="57">
        <v>20</v>
      </c>
      <c r="M1735" s="57">
        <v>50</v>
      </c>
      <c r="N1735" s="57">
        <v>29.893999999999998</v>
      </c>
      <c r="O1735" s="57">
        <v>17.088000000000001</v>
      </c>
      <c r="P1735" s="57" t="str">
        <f t="shared" si="46"/>
        <v>3</v>
      </c>
      <c r="Q1735" s="107">
        <f t="shared" si="47"/>
        <v>196.69391991570075</v>
      </c>
    </row>
    <row r="1736" spans="1:17">
      <c r="A1736" s="97">
        <v>43658</v>
      </c>
      <c r="B1736" s="90">
        <v>12</v>
      </c>
      <c r="C1736" s="90">
        <v>4</v>
      </c>
      <c r="D1736" s="2">
        <v>15.6</v>
      </c>
      <c r="E1736" s="2">
        <v>0.4</v>
      </c>
      <c r="F1736" s="2">
        <v>0</v>
      </c>
      <c r="G1736" s="2">
        <v>0.73</v>
      </c>
      <c r="H1736" s="2">
        <v>1015.8</v>
      </c>
      <c r="I1736" s="2">
        <v>1.6</v>
      </c>
      <c r="J1736" s="57">
        <v>138.56399999999999</v>
      </c>
      <c r="K1736" s="57">
        <v>97.872</v>
      </c>
      <c r="L1736" s="57">
        <v>11</v>
      </c>
      <c r="M1736" s="57">
        <v>37</v>
      </c>
      <c r="N1736" s="57">
        <v>39.54</v>
      </c>
      <c r="O1736" s="57">
        <v>18.141999999999999</v>
      </c>
      <c r="P1736" s="57" t="str">
        <f t="shared" si="46"/>
        <v>3</v>
      </c>
      <c r="Q1736" s="107">
        <f t="shared" si="47"/>
        <v>172.87806111696523</v>
      </c>
    </row>
    <row r="1737" spans="1:17">
      <c r="A1737" s="97">
        <v>43689</v>
      </c>
      <c r="B1737" s="90">
        <v>12</v>
      </c>
      <c r="C1737" s="90">
        <v>4</v>
      </c>
      <c r="D1737" s="2">
        <v>15.3</v>
      </c>
      <c r="E1737" s="2">
        <v>0.4</v>
      </c>
      <c r="F1737" s="2">
        <v>0</v>
      </c>
      <c r="G1737" s="2">
        <v>0.7</v>
      </c>
      <c r="H1737" s="2">
        <v>1016.6</v>
      </c>
      <c r="I1737" s="2">
        <v>1.8</v>
      </c>
      <c r="J1737" s="57">
        <v>37.488999999999997</v>
      </c>
      <c r="K1737" s="57">
        <v>27.31</v>
      </c>
      <c r="L1737" s="57">
        <v>11</v>
      </c>
      <c r="M1737" s="57">
        <v>127</v>
      </c>
      <c r="N1737" s="57">
        <v>38.500999999999998</v>
      </c>
      <c r="O1737" s="57">
        <v>16.995000000000001</v>
      </c>
      <c r="P1737" s="57" t="str">
        <f t="shared" si="46"/>
        <v>1</v>
      </c>
      <c r="Q1737" s="107">
        <f t="shared" si="47"/>
        <v>82.986695278969961</v>
      </c>
    </row>
    <row r="1738" spans="1:17">
      <c r="A1738" s="97">
        <v>43720</v>
      </c>
      <c r="B1738" s="90">
        <v>12</v>
      </c>
      <c r="C1738" s="90">
        <v>4</v>
      </c>
      <c r="D1738" s="2">
        <v>15.4</v>
      </c>
      <c r="E1738" s="2">
        <v>0.4</v>
      </c>
      <c r="F1738" s="2">
        <v>0</v>
      </c>
      <c r="G1738" s="2">
        <v>0.7</v>
      </c>
      <c r="H1738" s="2">
        <v>1015</v>
      </c>
      <c r="I1738" s="2">
        <v>1.9</v>
      </c>
      <c r="J1738" s="57">
        <v>25.312999999999999</v>
      </c>
      <c r="K1738" s="57">
        <v>18.094999999999999</v>
      </c>
      <c r="L1738" s="57">
        <v>11</v>
      </c>
      <c r="M1738" s="57">
        <v>74</v>
      </c>
      <c r="N1738" s="57">
        <v>39.353000000000002</v>
      </c>
      <c r="O1738" s="57">
        <v>12.79</v>
      </c>
      <c r="P1738" s="57" t="str">
        <f t="shared" si="46"/>
        <v>1</v>
      </c>
      <c r="Q1738" s="107">
        <f t="shared" si="47"/>
        <v>63.607510729613729</v>
      </c>
    </row>
    <row r="1739" spans="1:17">
      <c r="A1739" s="97">
        <v>43750</v>
      </c>
      <c r="B1739" s="90">
        <v>12</v>
      </c>
      <c r="C1739" s="90">
        <v>4</v>
      </c>
      <c r="D1739" s="2">
        <v>14.3</v>
      </c>
      <c r="E1739" s="2">
        <v>2.2000000000000002</v>
      </c>
      <c r="F1739" s="2">
        <v>0.25</v>
      </c>
      <c r="G1739" s="2">
        <v>0.81</v>
      </c>
      <c r="H1739" s="2">
        <v>1015.7</v>
      </c>
      <c r="I1739" s="2">
        <v>1.6</v>
      </c>
      <c r="J1739" s="57">
        <v>28.768000000000001</v>
      </c>
      <c r="K1739" s="57">
        <v>20.538</v>
      </c>
      <c r="L1739" s="57">
        <v>14</v>
      </c>
      <c r="M1739" s="57">
        <v>57</v>
      </c>
      <c r="N1739" s="57">
        <v>39.762999999999998</v>
      </c>
      <c r="O1739" s="57">
        <v>13.31</v>
      </c>
      <c r="P1739" s="57" t="str">
        <f t="shared" si="46"/>
        <v>1</v>
      </c>
      <c r="Q1739" s="107">
        <f t="shared" si="47"/>
        <v>68.745150214592272</v>
      </c>
    </row>
    <row r="1740" spans="1:17">
      <c r="A1740" s="97">
        <v>43781</v>
      </c>
      <c r="B1740" s="90">
        <v>12</v>
      </c>
      <c r="C1740" s="90">
        <v>4</v>
      </c>
      <c r="D1740" s="2">
        <v>14.9</v>
      </c>
      <c r="E1740" s="2">
        <v>3.1</v>
      </c>
      <c r="F1740" s="2">
        <v>5.08</v>
      </c>
      <c r="G1740" s="2">
        <v>0.69</v>
      </c>
      <c r="H1740" s="2">
        <v>1016.4</v>
      </c>
      <c r="I1740" s="2">
        <v>3.1</v>
      </c>
      <c r="J1740" s="57">
        <v>25.263000000000002</v>
      </c>
      <c r="K1740" s="57">
        <v>18.686</v>
      </c>
      <c r="L1740" s="57">
        <v>25</v>
      </c>
      <c r="M1740" s="57">
        <v>58</v>
      </c>
      <c r="N1740" s="57">
        <v>33.322000000000003</v>
      </c>
      <c r="O1740" s="57">
        <v>14.365</v>
      </c>
      <c r="P1740" s="57" t="str">
        <f t="shared" si="46"/>
        <v>1</v>
      </c>
      <c r="Q1740" s="107">
        <f t="shared" si="47"/>
        <v>64.850386266094418</v>
      </c>
    </row>
    <row r="1741" spans="1:17">
      <c r="A1741" s="97">
        <v>43811</v>
      </c>
      <c r="B1741" s="90">
        <v>12</v>
      </c>
      <c r="C1741" s="90">
        <v>4</v>
      </c>
      <c r="D1741" s="2">
        <v>13.8</v>
      </c>
      <c r="E1741" s="2">
        <v>2.8</v>
      </c>
      <c r="F1741" s="2">
        <v>0</v>
      </c>
      <c r="G1741" s="2">
        <v>0.78</v>
      </c>
      <c r="H1741" s="2">
        <v>1019.1</v>
      </c>
      <c r="I1741" s="2">
        <v>2.6</v>
      </c>
      <c r="J1741" s="57">
        <v>8.8119999999999994</v>
      </c>
      <c r="K1741" s="57">
        <v>7.4939999999999998</v>
      </c>
      <c r="L1741" s="57">
        <v>9</v>
      </c>
      <c r="M1741" s="57">
        <v>28</v>
      </c>
      <c r="N1741" s="57">
        <v>22.533000000000001</v>
      </c>
      <c r="O1741" s="57">
        <v>13.414999999999999</v>
      </c>
      <c r="P1741" s="57" t="str">
        <f t="shared" si="46"/>
        <v>0</v>
      </c>
      <c r="Q1741" s="107">
        <f t="shared" si="47"/>
        <v>31.225000000000001</v>
      </c>
    </row>
    <row r="1742" spans="1:17">
      <c r="A1742" s="97" t="s">
        <v>176</v>
      </c>
      <c r="B1742" s="90">
        <v>12</v>
      </c>
      <c r="C1742" s="90">
        <v>4</v>
      </c>
      <c r="D1742" s="2">
        <v>13.9</v>
      </c>
      <c r="E1742" s="2">
        <v>1.9</v>
      </c>
      <c r="F1742" s="2">
        <v>0</v>
      </c>
      <c r="G1742" s="2">
        <v>0.71</v>
      </c>
      <c r="H1742" s="2">
        <v>1021.9</v>
      </c>
      <c r="I1742" s="2">
        <v>3.2</v>
      </c>
      <c r="J1742" s="57">
        <v>3.883</v>
      </c>
      <c r="K1742" s="57">
        <v>3.0880000000000001</v>
      </c>
      <c r="L1742" s="57">
        <v>6</v>
      </c>
      <c r="M1742" s="57">
        <v>35</v>
      </c>
      <c r="N1742" s="57">
        <v>15.318</v>
      </c>
      <c r="O1742" s="57">
        <v>13.085000000000001</v>
      </c>
      <c r="P1742" s="57" t="str">
        <f t="shared" si="46"/>
        <v>0</v>
      </c>
      <c r="Q1742" s="107">
        <f t="shared" si="47"/>
        <v>12.866666666666667</v>
      </c>
    </row>
    <row r="1743" spans="1:17">
      <c r="A1743" s="97" t="s">
        <v>177</v>
      </c>
      <c r="B1743" s="90">
        <v>12</v>
      </c>
      <c r="C1743" s="90">
        <v>4</v>
      </c>
      <c r="D1743" s="2">
        <v>14.5</v>
      </c>
      <c r="E1743" s="2">
        <v>3.1</v>
      </c>
      <c r="F1743" s="2">
        <v>0</v>
      </c>
      <c r="G1743" s="2">
        <v>0.68</v>
      </c>
      <c r="H1743" s="2">
        <v>1023.8</v>
      </c>
      <c r="I1743" s="2">
        <v>3.1</v>
      </c>
      <c r="J1743" s="57">
        <v>7.9930000000000003</v>
      </c>
      <c r="K1743" s="57">
        <v>7.9930000000000003</v>
      </c>
      <c r="L1743" s="57">
        <v>4</v>
      </c>
      <c r="M1743" s="57">
        <v>34</v>
      </c>
      <c r="N1743" s="57">
        <v>16.489000000000001</v>
      </c>
      <c r="O1743" s="57">
        <v>12.795</v>
      </c>
      <c r="P1743" s="57" t="str">
        <f t="shared" si="46"/>
        <v>0</v>
      </c>
      <c r="Q1743" s="107">
        <f t="shared" si="47"/>
        <v>33.304166666666667</v>
      </c>
    </row>
    <row r="1744" spans="1:17">
      <c r="A1744" s="97" t="s">
        <v>178</v>
      </c>
      <c r="B1744" s="90">
        <v>12</v>
      </c>
      <c r="C1744" s="90">
        <v>4</v>
      </c>
      <c r="D1744" s="2">
        <v>14.1</v>
      </c>
      <c r="E1744" s="2">
        <v>1.9</v>
      </c>
      <c r="F1744" s="2">
        <v>0</v>
      </c>
      <c r="G1744" s="2">
        <v>0.61</v>
      </c>
      <c r="H1744" s="2">
        <v>1023.5</v>
      </c>
      <c r="I1744" s="2">
        <v>3.5</v>
      </c>
      <c r="J1744" s="57">
        <v>4.8470000000000004</v>
      </c>
      <c r="K1744" s="57">
        <v>4.8470000000000004</v>
      </c>
      <c r="L1744" s="57">
        <v>3</v>
      </c>
      <c r="M1744" s="57">
        <v>19</v>
      </c>
      <c r="N1744" s="57">
        <v>13.792</v>
      </c>
      <c r="O1744" s="57">
        <v>13.025</v>
      </c>
      <c r="P1744" s="57" t="str">
        <f t="shared" si="46"/>
        <v>0</v>
      </c>
      <c r="Q1744" s="107">
        <f t="shared" si="47"/>
        <v>20.195833333333336</v>
      </c>
    </row>
    <row r="1745" spans="1:17">
      <c r="A1745" s="97" t="s">
        <v>179</v>
      </c>
      <c r="B1745" s="90">
        <v>12</v>
      </c>
      <c r="C1745" s="90">
        <v>4</v>
      </c>
      <c r="D1745" s="2">
        <v>13.3</v>
      </c>
      <c r="E1745" s="2">
        <v>2.2000000000000002</v>
      </c>
      <c r="F1745" s="2">
        <v>0</v>
      </c>
      <c r="G1745" s="2">
        <v>5.87</v>
      </c>
      <c r="H1745" s="2">
        <v>1023.2</v>
      </c>
      <c r="I1745" s="2">
        <v>3.2</v>
      </c>
      <c r="J1745" s="57">
        <v>14.406000000000001</v>
      </c>
      <c r="K1745" s="57">
        <v>14.406000000000001</v>
      </c>
      <c r="L1745" s="57">
        <v>7</v>
      </c>
      <c r="M1745" s="57">
        <v>36</v>
      </c>
      <c r="N1745" s="57">
        <v>8.6489999999999991</v>
      </c>
      <c r="O1745" s="57">
        <v>12.009</v>
      </c>
      <c r="P1745" s="57" t="str">
        <f t="shared" si="46"/>
        <v>1</v>
      </c>
      <c r="Q1745" s="107">
        <f t="shared" si="47"/>
        <v>55.84952789699571</v>
      </c>
    </row>
    <row r="1746" spans="1:17">
      <c r="A1746" s="97" t="s">
        <v>202</v>
      </c>
      <c r="B1746" s="90">
        <v>12</v>
      </c>
      <c r="C1746" s="90">
        <v>4</v>
      </c>
      <c r="D1746" s="2">
        <v>13.1</v>
      </c>
      <c r="E1746" s="2">
        <v>0.4</v>
      </c>
      <c r="F1746" s="2">
        <v>0</v>
      </c>
      <c r="G1746" s="2">
        <v>0.57999999999999996</v>
      </c>
      <c r="H1746" s="2">
        <v>1021.5</v>
      </c>
      <c r="I1746" s="2">
        <v>3.5</v>
      </c>
      <c r="J1746" s="57">
        <v>48.968000000000004</v>
      </c>
      <c r="K1746" s="57">
        <v>48.753</v>
      </c>
      <c r="L1746" s="57">
        <v>4</v>
      </c>
      <c r="M1746" s="57">
        <v>21</v>
      </c>
      <c r="N1746" s="57">
        <v>12.847</v>
      </c>
      <c r="O1746" s="57">
        <v>12.096</v>
      </c>
      <c r="P1746" s="57" t="str">
        <f t="shared" si="46"/>
        <v>2</v>
      </c>
      <c r="Q1746" s="107">
        <f t="shared" si="47"/>
        <v>133.63301507537687</v>
      </c>
    </row>
    <row r="1747" spans="1:17">
      <c r="A1747" s="97" t="s">
        <v>180</v>
      </c>
      <c r="B1747" s="90">
        <v>12</v>
      </c>
      <c r="C1747" s="90">
        <v>4</v>
      </c>
      <c r="D1747" s="2">
        <v>13.8</v>
      </c>
      <c r="E1747" s="2">
        <v>1.5</v>
      </c>
      <c r="F1747" s="2">
        <v>0</v>
      </c>
      <c r="G1747" s="2">
        <v>0.55000000000000004</v>
      </c>
      <c r="H1747" s="2">
        <v>1019.2</v>
      </c>
      <c r="I1747" s="2">
        <v>3.1</v>
      </c>
      <c r="J1747" s="57">
        <v>57.258000000000003</v>
      </c>
      <c r="K1747" s="57">
        <v>57.051000000000002</v>
      </c>
      <c r="L1747" s="57">
        <v>4</v>
      </c>
      <c r="M1747" s="57">
        <v>21</v>
      </c>
      <c r="N1747" s="57">
        <v>14.885999999999999</v>
      </c>
      <c r="O1747" s="57">
        <v>13.173</v>
      </c>
      <c r="P1747" s="57" t="str">
        <f t="shared" si="46"/>
        <v>3</v>
      </c>
      <c r="Q1747" s="107">
        <f t="shared" si="47"/>
        <v>151.80083245521601</v>
      </c>
    </row>
    <row r="1748" spans="1:17">
      <c r="A1748" s="97" t="s">
        <v>181</v>
      </c>
      <c r="B1748" s="90">
        <v>12</v>
      </c>
      <c r="C1748" s="90">
        <v>4</v>
      </c>
      <c r="D1748" s="2">
        <v>14.3</v>
      </c>
      <c r="E1748" s="2">
        <v>0.4</v>
      </c>
      <c r="F1748" s="2">
        <v>0</v>
      </c>
      <c r="G1748" s="2">
        <v>0.57999999999999996</v>
      </c>
      <c r="H1748" s="2">
        <v>1018.3</v>
      </c>
      <c r="I1748" s="2">
        <v>3.2</v>
      </c>
      <c r="J1748" s="57">
        <v>66.564999999999998</v>
      </c>
      <c r="K1748" s="57">
        <v>66.283000000000001</v>
      </c>
      <c r="L1748" s="57">
        <v>3</v>
      </c>
      <c r="M1748" s="57">
        <v>21</v>
      </c>
      <c r="N1748" s="57">
        <v>8.7159999999999993</v>
      </c>
      <c r="O1748" s="57">
        <v>14.435</v>
      </c>
      <c r="P1748" s="57" t="str">
        <f t="shared" si="46"/>
        <v>3</v>
      </c>
      <c r="Q1748" s="107">
        <f t="shared" si="47"/>
        <v>156.56761854583772</v>
      </c>
    </row>
    <row r="1749" spans="1:17">
      <c r="A1749" s="16" t="s">
        <v>199</v>
      </c>
      <c r="B1749" s="90">
        <v>12</v>
      </c>
      <c r="C1749" s="90">
        <v>4</v>
      </c>
      <c r="D1749" s="2">
        <v>13.6</v>
      </c>
      <c r="E1749" s="2">
        <v>0.4</v>
      </c>
      <c r="F1749" s="2">
        <v>0</v>
      </c>
      <c r="G1749" s="2">
        <v>0.62</v>
      </c>
      <c r="H1749" s="2">
        <v>1019.1</v>
      </c>
      <c r="I1749" s="2">
        <v>2.4</v>
      </c>
      <c r="J1749" s="57">
        <v>57.258000000000003</v>
      </c>
      <c r="K1749" s="57">
        <v>57.051000000000002</v>
      </c>
      <c r="L1749" s="57">
        <v>7</v>
      </c>
      <c r="M1749" s="57">
        <v>19</v>
      </c>
      <c r="N1749" s="57">
        <v>14.961</v>
      </c>
      <c r="O1749" s="57">
        <v>11.497</v>
      </c>
      <c r="P1749" s="57" t="str">
        <f t="shared" si="46"/>
        <v>3</v>
      </c>
      <c r="Q1749" s="107">
        <f t="shared" si="47"/>
        <v>151.80083245521601</v>
      </c>
    </row>
    <row r="1750" spans="1:17">
      <c r="A1750" s="16" t="s">
        <v>200</v>
      </c>
      <c r="B1750" s="90">
        <v>12</v>
      </c>
      <c r="C1750" s="90">
        <v>4</v>
      </c>
      <c r="D1750" s="2">
        <v>13.5</v>
      </c>
      <c r="E1750" s="2">
        <v>0.4</v>
      </c>
      <c r="F1750" s="2">
        <v>0</v>
      </c>
      <c r="G1750" s="2">
        <v>0.62</v>
      </c>
      <c r="H1750" s="2">
        <v>1017.2</v>
      </c>
      <c r="I1750" s="2">
        <v>2.6</v>
      </c>
      <c r="J1750" s="57">
        <v>48.968000000000004</v>
      </c>
      <c r="K1750" s="57">
        <v>48.753</v>
      </c>
      <c r="L1750" s="57">
        <v>3</v>
      </c>
      <c r="M1750" s="57">
        <v>21</v>
      </c>
      <c r="N1750" s="57">
        <v>19.946000000000002</v>
      </c>
      <c r="O1750" s="57">
        <v>12.56</v>
      </c>
      <c r="P1750" s="57" t="str">
        <f t="shared" si="46"/>
        <v>2</v>
      </c>
      <c r="Q1750" s="107">
        <f t="shared" si="47"/>
        <v>133.63301507537687</v>
      </c>
    </row>
    <row r="1751" spans="1:17">
      <c r="A1751" s="16" t="s">
        <v>201</v>
      </c>
      <c r="B1751" s="90">
        <v>12</v>
      </c>
      <c r="C1751" s="90">
        <v>4</v>
      </c>
      <c r="D1751" s="2">
        <v>13.7</v>
      </c>
      <c r="E1751" s="2">
        <v>0.4</v>
      </c>
      <c r="F1751" s="2">
        <v>0</v>
      </c>
      <c r="G1751" s="2">
        <v>0.66</v>
      </c>
      <c r="H1751" s="2">
        <v>1017.6</v>
      </c>
      <c r="I1751" s="2">
        <v>2.6</v>
      </c>
      <c r="J1751" s="57">
        <v>82.863</v>
      </c>
      <c r="K1751" s="57">
        <v>71.174999999999997</v>
      </c>
      <c r="L1751" s="57">
        <v>7</v>
      </c>
      <c r="M1751" s="57">
        <v>37</v>
      </c>
      <c r="N1751" s="57">
        <v>15.069000000000001</v>
      </c>
      <c r="O1751" s="57">
        <v>12.396000000000001</v>
      </c>
      <c r="P1751" s="57" t="str">
        <f t="shared" si="46"/>
        <v>3</v>
      </c>
      <c r="Q1751" s="107">
        <f t="shared" si="47"/>
        <v>159.09351949420443</v>
      </c>
    </row>
    <row r="1752" spans="1:17" s="134" customFormat="1">
      <c r="A1752" s="95" t="s">
        <v>182</v>
      </c>
      <c r="B1752" s="98">
        <v>12</v>
      </c>
      <c r="C1752" s="98">
        <v>4</v>
      </c>
      <c r="D1752" s="2">
        <v>11.1</v>
      </c>
      <c r="E1752" s="2">
        <v>0</v>
      </c>
      <c r="F1752" s="2">
        <v>0</v>
      </c>
      <c r="G1752" s="2">
        <v>0.83</v>
      </c>
      <c r="H1752" s="2">
        <v>1019.4</v>
      </c>
      <c r="I1752" s="2">
        <v>1.3</v>
      </c>
      <c r="J1752" s="96">
        <v>73.247</v>
      </c>
      <c r="K1752" s="96">
        <v>31.603000000000002</v>
      </c>
      <c r="L1752" s="96">
        <v>5</v>
      </c>
      <c r="M1752" s="96">
        <v>35</v>
      </c>
      <c r="N1752" s="96">
        <v>16.132000000000001</v>
      </c>
      <c r="O1752" s="96">
        <v>11.56</v>
      </c>
      <c r="P1752" s="96" t="str">
        <f t="shared" si="46"/>
        <v>1</v>
      </c>
      <c r="Q1752" s="145">
        <f t="shared" si="47"/>
        <v>92.014892703862671</v>
      </c>
    </row>
    <row r="1753" spans="1:17">
      <c r="A1753" s="16" t="s">
        <v>183</v>
      </c>
      <c r="B1753" s="90">
        <v>12</v>
      </c>
      <c r="C1753" s="90">
        <v>4</v>
      </c>
      <c r="D1753" s="2">
        <v>11.7</v>
      </c>
      <c r="E1753" s="2">
        <v>0</v>
      </c>
      <c r="F1753" s="2">
        <v>0</v>
      </c>
      <c r="G1753" s="2">
        <v>0.71</v>
      </c>
      <c r="H1753" s="2">
        <v>1015.5</v>
      </c>
      <c r="I1753" s="2">
        <v>1.6</v>
      </c>
      <c r="J1753" s="57">
        <v>78.665000000000006</v>
      </c>
      <c r="K1753" s="57">
        <v>48.348999999999997</v>
      </c>
      <c r="L1753" s="57">
        <v>60</v>
      </c>
      <c r="M1753" s="57">
        <v>43</v>
      </c>
      <c r="N1753" s="57">
        <v>16.141999999999999</v>
      </c>
      <c r="O1753" s="57">
        <v>20.541</v>
      </c>
      <c r="P1753" s="57" t="str">
        <f t="shared" si="46"/>
        <v>2</v>
      </c>
      <c r="Q1753" s="107">
        <f t="shared" si="47"/>
        <v>132.63824120603016</v>
      </c>
    </row>
    <row r="1754" spans="1:17">
      <c r="A1754" s="97" t="s">
        <v>184</v>
      </c>
      <c r="B1754" s="90">
        <v>12</v>
      </c>
      <c r="C1754" s="90">
        <v>4</v>
      </c>
      <c r="D1754" s="2">
        <v>11.9</v>
      </c>
      <c r="E1754" s="2">
        <v>1.5</v>
      </c>
      <c r="F1754" s="2">
        <v>0</v>
      </c>
      <c r="G1754" s="2">
        <v>0.66</v>
      </c>
      <c r="H1754" s="2">
        <v>1017.9</v>
      </c>
      <c r="I1754" s="2">
        <v>2.6</v>
      </c>
      <c r="J1754" s="57">
        <v>78.665000000000006</v>
      </c>
      <c r="K1754" s="57">
        <v>48.348999999999997</v>
      </c>
      <c r="L1754" s="57">
        <v>86</v>
      </c>
      <c r="M1754" s="57">
        <v>57</v>
      </c>
      <c r="N1754" s="57">
        <v>14.007</v>
      </c>
      <c r="O1754" s="57">
        <v>14.135999999999999</v>
      </c>
      <c r="P1754" s="57" t="str">
        <f t="shared" si="46"/>
        <v>2</v>
      </c>
      <c r="Q1754" s="107">
        <f t="shared" si="47"/>
        <v>132.63824120603016</v>
      </c>
    </row>
    <row r="1755" spans="1:17">
      <c r="A1755" s="97" t="s">
        <v>185</v>
      </c>
      <c r="B1755" s="90">
        <v>12</v>
      </c>
      <c r="C1755" s="90">
        <v>4</v>
      </c>
      <c r="D1755" s="2">
        <v>11.4</v>
      </c>
      <c r="E1755" s="2">
        <v>0.9</v>
      </c>
      <c r="F1755" s="2">
        <v>0</v>
      </c>
      <c r="G1755" s="2">
        <v>0.67</v>
      </c>
      <c r="H1755" s="2">
        <v>1017.7</v>
      </c>
      <c r="I1755" s="2">
        <v>2.6</v>
      </c>
      <c r="J1755" s="57">
        <v>78.665000000000006</v>
      </c>
      <c r="K1755" s="57">
        <v>48.348999999999997</v>
      </c>
      <c r="L1755" s="57">
        <v>5</v>
      </c>
      <c r="M1755" s="57">
        <v>42</v>
      </c>
      <c r="N1755" s="57">
        <v>9.7550000000000008</v>
      </c>
      <c r="O1755" s="57">
        <v>14.461</v>
      </c>
      <c r="P1755" s="57" t="str">
        <f t="shared" si="46"/>
        <v>2</v>
      </c>
      <c r="Q1755" s="107">
        <f t="shared" si="47"/>
        <v>132.63824120603016</v>
      </c>
    </row>
    <row r="1756" spans="1:17">
      <c r="A1756" s="97">
        <v>43466</v>
      </c>
      <c r="B1756" s="90">
        <v>1</v>
      </c>
      <c r="C1756" s="57">
        <v>5</v>
      </c>
      <c r="D1756" s="57">
        <v>10.71</v>
      </c>
      <c r="E1756" s="57">
        <v>0.6</v>
      </c>
      <c r="F1756" s="57">
        <v>2.5000000000000001E-2</v>
      </c>
      <c r="G1756" s="2">
        <v>0.78420000000000001</v>
      </c>
      <c r="H1756" s="57">
        <v>1018.85</v>
      </c>
      <c r="I1756" s="57">
        <v>2.8570000000000002</v>
      </c>
      <c r="J1756" s="57" t="s">
        <v>26</v>
      </c>
      <c r="K1756" s="107">
        <v>374.08499999999998</v>
      </c>
      <c r="L1756" s="57">
        <v>34.712000000000003</v>
      </c>
      <c r="M1756" s="57">
        <v>57.753999999999998</v>
      </c>
      <c r="N1756" s="57">
        <v>33.460999999999999</v>
      </c>
      <c r="O1756" s="57" t="s">
        <v>26</v>
      </c>
      <c r="P1756" s="57" t="str">
        <f t="shared" si="46"/>
        <v>6</v>
      </c>
      <c r="Q1756" s="123">
        <f t="shared" si="47"/>
        <v>416.57648432288192</v>
      </c>
    </row>
    <row r="1757" spans="1:17">
      <c r="A1757" s="97">
        <v>43497</v>
      </c>
      <c r="B1757" s="90">
        <v>1</v>
      </c>
      <c r="C1757" s="57">
        <v>5</v>
      </c>
      <c r="D1757" s="57">
        <v>12.4</v>
      </c>
      <c r="E1757" s="57">
        <v>1</v>
      </c>
      <c r="F1757" s="57">
        <v>2.5000000000000001E-2</v>
      </c>
      <c r="G1757" s="2">
        <v>0.80400000000000005</v>
      </c>
      <c r="H1757" s="57">
        <v>1020.6</v>
      </c>
      <c r="I1757" s="57">
        <v>2.4</v>
      </c>
      <c r="J1757" s="57" t="s">
        <v>26</v>
      </c>
      <c r="K1757" s="107">
        <v>407.68599999999998</v>
      </c>
      <c r="L1757" s="57">
        <v>33.930999999999997</v>
      </c>
      <c r="M1757" s="57">
        <v>44.121000000000002</v>
      </c>
      <c r="N1757" s="57">
        <v>29.765000000000001</v>
      </c>
      <c r="O1757" s="57" t="s">
        <v>26</v>
      </c>
      <c r="P1757" s="57" t="str">
        <f t="shared" si="46"/>
        <v>6</v>
      </c>
      <c r="Q1757" s="123">
        <f t="shared" ref="Q1757:Q1820" si="48">IF(K1757&lt;12,((50/12)*K1757),IF(K1757&lt;35.4,((((K1757-12.1)*49)/23.3)+51),IF(K1757&lt;55.4,((((K1757-35.5)*49)/19.9)+101),IF(K1757&lt;150.4,((((K1757-55.5)*49)/94.9)+151),IF(K1757&lt;250.4,((((K1757-150.5)*99)/99.9)+201),IF(K1757&lt;350.4,((((K1757-250.5)*99)/99.9)+301),IF(K1757&lt;500.4,((((K1757-350.5)*99/149.9)+401)))))))))</f>
        <v>438.7679386257505</v>
      </c>
    </row>
    <row r="1758" spans="1:17">
      <c r="A1758" s="97">
        <v>43525</v>
      </c>
      <c r="B1758" s="90">
        <v>1</v>
      </c>
      <c r="C1758" s="57">
        <v>5</v>
      </c>
      <c r="D1758" s="57">
        <v>10.6</v>
      </c>
      <c r="E1758" s="57">
        <v>0.8</v>
      </c>
      <c r="F1758" s="57">
        <v>0</v>
      </c>
      <c r="G1758" s="2">
        <v>0.72599999999999998</v>
      </c>
      <c r="H1758" s="57">
        <v>1019.8</v>
      </c>
      <c r="I1758" s="57">
        <v>2.66</v>
      </c>
      <c r="J1758" s="57" t="s">
        <v>26</v>
      </c>
      <c r="K1758" s="107">
        <v>220.99199999999999</v>
      </c>
      <c r="L1758" s="57">
        <v>48.945</v>
      </c>
      <c r="M1758" s="57">
        <v>42.314999999999998</v>
      </c>
      <c r="N1758" s="57">
        <v>24.846</v>
      </c>
      <c r="O1758" s="57" t="s">
        <v>26</v>
      </c>
      <c r="P1758" s="57" t="str">
        <f t="shared" ref="P1758:P1821" si="49">IF(AND(K1758&gt;0,K1758&lt;=12),"0",IF(AND(K1758&gt;=12.1,K1758&lt;=35.4),"1",IF(AND(K1758&gt;=35.5, K1758&lt;=55.4),"2",IF(AND(K1758&gt;=55.5, K1758&lt;=150.4),"3",IF(AND(K1758&gt;=150.5, K1758&lt;=250.4),"4",IF(AND(K1758&gt;=250.5, K1758&lt;=350.4),"5",IF(AND(K1758&gt;=350.5, K1758&lt;=500.4),"6")))))))</f>
        <v>4</v>
      </c>
      <c r="Q1758" s="123">
        <f t="shared" si="48"/>
        <v>270.8569369369369</v>
      </c>
    </row>
    <row r="1759" spans="1:17">
      <c r="A1759" s="97">
        <v>43556</v>
      </c>
      <c r="B1759" s="90">
        <v>1</v>
      </c>
      <c r="C1759" s="57">
        <v>5</v>
      </c>
      <c r="D1759" s="57">
        <v>10.62</v>
      </c>
      <c r="E1759" s="57">
        <v>1.4</v>
      </c>
      <c r="F1759" s="57">
        <v>0</v>
      </c>
      <c r="G1759" s="2">
        <v>0.75120000000000009</v>
      </c>
      <c r="H1759" s="57">
        <v>1020.12</v>
      </c>
      <c r="I1759" s="57">
        <v>2.75</v>
      </c>
      <c r="J1759" s="57" t="s">
        <v>26</v>
      </c>
      <c r="K1759" s="107">
        <v>201.25800000000001</v>
      </c>
      <c r="L1759" s="57">
        <v>56.804000000000002</v>
      </c>
      <c r="M1759" s="57">
        <v>45.08</v>
      </c>
      <c r="N1759" s="57">
        <v>35.087000000000003</v>
      </c>
      <c r="O1759" s="57" t="s">
        <v>26</v>
      </c>
      <c r="P1759" s="57" t="str">
        <f t="shared" si="49"/>
        <v>4</v>
      </c>
      <c r="Q1759" s="123">
        <f t="shared" si="48"/>
        <v>251.30072072072073</v>
      </c>
    </row>
    <row r="1760" spans="1:17">
      <c r="A1760" s="97">
        <v>43586</v>
      </c>
      <c r="B1760" s="90">
        <v>1</v>
      </c>
      <c r="C1760" s="57">
        <v>5</v>
      </c>
      <c r="D1760" s="57">
        <v>11.75</v>
      </c>
      <c r="E1760" s="57">
        <v>0</v>
      </c>
      <c r="F1760" s="57">
        <v>3.6999999999999998E-2</v>
      </c>
      <c r="G1760" s="2">
        <v>0.77</v>
      </c>
      <c r="H1760" s="57">
        <v>1019.5</v>
      </c>
      <c r="I1760" s="57">
        <v>2.5</v>
      </c>
      <c r="J1760" s="57" t="s">
        <v>26</v>
      </c>
      <c r="K1760" s="107">
        <v>96.738</v>
      </c>
      <c r="L1760" s="57">
        <v>11.186999999999999</v>
      </c>
      <c r="M1760" s="57">
        <v>23.283999999999999</v>
      </c>
      <c r="N1760" s="57">
        <v>14.651999999999999</v>
      </c>
      <c r="O1760" s="57" t="s">
        <v>26</v>
      </c>
      <c r="P1760" s="57" t="str">
        <f t="shared" si="49"/>
        <v>3</v>
      </c>
      <c r="Q1760" s="123">
        <f t="shared" si="48"/>
        <v>172.29253951527923</v>
      </c>
    </row>
    <row r="1761" spans="1:17">
      <c r="A1761" s="97">
        <v>43617</v>
      </c>
      <c r="B1761" s="90">
        <v>1</v>
      </c>
      <c r="C1761" s="57">
        <v>5</v>
      </c>
      <c r="D1761" s="57">
        <v>12</v>
      </c>
      <c r="E1761" s="57">
        <v>1.1399999999999999</v>
      </c>
      <c r="F1761" s="57">
        <v>0</v>
      </c>
      <c r="G1761" s="2">
        <v>0.69599999999999995</v>
      </c>
      <c r="H1761" s="57">
        <v>1020.8</v>
      </c>
      <c r="I1761" s="57">
        <v>3.33</v>
      </c>
      <c r="J1761" s="57" t="s">
        <v>26</v>
      </c>
      <c r="K1761" s="107">
        <v>104.336</v>
      </c>
      <c r="L1761" s="57">
        <v>29.745999999999999</v>
      </c>
      <c r="M1761" s="57">
        <v>24.890999999999998</v>
      </c>
      <c r="N1761" s="57">
        <v>21.776</v>
      </c>
      <c r="O1761" s="57" t="s">
        <v>26</v>
      </c>
      <c r="P1761" s="57" t="str">
        <f t="shared" si="49"/>
        <v>3</v>
      </c>
      <c r="Q1761" s="123">
        <f t="shared" si="48"/>
        <v>176.21563751317177</v>
      </c>
    </row>
    <row r="1762" spans="1:17">
      <c r="A1762" s="97">
        <v>43647</v>
      </c>
      <c r="B1762" s="90">
        <v>1</v>
      </c>
      <c r="C1762" s="57">
        <v>5</v>
      </c>
      <c r="D1762" s="57">
        <v>11.25</v>
      </c>
      <c r="E1762" s="57">
        <v>0</v>
      </c>
      <c r="F1762" s="57">
        <v>0</v>
      </c>
      <c r="G1762" s="2">
        <v>0.72750000000000004</v>
      </c>
      <c r="H1762" s="57">
        <v>1021.5</v>
      </c>
      <c r="I1762" s="57">
        <v>3</v>
      </c>
      <c r="J1762" s="57" t="s">
        <v>26</v>
      </c>
      <c r="K1762" s="107">
        <v>140.93299999999999</v>
      </c>
      <c r="L1762" s="57">
        <v>27.225999999999999</v>
      </c>
      <c r="M1762" s="57">
        <v>34.012999999999998</v>
      </c>
      <c r="N1762" s="57">
        <v>16.780999999999999</v>
      </c>
      <c r="O1762" s="57" t="s">
        <v>26</v>
      </c>
      <c r="P1762" s="57" t="str">
        <f t="shared" si="49"/>
        <v>3</v>
      </c>
      <c r="Q1762" s="123">
        <f t="shared" si="48"/>
        <v>195.11187565858799</v>
      </c>
    </row>
    <row r="1763" spans="1:17">
      <c r="A1763" s="97">
        <v>43678</v>
      </c>
      <c r="B1763" s="90">
        <v>1</v>
      </c>
      <c r="C1763" s="57">
        <v>5</v>
      </c>
      <c r="D1763" s="57">
        <v>10.71</v>
      </c>
      <c r="E1763" s="57">
        <v>0</v>
      </c>
      <c r="F1763" s="57">
        <v>0</v>
      </c>
      <c r="G1763" s="2">
        <v>0.77739999999999998</v>
      </c>
      <c r="H1763" s="57">
        <v>1018.42</v>
      </c>
      <c r="I1763" s="57">
        <v>2.14</v>
      </c>
      <c r="J1763" s="57" t="s">
        <v>26</v>
      </c>
      <c r="K1763" s="107">
        <v>153.136</v>
      </c>
      <c r="L1763" s="57">
        <v>28.649000000000001</v>
      </c>
      <c r="M1763" s="57">
        <v>41.482999999999997</v>
      </c>
      <c r="N1763" s="57">
        <v>21.920999999999999</v>
      </c>
      <c r="O1763" s="57" t="s">
        <v>26</v>
      </c>
      <c r="P1763" s="57" t="str">
        <f t="shared" si="49"/>
        <v>4</v>
      </c>
      <c r="Q1763" s="123">
        <f t="shared" si="48"/>
        <v>203.61225225225226</v>
      </c>
    </row>
    <row r="1764" spans="1:17">
      <c r="A1764" s="97">
        <v>43709</v>
      </c>
      <c r="B1764" s="90">
        <v>1</v>
      </c>
      <c r="C1764" s="57">
        <v>5</v>
      </c>
      <c r="D1764" s="57">
        <v>9.16</v>
      </c>
      <c r="E1764" s="57">
        <v>1.83</v>
      </c>
      <c r="F1764" s="57">
        <v>0</v>
      </c>
      <c r="G1764" s="2">
        <v>0.875</v>
      </c>
      <c r="H1764" s="57">
        <v>1018.8</v>
      </c>
      <c r="I1764" s="57">
        <v>1.66</v>
      </c>
      <c r="J1764" s="57" t="s">
        <v>26</v>
      </c>
      <c r="K1764" s="107">
        <v>131.18799999999999</v>
      </c>
      <c r="L1764" s="57">
        <v>27.858000000000001</v>
      </c>
      <c r="M1764" s="57">
        <v>41.783000000000001</v>
      </c>
      <c r="N1764" s="57">
        <v>30.129000000000001</v>
      </c>
      <c r="O1764" s="57" t="s">
        <v>26</v>
      </c>
      <c r="P1764" s="57" t="str">
        <f t="shared" si="49"/>
        <v>3</v>
      </c>
      <c r="Q1764" s="123">
        <f t="shared" si="48"/>
        <v>190.08021074815593</v>
      </c>
    </row>
    <row r="1765" spans="1:17">
      <c r="A1765" s="97">
        <v>43739</v>
      </c>
      <c r="B1765" s="90">
        <v>1</v>
      </c>
      <c r="C1765" s="57">
        <v>5</v>
      </c>
      <c r="D1765" s="57">
        <v>9.6</v>
      </c>
      <c r="E1765" s="57">
        <v>1.57</v>
      </c>
      <c r="F1765" s="57">
        <v>0</v>
      </c>
      <c r="G1765" s="2">
        <v>0.86799999999999999</v>
      </c>
      <c r="H1765" s="57">
        <v>1017.6</v>
      </c>
      <c r="I1765" s="57">
        <v>1.8</v>
      </c>
      <c r="J1765" s="57" t="s">
        <v>26</v>
      </c>
      <c r="K1765" s="107">
        <v>189.61600000000001</v>
      </c>
      <c r="L1765" s="57">
        <v>34.036999999999999</v>
      </c>
      <c r="M1765" s="57">
        <v>47.356999999999999</v>
      </c>
      <c r="N1765" s="57">
        <v>27.824000000000002</v>
      </c>
      <c r="O1765" s="57" t="s">
        <v>26</v>
      </c>
      <c r="P1765" s="57" t="str">
        <f t="shared" si="49"/>
        <v>4</v>
      </c>
      <c r="Q1765" s="123">
        <f t="shared" si="48"/>
        <v>239.7636036036036</v>
      </c>
    </row>
    <row r="1766" spans="1:17">
      <c r="A1766" s="97">
        <v>43770</v>
      </c>
      <c r="B1766" s="90">
        <v>1</v>
      </c>
      <c r="C1766" s="57">
        <v>5</v>
      </c>
      <c r="D1766" s="57">
        <v>14.8</v>
      </c>
      <c r="E1766" s="57">
        <v>0</v>
      </c>
      <c r="F1766" s="57">
        <v>0</v>
      </c>
      <c r="G1766" s="2">
        <v>0.65</v>
      </c>
      <c r="H1766" s="57">
        <v>1019.2</v>
      </c>
      <c r="I1766" s="57">
        <v>2.2999999999999998</v>
      </c>
      <c r="J1766" s="57" t="s">
        <v>26</v>
      </c>
      <c r="K1766" s="107">
        <v>191.14099999999999</v>
      </c>
      <c r="L1766" s="57">
        <v>23.669</v>
      </c>
      <c r="M1766" s="57">
        <v>36.405999999999999</v>
      </c>
      <c r="N1766" s="57">
        <v>23.396999999999998</v>
      </c>
      <c r="O1766" s="57" t="s">
        <v>26</v>
      </c>
      <c r="P1766" s="57" t="str">
        <f t="shared" si="49"/>
        <v>4</v>
      </c>
      <c r="Q1766" s="123">
        <f t="shared" si="48"/>
        <v>241.27486486486487</v>
      </c>
    </row>
    <row r="1767" spans="1:17">
      <c r="A1767" s="97">
        <v>43800</v>
      </c>
      <c r="B1767" s="90">
        <v>1</v>
      </c>
      <c r="C1767" s="57">
        <v>5</v>
      </c>
      <c r="D1767" s="57">
        <v>10.6</v>
      </c>
      <c r="E1767" s="57">
        <v>1.33</v>
      </c>
      <c r="F1767" s="57">
        <v>0.65</v>
      </c>
      <c r="G1767" s="2">
        <v>0.76159999999999994</v>
      </c>
      <c r="H1767" s="57">
        <v>1019.16</v>
      </c>
      <c r="I1767" s="57">
        <v>2.66</v>
      </c>
      <c r="J1767" s="57" t="s">
        <v>26</v>
      </c>
      <c r="K1767" s="107">
        <v>168.667</v>
      </c>
      <c r="L1767" s="57">
        <v>48.753999999999998</v>
      </c>
      <c r="M1767" s="57">
        <v>33.322000000000003</v>
      </c>
      <c r="N1767" s="57">
        <v>21.541</v>
      </c>
      <c r="O1767" s="57" t="s">
        <v>26</v>
      </c>
      <c r="P1767" s="57" t="str">
        <f t="shared" si="49"/>
        <v>4</v>
      </c>
      <c r="Q1767" s="123">
        <f t="shared" si="48"/>
        <v>219.00333333333333</v>
      </c>
    </row>
    <row r="1768" spans="1:17">
      <c r="A1768" s="97" t="s">
        <v>203</v>
      </c>
      <c r="B1768" s="90">
        <v>1</v>
      </c>
      <c r="C1768" s="57">
        <v>5</v>
      </c>
      <c r="D1768" s="57">
        <v>12</v>
      </c>
      <c r="E1768" s="57">
        <v>2</v>
      </c>
      <c r="F1768" s="57">
        <v>0</v>
      </c>
      <c r="G1768" s="2">
        <v>0.63850000000000007</v>
      </c>
      <c r="H1768" s="57">
        <v>1020.14</v>
      </c>
      <c r="I1768" s="57">
        <v>3.14</v>
      </c>
      <c r="J1768" s="57" t="s">
        <v>26</v>
      </c>
      <c r="K1768" s="107">
        <v>168.667</v>
      </c>
      <c r="L1768" s="57">
        <v>7.141</v>
      </c>
      <c r="M1768" s="57">
        <v>17.945</v>
      </c>
      <c r="N1768" s="57">
        <v>12.106</v>
      </c>
      <c r="O1768" s="57" t="s">
        <v>26</v>
      </c>
      <c r="P1768" s="57" t="str">
        <f t="shared" si="49"/>
        <v>4</v>
      </c>
      <c r="Q1768" s="123">
        <f t="shared" si="48"/>
        <v>219.00333333333333</v>
      </c>
    </row>
    <row r="1769" spans="1:17">
      <c r="A1769" s="97" t="s">
        <v>204</v>
      </c>
      <c r="B1769" s="90">
        <v>1</v>
      </c>
      <c r="C1769" s="57">
        <v>5</v>
      </c>
      <c r="D1769" s="57">
        <v>10.16</v>
      </c>
      <c r="E1769" s="57">
        <v>0.87</v>
      </c>
      <c r="F1769" s="57">
        <v>0</v>
      </c>
      <c r="G1769" s="2">
        <v>0.66</v>
      </c>
      <c r="H1769" s="57">
        <v>1021.3</v>
      </c>
      <c r="I1769" s="57">
        <v>3.33</v>
      </c>
      <c r="J1769" s="57" t="s">
        <v>26</v>
      </c>
      <c r="K1769" s="107">
        <v>122</v>
      </c>
      <c r="L1769" s="57">
        <v>7.0220000000000002</v>
      </c>
      <c r="M1769" s="57">
        <v>28.302</v>
      </c>
      <c r="N1769" s="57">
        <v>13.273</v>
      </c>
      <c r="O1769" s="57" t="s">
        <v>26</v>
      </c>
      <c r="P1769" s="57" t="str">
        <f t="shared" si="49"/>
        <v>3</v>
      </c>
      <c r="Q1769" s="123">
        <f t="shared" si="48"/>
        <v>185.33614330874605</v>
      </c>
    </row>
    <row r="1770" spans="1:17">
      <c r="A1770" s="97" t="s">
        <v>205</v>
      </c>
      <c r="B1770" s="90">
        <v>1</v>
      </c>
      <c r="C1770" s="57">
        <v>5</v>
      </c>
      <c r="D1770" s="57">
        <v>14</v>
      </c>
      <c r="E1770" s="57">
        <v>0</v>
      </c>
      <c r="F1770" s="57">
        <v>0</v>
      </c>
      <c r="G1770" s="2">
        <v>0.61499999999999999</v>
      </c>
      <c r="H1770" s="57">
        <v>1002</v>
      </c>
      <c r="I1770" s="57">
        <v>3</v>
      </c>
      <c r="J1770" s="57" t="s">
        <v>26</v>
      </c>
      <c r="K1770" s="107">
        <v>168.876</v>
      </c>
      <c r="L1770" s="57">
        <v>84.825999999999993</v>
      </c>
      <c r="M1770" s="57">
        <v>52.45</v>
      </c>
      <c r="N1770" s="57">
        <v>37.212000000000003</v>
      </c>
      <c r="O1770" s="57" t="s">
        <v>26</v>
      </c>
      <c r="P1770" s="57" t="str">
        <f t="shared" si="49"/>
        <v>4</v>
      </c>
      <c r="Q1770" s="123">
        <f t="shared" si="48"/>
        <v>219.21045045045045</v>
      </c>
    </row>
    <row r="1771" spans="1:17">
      <c r="A1771" s="97" t="s">
        <v>206</v>
      </c>
      <c r="B1771" s="90">
        <v>1</v>
      </c>
      <c r="C1771" s="57">
        <v>5</v>
      </c>
      <c r="D1771" s="57">
        <v>11.66</v>
      </c>
      <c r="E1771" s="57">
        <v>1</v>
      </c>
      <c r="F1771" s="57">
        <v>0</v>
      </c>
      <c r="G1771" s="2">
        <v>0.77329999999999999</v>
      </c>
      <c r="H1771" s="57">
        <v>1018.83</v>
      </c>
      <c r="I1771" s="57">
        <v>2.66</v>
      </c>
      <c r="J1771" s="57" t="s">
        <v>26</v>
      </c>
      <c r="K1771" s="107">
        <v>320.41300000000001</v>
      </c>
      <c r="L1771" s="57">
        <v>85.965999999999994</v>
      </c>
      <c r="M1771" s="57">
        <v>62.338999999999999</v>
      </c>
      <c r="N1771" s="57">
        <v>63.475000000000001</v>
      </c>
      <c r="O1771" s="57" t="s">
        <v>26</v>
      </c>
      <c r="P1771" s="57" t="str">
        <f t="shared" si="49"/>
        <v>5</v>
      </c>
      <c r="Q1771" s="123">
        <f t="shared" si="48"/>
        <v>370.28315315315314</v>
      </c>
    </row>
    <row r="1772" spans="1:17">
      <c r="A1772" s="97" t="s">
        <v>207</v>
      </c>
      <c r="B1772" s="90">
        <v>1</v>
      </c>
      <c r="C1772" s="57">
        <v>5</v>
      </c>
      <c r="D1772" s="57">
        <v>10.6</v>
      </c>
      <c r="E1772" s="57">
        <v>0</v>
      </c>
      <c r="F1772" s="57">
        <v>0</v>
      </c>
      <c r="G1772" s="2">
        <v>0.746</v>
      </c>
      <c r="H1772" s="57">
        <v>1019.6</v>
      </c>
      <c r="I1772" s="57">
        <v>2.6</v>
      </c>
      <c r="J1772" s="57" t="s">
        <v>26</v>
      </c>
      <c r="K1772" s="107">
        <v>226.00200000000001</v>
      </c>
      <c r="L1772" s="57">
        <v>65.608999999999995</v>
      </c>
      <c r="M1772" s="57">
        <v>49.356000000000002</v>
      </c>
      <c r="N1772" s="57">
        <v>63.475000000000001</v>
      </c>
      <c r="O1772" s="57" t="s">
        <v>26</v>
      </c>
      <c r="P1772" s="57" t="str">
        <f t="shared" si="49"/>
        <v>4</v>
      </c>
      <c r="Q1772" s="123">
        <f t="shared" si="48"/>
        <v>275.82180180180183</v>
      </c>
    </row>
    <row r="1773" spans="1:17">
      <c r="A1773" s="97" t="s">
        <v>208</v>
      </c>
      <c r="B1773" s="90">
        <v>1</v>
      </c>
      <c r="C1773" s="57">
        <v>5</v>
      </c>
      <c r="D1773" s="57">
        <v>10.5</v>
      </c>
      <c r="E1773" s="57">
        <v>0</v>
      </c>
      <c r="F1773" s="57">
        <v>0</v>
      </c>
      <c r="G1773" s="2">
        <v>0.77249999999999996</v>
      </c>
      <c r="H1773" s="57">
        <v>1018.12</v>
      </c>
      <c r="I1773" s="57">
        <v>2.5</v>
      </c>
      <c r="J1773" s="57" t="s">
        <v>26</v>
      </c>
      <c r="K1773" s="107">
        <v>200.37299999999999</v>
      </c>
      <c r="L1773" s="57">
        <v>50.776000000000003</v>
      </c>
      <c r="M1773" s="57">
        <v>47.680999999999997</v>
      </c>
      <c r="N1773" s="57">
        <v>63.475000000000001</v>
      </c>
      <c r="O1773" s="57" t="s">
        <v>26</v>
      </c>
      <c r="P1773" s="57" t="str">
        <f t="shared" si="49"/>
        <v>4</v>
      </c>
      <c r="Q1773" s="123">
        <f t="shared" si="48"/>
        <v>250.42369369369368</v>
      </c>
    </row>
    <row r="1774" spans="1:17">
      <c r="A1774" s="97" t="s">
        <v>209</v>
      </c>
      <c r="B1774" s="90">
        <v>1</v>
      </c>
      <c r="C1774" s="57">
        <v>5</v>
      </c>
      <c r="D1774" s="57">
        <v>14.3</v>
      </c>
      <c r="E1774" s="57">
        <v>0</v>
      </c>
      <c r="F1774" s="57">
        <v>0</v>
      </c>
      <c r="G1774" s="2">
        <v>0.71660000000000001</v>
      </c>
      <c r="H1774" s="57">
        <v>1017.71</v>
      </c>
      <c r="I1774" s="57">
        <v>2.85</v>
      </c>
      <c r="J1774" s="57" t="s">
        <v>26</v>
      </c>
      <c r="K1774" s="107">
        <v>205.596</v>
      </c>
      <c r="L1774" s="57">
        <v>92.918000000000006</v>
      </c>
      <c r="M1774" s="57">
        <v>48.125</v>
      </c>
      <c r="N1774" s="57">
        <v>7.2110000000000003</v>
      </c>
      <c r="O1774" s="57" t="s">
        <v>26</v>
      </c>
      <c r="P1774" s="57" t="str">
        <f t="shared" si="49"/>
        <v>4</v>
      </c>
      <c r="Q1774" s="123">
        <f t="shared" si="48"/>
        <v>255.59963963963963</v>
      </c>
    </row>
    <row r="1775" spans="1:17">
      <c r="A1775" s="97" t="s">
        <v>210</v>
      </c>
      <c r="B1775" s="90">
        <v>1</v>
      </c>
      <c r="C1775" s="57">
        <v>5</v>
      </c>
      <c r="D1775" s="57">
        <v>11.17</v>
      </c>
      <c r="E1775" s="57">
        <v>0.66</v>
      </c>
      <c r="F1775" s="57">
        <v>0.23</v>
      </c>
      <c r="G1775" s="2">
        <v>0.82250000000000001</v>
      </c>
      <c r="H1775" s="57">
        <v>1018</v>
      </c>
      <c r="I1775" s="57">
        <v>2.25</v>
      </c>
      <c r="J1775" s="57" t="s">
        <v>26</v>
      </c>
      <c r="K1775" s="107">
        <v>212.33799999999999</v>
      </c>
      <c r="L1775" s="57">
        <v>30.981999999999999</v>
      </c>
      <c r="M1775" s="57">
        <v>31.039000000000001</v>
      </c>
      <c r="N1775" s="57">
        <v>7.2110000000000003</v>
      </c>
      <c r="O1775" s="57" t="s">
        <v>26</v>
      </c>
      <c r="P1775" s="57" t="str">
        <f t="shared" si="49"/>
        <v>4</v>
      </c>
      <c r="Q1775" s="123">
        <f t="shared" si="48"/>
        <v>262.28090090090092</v>
      </c>
    </row>
    <row r="1776" spans="1:17">
      <c r="A1776" s="97" t="s">
        <v>211</v>
      </c>
      <c r="B1776" s="90">
        <v>1</v>
      </c>
      <c r="C1776" s="57">
        <v>5</v>
      </c>
      <c r="D1776" s="57">
        <v>11.57</v>
      </c>
      <c r="E1776" s="57">
        <v>1.1399999999999999</v>
      </c>
      <c r="F1776" s="57">
        <v>2.67</v>
      </c>
      <c r="G1776" s="2">
        <v>0.92400000000000004</v>
      </c>
      <c r="H1776" s="57">
        <v>1016</v>
      </c>
      <c r="I1776" s="57">
        <v>2.2799999999999998</v>
      </c>
      <c r="J1776" s="57" t="s">
        <v>26</v>
      </c>
      <c r="K1776" s="107">
        <v>85.179000000000002</v>
      </c>
      <c r="L1776" s="57">
        <v>9.43</v>
      </c>
      <c r="M1776" s="57">
        <v>19.289000000000001</v>
      </c>
      <c r="N1776" s="57">
        <v>7.2110000000000003</v>
      </c>
      <c r="O1776" s="57" t="s">
        <v>26</v>
      </c>
      <c r="P1776" s="57" t="str">
        <f t="shared" si="49"/>
        <v>3</v>
      </c>
      <c r="Q1776" s="123">
        <f t="shared" si="48"/>
        <v>166.32424657534247</v>
      </c>
    </row>
    <row r="1777" spans="1:17">
      <c r="A1777" s="97" t="s">
        <v>212</v>
      </c>
      <c r="B1777" s="90">
        <v>1</v>
      </c>
      <c r="C1777" s="57">
        <v>5</v>
      </c>
      <c r="D1777" s="57">
        <v>12.12</v>
      </c>
      <c r="E1777" s="57">
        <v>6.5</v>
      </c>
      <c r="F1777" s="57">
        <v>2.5</v>
      </c>
      <c r="G1777" s="2">
        <v>0.95</v>
      </c>
      <c r="H1777" s="57">
        <v>1014.75</v>
      </c>
      <c r="I1777" s="57">
        <v>2</v>
      </c>
      <c r="J1777" s="57" t="s">
        <v>26</v>
      </c>
      <c r="K1777" s="107">
        <v>26.599</v>
      </c>
      <c r="L1777" s="57">
        <v>5.6230000000000002</v>
      </c>
      <c r="M1777" s="57">
        <v>14.45</v>
      </c>
      <c r="N1777" s="57">
        <v>6.7859999999999996</v>
      </c>
      <c r="O1777" s="57" t="s">
        <v>26</v>
      </c>
      <c r="P1777" s="57" t="str">
        <f t="shared" si="49"/>
        <v>1</v>
      </c>
      <c r="Q1777" s="123">
        <f t="shared" si="48"/>
        <v>81.491459227467814</v>
      </c>
    </row>
    <row r="1778" spans="1:17">
      <c r="A1778" s="97" t="s">
        <v>213</v>
      </c>
      <c r="B1778" s="90">
        <v>1</v>
      </c>
      <c r="C1778" s="57">
        <v>5</v>
      </c>
      <c r="D1778" s="57">
        <v>13.83</v>
      </c>
      <c r="E1778" s="57">
        <v>3.14</v>
      </c>
      <c r="F1778" s="57">
        <v>0.25</v>
      </c>
      <c r="G1778" s="2">
        <v>0.68159999999999998</v>
      </c>
      <c r="H1778" s="57">
        <v>1018.83</v>
      </c>
      <c r="I1778" s="57">
        <v>3.33</v>
      </c>
      <c r="J1778" s="57" t="s">
        <v>26</v>
      </c>
      <c r="K1778" s="107">
        <v>70.319999999999993</v>
      </c>
      <c r="L1778" s="57">
        <v>12.36</v>
      </c>
      <c r="M1778" s="57">
        <v>23.463000000000001</v>
      </c>
      <c r="N1778" s="57">
        <v>8.5939999999999994</v>
      </c>
      <c r="O1778" s="57" t="s">
        <v>26</v>
      </c>
      <c r="P1778" s="57" t="str">
        <f t="shared" si="49"/>
        <v>3</v>
      </c>
      <c r="Q1778" s="123">
        <f t="shared" si="48"/>
        <v>158.65205479452055</v>
      </c>
    </row>
    <row r="1779" spans="1:17">
      <c r="A1779" s="97" t="s">
        <v>214</v>
      </c>
      <c r="B1779" s="90">
        <v>1</v>
      </c>
      <c r="C1779" s="57">
        <v>5</v>
      </c>
      <c r="D1779" s="57">
        <v>12.6</v>
      </c>
      <c r="E1779" s="57">
        <v>2.25</v>
      </c>
      <c r="F1779" s="57">
        <v>0</v>
      </c>
      <c r="G1779" s="2">
        <v>0.69</v>
      </c>
      <c r="H1779" s="57">
        <v>1021</v>
      </c>
      <c r="I1779" s="57">
        <v>3</v>
      </c>
      <c r="J1779" s="57" t="s">
        <v>26</v>
      </c>
      <c r="K1779" s="107">
        <v>105.075</v>
      </c>
      <c r="L1779" s="57">
        <v>7.3840000000000003</v>
      </c>
      <c r="M1779" s="57">
        <v>30.07</v>
      </c>
      <c r="N1779" s="57">
        <v>20.81</v>
      </c>
      <c r="O1779" s="57" t="s">
        <v>26</v>
      </c>
      <c r="P1779" s="57" t="str">
        <f t="shared" si="49"/>
        <v>3</v>
      </c>
      <c r="Q1779" s="123">
        <f t="shared" si="48"/>
        <v>176.59720758693362</v>
      </c>
    </row>
    <row r="1780" spans="1:17">
      <c r="A1780" s="97" t="s">
        <v>215</v>
      </c>
      <c r="B1780" s="90">
        <v>1</v>
      </c>
      <c r="C1780" s="57">
        <v>5</v>
      </c>
      <c r="D1780" s="57">
        <v>10.14</v>
      </c>
      <c r="E1780" s="57">
        <v>0</v>
      </c>
      <c r="F1780" s="57">
        <v>0</v>
      </c>
      <c r="G1780" s="2">
        <v>0.77</v>
      </c>
      <c r="H1780" s="57">
        <v>1020.57</v>
      </c>
      <c r="I1780" s="57">
        <v>2.57</v>
      </c>
      <c r="J1780" s="57" t="s">
        <v>26</v>
      </c>
      <c r="K1780" s="107">
        <v>198.09700000000001</v>
      </c>
      <c r="L1780" s="57">
        <v>41.75</v>
      </c>
      <c r="M1780" s="57">
        <v>38.917000000000002</v>
      </c>
      <c r="N1780" s="57">
        <v>25.475000000000001</v>
      </c>
      <c r="O1780" s="57" t="s">
        <v>26</v>
      </c>
      <c r="P1780" s="57" t="str">
        <f t="shared" si="49"/>
        <v>4</v>
      </c>
      <c r="Q1780" s="123">
        <f t="shared" si="48"/>
        <v>248.16819819819821</v>
      </c>
    </row>
    <row r="1781" spans="1:17">
      <c r="A1781" s="97" t="s">
        <v>216</v>
      </c>
      <c r="B1781" s="90">
        <v>1</v>
      </c>
      <c r="C1781" s="57">
        <v>5</v>
      </c>
      <c r="D1781" s="57">
        <v>11.83</v>
      </c>
      <c r="E1781" s="57">
        <v>0.56999999999999995</v>
      </c>
      <c r="F1781" s="57">
        <v>0</v>
      </c>
      <c r="G1781" s="2">
        <v>0.61</v>
      </c>
      <c r="H1781" s="57">
        <v>1023</v>
      </c>
      <c r="I1781" s="57">
        <v>3.33</v>
      </c>
      <c r="J1781" s="57" t="s">
        <v>26</v>
      </c>
      <c r="K1781" s="107">
        <v>154.61099999999999</v>
      </c>
      <c r="L1781" s="57">
        <v>32.095999999999997</v>
      </c>
      <c r="M1781" s="57">
        <v>33.258000000000003</v>
      </c>
      <c r="N1781" s="57">
        <v>21.268000000000001</v>
      </c>
      <c r="O1781" s="57" t="s">
        <v>26</v>
      </c>
      <c r="P1781" s="57" t="str">
        <f t="shared" si="49"/>
        <v>4</v>
      </c>
      <c r="Q1781" s="123">
        <f t="shared" si="48"/>
        <v>205.07396396396396</v>
      </c>
    </row>
    <row r="1782" spans="1:17">
      <c r="A1782" s="97" t="s">
        <v>217</v>
      </c>
      <c r="B1782" s="90">
        <v>1</v>
      </c>
      <c r="C1782" s="57">
        <v>5</v>
      </c>
      <c r="D1782" s="57">
        <v>11.16</v>
      </c>
      <c r="E1782" s="57">
        <v>2.5</v>
      </c>
      <c r="F1782" s="57">
        <v>0</v>
      </c>
      <c r="G1782" s="2">
        <v>0.6633</v>
      </c>
      <c r="H1782" s="57">
        <v>1023.14</v>
      </c>
      <c r="I1782" s="57">
        <v>3.14</v>
      </c>
      <c r="J1782" s="57" t="s">
        <v>26</v>
      </c>
      <c r="K1782" s="107">
        <v>154.61099999999999</v>
      </c>
      <c r="L1782" s="57">
        <v>56.822000000000003</v>
      </c>
      <c r="M1782" s="57">
        <v>38.316000000000003</v>
      </c>
      <c r="N1782" s="57">
        <v>28.687999999999999</v>
      </c>
      <c r="O1782" s="57" t="s">
        <v>26</v>
      </c>
      <c r="P1782" s="57" t="str">
        <f t="shared" si="49"/>
        <v>4</v>
      </c>
      <c r="Q1782" s="123">
        <f t="shared" si="48"/>
        <v>205.07396396396396</v>
      </c>
    </row>
    <row r="1783" spans="1:17">
      <c r="A1783" s="97" t="s">
        <v>218</v>
      </c>
      <c r="B1783" s="90">
        <v>1</v>
      </c>
      <c r="C1783" s="57">
        <v>5</v>
      </c>
      <c r="D1783" s="57">
        <v>10.62</v>
      </c>
      <c r="E1783" s="57">
        <v>0.8</v>
      </c>
      <c r="F1783" s="57">
        <v>0</v>
      </c>
      <c r="G1783" s="2">
        <v>0.68370000000000009</v>
      </c>
      <c r="H1783" s="57">
        <v>1022.8</v>
      </c>
      <c r="I1783" s="57">
        <v>3</v>
      </c>
      <c r="J1783" s="57" t="s">
        <v>26</v>
      </c>
      <c r="K1783" s="107">
        <v>154.61099999999999</v>
      </c>
      <c r="L1783" s="57">
        <v>41.076000000000001</v>
      </c>
      <c r="M1783" s="57">
        <v>46.194000000000003</v>
      </c>
      <c r="N1783" s="57">
        <v>47.152000000000001</v>
      </c>
      <c r="O1783" s="57" t="s">
        <v>26</v>
      </c>
      <c r="P1783" s="57" t="str">
        <f t="shared" si="49"/>
        <v>4</v>
      </c>
      <c r="Q1783" s="123">
        <f t="shared" si="48"/>
        <v>205.07396396396396</v>
      </c>
    </row>
    <row r="1784" spans="1:17">
      <c r="A1784" s="97" t="s">
        <v>219</v>
      </c>
      <c r="B1784" s="90">
        <v>1</v>
      </c>
      <c r="C1784" s="57">
        <v>5</v>
      </c>
      <c r="D1784" s="57">
        <v>12.5</v>
      </c>
      <c r="E1784" s="57">
        <v>1.1599999999999999</v>
      </c>
      <c r="F1784" s="57">
        <v>0</v>
      </c>
      <c r="G1784" s="2">
        <v>0.67420000000000002</v>
      </c>
      <c r="H1784" s="57">
        <v>1020.57</v>
      </c>
      <c r="I1784" s="57">
        <v>3.14</v>
      </c>
      <c r="J1784" s="57" t="s">
        <v>26</v>
      </c>
      <c r="K1784" s="107">
        <v>154.61099999999999</v>
      </c>
      <c r="L1784" s="57">
        <v>40.494999999999997</v>
      </c>
      <c r="M1784" s="57">
        <v>47.155999999999999</v>
      </c>
      <c r="N1784" s="57">
        <v>30.675999999999998</v>
      </c>
      <c r="O1784" s="57" t="s">
        <v>26</v>
      </c>
      <c r="P1784" s="57" t="str">
        <f t="shared" si="49"/>
        <v>4</v>
      </c>
      <c r="Q1784" s="123">
        <f t="shared" si="48"/>
        <v>205.07396396396396</v>
      </c>
    </row>
    <row r="1785" spans="1:17">
      <c r="A1785" s="97" t="s">
        <v>220</v>
      </c>
      <c r="B1785" s="90">
        <v>1</v>
      </c>
      <c r="C1785" s="57">
        <v>5</v>
      </c>
      <c r="D1785" s="57">
        <v>12</v>
      </c>
      <c r="E1785" s="57">
        <v>3.14</v>
      </c>
      <c r="F1785" s="57">
        <v>2.5000000000000001E-2</v>
      </c>
      <c r="G1785" s="2">
        <v>0.77659999999999996</v>
      </c>
      <c r="H1785" s="57">
        <v>1020.16</v>
      </c>
      <c r="I1785" s="57">
        <v>2.33</v>
      </c>
      <c r="J1785" s="57" t="s">
        <v>26</v>
      </c>
      <c r="K1785" s="107">
        <v>154.61099999999999</v>
      </c>
      <c r="L1785" s="57">
        <v>19.832000000000001</v>
      </c>
      <c r="M1785" s="57">
        <v>40.518999999999998</v>
      </c>
      <c r="N1785" s="57">
        <v>28.585999999999999</v>
      </c>
      <c r="O1785" s="57" t="s">
        <v>26</v>
      </c>
      <c r="P1785" s="57" t="str">
        <f t="shared" si="49"/>
        <v>4</v>
      </c>
      <c r="Q1785" s="123">
        <f t="shared" si="48"/>
        <v>205.07396396396396</v>
      </c>
    </row>
    <row r="1786" spans="1:17">
      <c r="A1786" s="97" t="s">
        <v>221</v>
      </c>
      <c r="B1786" s="90">
        <v>1</v>
      </c>
      <c r="C1786" s="57">
        <v>5</v>
      </c>
      <c r="D1786" s="57">
        <v>12.4</v>
      </c>
      <c r="E1786" s="57">
        <v>0.8</v>
      </c>
      <c r="F1786" s="57">
        <v>0.96</v>
      </c>
      <c r="G1786" s="2">
        <v>0.78200000000000003</v>
      </c>
      <c r="H1786" s="57">
        <v>1018.8</v>
      </c>
      <c r="I1786" s="57">
        <v>2.8</v>
      </c>
      <c r="J1786" s="57" t="s">
        <v>26</v>
      </c>
      <c r="K1786" s="107">
        <v>154.61099999999999</v>
      </c>
      <c r="L1786" s="57">
        <v>4.2290000000000001</v>
      </c>
      <c r="M1786" s="57">
        <v>18.113</v>
      </c>
      <c r="N1786" s="57">
        <v>10.345000000000001</v>
      </c>
      <c r="O1786" s="57" t="s">
        <v>26</v>
      </c>
      <c r="P1786" s="57" t="str">
        <f t="shared" si="49"/>
        <v>4</v>
      </c>
      <c r="Q1786" s="123">
        <f t="shared" si="48"/>
        <v>205.07396396396396</v>
      </c>
    </row>
    <row r="1787" spans="1:17">
      <c r="A1787" s="97">
        <v>43467</v>
      </c>
      <c r="B1787" s="90">
        <v>2</v>
      </c>
      <c r="C1787" s="57">
        <v>5</v>
      </c>
      <c r="D1787" s="57">
        <v>10.87</v>
      </c>
      <c r="E1787" s="57">
        <v>1.85</v>
      </c>
      <c r="F1787" s="57">
        <v>0.13700000000000001</v>
      </c>
      <c r="G1787" s="2">
        <v>0.79749999999999999</v>
      </c>
      <c r="H1787" s="57">
        <v>1019.5</v>
      </c>
      <c r="I1787" s="57">
        <v>2.75</v>
      </c>
      <c r="J1787" s="57" t="s">
        <v>26</v>
      </c>
      <c r="K1787" s="107">
        <v>154.61099999999999</v>
      </c>
      <c r="L1787" s="57">
        <v>3.6659999999999999</v>
      </c>
      <c r="M1787" s="57">
        <v>17.263999999999999</v>
      </c>
      <c r="N1787" s="57">
        <v>8.9819999999999993</v>
      </c>
      <c r="O1787" s="57" t="s">
        <v>26</v>
      </c>
      <c r="P1787" s="57" t="str">
        <f t="shared" si="49"/>
        <v>4</v>
      </c>
      <c r="Q1787" s="123">
        <f t="shared" si="48"/>
        <v>205.07396396396396</v>
      </c>
    </row>
    <row r="1788" spans="1:17">
      <c r="A1788" s="97">
        <v>43498</v>
      </c>
      <c r="B1788" s="90">
        <v>2</v>
      </c>
      <c r="C1788" s="57">
        <v>5</v>
      </c>
      <c r="D1788" s="57">
        <v>13.6</v>
      </c>
      <c r="E1788" s="57">
        <v>0</v>
      </c>
      <c r="F1788" s="57">
        <v>0</v>
      </c>
      <c r="G1788" s="2">
        <v>0.7</v>
      </c>
      <c r="H1788" s="57">
        <v>1019.7</v>
      </c>
      <c r="I1788" s="57">
        <v>3.42</v>
      </c>
      <c r="J1788" s="57" t="s">
        <v>26</v>
      </c>
      <c r="K1788" s="107">
        <v>154.61099999999999</v>
      </c>
      <c r="L1788" s="57">
        <v>5.9039999999999999</v>
      </c>
      <c r="M1788" s="57">
        <v>26.992000000000001</v>
      </c>
      <c r="N1788" s="57">
        <v>24.702999999999999</v>
      </c>
      <c r="O1788" s="57" t="s">
        <v>26</v>
      </c>
      <c r="P1788" s="57" t="str">
        <f t="shared" si="49"/>
        <v>4</v>
      </c>
      <c r="Q1788" s="123">
        <f t="shared" si="48"/>
        <v>205.07396396396396</v>
      </c>
    </row>
    <row r="1789" spans="1:17">
      <c r="A1789" s="97">
        <v>43526</v>
      </c>
      <c r="B1789" s="90">
        <v>2</v>
      </c>
      <c r="C1789" s="57">
        <v>5</v>
      </c>
      <c r="D1789" s="57">
        <v>12.33</v>
      </c>
      <c r="E1789" s="57">
        <v>0</v>
      </c>
      <c r="F1789" s="57">
        <v>0</v>
      </c>
      <c r="G1789" s="2">
        <v>0.72</v>
      </c>
      <c r="H1789" s="57">
        <v>1020</v>
      </c>
      <c r="I1789" s="57">
        <v>3.33</v>
      </c>
      <c r="J1789" s="57" t="s">
        <v>26</v>
      </c>
      <c r="K1789" s="107">
        <v>154.61099999999999</v>
      </c>
      <c r="L1789" s="57">
        <v>34.765000000000001</v>
      </c>
      <c r="M1789" s="57">
        <v>41.752000000000002</v>
      </c>
      <c r="N1789" s="57">
        <v>18.515999999999998</v>
      </c>
      <c r="O1789" s="57" t="s">
        <v>26</v>
      </c>
      <c r="P1789" s="57" t="str">
        <f t="shared" si="49"/>
        <v>4</v>
      </c>
      <c r="Q1789" s="123">
        <f t="shared" si="48"/>
        <v>205.07396396396396</v>
      </c>
    </row>
    <row r="1790" spans="1:17">
      <c r="A1790" s="97">
        <v>43557</v>
      </c>
      <c r="B1790" s="90">
        <v>2</v>
      </c>
      <c r="C1790" s="57">
        <v>5</v>
      </c>
      <c r="D1790" s="57">
        <v>13.71</v>
      </c>
      <c r="E1790" s="57">
        <v>0</v>
      </c>
      <c r="F1790" s="57">
        <v>0</v>
      </c>
      <c r="G1790" s="2">
        <v>0.74280000000000002</v>
      </c>
      <c r="H1790" s="57">
        <v>1018.42</v>
      </c>
      <c r="I1790" s="57">
        <v>2.75</v>
      </c>
      <c r="J1790" s="57" t="s">
        <v>26</v>
      </c>
      <c r="K1790" s="107">
        <v>154.61099999999999</v>
      </c>
      <c r="L1790" s="57">
        <v>61.819000000000003</v>
      </c>
      <c r="M1790" s="57">
        <v>45.552</v>
      </c>
      <c r="N1790" s="57">
        <v>19.925999999999998</v>
      </c>
      <c r="O1790" s="57" t="s">
        <v>26</v>
      </c>
      <c r="P1790" s="57" t="str">
        <f t="shared" si="49"/>
        <v>4</v>
      </c>
      <c r="Q1790" s="123">
        <f t="shared" si="48"/>
        <v>205.07396396396396</v>
      </c>
    </row>
    <row r="1791" spans="1:17">
      <c r="A1791" s="97">
        <v>43587</v>
      </c>
      <c r="B1791" s="90">
        <v>2</v>
      </c>
      <c r="C1791" s="57">
        <v>5</v>
      </c>
      <c r="D1791" s="57">
        <v>15.85</v>
      </c>
      <c r="E1791" s="57">
        <v>0.56999999999999995</v>
      </c>
      <c r="F1791" s="57">
        <v>0</v>
      </c>
      <c r="G1791" s="2">
        <v>0.74709999999999999</v>
      </c>
      <c r="H1791" s="57">
        <v>1017.42</v>
      </c>
      <c r="I1791" s="57">
        <v>3.14</v>
      </c>
      <c r="J1791" s="57" t="s">
        <v>26</v>
      </c>
      <c r="K1791" s="107">
        <v>154.61099999999999</v>
      </c>
      <c r="L1791" s="57">
        <v>41.768999999999998</v>
      </c>
      <c r="M1791" s="57">
        <v>40.048000000000002</v>
      </c>
      <c r="N1791" s="57">
        <v>34.677</v>
      </c>
      <c r="O1791" s="57" t="s">
        <v>26</v>
      </c>
      <c r="P1791" s="57" t="str">
        <f t="shared" si="49"/>
        <v>4</v>
      </c>
      <c r="Q1791" s="123">
        <f t="shared" si="48"/>
        <v>205.07396396396396</v>
      </c>
    </row>
    <row r="1792" spans="1:17">
      <c r="A1792" s="97">
        <v>43618</v>
      </c>
      <c r="B1792" s="90">
        <v>2</v>
      </c>
      <c r="C1792" s="57">
        <v>5</v>
      </c>
      <c r="D1792" s="57">
        <v>12</v>
      </c>
      <c r="E1792" s="57">
        <v>2.33</v>
      </c>
      <c r="F1792" s="57">
        <v>1.65</v>
      </c>
      <c r="G1792" s="2">
        <v>0.82330000000000003</v>
      </c>
      <c r="H1792" s="57">
        <v>1015.66</v>
      </c>
      <c r="I1792" s="57">
        <v>2</v>
      </c>
      <c r="J1792" s="57" t="s">
        <v>26</v>
      </c>
      <c r="K1792" s="107">
        <v>154.61099999999999</v>
      </c>
      <c r="L1792" s="57">
        <v>5.5819999999999999</v>
      </c>
      <c r="M1792" s="57">
        <v>23.033999999999999</v>
      </c>
      <c r="N1792" s="57">
        <v>17.128</v>
      </c>
      <c r="O1792" s="57" t="s">
        <v>26</v>
      </c>
      <c r="P1792" s="57" t="str">
        <f t="shared" si="49"/>
        <v>4</v>
      </c>
      <c r="Q1792" s="123">
        <f t="shared" si="48"/>
        <v>205.07396396396396</v>
      </c>
    </row>
    <row r="1793" spans="1:17">
      <c r="A1793" s="97">
        <v>43648</v>
      </c>
      <c r="B1793" s="90">
        <v>2</v>
      </c>
      <c r="C1793" s="57">
        <v>5</v>
      </c>
      <c r="D1793" s="57">
        <v>12</v>
      </c>
      <c r="E1793" s="57">
        <v>2.2000000000000002</v>
      </c>
      <c r="F1793" s="57">
        <v>4.2</v>
      </c>
      <c r="G1793" s="2">
        <v>0.90599999999999992</v>
      </c>
      <c r="H1793" s="57">
        <v>1009.8</v>
      </c>
      <c r="I1793" s="57">
        <v>2.4</v>
      </c>
      <c r="J1793" s="57" t="s">
        <v>26</v>
      </c>
      <c r="K1793" s="107">
        <v>154.61099999999999</v>
      </c>
      <c r="L1793" s="57">
        <v>5.532</v>
      </c>
      <c r="M1793" s="57">
        <v>15.634</v>
      </c>
      <c r="N1793" s="57">
        <v>5.532</v>
      </c>
      <c r="O1793" s="57" t="s">
        <v>26</v>
      </c>
      <c r="P1793" s="57" t="str">
        <f t="shared" si="49"/>
        <v>4</v>
      </c>
      <c r="Q1793" s="123">
        <f t="shared" si="48"/>
        <v>205.07396396396396</v>
      </c>
    </row>
    <row r="1794" spans="1:17">
      <c r="A1794" s="97">
        <v>43679</v>
      </c>
      <c r="B1794" s="90">
        <v>2</v>
      </c>
      <c r="C1794" s="57">
        <v>5</v>
      </c>
      <c r="D1794" s="57">
        <v>12.62</v>
      </c>
      <c r="E1794" s="57">
        <v>2.23</v>
      </c>
      <c r="F1794" s="57">
        <v>0.95</v>
      </c>
      <c r="G1794" s="2">
        <v>0.70125000000000004</v>
      </c>
      <c r="H1794" s="57">
        <v>1016.5</v>
      </c>
      <c r="I1794" s="57">
        <v>3.25</v>
      </c>
      <c r="J1794" s="57" t="s">
        <v>26</v>
      </c>
      <c r="K1794" s="107">
        <v>154.61099999999999</v>
      </c>
      <c r="L1794" s="57">
        <v>2.6320000000000001</v>
      </c>
      <c r="M1794" s="57">
        <v>12.4</v>
      </c>
      <c r="N1794" s="57">
        <v>3.9039999999999999</v>
      </c>
      <c r="O1794" s="57" t="s">
        <v>26</v>
      </c>
      <c r="P1794" s="57" t="str">
        <f t="shared" si="49"/>
        <v>4</v>
      </c>
      <c r="Q1794" s="123">
        <f t="shared" si="48"/>
        <v>205.07396396396396</v>
      </c>
    </row>
    <row r="1795" spans="1:17">
      <c r="A1795" s="97">
        <v>43710</v>
      </c>
      <c r="B1795" s="90">
        <v>2</v>
      </c>
      <c r="C1795" s="57">
        <v>5</v>
      </c>
      <c r="D1795" s="57">
        <v>14.4</v>
      </c>
      <c r="E1795" s="57">
        <v>5.2</v>
      </c>
      <c r="F1795" s="57">
        <v>0</v>
      </c>
      <c r="G1795" s="2">
        <v>0.58799999999999997</v>
      </c>
      <c r="H1795" s="57">
        <v>1018.2</v>
      </c>
      <c r="I1795" s="57">
        <v>4</v>
      </c>
      <c r="J1795" s="57" t="s">
        <v>26</v>
      </c>
      <c r="K1795" s="107">
        <v>154.61099999999999</v>
      </c>
      <c r="L1795" s="57">
        <v>17.762</v>
      </c>
      <c r="M1795" s="57">
        <v>29.638000000000002</v>
      </c>
      <c r="N1795" s="57">
        <v>9.8789999999999996</v>
      </c>
      <c r="O1795" s="57" t="s">
        <v>26</v>
      </c>
      <c r="P1795" s="57" t="str">
        <f t="shared" si="49"/>
        <v>4</v>
      </c>
      <c r="Q1795" s="123">
        <f t="shared" si="48"/>
        <v>205.07396396396396</v>
      </c>
    </row>
    <row r="1796" spans="1:17">
      <c r="A1796" s="97">
        <v>43740</v>
      </c>
      <c r="B1796" s="90">
        <v>2</v>
      </c>
      <c r="C1796" s="57">
        <v>5</v>
      </c>
      <c r="D1796" s="57">
        <v>12.75</v>
      </c>
      <c r="E1796" s="57">
        <v>1.37</v>
      </c>
      <c r="F1796" s="57">
        <v>0</v>
      </c>
      <c r="G1796" s="2">
        <v>0.6925</v>
      </c>
      <c r="H1796" s="57">
        <v>1017.5</v>
      </c>
      <c r="I1796" s="57">
        <v>3</v>
      </c>
      <c r="J1796" s="57" t="s">
        <v>26</v>
      </c>
      <c r="K1796" s="107">
        <v>154.61099999999999</v>
      </c>
      <c r="L1796" s="57">
        <v>50.707000000000001</v>
      </c>
      <c r="M1796" s="57">
        <v>41.814</v>
      </c>
      <c r="N1796" s="57">
        <v>16.155000000000001</v>
      </c>
      <c r="O1796" s="57" t="s">
        <v>26</v>
      </c>
      <c r="P1796" s="57" t="str">
        <f t="shared" si="49"/>
        <v>4</v>
      </c>
      <c r="Q1796" s="123">
        <f t="shared" si="48"/>
        <v>205.07396396396396</v>
      </c>
    </row>
    <row r="1797" spans="1:17">
      <c r="A1797" s="97">
        <v>43771</v>
      </c>
      <c r="B1797" s="90">
        <v>2</v>
      </c>
      <c r="C1797" s="57">
        <v>5</v>
      </c>
      <c r="D1797" s="57">
        <v>13.87</v>
      </c>
      <c r="E1797" s="57">
        <v>0.5</v>
      </c>
      <c r="F1797" s="57">
        <v>0</v>
      </c>
      <c r="G1797" s="2">
        <v>0.73124999999999996</v>
      </c>
      <c r="H1797" s="57">
        <v>1020.87</v>
      </c>
      <c r="I1797" s="57">
        <v>3</v>
      </c>
      <c r="J1797" s="57" t="s">
        <v>26</v>
      </c>
      <c r="K1797" s="107">
        <v>154.61099999999999</v>
      </c>
      <c r="L1797" s="57">
        <v>33.598999999999997</v>
      </c>
      <c r="M1797" s="57">
        <v>43.421999999999997</v>
      </c>
      <c r="N1797" s="57">
        <v>34.154000000000003</v>
      </c>
      <c r="O1797" s="57" t="s">
        <v>52</v>
      </c>
      <c r="P1797" s="57" t="str">
        <f t="shared" si="49"/>
        <v>4</v>
      </c>
      <c r="Q1797" s="123">
        <f t="shared" si="48"/>
        <v>205.07396396396396</v>
      </c>
    </row>
    <row r="1798" spans="1:17">
      <c r="A1798" s="97">
        <v>43801</v>
      </c>
      <c r="B1798" s="90">
        <v>2</v>
      </c>
      <c r="C1798" s="57">
        <v>5</v>
      </c>
      <c r="D1798" s="57">
        <v>13.85</v>
      </c>
      <c r="E1798" s="57">
        <v>0</v>
      </c>
      <c r="F1798" s="57">
        <v>0</v>
      </c>
      <c r="G1798" s="2">
        <v>0.85140000000000005</v>
      </c>
      <c r="H1798" s="57">
        <v>1020.85</v>
      </c>
      <c r="I1798" s="57">
        <v>2</v>
      </c>
      <c r="J1798" s="57" t="s">
        <v>26</v>
      </c>
      <c r="K1798" s="107">
        <v>154.61099999999999</v>
      </c>
      <c r="L1798" s="57">
        <v>23.31</v>
      </c>
      <c r="M1798" s="57">
        <v>43.84</v>
      </c>
      <c r="N1798" s="57">
        <v>29.472000000000001</v>
      </c>
      <c r="O1798" s="57" t="s">
        <v>26</v>
      </c>
      <c r="P1798" s="57" t="str">
        <f t="shared" si="49"/>
        <v>4</v>
      </c>
      <c r="Q1798" s="123">
        <f t="shared" si="48"/>
        <v>205.07396396396396</v>
      </c>
    </row>
    <row r="1799" spans="1:17">
      <c r="A1799" s="97" t="s">
        <v>222</v>
      </c>
      <c r="B1799" s="90">
        <v>2</v>
      </c>
      <c r="C1799" s="57">
        <v>5</v>
      </c>
      <c r="D1799" s="57">
        <v>16.57</v>
      </c>
      <c r="E1799" s="57">
        <v>0.56999999999999995</v>
      </c>
      <c r="F1799" s="57">
        <v>0.1</v>
      </c>
      <c r="G1799" s="2">
        <v>0.71140000000000003</v>
      </c>
      <c r="H1799" s="57">
        <v>1019.71</v>
      </c>
      <c r="I1799" s="57">
        <v>3.42</v>
      </c>
      <c r="J1799" s="57" t="s">
        <v>26</v>
      </c>
      <c r="K1799" s="107">
        <v>154.61099999999999</v>
      </c>
      <c r="L1799" s="57">
        <v>26.963999999999999</v>
      </c>
      <c r="M1799" s="57">
        <v>46.3</v>
      </c>
      <c r="N1799" s="57">
        <v>34.338000000000001</v>
      </c>
      <c r="O1799" s="57" t="s">
        <v>26</v>
      </c>
      <c r="P1799" s="57" t="str">
        <f t="shared" si="49"/>
        <v>4</v>
      </c>
      <c r="Q1799" s="123">
        <f t="shared" si="48"/>
        <v>205.07396396396396</v>
      </c>
    </row>
    <row r="1800" spans="1:17">
      <c r="A1800" s="97" t="s">
        <v>223</v>
      </c>
      <c r="B1800" s="90">
        <v>2</v>
      </c>
      <c r="C1800" s="57">
        <v>5</v>
      </c>
      <c r="D1800" s="57">
        <v>12.5</v>
      </c>
      <c r="E1800" s="57">
        <v>0</v>
      </c>
      <c r="F1800" s="57">
        <v>3.85</v>
      </c>
      <c r="G1800" s="2">
        <v>0.79500000000000004</v>
      </c>
      <c r="H1800" s="57">
        <v>1013.5</v>
      </c>
      <c r="I1800" s="57">
        <v>2</v>
      </c>
      <c r="J1800" s="57" t="s">
        <v>26</v>
      </c>
      <c r="K1800" s="107">
        <v>154.61099999999999</v>
      </c>
      <c r="L1800" s="57">
        <v>18.719000000000001</v>
      </c>
      <c r="M1800" s="57">
        <v>28.068999999999999</v>
      </c>
      <c r="N1800" s="57">
        <v>19.788</v>
      </c>
      <c r="O1800" s="57" t="s">
        <v>26</v>
      </c>
      <c r="P1800" s="57" t="str">
        <f t="shared" si="49"/>
        <v>4</v>
      </c>
      <c r="Q1800" s="123">
        <f t="shared" si="48"/>
        <v>205.07396396396396</v>
      </c>
    </row>
    <row r="1801" spans="1:17">
      <c r="A1801" s="97" t="s">
        <v>224</v>
      </c>
      <c r="B1801" s="90">
        <v>2</v>
      </c>
      <c r="C1801" s="57">
        <v>5</v>
      </c>
      <c r="D1801" s="57">
        <v>16</v>
      </c>
      <c r="E1801" s="57">
        <v>3.66</v>
      </c>
      <c r="F1801" s="57">
        <v>7.4999999999999997E-2</v>
      </c>
      <c r="G1801" s="2">
        <v>0.73329999999999995</v>
      </c>
      <c r="H1801" s="57">
        <v>1016</v>
      </c>
      <c r="I1801" s="57">
        <v>4</v>
      </c>
      <c r="J1801" s="57" t="s">
        <v>26</v>
      </c>
      <c r="K1801" s="107">
        <v>154.61099999999999</v>
      </c>
      <c r="L1801" s="57">
        <v>12.128</v>
      </c>
      <c r="M1801" s="57">
        <v>26.184999999999999</v>
      </c>
      <c r="N1801" s="57">
        <v>13.505000000000001</v>
      </c>
      <c r="O1801" s="57" t="s">
        <v>26</v>
      </c>
      <c r="P1801" s="57" t="str">
        <f t="shared" si="49"/>
        <v>4</v>
      </c>
      <c r="Q1801" s="123">
        <f t="shared" si="48"/>
        <v>205.07396396396396</v>
      </c>
    </row>
    <row r="1802" spans="1:17">
      <c r="A1802" s="97" t="s">
        <v>225</v>
      </c>
      <c r="B1802" s="90">
        <v>2</v>
      </c>
      <c r="C1802" s="57">
        <v>5</v>
      </c>
      <c r="D1802" s="57">
        <v>16</v>
      </c>
      <c r="E1802" s="57">
        <v>0</v>
      </c>
      <c r="F1802" s="57">
        <v>2.5000000000000001E-2</v>
      </c>
      <c r="G1802" s="2">
        <v>0.66659999999999997</v>
      </c>
      <c r="H1802" s="57">
        <v>1017.5</v>
      </c>
      <c r="I1802" s="57">
        <v>3.33</v>
      </c>
      <c r="J1802" s="57" t="s">
        <v>26</v>
      </c>
      <c r="K1802" s="107">
        <v>154.61099999999999</v>
      </c>
      <c r="L1802" s="57">
        <v>6.5679999999999996</v>
      </c>
      <c r="M1802" s="57">
        <v>40.749000000000002</v>
      </c>
      <c r="N1802" s="57">
        <v>26.228999999999999</v>
      </c>
      <c r="O1802" s="57" t="s">
        <v>26</v>
      </c>
      <c r="P1802" s="57" t="str">
        <f t="shared" si="49"/>
        <v>4</v>
      </c>
      <c r="Q1802" s="123">
        <f t="shared" si="48"/>
        <v>205.07396396396396</v>
      </c>
    </row>
    <row r="1803" spans="1:17">
      <c r="A1803" s="97" t="s">
        <v>226</v>
      </c>
      <c r="B1803" s="90">
        <v>2</v>
      </c>
      <c r="C1803" s="57">
        <v>5</v>
      </c>
      <c r="D1803" s="57">
        <v>12.83</v>
      </c>
      <c r="E1803" s="57">
        <v>0.66</v>
      </c>
      <c r="F1803" s="57">
        <v>0</v>
      </c>
      <c r="G1803" s="2">
        <v>0.74659999999999993</v>
      </c>
      <c r="H1803" s="57">
        <v>1015.6</v>
      </c>
      <c r="I1803" s="57">
        <v>2.66</v>
      </c>
      <c r="J1803" s="57" t="s">
        <v>26</v>
      </c>
      <c r="K1803" s="107">
        <v>201.197</v>
      </c>
      <c r="L1803" s="57">
        <v>5.1589999999999998</v>
      </c>
      <c r="M1803" s="57">
        <v>52.158000000000001</v>
      </c>
      <c r="N1803" s="57">
        <v>42.134</v>
      </c>
      <c r="O1803" s="57" t="s">
        <v>26</v>
      </c>
      <c r="P1803" s="57" t="str">
        <f t="shared" si="49"/>
        <v>4</v>
      </c>
      <c r="Q1803" s="123">
        <f t="shared" si="48"/>
        <v>251.24027027027029</v>
      </c>
    </row>
    <row r="1804" spans="1:17">
      <c r="A1804" s="97" t="s">
        <v>195</v>
      </c>
      <c r="B1804" s="90">
        <v>2</v>
      </c>
      <c r="C1804" s="57">
        <v>5</v>
      </c>
      <c r="D1804" s="57">
        <v>14.57</v>
      </c>
      <c r="E1804" s="57">
        <v>1.1399999999999999</v>
      </c>
      <c r="F1804" s="57">
        <v>0.35</v>
      </c>
      <c r="G1804" s="2">
        <v>0.77139999999999997</v>
      </c>
      <c r="H1804" s="57">
        <v>1011.71</v>
      </c>
      <c r="I1804" s="57">
        <v>2.2799999999999998</v>
      </c>
      <c r="J1804" s="57" t="s">
        <v>26</v>
      </c>
      <c r="K1804" s="107">
        <v>201.197</v>
      </c>
      <c r="L1804" s="57">
        <v>5.7149999999999999</v>
      </c>
      <c r="M1804" s="57">
        <v>45.831000000000003</v>
      </c>
      <c r="N1804" s="57">
        <v>15.207000000000001</v>
      </c>
      <c r="O1804" s="57" t="s">
        <v>26</v>
      </c>
      <c r="P1804" s="57" t="str">
        <f t="shared" si="49"/>
        <v>4</v>
      </c>
      <c r="Q1804" s="123">
        <f t="shared" si="48"/>
        <v>251.24027027027029</v>
      </c>
    </row>
    <row r="1805" spans="1:17">
      <c r="A1805" s="97" t="s">
        <v>196</v>
      </c>
      <c r="B1805" s="90">
        <v>2</v>
      </c>
      <c r="C1805" s="57">
        <v>5</v>
      </c>
      <c r="D1805" s="57">
        <v>15.66</v>
      </c>
      <c r="E1805" s="57">
        <v>0.66</v>
      </c>
      <c r="F1805" s="57">
        <v>7.4999999999999997E-2</v>
      </c>
      <c r="G1805" s="2">
        <v>0.73159999999999992</v>
      </c>
      <c r="H1805" s="57">
        <v>1013.33</v>
      </c>
      <c r="I1805" s="57">
        <v>3.33</v>
      </c>
      <c r="J1805" s="57" t="s">
        <v>26</v>
      </c>
      <c r="K1805" s="107">
        <v>201.197</v>
      </c>
      <c r="L1805" s="57">
        <v>10.098000000000001</v>
      </c>
      <c r="M1805" s="57">
        <v>50.097000000000001</v>
      </c>
      <c r="N1805" s="57">
        <v>17.064</v>
      </c>
      <c r="O1805" s="57" t="s">
        <v>26</v>
      </c>
      <c r="P1805" s="57" t="str">
        <f t="shared" si="49"/>
        <v>4</v>
      </c>
      <c r="Q1805" s="123">
        <f t="shared" si="48"/>
        <v>251.24027027027029</v>
      </c>
    </row>
    <row r="1806" spans="1:17">
      <c r="A1806" s="97" t="s">
        <v>197</v>
      </c>
      <c r="B1806" s="90">
        <v>2</v>
      </c>
      <c r="C1806" s="57">
        <v>5</v>
      </c>
      <c r="D1806" s="57">
        <v>17</v>
      </c>
      <c r="E1806" s="57">
        <v>3.5</v>
      </c>
      <c r="F1806" s="57">
        <v>6.125</v>
      </c>
      <c r="G1806" s="2">
        <v>0.75329999999999997</v>
      </c>
      <c r="H1806" s="57">
        <v>1015.16</v>
      </c>
      <c r="I1806" s="57">
        <v>3.33</v>
      </c>
      <c r="J1806" s="57" t="s">
        <v>26</v>
      </c>
      <c r="K1806" s="107">
        <v>201.197</v>
      </c>
      <c r="L1806" s="57">
        <v>10.098000000000001</v>
      </c>
      <c r="M1806" s="57">
        <v>54.540999999999997</v>
      </c>
      <c r="N1806" s="57">
        <v>25.331</v>
      </c>
      <c r="O1806" s="57" t="s">
        <v>26</v>
      </c>
      <c r="P1806" s="57" t="str">
        <f t="shared" si="49"/>
        <v>4</v>
      </c>
      <c r="Q1806" s="123">
        <f t="shared" si="48"/>
        <v>251.24027027027029</v>
      </c>
    </row>
    <row r="1807" spans="1:17">
      <c r="A1807" s="97" t="s">
        <v>198</v>
      </c>
      <c r="B1807" s="90">
        <v>2</v>
      </c>
      <c r="C1807" s="57">
        <v>5</v>
      </c>
      <c r="D1807" s="57">
        <v>14.5</v>
      </c>
      <c r="E1807" s="57">
        <v>1.75</v>
      </c>
      <c r="F1807" s="57">
        <v>5.2</v>
      </c>
      <c r="G1807" s="2">
        <v>0.90500000000000003</v>
      </c>
      <c r="H1807" s="57">
        <v>1016.25</v>
      </c>
      <c r="I1807" s="57">
        <v>2.5</v>
      </c>
      <c r="J1807" s="57" t="s">
        <v>26</v>
      </c>
      <c r="K1807" s="107">
        <v>201.197</v>
      </c>
      <c r="L1807" s="57">
        <v>13.436999999999999</v>
      </c>
      <c r="M1807" s="57">
        <v>13.457000000000001</v>
      </c>
      <c r="N1807" s="57">
        <v>40.095999999999997</v>
      </c>
      <c r="O1807" s="57" t="s">
        <v>26</v>
      </c>
      <c r="P1807" s="57" t="str">
        <f t="shared" si="49"/>
        <v>4</v>
      </c>
      <c r="Q1807" s="123">
        <f t="shared" si="48"/>
        <v>251.24027027027029</v>
      </c>
    </row>
    <row r="1808" spans="1:17">
      <c r="A1808" s="97" t="s">
        <v>25</v>
      </c>
      <c r="B1808" s="90">
        <v>2</v>
      </c>
      <c r="C1808" s="57">
        <v>5</v>
      </c>
      <c r="D1808" s="57">
        <v>13.125</v>
      </c>
      <c r="E1808" s="57">
        <v>2.25</v>
      </c>
      <c r="F1808" s="57">
        <v>1.2500000000000001E-2</v>
      </c>
      <c r="G1808" s="2">
        <v>0.71250000000000002</v>
      </c>
      <c r="H1808" s="57">
        <v>1018.25</v>
      </c>
      <c r="I1808" s="57">
        <v>3.5</v>
      </c>
      <c r="J1808" s="57" t="s">
        <v>26</v>
      </c>
      <c r="K1808" s="107">
        <v>201.197</v>
      </c>
      <c r="L1808" s="57">
        <v>13.436999999999999</v>
      </c>
      <c r="M1808" s="57">
        <v>13.457000000000001</v>
      </c>
      <c r="N1808" s="57">
        <v>40.095999999999997</v>
      </c>
      <c r="O1808" s="57" t="s">
        <v>26</v>
      </c>
      <c r="P1808" s="57" t="str">
        <f t="shared" si="49"/>
        <v>4</v>
      </c>
      <c r="Q1808" s="123">
        <f t="shared" si="48"/>
        <v>251.24027027027029</v>
      </c>
    </row>
    <row r="1809" spans="1:17">
      <c r="A1809" s="97" t="s">
        <v>27</v>
      </c>
      <c r="B1809" s="90">
        <v>2</v>
      </c>
      <c r="C1809" s="57">
        <v>5</v>
      </c>
      <c r="D1809" s="57">
        <v>15.25</v>
      </c>
      <c r="E1809" s="57">
        <v>2.62</v>
      </c>
      <c r="F1809" s="57">
        <v>0</v>
      </c>
      <c r="G1809" s="2">
        <v>0.66749999999999998</v>
      </c>
      <c r="H1809" s="57">
        <v>1017.5</v>
      </c>
      <c r="I1809" s="57">
        <v>3.75</v>
      </c>
      <c r="J1809" s="57" t="s">
        <v>26</v>
      </c>
      <c r="K1809" s="107">
        <v>201.197</v>
      </c>
      <c r="L1809" s="57">
        <v>127.429</v>
      </c>
      <c r="M1809" s="57">
        <v>59.317</v>
      </c>
      <c r="N1809" s="57">
        <v>20.303999999999998</v>
      </c>
      <c r="O1809" s="57" t="s">
        <v>26</v>
      </c>
      <c r="P1809" s="57" t="str">
        <f t="shared" si="49"/>
        <v>4</v>
      </c>
      <c r="Q1809" s="123">
        <f t="shared" si="48"/>
        <v>251.24027027027029</v>
      </c>
    </row>
    <row r="1810" spans="1:17">
      <c r="A1810" s="97" t="s">
        <v>28</v>
      </c>
      <c r="B1810" s="90">
        <v>2</v>
      </c>
      <c r="C1810" s="57">
        <v>5</v>
      </c>
      <c r="D1810" s="57">
        <v>16.75</v>
      </c>
      <c r="E1810" s="57">
        <v>2.33</v>
      </c>
      <c r="F1810" s="57">
        <v>0</v>
      </c>
      <c r="G1810" s="2">
        <v>0.64749999999999996</v>
      </c>
      <c r="H1810" s="57">
        <v>1014.5</v>
      </c>
      <c r="I1810" s="57">
        <v>3</v>
      </c>
      <c r="J1810" s="57" t="s">
        <v>26</v>
      </c>
      <c r="K1810" s="107">
        <v>201.197</v>
      </c>
      <c r="L1810" s="57">
        <v>33.927</v>
      </c>
      <c r="M1810" s="57">
        <v>80.52</v>
      </c>
      <c r="N1810" s="57">
        <v>21.553999999999998</v>
      </c>
      <c r="O1810" s="57" t="s">
        <v>26</v>
      </c>
      <c r="P1810" s="57" t="str">
        <f t="shared" si="49"/>
        <v>4</v>
      </c>
      <c r="Q1810" s="123">
        <f t="shared" si="48"/>
        <v>251.24027027027029</v>
      </c>
    </row>
    <row r="1811" spans="1:17">
      <c r="A1811" s="97" t="s">
        <v>29</v>
      </c>
      <c r="B1811" s="90">
        <v>2</v>
      </c>
      <c r="C1811" s="57">
        <v>5</v>
      </c>
      <c r="D1811" s="57">
        <v>15.14</v>
      </c>
      <c r="E1811" s="57">
        <v>3</v>
      </c>
      <c r="F1811" s="57">
        <v>0.41199999999999998</v>
      </c>
      <c r="G1811" s="2">
        <v>0.61</v>
      </c>
      <c r="H1811" s="57">
        <v>1012</v>
      </c>
      <c r="I1811" s="57">
        <v>3.42</v>
      </c>
      <c r="J1811" s="57" t="s">
        <v>26</v>
      </c>
      <c r="K1811" s="107">
        <v>178.46899999999999</v>
      </c>
      <c r="L1811" s="57">
        <v>71.704999999999998</v>
      </c>
      <c r="M1811" s="57">
        <v>93.581999999999994</v>
      </c>
      <c r="N1811" s="57">
        <v>105.274</v>
      </c>
      <c r="O1811" s="57" t="s">
        <v>26</v>
      </c>
      <c r="P1811" s="57" t="str">
        <f t="shared" si="49"/>
        <v>4</v>
      </c>
      <c r="Q1811" s="123">
        <f t="shared" si="48"/>
        <v>228.71702702702703</v>
      </c>
    </row>
    <row r="1812" spans="1:17">
      <c r="A1812" s="97" t="s">
        <v>30</v>
      </c>
      <c r="B1812" s="90">
        <v>2</v>
      </c>
      <c r="C1812" s="57">
        <v>5</v>
      </c>
      <c r="D1812" s="57">
        <v>13.2</v>
      </c>
      <c r="E1812" s="57">
        <v>2.8</v>
      </c>
      <c r="F1812" s="57">
        <v>0.32500000000000001</v>
      </c>
      <c r="G1812" s="2">
        <v>0.75800000000000001</v>
      </c>
      <c r="H1812" s="57">
        <v>1012.6</v>
      </c>
      <c r="I1812" s="57">
        <v>2.8</v>
      </c>
      <c r="J1812" s="57" t="s">
        <v>26</v>
      </c>
      <c r="K1812" s="107">
        <v>51.89</v>
      </c>
      <c r="L1812" s="57">
        <v>2.4590000000000001</v>
      </c>
      <c r="M1812" s="57">
        <v>30.85</v>
      </c>
      <c r="N1812" s="57">
        <v>11.625999999999999</v>
      </c>
      <c r="O1812" s="57" t="s">
        <v>26</v>
      </c>
      <c r="P1812" s="57" t="str">
        <f t="shared" si="49"/>
        <v>2</v>
      </c>
      <c r="Q1812" s="123">
        <f t="shared" si="48"/>
        <v>141.35728643216081</v>
      </c>
    </row>
    <row r="1813" spans="1:17">
      <c r="A1813" s="97" t="s">
        <v>31</v>
      </c>
      <c r="B1813" s="90">
        <v>2</v>
      </c>
      <c r="C1813" s="57">
        <v>5</v>
      </c>
      <c r="D1813" s="57">
        <v>12.5</v>
      </c>
      <c r="E1813" s="57">
        <v>1.75</v>
      </c>
      <c r="F1813" s="57">
        <v>0.11</v>
      </c>
      <c r="G1813" s="2">
        <v>0.72</v>
      </c>
      <c r="H1813" s="57">
        <v>1010.75</v>
      </c>
      <c r="I1813" s="57">
        <v>3</v>
      </c>
      <c r="J1813" s="57" t="s">
        <v>26</v>
      </c>
      <c r="K1813" s="107">
        <v>69.497</v>
      </c>
      <c r="L1813" s="57">
        <v>15.861000000000001</v>
      </c>
      <c r="M1813" s="57">
        <v>31.213999999999999</v>
      </c>
      <c r="N1813" s="57">
        <v>30.856999999999999</v>
      </c>
      <c r="O1813" s="57" t="s">
        <v>26</v>
      </c>
      <c r="P1813" s="57" t="str">
        <f t="shared" si="49"/>
        <v>3</v>
      </c>
      <c r="Q1813" s="123">
        <f t="shared" si="48"/>
        <v>158.22711275026344</v>
      </c>
    </row>
    <row r="1814" spans="1:17">
      <c r="A1814" s="97" t="s">
        <v>32</v>
      </c>
      <c r="B1814" s="90">
        <v>2</v>
      </c>
      <c r="C1814" s="57">
        <v>5</v>
      </c>
      <c r="D1814" s="57">
        <v>12.66</v>
      </c>
      <c r="E1814" s="57">
        <v>0.66</v>
      </c>
      <c r="F1814" s="57">
        <v>6.25E-2</v>
      </c>
      <c r="G1814" s="2">
        <v>0.73329999999999995</v>
      </c>
      <c r="H1814" s="57">
        <v>1015.33</v>
      </c>
      <c r="I1814" s="57">
        <v>2.66</v>
      </c>
      <c r="J1814" s="57" t="s">
        <v>26</v>
      </c>
      <c r="K1814" s="107">
        <v>92.582999999999998</v>
      </c>
      <c r="L1814" s="57">
        <v>20.844000000000001</v>
      </c>
      <c r="M1814" s="57">
        <v>52.225999999999999</v>
      </c>
      <c r="N1814" s="57">
        <v>36.64</v>
      </c>
      <c r="O1814" s="57" t="s">
        <v>26</v>
      </c>
      <c r="P1814" s="57" t="str">
        <f t="shared" si="49"/>
        <v>3</v>
      </c>
      <c r="Q1814" s="123">
        <f t="shared" si="48"/>
        <v>170.14717597471022</v>
      </c>
    </row>
    <row r="1815" spans="1:17">
      <c r="A1815" s="97">
        <v>43468</v>
      </c>
      <c r="B1815" s="90">
        <v>3</v>
      </c>
      <c r="C1815" s="57">
        <v>5</v>
      </c>
      <c r="D1815" s="57">
        <v>11.5</v>
      </c>
      <c r="E1815" s="57">
        <v>2.25</v>
      </c>
      <c r="F1815" s="57">
        <v>0.2</v>
      </c>
      <c r="G1815" s="2">
        <v>0.76500000000000001</v>
      </c>
      <c r="H1815" s="57">
        <v>1016.8</v>
      </c>
      <c r="I1815" s="57">
        <v>2.25</v>
      </c>
      <c r="J1815" s="57" t="s">
        <v>26</v>
      </c>
      <c r="K1815" s="107">
        <v>133.702</v>
      </c>
      <c r="L1815" s="57">
        <v>13.217000000000001</v>
      </c>
      <c r="M1815" s="57">
        <v>48.584000000000003</v>
      </c>
      <c r="N1815" s="57">
        <v>20.494</v>
      </c>
      <c r="O1815" s="57" t="s">
        <v>26</v>
      </c>
      <c r="P1815" s="57" t="str">
        <f t="shared" si="49"/>
        <v>3</v>
      </c>
      <c r="Q1815" s="123">
        <f t="shared" si="48"/>
        <v>191.37827186512118</v>
      </c>
    </row>
    <row r="1816" spans="1:17">
      <c r="A1816" s="97">
        <v>43499</v>
      </c>
      <c r="B1816" s="90">
        <v>3</v>
      </c>
      <c r="C1816" s="57">
        <v>5</v>
      </c>
      <c r="D1816" s="57">
        <v>11.37</v>
      </c>
      <c r="E1816" s="57">
        <v>2.25</v>
      </c>
      <c r="F1816" s="57">
        <v>3</v>
      </c>
      <c r="G1816" s="2">
        <v>0.873</v>
      </c>
      <c r="H1816" s="57">
        <v>1017.37</v>
      </c>
      <c r="I1816" s="57">
        <v>2</v>
      </c>
      <c r="J1816" s="57" t="s">
        <v>26</v>
      </c>
      <c r="K1816" s="107">
        <v>33.884999999999998</v>
      </c>
      <c r="L1816" s="57">
        <v>4.3360000000000003</v>
      </c>
      <c r="M1816" s="57">
        <v>33.590000000000003</v>
      </c>
      <c r="N1816" s="57">
        <v>7.8949999999999996</v>
      </c>
      <c r="O1816" s="57" t="s">
        <v>26</v>
      </c>
      <c r="P1816" s="57" t="str">
        <f t="shared" si="49"/>
        <v>1</v>
      </c>
      <c r="Q1816" s="123">
        <f t="shared" si="48"/>
        <v>96.813948497854071</v>
      </c>
    </row>
    <row r="1817" spans="1:17">
      <c r="A1817" s="97">
        <v>43527</v>
      </c>
      <c r="B1817" s="90">
        <v>3</v>
      </c>
      <c r="C1817" s="57">
        <v>5</v>
      </c>
      <c r="D1817" s="57">
        <v>15.4</v>
      </c>
      <c r="E1817" s="57">
        <v>0</v>
      </c>
      <c r="F1817" s="57">
        <v>1.1000000000000001</v>
      </c>
      <c r="G1817" s="2">
        <v>0.8</v>
      </c>
      <c r="H1817" s="57">
        <v>1014.4</v>
      </c>
      <c r="I1817" s="57">
        <v>2.4</v>
      </c>
      <c r="J1817" s="57" t="s">
        <v>26</v>
      </c>
      <c r="K1817" s="107">
        <v>43.847999999999999</v>
      </c>
      <c r="L1817" s="57">
        <v>2.516</v>
      </c>
      <c r="M1817" s="57">
        <v>29.285</v>
      </c>
      <c r="N1817" s="57">
        <v>8.91</v>
      </c>
      <c r="O1817" s="57" t="s">
        <v>26</v>
      </c>
      <c r="P1817" s="57" t="str">
        <f t="shared" si="49"/>
        <v>2</v>
      </c>
      <c r="Q1817" s="123">
        <f t="shared" si="48"/>
        <v>121.55537688442212</v>
      </c>
    </row>
    <row r="1818" spans="1:17">
      <c r="A1818" s="97">
        <v>43558</v>
      </c>
      <c r="B1818" s="90">
        <v>3</v>
      </c>
      <c r="C1818" s="57">
        <v>5</v>
      </c>
      <c r="D1818" s="57">
        <v>16</v>
      </c>
      <c r="E1818" s="57">
        <v>2.14</v>
      </c>
      <c r="F1818" s="57">
        <v>0.51</v>
      </c>
      <c r="G1818" s="2">
        <v>0.73499999999999999</v>
      </c>
      <c r="H1818" s="57">
        <v>1010.8</v>
      </c>
      <c r="I1818" s="57">
        <v>3.42</v>
      </c>
      <c r="J1818" s="57" t="s">
        <v>26</v>
      </c>
      <c r="K1818" s="107">
        <v>67.933999999999997</v>
      </c>
      <c r="L1818" s="57">
        <v>5.9340000000000002</v>
      </c>
      <c r="M1818" s="57">
        <v>43.209000000000003</v>
      </c>
      <c r="N1818" s="57">
        <v>9.9290000000000003</v>
      </c>
      <c r="O1818" s="57" t="s">
        <v>26</v>
      </c>
      <c r="P1818" s="57" t="str">
        <f t="shared" si="49"/>
        <v>3</v>
      </c>
      <c r="Q1818" s="123">
        <f t="shared" si="48"/>
        <v>157.42008429926238</v>
      </c>
    </row>
    <row r="1819" spans="1:17">
      <c r="A1819" s="97">
        <v>43588</v>
      </c>
      <c r="B1819" s="90">
        <v>3</v>
      </c>
      <c r="C1819" s="57">
        <v>5</v>
      </c>
      <c r="D1819" s="57">
        <v>16</v>
      </c>
      <c r="E1819" s="57">
        <v>1</v>
      </c>
      <c r="F1819" s="57">
        <v>1.2500000000000001E-2</v>
      </c>
      <c r="G1819" s="2">
        <v>0.67799999999999994</v>
      </c>
      <c r="H1819" s="57">
        <v>1010.6</v>
      </c>
      <c r="I1819" s="57">
        <v>4</v>
      </c>
      <c r="J1819" s="57" t="s">
        <v>26</v>
      </c>
      <c r="K1819" s="107">
        <v>75.733999999999995</v>
      </c>
      <c r="L1819" s="57">
        <v>20.530999999999999</v>
      </c>
      <c r="M1819" s="57">
        <v>59.959000000000003</v>
      </c>
      <c r="N1819" s="57">
        <v>14.865</v>
      </c>
      <c r="O1819" s="57" t="s">
        <v>26</v>
      </c>
      <c r="P1819" s="57" t="str">
        <f t="shared" si="49"/>
        <v>3</v>
      </c>
      <c r="Q1819" s="123">
        <f t="shared" si="48"/>
        <v>161.44748155953636</v>
      </c>
    </row>
    <row r="1820" spans="1:17">
      <c r="A1820" s="97">
        <v>43619</v>
      </c>
      <c r="B1820" s="90">
        <v>3</v>
      </c>
      <c r="C1820" s="57">
        <v>5</v>
      </c>
      <c r="D1820" s="57">
        <v>16.329999999999998</v>
      </c>
      <c r="E1820" s="57">
        <v>2.33</v>
      </c>
      <c r="F1820" s="57">
        <v>1.2500000000000001E-2</v>
      </c>
      <c r="G1820" s="2">
        <v>0.59</v>
      </c>
      <c r="H1820" s="57">
        <v>1011.3</v>
      </c>
      <c r="I1820" s="57">
        <v>3</v>
      </c>
      <c r="J1820" s="57" t="s">
        <v>26</v>
      </c>
      <c r="K1820" s="107">
        <v>70.760000000000005</v>
      </c>
      <c r="L1820" s="57">
        <v>3.66</v>
      </c>
      <c r="M1820" s="57">
        <v>54.597999999999999</v>
      </c>
      <c r="N1820" s="57">
        <v>12.065</v>
      </c>
      <c r="O1820" s="57" t="s">
        <v>26</v>
      </c>
      <c r="P1820" s="57" t="str">
        <f t="shared" si="49"/>
        <v>3</v>
      </c>
      <c r="Q1820" s="123">
        <f t="shared" si="48"/>
        <v>158.87924130663856</v>
      </c>
    </row>
    <row r="1821" spans="1:17">
      <c r="A1821" s="97">
        <v>43649</v>
      </c>
      <c r="B1821" s="90">
        <v>3</v>
      </c>
      <c r="C1821" s="57">
        <v>5</v>
      </c>
      <c r="D1821" s="57">
        <v>19.399999999999999</v>
      </c>
      <c r="E1821" s="57">
        <v>5.2</v>
      </c>
      <c r="F1821" s="57">
        <v>0.21249999999999999</v>
      </c>
      <c r="G1821" s="2">
        <v>0.52400000000000002</v>
      </c>
      <c r="H1821" s="57">
        <v>1012.8</v>
      </c>
      <c r="I1821" s="57">
        <v>4</v>
      </c>
      <c r="J1821" s="57" t="s">
        <v>26</v>
      </c>
      <c r="K1821" s="107">
        <v>101.785</v>
      </c>
      <c r="L1821" s="57">
        <v>6.5350000000000001</v>
      </c>
      <c r="M1821" s="57">
        <v>58.420999999999999</v>
      </c>
      <c r="N1821" s="57">
        <v>24.655999999999999</v>
      </c>
      <c r="O1821" s="57" t="s">
        <v>26</v>
      </c>
      <c r="P1821" s="57" t="str">
        <f t="shared" si="49"/>
        <v>3</v>
      </c>
      <c r="Q1821" s="123">
        <f t="shared" ref="Q1821:Q1875" si="50">IF(K1821&lt;12,((50/12)*K1821),IF(K1821&lt;35.4,((((K1821-12.1)*49)/23.3)+51),IF(K1821&lt;55.4,((((K1821-35.5)*49)/19.9)+101),IF(K1821&lt;150.4,((((K1821-55.5)*49)/94.9)+151),IF(K1821&lt;250.4,((((K1821-150.5)*99)/99.9)+201),IF(K1821&lt;350.4,((((K1821-250.5)*99)/99.9)+301),IF(K1821&lt;500.4,((((K1821-350.5)*99/149.9)+401)))))))))</f>
        <v>174.89847207586934</v>
      </c>
    </row>
    <row r="1822" spans="1:17">
      <c r="A1822" s="97">
        <v>43680</v>
      </c>
      <c r="B1822" s="90">
        <v>3</v>
      </c>
      <c r="C1822" s="57">
        <v>5</v>
      </c>
      <c r="D1822" s="57">
        <v>16.399999999999999</v>
      </c>
      <c r="E1822" s="57">
        <v>1.57</v>
      </c>
      <c r="F1822" s="57">
        <v>1.2500000000000001E-2</v>
      </c>
      <c r="G1822" s="2">
        <v>0.67700000000000005</v>
      </c>
      <c r="H1822" s="2">
        <v>1015.14</v>
      </c>
      <c r="I1822" s="57">
        <v>3.71</v>
      </c>
      <c r="J1822" s="57" t="s">
        <v>26</v>
      </c>
      <c r="K1822" s="107">
        <v>55.055999999999997</v>
      </c>
      <c r="L1822" s="57">
        <v>4.7640000000000002</v>
      </c>
      <c r="M1822" s="57">
        <v>52.237000000000002</v>
      </c>
      <c r="N1822" s="57">
        <v>24.655999999999999</v>
      </c>
      <c r="O1822" s="57" t="s">
        <v>26</v>
      </c>
      <c r="P1822" s="57" t="str">
        <f t="shared" ref="P1822:P1875" si="51">IF(AND(K1822&gt;0,K1822&lt;=12),"0",IF(AND(K1822&gt;=12.1,K1822&lt;=35.4),"1",IF(AND(K1822&gt;=35.5, K1822&lt;=55.4),"2",IF(AND(K1822&gt;=55.5, K1822&lt;=150.4),"3",IF(AND(K1822&gt;=150.5, K1822&lt;=250.4),"4",IF(AND(K1822&gt;=250.5, K1822&lt;=350.4),"5",IF(AND(K1822&gt;=350.5, K1822&lt;=500.4),"6")))))))</f>
        <v>2</v>
      </c>
      <c r="Q1822" s="123">
        <f t="shared" si="50"/>
        <v>149.1529648241206</v>
      </c>
    </row>
    <row r="1823" spans="1:17">
      <c r="A1823" s="97">
        <v>43711</v>
      </c>
      <c r="B1823" s="90">
        <v>3</v>
      </c>
      <c r="C1823" s="57">
        <v>5</v>
      </c>
      <c r="D1823" s="57">
        <v>17.66</v>
      </c>
      <c r="E1823" s="57">
        <v>3</v>
      </c>
      <c r="F1823" s="57">
        <v>0</v>
      </c>
      <c r="G1823" s="2">
        <v>0.59299999999999997</v>
      </c>
      <c r="H1823" s="57">
        <v>1014.16</v>
      </c>
      <c r="I1823" s="57">
        <v>3</v>
      </c>
      <c r="J1823" s="57" t="s">
        <v>26</v>
      </c>
      <c r="K1823" s="107">
        <v>71.031000000000006</v>
      </c>
      <c r="L1823" s="57">
        <v>1.915</v>
      </c>
      <c r="M1823" s="57">
        <v>37.436999999999998</v>
      </c>
      <c r="N1823" s="57">
        <v>24.655999999999999</v>
      </c>
      <c r="O1823" s="57" t="s">
        <v>26</v>
      </c>
      <c r="P1823" s="57" t="str">
        <f t="shared" si="51"/>
        <v>3</v>
      </c>
      <c r="Q1823" s="123">
        <f t="shared" si="50"/>
        <v>159.01916754478398</v>
      </c>
    </row>
    <row r="1824" spans="1:17">
      <c r="A1824" s="97">
        <v>43741</v>
      </c>
      <c r="B1824" s="90">
        <v>3</v>
      </c>
      <c r="C1824" s="57">
        <v>5</v>
      </c>
      <c r="D1824" s="57">
        <v>21.25</v>
      </c>
      <c r="E1824" s="57">
        <v>22.75</v>
      </c>
      <c r="F1824" s="57">
        <v>0</v>
      </c>
      <c r="G1824" s="2">
        <v>0.55500000000000005</v>
      </c>
      <c r="H1824" s="57">
        <v>1013.75</v>
      </c>
      <c r="I1824" s="57">
        <v>4</v>
      </c>
      <c r="J1824" s="57" t="s">
        <v>26</v>
      </c>
      <c r="K1824" s="107">
        <v>71.031000000000006</v>
      </c>
      <c r="L1824" s="57">
        <v>16.425999999999998</v>
      </c>
      <c r="M1824" s="57">
        <v>33.491</v>
      </c>
      <c r="N1824" s="57">
        <v>16.425999999999998</v>
      </c>
      <c r="O1824" s="57" t="s">
        <v>26</v>
      </c>
      <c r="P1824" s="57" t="str">
        <f t="shared" si="51"/>
        <v>3</v>
      </c>
      <c r="Q1824" s="123">
        <f t="shared" si="50"/>
        <v>159.01916754478398</v>
      </c>
    </row>
    <row r="1825" spans="1:17">
      <c r="A1825" s="97">
        <v>43772</v>
      </c>
      <c r="B1825" s="90">
        <v>3</v>
      </c>
      <c r="C1825" s="57">
        <v>5</v>
      </c>
      <c r="D1825" s="57">
        <v>13.71</v>
      </c>
      <c r="E1825" s="57">
        <v>2.57</v>
      </c>
      <c r="F1825" s="57">
        <v>1.41</v>
      </c>
      <c r="G1825" s="2">
        <v>0.82279999999999998</v>
      </c>
      <c r="H1825" s="57">
        <v>1015.4</v>
      </c>
      <c r="I1825" s="57">
        <v>3.14</v>
      </c>
      <c r="J1825" s="57" t="s">
        <v>26</v>
      </c>
      <c r="K1825" s="107">
        <v>47.134999999999998</v>
      </c>
      <c r="L1825" s="57">
        <v>7.4619999999999997</v>
      </c>
      <c r="M1825" s="57">
        <v>22.943999999999999</v>
      </c>
      <c r="N1825" s="57">
        <v>4.681</v>
      </c>
      <c r="O1825" s="57" t="s">
        <v>26</v>
      </c>
      <c r="P1825" s="57" t="str">
        <f t="shared" si="51"/>
        <v>2</v>
      </c>
      <c r="Q1825" s="123">
        <f t="shared" si="50"/>
        <v>129.64899497487437</v>
      </c>
    </row>
    <row r="1826" spans="1:17">
      <c r="A1826" s="97">
        <v>43802</v>
      </c>
      <c r="B1826" s="90">
        <v>3</v>
      </c>
      <c r="C1826" s="57">
        <v>5</v>
      </c>
      <c r="D1826" s="57">
        <v>16</v>
      </c>
      <c r="E1826" s="57">
        <v>2</v>
      </c>
      <c r="F1826" s="57">
        <v>0.13700000000000001</v>
      </c>
      <c r="G1826" s="2">
        <v>0.6825</v>
      </c>
      <c r="H1826" s="57">
        <v>1018</v>
      </c>
      <c r="I1826" s="57">
        <v>3</v>
      </c>
      <c r="J1826" s="57" t="s">
        <v>26</v>
      </c>
      <c r="K1826" s="107">
        <v>54.886000000000003</v>
      </c>
      <c r="L1826" s="57">
        <v>5.9470000000000001</v>
      </c>
      <c r="M1826" s="57">
        <v>21.907</v>
      </c>
      <c r="N1826" s="57">
        <v>97.442999999999998</v>
      </c>
      <c r="O1826" s="57" t="s">
        <v>26</v>
      </c>
      <c r="P1826" s="57" t="str">
        <f t="shared" si="51"/>
        <v>2</v>
      </c>
      <c r="Q1826" s="123">
        <f t="shared" si="50"/>
        <v>148.73437185929649</v>
      </c>
    </row>
    <row r="1827" spans="1:17">
      <c r="A1827" s="97" t="s">
        <v>33</v>
      </c>
      <c r="B1827" s="90">
        <v>3</v>
      </c>
      <c r="C1827" s="57">
        <v>5</v>
      </c>
      <c r="D1827" s="57">
        <v>13.33</v>
      </c>
      <c r="E1827" s="57">
        <v>0.66</v>
      </c>
      <c r="F1827" s="57">
        <v>0</v>
      </c>
      <c r="G1827" s="2">
        <v>0.69299999999999995</v>
      </c>
      <c r="H1827" s="57">
        <v>1016.33</v>
      </c>
      <c r="I1827" s="57">
        <v>4</v>
      </c>
      <c r="J1827" s="57" t="s">
        <v>26</v>
      </c>
      <c r="K1827" s="107">
        <v>73.204999999999998</v>
      </c>
      <c r="L1827" s="57">
        <v>6.0259999999999998</v>
      </c>
      <c r="M1827" s="57">
        <v>32.463000000000001</v>
      </c>
      <c r="N1827" s="57">
        <v>181.035</v>
      </c>
      <c r="O1827" s="57" t="s">
        <v>26</v>
      </c>
      <c r="P1827" s="57" t="str">
        <f t="shared" si="51"/>
        <v>3</v>
      </c>
      <c r="Q1827" s="123">
        <f t="shared" si="50"/>
        <v>160.14167544783982</v>
      </c>
    </row>
    <row r="1828" spans="1:17">
      <c r="A1828" s="97" t="s">
        <v>34</v>
      </c>
      <c r="B1828" s="90">
        <v>3</v>
      </c>
      <c r="C1828" s="57">
        <v>5</v>
      </c>
      <c r="D1828" s="57">
        <v>16.420000000000002</v>
      </c>
      <c r="E1828" s="57">
        <v>2.14</v>
      </c>
      <c r="F1828" s="57">
        <v>0.625</v>
      </c>
      <c r="G1828" s="2">
        <v>0.68140000000000001</v>
      </c>
      <c r="H1828" s="57">
        <v>1018.7</v>
      </c>
      <c r="I1828" s="57">
        <v>3.17</v>
      </c>
      <c r="J1828" s="57" t="s">
        <v>26</v>
      </c>
      <c r="K1828" s="107">
        <v>58.924999999999997</v>
      </c>
      <c r="L1828" s="57">
        <v>2.794</v>
      </c>
      <c r="M1828" s="57">
        <v>20.654</v>
      </c>
      <c r="N1828" s="57">
        <v>179.06399999999999</v>
      </c>
      <c r="O1828" s="57" t="s">
        <v>26</v>
      </c>
      <c r="P1828" s="57" t="str">
        <f t="shared" si="51"/>
        <v>3</v>
      </c>
      <c r="Q1828" s="123">
        <f t="shared" si="50"/>
        <v>152.76844046364593</v>
      </c>
    </row>
    <row r="1829" spans="1:17">
      <c r="A1829" s="97" t="s">
        <v>35</v>
      </c>
      <c r="B1829" s="90">
        <v>3</v>
      </c>
      <c r="C1829" s="57">
        <v>5</v>
      </c>
      <c r="D1829" s="57">
        <v>17.25</v>
      </c>
      <c r="E1829" s="57">
        <v>1.75</v>
      </c>
      <c r="F1829" s="57">
        <v>0.312</v>
      </c>
      <c r="G1829" s="2">
        <v>0.59</v>
      </c>
      <c r="H1829" s="57">
        <v>1018</v>
      </c>
      <c r="I1829" s="57">
        <v>4</v>
      </c>
      <c r="J1829" s="57" t="s">
        <v>26</v>
      </c>
      <c r="K1829" s="107">
        <v>53.758000000000003</v>
      </c>
      <c r="L1829" s="57">
        <v>3.1709999999999998</v>
      </c>
      <c r="M1829" s="57">
        <v>24.027999999999999</v>
      </c>
      <c r="N1829" s="57">
        <v>177.57599999999999</v>
      </c>
      <c r="O1829" s="57" t="s">
        <v>26</v>
      </c>
      <c r="P1829" s="57" t="str">
        <f t="shared" si="51"/>
        <v>2</v>
      </c>
      <c r="Q1829" s="123">
        <f t="shared" si="50"/>
        <v>145.95688442211056</v>
      </c>
    </row>
    <row r="1830" spans="1:17">
      <c r="A1830" s="97" t="s">
        <v>36</v>
      </c>
      <c r="B1830" s="90">
        <v>3</v>
      </c>
      <c r="C1830" s="57">
        <v>5</v>
      </c>
      <c r="D1830" s="57">
        <v>19.66</v>
      </c>
      <c r="E1830" s="57">
        <v>0</v>
      </c>
      <c r="F1830" s="57">
        <v>0</v>
      </c>
      <c r="G1830" s="2">
        <v>0.55500000000000005</v>
      </c>
      <c r="H1830" s="57">
        <v>1016</v>
      </c>
      <c r="I1830" s="57">
        <v>3.66</v>
      </c>
      <c r="J1830" s="57" t="s">
        <v>26</v>
      </c>
      <c r="K1830" s="107">
        <v>54.46</v>
      </c>
      <c r="L1830" s="57">
        <v>5.6139999999999999</v>
      </c>
      <c r="M1830" s="57">
        <v>29.994</v>
      </c>
      <c r="N1830" s="57">
        <v>182.495</v>
      </c>
      <c r="O1830" s="57" t="s">
        <v>26</v>
      </c>
      <c r="P1830" s="57" t="str">
        <f t="shared" si="51"/>
        <v>2</v>
      </c>
      <c r="Q1830" s="123">
        <f t="shared" si="50"/>
        <v>147.6854271356784</v>
      </c>
    </row>
    <row r="1831" spans="1:17">
      <c r="A1831" s="97" t="s">
        <v>37</v>
      </c>
      <c r="B1831" s="90">
        <v>3</v>
      </c>
      <c r="C1831" s="57">
        <v>5</v>
      </c>
      <c r="D1831" s="57">
        <v>19.87</v>
      </c>
      <c r="E1831" s="57">
        <v>0.5</v>
      </c>
      <c r="F1831" s="57">
        <v>0</v>
      </c>
      <c r="G1831" s="2">
        <v>0.61</v>
      </c>
      <c r="H1831" s="57">
        <v>1015</v>
      </c>
      <c r="I1831" s="57">
        <v>3.75</v>
      </c>
      <c r="J1831" s="57" t="s">
        <v>26</v>
      </c>
      <c r="K1831" s="107">
        <v>96.230999999999995</v>
      </c>
      <c r="L1831" s="57">
        <v>8.0470000000000006</v>
      </c>
      <c r="M1831" s="57">
        <v>33.823999999999998</v>
      </c>
      <c r="N1831" s="57">
        <v>190.87100000000001</v>
      </c>
      <c r="O1831" s="57" t="s">
        <v>26</v>
      </c>
      <c r="P1831" s="57" t="str">
        <f t="shared" si="51"/>
        <v>3</v>
      </c>
      <c r="Q1831" s="123">
        <f t="shared" si="50"/>
        <v>172.03075869336143</v>
      </c>
    </row>
    <row r="1832" spans="1:17">
      <c r="A1832" s="97" t="s">
        <v>38</v>
      </c>
      <c r="B1832" s="90">
        <v>3</v>
      </c>
      <c r="C1832" s="57">
        <v>5</v>
      </c>
      <c r="D1832" s="57">
        <v>20.66</v>
      </c>
      <c r="E1832" s="57">
        <v>0</v>
      </c>
      <c r="F1832" s="57">
        <v>0</v>
      </c>
      <c r="G1832" s="2">
        <v>0.64329999999999998</v>
      </c>
      <c r="H1832" s="57">
        <v>1013.33</v>
      </c>
      <c r="I1832" s="57">
        <v>4</v>
      </c>
      <c r="J1832" s="57" t="s">
        <v>26</v>
      </c>
      <c r="K1832" s="107">
        <v>101.72499999999999</v>
      </c>
      <c r="L1832" s="57">
        <v>17.004000000000001</v>
      </c>
      <c r="M1832" s="57">
        <v>42.091999999999999</v>
      </c>
      <c r="N1832" s="57">
        <v>17.004000000000001</v>
      </c>
      <c r="O1832" s="57" t="s">
        <v>26</v>
      </c>
      <c r="P1832" s="57" t="str">
        <f t="shared" si="51"/>
        <v>3</v>
      </c>
      <c r="Q1832" s="123">
        <f t="shared" si="50"/>
        <v>174.86749209694415</v>
      </c>
    </row>
    <row r="1833" spans="1:17">
      <c r="A1833" s="97" t="s">
        <v>39</v>
      </c>
      <c r="B1833" s="90">
        <v>3</v>
      </c>
      <c r="C1833" s="57">
        <v>5</v>
      </c>
      <c r="D1833" s="57">
        <v>20.57</v>
      </c>
      <c r="E1833" s="57">
        <v>4.4000000000000004</v>
      </c>
      <c r="F1833" s="57">
        <v>0.1</v>
      </c>
      <c r="G1833" s="2">
        <v>0.69279999999999997</v>
      </c>
      <c r="H1833" s="57">
        <v>1009.5</v>
      </c>
      <c r="I1833" s="57">
        <v>3.42</v>
      </c>
      <c r="J1833" s="57" t="s">
        <v>26</v>
      </c>
      <c r="K1833" s="107">
        <v>106.76</v>
      </c>
      <c r="L1833" s="57">
        <v>10.117000000000001</v>
      </c>
      <c r="M1833" s="57">
        <v>30.943000000000001</v>
      </c>
      <c r="N1833" s="57">
        <v>191.363</v>
      </c>
      <c r="O1833" s="57" t="s">
        <v>26</v>
      </c>
      <c r="P1833" s="57" t="str">
        <f t="shared" si="51"/>
        <v>3</v>
      </c>
      <c r="Q1833" s="123">
        <f t="shared" si="50"/>
        <v>177.4672286617492</v>
      </c>
    </row>
    <row r="1834" spans="1:17">
      <c r="A1834" s="97" t="s">
        <v>40</v>
      </c>
      <c r="B1834" s="90">
        <v>3</v>
      </c>
      <c r="C1834" s="57">
        <v>5</v>
      </c>
      <c r="D1834" s="57">
        <v>19.329999999999998</v>
      </c>
      <c r="E1834" s="57">
        <v>5</v>
      </c>
      <c r="F1834" s="57">
        <v>1.3</v>
      </c>
      <c r="G1834" s="2">
        <v>0.67599999999999993</v>
      </c>
      <c r="H1834" s="57">
        <v>1011.33</v>
      </c>
      <c r="I1834" s="57">
        <v>4</v>
      </c>
      <c r="J1834" s="57" t="s">
        <v>26</v>
      </c>
      <c r="K1834" s="107">
        <v>19.327999999999999</v>
      </c>
      <c r="L1834" s="57">
        <v>2.6909999999999998</v>
      </c>
      <c r="M1834" s="57">
        <v>13.138</v>
      </c>
      <c r="N1834" s="57">
        <v>175.16200000000001</v>
      </c>
      <c r="O1834" s="57" t="s">
        <v>26</v>
      </c>
      <c r="P1834" s="57" t="str">
        <f t="shared" si="51"/>
        <v>1</v>
      </c>
      <c r="Q1834" s="123">
        <f t="shared" si="50"/>
        <v>66.200515021459225</v>
      </c>
    </row>
    <row r="1835" spans="1:17">
      <c r="A1835" s="97" t="s">
        <v>41</v>
      </c>
      <c r="B1835" s="90">
        <v>3</v>
      </c>
      <c r="C1835" s="57">
        <v>5</v>
      </c>
      <c r="D1835" s="57">
        <v>18</v>
      </c>
      <c r="E1835" s="57">
        <v>0</v>
      </c>
      <c r="F1835" s="57">
        <v>0</v>
      </c>
      <c r="G1835" s="2">
        <v>0.66</v>
      </c>
      <c r="H1835" s="57">
        <v>1016</v>
      </c>
      <c r="I1835" s="57">
        <v>4</v>
      </c>
      <c r="J1835" s="57" t="s">
        <v>26</v>
      </c>
      <c r="K1835" s="107">
        <v>48.530999999999999</v>
      </c>
      <c r="L1835" s="57">
        <v>6.8479999999999999</v>
      </c>
      <c r="M1835" s="57">
        <v>28.093</v>
      </c>
      <c r="N1835" s="57">
        <v>179.81899999999999</v>
      </c>
      <c r="O1835" s="57" t="s">
        <v>26</v>
      </c>
      <c r="P1835" s="57" t="str">
        <f t="shared" si="51"/>
        <v>2</v>
      </c>
      <c r="Q1835" s="123">
        <f t="shared" si="50"/>
        <v>133.08638190954773</v>
      </c>
    </row>
    <row r="1836" spans="1:17">
      <c r="A1836" s="97" t="s">
        <v>42</v>
      </c>
      <c r="B1836" s="90">
        <v>3</v>
      </c>
      <c r="C1836" s="57">
        <v>5</v>
      </c>
      <c r="D1836" s="57">
        <v>19.5</v>
      </c>
      <c r="E1836" s="57">
        <v>0</v>
      </c>
      <c r="F1836" s="57">
        <v>0</v>
      </c>
      <c r="G1836" s="2">
        <v>0.59</v>
      </c>
      <c r="H1836" s="57">
        <v>1014.7</v>
      </c>
      <c r="I1836" s="57">
        <v>4</v>
      </c>
      <c r="J1836" s="57" t="s">
        <v>26</v>
      </c>
      <c r="K1836" s="107">
        <v>63.186999999999998</v>
      </c>
      <c r="L1836" s="57">
        <v>2.722</v>
      </c>
      <c r="M1836" s="57">
        <v>25.835000000000001</v>
      </c>
      <c r="N1836" s="57">
        <v>181.935</v>
      </c>
      <c r="O1836" s="57" t="s">
        <v>26</v>
      </c>
      <c r="P1836" s="57" t="str">
        <f t="shared" si="51"/>
        <v>3</v>
      </c>
      <c r="Q1836" s="123">
        <f t="shared" si="50"/>
        <v>154.96905163329822</v>
      </c>
    </row>
    <row r="1837" spans="1:17">
      <c r="A1837" s="97" t="s">
        <v>43</v>
      </c>
      <c r="B1837" s="90">
        <v>3</v>
      </c>
      <c r="C1837" s="57">
        <v>5</v>
      </c>
      <c r="D1837" s="57">
        <v>17.399999999999999</v>
      </c>
      <c r="E1837" s="57">
        <v>1.4</v>
      </c>
      <c r="F1837" s="57">
        <v>0.3</v>
      </c>
      <c r="G1837" s="2">
        <v>0.74199999999999999</v>
      </c>
      <c r="H1837" s="57">
        <v>1015.2</v>
      </c>
      <c r="I1837" s="57">
        <v>3.6</v>
      </c>
      <c r="J1837" s="57" t="s">
        <v>26</v>
      </c>
      <c r="K1837" s="107">
        <v>60.886000000000003</v>
      </c>
      <c r="L1837" s="57">
        <v>4.5540000000000003</v>
      </c>
      <c r="M1837" s="57">
        <v>25.562999999999999</v>
      </c>
      <c r="N1837" s="57">
        <v>186.75299999999999</v>
      </c>
      <c r="O1837" s="57" t="s">
        <v>26</v>
      </c>
      <c r="P1837" s="57" t="str">
        <f t="shared" si="51"/>
        <v>3</v>
      </c>
      <c r="Q1837" s="123">
        <f t="shared" si="50"/>
        <v>153.78096944151739</v>
      </c>
    </row>
    <row r="1838" spans="1:17">
      <c r="A1838" s="97" t="s">
        <v>44</v>
      </c>
      <c r="B1838" s="90">
        <v>3</v>
      </c>
      <c r="C1838" s="57">
        <v>5</v>
      </c>
      <c r="D1838" s="57">
        <v>19.8</v>
      </c>
      <c r="E1838" s="57">
        <v>2.8</v>
      </c>
      <c r="F1838" s="57">
        <v>0</v>
      </c>
      <c r="G1838" s="2">
        <v>0.64200000000000002</v>
      </c>
      <c r="H1838" s="57">
        <v>1014.4</v>
      </c>
      <c r="I1838" s="57">
        <v>4</v>
      </c>
      <c r="J1838" s="57" t="s">
        <v>26</v>
      </c>
      <c r="K1838" s="107">
        <v>65.447999999999993</v>
      </c>
      <c r="L1838" s="57">
        <v>3.734</v>
      </c>
      <c r="M1838" s="57">
        <v>18.545000000000002</v>
      </c>
      <c r="N1838" s="57">
        <v>176.16900000000001</v>
      </c>
      <c r="O1838" s="57" t="s">
        <v>26</v>
      </c>
      <c r="P1838" s="57" t="str">
        <f t="shared" si="51"/>
        <v>3</v>
      </c>
      <c r="Q1838" s="123">
        <f t="shared" si="50"/>
        <v>156.13648050579556</v>
      </c>
    </row>
    <row r="1839" spans="1:17">
      <c r="A1839" s="97" t="s">
        <v>45</v>
      </c>
      <c r="B1839" s="90">
        <v>3</v>
      </c>
      <c r="C1839" s="57">
        <v>5</v>
      </c>
      <c r="D1839" s="57">
        <v>18.2</v>
      </c>
      <c r="E1839" s="57">
        <v>0.8</v>
      </c>
      <c r="F1839" s="57">
        <v>0</v>
      </c>
      <c r="G1839" s="2">
        <v>0.72</v>
      </c>
      <c r="H1839" s="57">
        <v>1014.4</v>
      </c>
      <c r="I1839" s="57">
        <v>4</v>
      </c>
      <c r="J1839" s="57" t="s">
        <v>26</v>
      </c>
      <c r="K1839" s="107">
        <v>33</v>
      </c>
      <c r="L1839" s="57">
        <v>17.018999999999998</v>
      </c>
      <c r="M1839" s="57">
        <v>28.149000000000001</v>
      </c>
      <c r="N1839" s="57">
        <v>184.5</v>
      </c>
      <c r="O1839" s="57" t="s">
        <v>26</v>
      </c>
      <c r="P1839" s="57" t="str">
        <f t="shared" si="51"/>
        <v>1</v>
      </c>
      <c r="Q1839" s="123">
        <f t="shared" si="50"/>
        <v>94.952789699570815</v>
      </c>
    </row>
    <row r="1840" spans="1:17">
      <c r="A1840" s="97" t="s">
        <v>46</v>
      </c>
      <c r="B1840" s="90">
        <v>3</v>
      </c>
      <c r="C1840" s="57">
        <v>5</v>
      </c>
      <c r="D1840" s="57">
        <v>18.66</v>
      </c>
      <c r="E1840" s="57">
        <v>1.33</v>
      </c>
      <c r="F1840" s="57">
        <v>0</v>
      </c>
      <c r="G1840" s="2">
        <v>0.72</v>
      </c>
      <c r="H1840" s="57">
        <v>1012.6</v>
      </c>
      <c r="I1840" s="57">
        <v>4</v>
      </c>
      <c r="J1840" s="57" t="s">
        <v>26</v>
      </c>
      <c r="K1840" s="107">
        <v>33</v>
      </c>
      <c r="L1840" s="57">
        <v>5.6719999999999997</v>
      </c>
      <c r="M1840" s="57">
        <v>24.021000000000001</v>
      </c>
      <c r="N1840" s="57">
        <v>186.251</v>
      </c>
      <c r="O1840" s="57" t="s">
        <v>26</v>
      </c>
      <c r="P1840" s="57" t="str">
        <f t="shared" si="51"/>
        <v>1</v>
      </c>
      <c r="Q1840" s="123">
        <f t="shared" si="50"/>
        <v>94.952789699570815</v>
      </c>
    </row>
    <row r="1841" spans="1:17">
      <c r="A1841" s="97" t="s">
        <v>47</v>
      </c>
      <c r="B1841" s="90">
        <v>3</v>
      </c>
      <c r="C1841" s="57">
        <v>5</v>
      </c>
      <c r="D1841" s="57">
        <v>22.42</v>
      </c>
      <c r="E1841" s="57">
        <v>1.1399999999999999</v>
      </c>
      <c r="F1841" s="57">
        <v>0</v>
      </c>
      <c r="G1841" s="2">
        <v>0.64</v>
      </c>
      <c r="H1841" s="57">
        <v>1013.7</v>
      </c>
      <c r="I1841" s="57">
        <v>4</v>
      </c>
      <c r="J1841" s="57" t="s">
        <v>26</v>
      </c>
      <c r="K1841" s="107">
        <v>60.886000000000003</v>
      </c>
      <c r="L1841" s="57">
        <v>23.559000000000001</v>
      </c>
      <c r="M1841" s="57">
        <v>36.646000000000001</v>
      </c>
      <c r="N1841" s="57">
        <v>205.22499999999999</v>
      </c>
      <c r="O1841" s="57" t="s">
        <v>26</v>
      </c>
      <c r="P1841" s="57" t="str">
        <f t="shared" si="51"/>
        <v>3</v>
      </c>
      <c r="Q1841" s="123">
        <f t="shared" si="50"/>
        <v>153.78096944151739</v>
      </c>
    </row>
    <row r="1842" spans="1:17">
      <c r="A1842" s="97" t="s">
        <v>48</v>
      </c>
      <c r="B1842" s="90">
        <v>3</v>
      </c>
      <c r="C1842" s="57">
        <v>5</v>
      </c>
      <c r="D1842" s="57">
        <v>25.16</v>
      </c>
      <c r="E1842" s="57">
        <v>2</v>
      </c>
      <c r="F1842" s="57">
        <v>0</v>
      </c>
      <c r="G1842" s="2">
        <v>0.58160000000000001</v>
      </c>
      <c r="H1842" s="57">
        <v>1011.8</v>
      </c>
      <c r="I1842" s="57">
        <v>4</v>
      </c>
      <c r="J1842" s="57" t="s">
        <v>26</v>
      </c>
      <c r="K1842" s="107">
        <v>65.447999999999993</v>
      </c>
      <c r="L1842" s="57">
        <v>8.5679999999999996</v>
      </c>
      <c r="M1842" s="57">
        <v>31.34</v>
      </c>
      <c r="N1842" s="57">
        <v>201.44399999999999</v>
      </c>
      <c r="O1842" s="57" t="s">
        <v>26</v>
      </c>
      <c r="P1842" s="57" t="str">
        <f t="shared" si="51"/>
        <v>3</v>
      </c>
      <c r="Q1842" s="123">
        <f t="shared" si="50"/>
        <v>156.13648050579556</v>
      </c>
    </row>
    <row r="1843" spans="1:17">
      <c r="A1843" s="97" t="s">
        <v>49</v>
      </c>
      <c r="B1843" s="90">
        <v>3</v>
      </c>
      <c r="C1843" s="57">
        <v>5</v>
      </c>
      <c r="D1843" s="57">
        <v>25.66</v>
      </c>
      <c r="E1843" s="57">
        <v>0</v>
      </c>
      <c r="F1843" s="57">
        <v>0</v>
      </c>
      <c r="G1843" s="2">
        <v>0.58829999999999993</v>
      </c>
      <c r="H1843" s="57">
        <v>1009</v>
      </c>
      <c r="I1843" s="57">
        <v>4</v>
      </c>
      <c r="J1843" s="57" t="s">
        <v>26</v>
      </c>
      <c r="K1843" s="107">
        <v>173.41800000000001</v>
      </c>
      <c r="L1843" s="57">
        <v>31.643000000000001</v>
      </c>
      <c r="M1843" s="57">
        <v>39.238999999999997</v>
      </c>
      <c r="N1843" s="57">
        <v>196.249</v>
      </c>
      <c r="O1843" s="57" t="s">
        <v>26</v>
      </c>
      <c r="P1843" s="57" t="str">
        <f t="shared" si="51"/>
        <v>4</v>
      </c>
      <c r="Q1843" s="123">
        <f t="shared" si="50"/>
        <v>223.71153153153153</v>
      </c>
    </row>
    <row r="1844" spans="1:17">
      <c r="A1844" s="97" t="s">
        <v>50</v>
      </c>
      <c r="B1844" s="90">
        <v>3</v>
      </c>
      <c r="C1844" s="57">
        <v>5</v>
      </c>
      <c r="D1844" s="57">
        <v>23.87</v>
      </c>
      <c r="E1844" s="57">
        <v>1.37</v>
      </c>
      <c r="F1844" s="57">
        <v>8.6999999999999994E-2</v>
      </c>
      <c r="G1844" s="2">
        <v>0.56499999999999995</v>
      </c>
      <c r="H1844" s="57">
        <v>1008.8</v>
      </c>
      <c r="I1844" s="57">
        <v>3.75</v>
      </c>
      <c r="J1844" s="57" t="s">
        <v>26</v>
      </c>
      <c r="K1844" s="107">
        <v>29.975000000000001</v>
      </c>
      <c r="L1844" s="57">
        <v>2.3519999999999999</v>
      </c>
      <c r="M1844" s="57">
        <v>20.7</v>
      </c>
      <c r="N1844" s="57">
        <v>182.471</v>
      </c>
      <c r="O1844" s="57" t="s">
        <v>26</v>
      </c>
      <c r="P1844" s="57" t="str">
        <f t="shared" si="51"/>
        <v>1</v>
      </c>
      <c r="Q1844" s="123">
        <f t="shared" si="50"/>
        <v>88.591201716738198</v>
      </c>
    </row>
    <row r="1845" spans="1:17">
      <c r="A1845" s="97" t="s">
        <v>51</v>
      </c>
      <c r="B1845" s="90">
        <v>3</v>
      </c>
      <c r="C1845" s="57">
        <v>5</v>
      </c>
      <c r="D1845" s="57">
        <v>24.2</v>
      </c>
      <c r="E1845" s="57">
        <v>1.6</v>
      </c>
      <c r="F1845" s="57">
        <v>0</v>
      </c>
      <c r="G1845" s="2">
        <v>0.48599999999999999</v>
      </c>
      <c r="H1845" s="57">
        <v>1010.2</v>
      </c>
      <c r="I1845" s="57">
        <v>4</v>
      </c>
      <c r="J1845" s="57" t="s">
        <v>26</v>
      </c>
      <c r="K1845" s="107">
        <v>29.975000000000001</v>
      </c>
      <c r="L1845" s="57">
        <v>2.3519999999999999</v>
      </c>
      <c r="M1845" s="57">
        <v>20.7</v>
      </c>
      <c r="N1845" s="57">
        <v>182.471</v>
      </c>
      <c r="O1845" s="57" t="s">
        <v>26</v>
      </c>
      <c r="P1845" s="57" t="str">
        <f t="shared" si="51"/>
        <v>1</v>
      </c>
      <c r="Q1845" s="123">
        <f t="shared" si="50"/>
        <v>88.591201716738198</v>
      </c>
    </row>
    <row r="1846" spans="1:17">
      <c r="A1846" s="97">
        <v>43469</v>
      </c>
      <c r="B1846" s="90">
        <v>4</v>
      </c>
      <c r="C1846" s="57">
        <v>5</v>
      </c>
      <c r="D1846" s="57">
        <v>22.25</v>
      </c>
      <c r="E1846" s="57">
        <v>2</v>
      </c>
      <c r="F1846" s="57">
        <v>0</v>
      </c>
      <c r="G1846" s="2">
        <v>0.56999999999999995</v>
      </c>
      <c r="H1846" s="57">
        <v>1009.5</v>
      </c>
      <c r="I1846" s="57">
        <v>4</v>
      </c>
      <c r="J1846" s="57" t="s">
        <v>26</v>
      </c>
      <c r="K1846" s="107">
        <v>59.558</v>
      </c>
      <c r="L1846" s="57">
        <v>13.516999999999999</v>
      </c>
      <c r="M1846" s="57">
        <v>32.988</v>
      </c>
      <c r="N1846" s="57">
        <v>198.81899999999999</v>
      </c>
      <c r="O1846" s="57" t="s">
        <v>26</v>
      </c>
      <c r="P1846" s="57" t="str">
        <f t="shared" si="51"/>
        <v>3</v>
      </c>
      <c r="Q1846" s="123">
        <f t="shared" si="50"/>
        <v>153.09527924130663</v>
      </c>
    </row>
    <row r="1847" spans="1:17">
      <c r="A1847" s="97">
        <v>43500</v>
      </c>
      <c r="B1847" s="90">
        <v>4</v>
      </c>
      <c r="C1847" s="57">
        <v>5</v>
      </c>
      <c r="D1847" s="57">
        <v>24</v>
      </c>
      <c r="E1847" s="57">
        <v>2</v>
      </c>
      <c r="F1847" s="57">
        <v>0</v>
      </c>
      <c r="G1847" s="2">
        <v>0.58299999999999996</v>
      </c>
      <c r="H1847" s="57">
        <v>1009.6</v>
      </c>
      <c r="I1847" s="57">
        <v>4</v>
      </c>
      <c r="J1847" s="57" t="s">
        <v>26</v>
      </c>
      <c r="K1847" s="107">
        <v>115.81100000000001</v>
      </c>
      <c r="L1847" s="57">
        <v>14.534000000000001</v>
      </c>
      <c r="M1847" s="57">
        <v>42.777000000000001</v>
      </c>
      <c r="N1847" s="57">
        <v>209.11199999999999</v>
      </c>
      <c r="O1847" s="57" t="s">
        <v>26</v>
      </c>
      <c r="P1847" s="57" t="str">
        <f t="shared" si="51"/>
        <v>3</v>
      </c>
      <c r="Q1847" s="123">
        <f t="shared" si="50"/>
        <v>182.14055848261327</v>
      </c>
    </row>
    <row r="1848" spans="1:17">
      <c r="A1848" s="97">
        <v>43528</v>
      </c>
      <c r="B1848" s="90">
        <v>4</v>
      </c>
      <c r="C1848" s="57">
        <v>5</v>
      </c>
      <c r="D1848" s="57">
        <v>25.8</v>
      </c>
      <c r="E1848" s="57">
        <v>1.6</v>
      </c>
      <c r="F1848" s="57">
        <v>0</v>
      </c>
      <c r="G1848" s="2">
        <v>0.52329999999999999</v>
      </c>
      <c r="H1848" s="57">
        <v>1007.6</v>
      </c>
      <c r="I1848" s="57">
        <v>4</v>
      </c>
      <c r="J1848" s="57" t="s">
        <v>26</v>
      </c>
      <c r="K1848" s="107">
        <v>92.22</v>
      </c>
      <c r="L1848" s="57">
        <v>11.134</v>
      </c>
      <c r="M1848" s="57">
        <v>33.429000000000002</v>
      </c>
      <c r="N1848" s="57">
        <v>204.155</v>
      </c>
      <c r="O1848" s="57" t="s">
        <v>26</v>
      </c>
      <c r="P1848" s="57" t="str">
        <f t="shared" si="51"/>
        <v>3</v>
      </c>
      <c r="Q1848" s="123">
        <f t="shared" si="50"/>
        <v>169.95974710221284</v>
      </c>
    </row>
    <row r="1849" spans="1:17">
      <c r="A1849" s="97">
        <v>43559</v>
      </c>
      <c r="B1849" s="90">
        <v>4</v>
      </c>
      <c r="C1849" s="57">
        <v>5</v>
      </c>
      <c r="D1849" s="57">
        <v>25.5</v>
      </c>
      <c r="E1849" s="57">
        <v>2</v>
      </c>
      <c r="F1849" s="57">
        <v>0</v>
      </c>
      <c r="G1849" s="2">
        <v>0.57399999999999995</v>
      </c>
      <c r="H1849" s="57">
        <v>1008.7</v>
      </c>
      <c r="I1849" s="57">
        <v>4</v>
      </c>
      <c r="J1849" s="57" t="s">
        <v>52</v>
      </c>
      <c r="K1849" s="107">
        <v>128.96</v>
      </c>
      <c r="L1849" s="57">
        <v>6.1740000000000004</v>
      </c>
      <c r="M1849" s="57">
        <v>26.164999999999999</v>
      </c>
      <c r="N1849" s="57">
        <v>232.36799999999999</v>
      </c>
      <c r="O1849" s="57" t="s">
        <v>52</v>
      </c>
      <c r="P1849" s="57" t="str">
        <f t="shared" si="51"/>
        <v>3</v>
      </c>
      <c r="Q1849" s="123">
        <f t="shared" si="50"/>
        <v>188.92982086406744</v>
      </c>
    </row>
    <row r="1850" spans="1:17">
      <c r="A1850" s="97">
        <v>43589</v>
      </c>
      <c r="B1850" s="90">
        <v>4</v>
      </c>
      <c r="C1850" s="57">
        <v>5</v>
      </c>
      <c r="D1850" s="57">
        <v>26.2</v>
      </c>
      <c r="E1850" s="57">
        <v>0.5</v>
      </c>
      <c r="F1850" s="57">
        <v>1.2500000000000001E-2</v>
      </c>
      <c r="G1850" s="2">
        <v>0.60799999999999998</v>
      </c>
      <c r="H1850" s="57">
        <v>1007.5</v>
      </c>
      <c r="I1850" s="57">
        <v>4</v>
      </c>
      <c r="J1850" s="57" t="s">
        <v>52</v>
      </c>
      <c r="K1850" s="107">
        <v>140.988</v>
      </c>
      <c r="L1850" s="57">
        <v>17.783999999999999</v>
      </c>
      <c r="M1850" s="57">
        <v>41.113999999999997</v>
      </c>
      <c r="N1850" s="57">
        <v>202.48599999999999</v>
      </c>
      <c r="O1850" s="57" t="s">
        <v>52</v>
      </c>
      <c r="P1850" s="57" t="str">
        <f t="shared" si="51"/>
        <v>3</v>
      </c>
      <c r="Q1850" s="123">
        <f t="shared" si="50"/>
        <v>195.14027397260276</v>
      </c>
    </row>
    <row r="1851" spans="1:17">
      <c r="A1851" s="97">
        <v>43620</v>
      </c>
      <c r="B1851" s="90">
        <v>4</v>
      </c>
      <c r="C1851" s="57">
        <v>5</v>
      </c>
      <c r="D1851" s="57">
        <v>26.3</v>
      </c>
      <c r="E1851" s="57">
        <v>1.83</v>
      </c>
      <c r="F1851" s="57">
        <v>0.16200000000000001</v>
      </c>
      <c r="G1851" s="2">
        <v>0.55000000000000004</v>
      </c>
      <c r="H1851" s="57">
        <v>1007.1</v>
      </c>
      <c r="I1851" s="57">
        <v>4</v>
      </c>
      <c r="J1851" s="57" t="s">
        <v>52</v>
      </c>
      <c r="K1851" s="107">
        <v>125.624</v>
      </c>
      <c r="L1851" s="57">
        <v>12.499000000000001</v>
      </c>
      <c r="M1851" s="57">
        <v>29.856000000000002</v>
      </c>
      <c r="N1851" s="57">
        <v>205.50899999999999</v>
      </c>
      <c r="O1851" s="57" t="s">
        <v>52</v>
      </c>
      <c r="P1851" s="57" t="str">
        <f t="shared" si="51"/>
        <v>3</v>
      </c>
      <c r="Q1851" s="123">
        <f t="shared" si="50"/>
        <v>187.20733403582719</v>
      </c>
    </row>
    <row r="1852" spans="1:17">
      <c r="A1852" s="97">
        <v>43650</v>
      </c>
      <c r="B1852" s="90">
        <v>4</v>
      </c>
      <c r="C1852" s="57">
        <v>5</v>
      </c>
      <c r="D1852" s="57">
        <v>25.5</v>
      </c>
      <c r="E1852" s="57">
        <v>0.5</v>
      </c>
      <c r="F1852" s="57">
        <v>0.17499999999999999</v>
      </c>
      <c r="G1852" s="2">
        <v>0.54</v>
      </c>
      <c r="H1852" s="57">
        <v>1006.4</v>
      </c>
      <c r="I1852" s="57">
        <v>4</v>
      </c>
      <c r="J1852" s="57" t="s">
        <v>52</v>
      </c>
      <c r="K1852" s="107">
        <v>42.875999999999998</v>
      </c>
      <c r="L1852" s="57">
        <v>2.5339999999999998</v>
      </c>
      <c r="M1852" s="57">
        <v>14.430999999999999</v>
      </c>
      <c r="N1852" s="57">
        <v>213.44399999999999</v>
      </c>
      <c r="O1852" s="57" t="s">
        <v>52</v>
      </c>
      <c r="P1852" s="57" t="str">
        <f t="shared" si="51"/>
        <v>2</v>
      </c>
      <c r="Q1852" s="123">
        <f t="shared" si="50"/>
        <v>119.16201005025125</v>
      </c>
    </row>
    <row r="1853" spans="1:17">
      <c r="A1853" s="97">
        <v>43681</v>
      </c>
      <c r="B1853" s="90">
        <v>4</v>
      </c>
      <c r="C1853" s="57">
        <v>5</v>
      </c>
      <c r="D1853" s="57">
        <v>24.6</v>
      </c>
      <c r="E1853" s="57">
        <v>0</v>
      </c>
      <c r="F1853" s="57">
        <v>0.25</v>
      </c>
      <c r="G1853" s="2">
        <v>0.61599999999999999</v>
      </c>
      <c r="H1853" s="57">
        <v>1007.6</v>
      </c>
      <c r="I1853" s="57">
        <v>4</v>
      </c>
      <c r="J1853" s="57" t="s">
        <v>52</v>
      </c>
      <c r="K1853" s="107">
        <v>67.409000000000006</v>
      </c>
      <c r="L1853" s="57">
        <v>6.7160000000000002</v>
      </c>
      <c r="M1853" s="57">
        <v>34.481999999999999</v>
      </c>
      <c r="N1853" s="57">
        <v>195.262</v>
      </c>
      <c r="O1853" s="57" t="s">
        <v>52</v>
      </c>
      <c r="P1853" s="57" t="str">
        <f t="shared" si="51"/>
        <v>3</v>
      </c>
      <c r="Q1853" s="123">
        <f t="shared" si="50"/>
        <v>157.14900948366702</v>
      </c>
    </row>
    <row r="1854" spans="1:17">
      <c r="A1854" s="97">
        <v>43712</v>
      </c>
      <c r="B1854" s="90">
        <v>4</v>
      </c>
      <c r="C1854" s="57">
        <v>5</v>
      </c>
      <c r="D1854" s="57">
        <v>26</v>
      </c>
      <c r="E1854" s="57">
        <v>2</v>
      </c>
      <c r="F1854" s="57">
        <v>0</v>
      </c>
      <c r="G1854" s="2">
        <v>0.61099999999999999</v>
      </c>
      <c r="H1854" s="57">
        <v>1007.3</v>
      </c>
      <c r="I1854" s="57">
        <v>4</v>
      </c>
      <c r="J1854" s="57" t="s">
        <v>52</v>
      </c>
      <c r="K1854" s="107">
        <v>103.789</v>
      </c>
      <c r="L1854" s="57">
        <v>4.6319999999999997</v>
      </c>
      <c r="M1854" s="57">
        <v>28.331</v>
      </c>
      <c r="N1854" s="57">
        <v>216.71299999999999</v>
      </c>
      <c r="O1854" s="57" t="s">
        <v>52</v>
      </c>
      <c r="P1854" s="57" t="str">
        <f t="shared" si="51"/>
        <v>3</v>
      </c>
      <c r="Q1854" s="123">
        <f t="shared" si="50"/>
        <v>175.93320337197051</v>
      </c>
    </row>
    <row r="1855" spans="1:17">
      <c r="A1855" s="97">
        <v>43742</v>
      </c>
      <c r="B1855" s="90">
        <v>4</v>
      </c>
      <c r="C1855" s="57">
        <v>5</v>
      </c>
      <c r="D1855" s="57">
        <v>23</v>
      </c>
      <c r="E1855" s="57">
        <v>11</v>
      </c>
      <c r="F1855" s="57">
        <v>0.125</v>
      </c>
      <c r="G1855" s="2">
        <v>0.64500000000000002</v>
      </c>
      <c r="H1855" s="57">
        <v>1009</v>
      </c>
      <c r="I1855" s="57">
        <v>3</v>
      </c>
      <c r="J1855" s="57" t="s">
        <v>52</v>
      </c>
      <c r="K1855" s="107">
        <v>31.318000000000001</v>
      </c>
      <c r="L1855" s="57">
        <v>2.1840000000000002</v>
      </c>
      <c r="M1855" s="57">
        <v>13.42</v>
      </c>
      <c r="N1855" s="57">
        <v>184.416</v>
      </c>
      <c r="O1855" s="57" t="s">
        <v>52</v>
      </c>
      <c r="P1855" s="57" t="str">
        <f t="shared" si="51"/>
        <v>1</v>
      </c>
      <c r="Q1855" s="123">
        <f t="shared" si="50"/>
        <v>91.415536480686697</v>
      </c>
    </row>
    <row r="1856" spans="1:17">
      <c r="A1856" s="97">
        <v>43773</v>
      </c>
      <c r="B1856" s="90">
        <v>4</v>
      </c>
      <c r="C1856" s="57">
        <v>5</v>
      </c>
      <c r="D1856" s="57">
        <v>29.4</v>
      </c>
      <c r="E1856" s="57">
        <v>0.8</v>
      </c>
      <c r="F1856" s="57">
        <v>1.2500000000000001E-2</v>
      </c>
      <c r="G1856" s="2">
        <v>0.44600000000000001</v>
      </c>
      <c r="H1856" s="57">
        <v>1008.4</v>
      </c>
      <c r="I1856" s="57">
        <v>4</v>
      </c>
      <c r="J1856" s="57" t="s">
        <v>52</v>
      </c>
      <c r="K1856" s="107">
        <v>45.512</v>
      </c>
      <c r="L1856" s="57">
        <v>2.0369999999999999</v>
      </c>
      <c r="M1856" s="57">
        <v>18.718</v>
      </c>
      <c r="N1856" s="57">
        <v>187.875</v>
      </c>
      <c r="O1856" s="57" t="s">
        <v>52</v>
      </c>
      <c r="P1856" s="57" t="str">
        <f t="shared" si="51"/>
        <v>2</v>
      </c>
      <c r="Q1856" s="123">
        <f t="shared" si="50"/>
        <v>125.65266331658292</v>
      </c>
    </row>
    <row r="1857" spans="1:17">
      <c r="A1857" s="97">
        <v>43803</v>
      </c>
      <c r="B1857" s="90">
        <v>4</v>
      </c>
      <c r="C1857" s="57">
        <v>5</v>
      </c>
      <c r="D1857" s="57">
        <v>25.3</v>
      </c>
      <c r="E1857" s="57">
        <v>0.6</v>
      </c>
      <c r="F1857" s="57">
        <v>6.25E-2</v>
      </c>
      <c r="G1857" s="2">
        <v>0.59</v>
      </c>
      <c r="H1857" s="57">
        <v>1009.5</v>
      </c>
      <c r="I1857" s="57">
        <v>4</v>
      </c>
      <c r="J1857" s="57" t="s">
        <v>52</v>
      </c>
      <c r="K1857" s="107">
        <v>35.590000000000003</v>
      </c>
      <c r="L1857" s="57">
        <v>2.4569999999999999</v>
      </c>
      <c r="M1857" s="57">
        <v>12.933999999999999</v>
      </c>
      <c r="N1857" s="57">
        <v>184.351</v>
      </c>
      <c r="O1857" s="57" t="s">
        <v>52</v>
      </c>
      <c r="P1857" s="57" t="str">
        <f t="shared" si="51"/>
        <v>2</v>
      </c>
      <c r="Q1857" s="123">
        <f t="shared" si="50"/>
        <v>101.22160804020102</v>
      </c>
    </row>
    <row r="1858" spans="1:17">
      <c r="A1858" s="97" t="s">
        <v>56</v>
      </c>
      <c r="B1858" s="90">
        <v>4</v>
      </c>
      <c r="C1858" s="57">
        <v>5</v>
      </c>
      <c r="D1858" s="57">
        <v>22.25</v>
      </c>
      <c r="E1858" s="57">
        <v>6</v>
      </c>
      <c r="F1858" s="57">
        <v>0.27500000000000002</v>
      </c>
      <c r="G1858" s="2">
        <v>0.72499999999999998</v>
      </c>
      <c r="H1858" s="57">
        <v>1010.5</v>
      </c>
      <c r="I1858" s="57">
        <v>3.5</v>
      </c>
      <c r="J1858" s="57" t="s">
        <v>52</v>
      </c>
      <c r="K1858" s="107">
        <v>44.107999999999997</v>
      </c>
      <c r="L1858" s="57">
        <v>4.2089999999999996</v>
      </c>
      <c r="M1858" s="57">
        <v>22.026</v>
      </c>
      <c r="N1858" s="57">
        <v>188.29900000000001</v>
      </c>
      <c r="O1858" s="57" t="s">
        <v>52</v>
      </c>
      <c r="P1858" s="57" t="str">
        <f t="shared" si="51"/>
        <v>2</v>
      </c>
      <c r="Q1858" s="123">
        <f t="shared" si="50"/>
        <v>122.19557788944724</v>
      </c>
    </row>
    <row r="1859" spans="1:17">
      <c r="A1859" s="97" t="s">
        <v>57</v>
      </c>
      <c r="B1859" s="90">
        <v>4</v>
      </c>
      <c r="C1859" s="57">
        <v>5</v>
      </c>
      <c r="D1859" s="57">
        <v>22.62</v>
      </c>
      <c r="E1859" s="57">
        <v>0.5</v>
      </c>
      <c r="F1859" s="57">
        <v>0</v>
      </c>
      <c r="G1859" s="2">
        <v>0.58700000000000008</v>
      </c>
      <c r="H1859" s="57">
        <v>1010.6</v>
      </c>
      <c r="I1859" s="57">
        <v>4</v>
      </c>
      <c r="J1859" s="57" t="s">
        <v>52</v>
      </c>
      <c r="K1859" s="107">
        <v>48.691000000000003</v>
      </c>
      <c r="L1859" s="57">
        <v>4.6429999999999998</v>
      </c>
      <c r="M1859" s="57">
        <v>20.501999999999999</v>
      </c>
      <c r="N1859" s="57">
        <v>192.102</v>
      </c>
      <c r="O1859" s="57" t="s">
        <v>52</v>
      </c>
      <c r="P1859" s="57" t="str">
        <f t="shared" si="51"/>
        <v>2</v>
      </c>
      <c r="Q1859" s="123">
        <f t="shared" si="50"/>
        <v>133.48035175879397</v>
      </c>
    </row>
    <row r="1860" spans="1:17">
      <c r="A1860" s="97" t="s">
        <v>58</v>
      </c>
      <c r="B1860" s="90">
        <v>4</v>
      </c>
      <c r="C1860" s="57">
        <v>5</v>
      </c>
      <c r="D1860" s="57">
        <v>22.6</v>
      </c>
      <c r="E1860" s="57">
        <v>3</v>
      </c>
      <c r="F1860" s="57">
        <v>7.4999999999999997E-2</v>
      </c>
      <c r="G1860" s="2">
        <v>0.6</v>
      </c>
      <c r="H1860" s="57">
        <v>1009.2</v>
      </c>
      <c r="I1860" s="57">
        <v>4</v>
      </c>
      <c r="J1860" s="57" t="s">
        <v>52</v>
      </c>
      <c r="K1860" s="107">
        <v>60.054000000000002</v>
      </c>
      <c r="L1860" s="57">
        <v>4.6360000000000001</v>
      </c>
      <c r="M1860" s="57">
        <v>18.794</v>
      </c>
      <c r="N1860" s="57">
        <v>203.79900000000001</v>
      </c>
      <c r="O1860" s="57" t="s">
        <v>53</v>
      </c>
      <c r="P1860" s="57" t="str">
        <f t="shared" si="51"/>
        <v>3</v>
      </c>
      <c r="Q1860" s="123">
        <f t="shared" si="50"/>
        <v>153.3513804004215</v>
      </c>
    </row>
    <row r="1861" spans="1:17">
      <c r="A1861" s="97" t="s">
        <v>59</v>
      </c>
      <c r="B1861" s="90">
        <v>4</v>
      </c>
      <c r="C1861" s="57">
        <v>5</v>
      </c>
      <c r="D1861" s="57">
        <v>26.75</v>
      </c>
      <c r="E1861" s="57">
        <v>4.75</v>
      </c>
      <c r="F1861" s="57">
        <v>2.91</v>
      </c>
      <c r="G1861" s="2">
        <v>0.51</v>
      </c>
      <c r="H1861" s="57">
        <v>1008.5</v>
      </c>
      <c r="I1861" s="57">
        <v>4</v>
      </c>
      <c r="J1861" s="57" t="s">
        <v>52</v>
      </c>
      <c r="K1861" s="107">
        <v>20.675999999999998</v>
      </c>
      <c r="L1861" s="57">
        <v>2.4969999999999999</v>
      </c>
      <c r="M1861" s="57">
        <v>12.853999999999999</v>
      </c>
      <c r="N1861" s="57">
        <v>179.66900000000001</v>
      </c>
      <c r="O1861" s="57" t="s">
        <v>52</v>
      </c>
      <c r="P1861" s="57" t="str">
        <f t="shared" si="51"/>
        <v>1</v>
      </c>
      <c r="Q1861" s="123">
        <f t="shared" si="50"/>
        <v>69.035364806866951</v>
      </c>
    </row>
    <row r="1862" spans="1:17">
      <c r="A1862" s="97" t="s">
        <v>60</v>
      </c>
      <c r="B1862" s="90">
        <v>4</v>
      </c>
      <c r="C1862" s="57">
        <v>5</v>
      </c>
      <c r="D1862" s="57">
        <v>18.399999999999999</v>
      </c>
      <c r="E1862" s="57">
        <v>5.2</v>
      </c>
      <c r="F1862" s="57">
        <v>3.77</v>
      </c>
      <c r="G1862" s="2">
        <v>0.81</v>
      </c>
      <c r="H1862" s="57">
        <v>1009.8</v>
      </c>
      <c r="I1862" s="57">
        <v>4</v>
      </c>
      <c r="J1862" s="57" t="s">
        <v>52</v>
      </c>
      <c r="K1862" s="107">
        <v>25.044</v>
      </c>
      <c r="L1862" s="57">
        <v>10.500999999999999</v>
      </c>
      <c r="M1862" s="57">
        <v>26.219000000000001</v>
      </c>
      <c r="N1862" s="57">
        <v>177.91200000000001</v>
      </c>
      <c r="O1862" s="57" t="s">
        <v>52</v>
      </c>
      <c r="P1862" s="57" t="str">
        <f t="shared" si="51"/>
        <v>1</v>
      </c>
      <c r="Q1862" s="123">
        <f t="shared" si="50"/>
        <v>78.221287553648068</v>
      </c>
    </row>
    <row r="1863" spans="1:17">
      <c r="A1863" s="97" t="s">
        <v>61</v>
      </c>
      <c r="B1863" s="90">
        <v>4</v>
      </c>
      <c r="C1863" s="57">
        <v>5</v>
      </c>
      <c r="D1863" s="57">
        <v>21.75</v>
      </c>
      <c r="E1863" s="57">
        <v>0</v>
      </c>
      <c r="F1863" s="57">
        <v>0.28000000000000003</v>
      </c>
      <c r="G1863" s="2">
        <v>0.622</v>
      </c>
      <c r="H1863" s="57">
        <v>1010</v>
      </c>
      <c r="I1863" s="57">
        <v>4</v>
      </c>
      <c r="J1863" s="57" t="s">
        <v>52</v>
      </c>
      <c r="K1863" s="107">
        <v>39.261000000000003</v>
      </c>
      <c r="L1863" s="57">
        <v>3.355</v>
      </c>
      <c r="M1863" s="57">
        <v>17.940000000000001</v>
      </c>
      <c r="N1863" s="57">
        <v>183.01</v>
      </c>
      <c r="O1863" s="57" t="s">
        <v>52</v>
      </c>
      <c r="P1863" s="57" t="str">
        <f t="shared" si="51"/>
        <v>2</v>
      </c>
      <c r="Q1863" s="123">
        <f t="shared" si="50"/>
        <v>110.26075376884422</v>
      </c>
    </row>
    <row r="1864" spans="1:17">
      <c r="A1864" s="97" t="s">
        <v>62</v>
      </c>
      <c r="B1864" s="90">
        <v>4</v>
      </c>
      <c r="C1864" s="57">
        <v>5</v>
      </c>
      <c r="D1864" s="57">
        <v>21.5</v>
      </c>
      <c r="E1864" s="57">
        <v>0.6</v>
      </c>
      <c r="F1864" s="57">
        <v>0</v>
      </c>
      <c r="G1864" s="2">
        <v>0.64800000000000002</v>
      </c>
      <c r="H1864" s="57">
        <v>1009.8</v>
      </c>
      <c r="I1864" s="57">
        <v>4</v>
      </c>
      <c r="J1864" s="57" t="s">
        <v>52</v>
      </c>
      <c r="K1864" s="107">
        <v>67.409000000000006</v>
      </c>
      <c r="L1864" s="57">
        <v>8.3309999999999995</v>
      </c>
      <c r="M1864" s="57">
        <v>28.274000000000001</v>
      </c>
      <c r="N1864" s="57">
        <v>190.01400000000001</v>
      </c>
      <c r="O1864" s="57" t="s">
        <v>52</v>
      </c>
      <c r="P1864" s="57" t="str">
        <f t="shared" si="51"/>
        <v>3</v>
      </c>
      <c r="Q1864" s="123">
        <f t="shared" si="50"/>
        <v>157.14900948366702</v>
      </c>
    </row>
    <row r="1865" spans="1:17">
      <c r="A1865" s="97" t="s">
        <v>63</v>
      </c>
      <c r="B1865" s="90">
        <v>4</v>
      </c>
      <c r="C1865" s="57">
        <v>5</v>
      </c>
      <c r="D1865" s="57">
        <v>25.28</v>
      </c>
      <c r="E1865" s="57">
        <v>0.5</v>
      </c>
      <c r="F1865" s="57">
        <v>0</v>
      </c>
      <c r="G1865" s="2">
        <v>0.56100000000000005</v>
      </c>
      <c r="H1865" s="57">
        <v>1007.2</v>
      </c>
      <c r="I1865" s="57">
        <v>4</v>
      </c>
      <c r="J1865" s="57" t="s">
        <v>52</v>
      </c>
      <c r="K1865" s="107">
        <v>70.712000000000003</v>
      </c>
      <c r="L1865" s="57">
        <v>12.331</v>
      </c>
      <c r="M1865" s="57">
        <v>34.158999999999999</v>
      </c>
      <c r="N1865" s="57">
        <v>195.774</v>
      </c>
      <c r="O1865" s="57" t="s">
        <v>52</v>
      </c>
      <c r="P1865" s="57" t="str">
        <f t="shared" si="51"/>
        <v>3</v>
      </c>
      <c r="Q1865" s="123">
        <f t="shared" si="50"/>
        <v>158.85445732349842</v>
      </c>
    </row>
    <row r="1866" spans="1:17">
      <c r="A1866" s="97" t="s">
        <v>64</v>
      </c>
      <c r="B1866" s="90">
        <v>4</v>
      </c>
      <c r="C1866" s="57">
        <v>5</v>
      </c>
      <c r="D1866" s="57">
        <v>27.4</v>
      </c>
      <c r="E1866" s="57">
        <v>3</v>
      </c>
      <c r="F1866" s="57">
        <v>0</v>
      </c>
      <c r="G1866" s="2">
        <v>0.52400000000000002</v>
      </c>
      <c r="H1866" s="57">
        <v>1006</v>
      </c>
      <c r="I1866" s="57">
        <v>4</v>
      </c>
      <c r="J1866" s="57" t="s">
        <v>52</v>
      </c>
      <c r="K1866" s="107">
        <v>116.205</v>
      </c>
      <c r="L1866" s="57">
        <v>20.593</v>
      </c>
      <c r="M1866" s="57">
        <v>34.405000000000001</v>
      </c>
      <c r="N1866" s="57">
        <v>210.85300000000001</v>
      </c>
      <c r="O1866" s="57" t="s">
        <v>52</v>
      </c>
      <c r="P1866" s="57" t="str">
        <f t="shared" si="51"/>
        <v>3</v>
      </c>
      <c r="Q1866" s="123">
        <f t="shared" si="50"/>
        <v>182.34399367755532</v>
      </c>
    </row>
    <row r="1867" spans="1:17">
      <c r="A1867" s="97" t="s">
        <v>65</v>
      </c>
      <c r="B1867" s="90">
        <v>4</v>
      </c>
      <c r="C1867" s="57">
        <v>5</v>
      </c>
      <c r="D1867" s="57">
        <v>31.5</v>
      </c>
      <c r="E1867" s="57">
        <v>2.75</v>
      </c>
      <c r="F1867" s="57">
        <v>0</v>
      </c>
      <c r="G1867" s="2">
        <v>0.442</v>
      </c>
      <c r="H1867" s="57">
        <v>1004.75</v>
      </c>
      <c r="I1867" s="57">
        <v>4</v>
      </c>
      <c r="J1867" s="57" t="s">
        <v>52</v>
      </c>
      <c r="K1867" s="107">
        <v>100.575</v>
      </c>
      <c r="L1867" s="57">
        <v>7.76</v>
      </c>
      <c r="M1867" s="57">
        <v>27.7</v>
      </c>
      <c r="N1867" s="57">
        <v>197.13</v>
      </c>
      <c r="O1867" s="57" t="s">
        <v>52</v>
      </c>
      <c r="P1867" s="57" t="str">
        <f t="shared" si="51"/>
        <v>3</v>
      </c>
      <c r="Q1867" s="123">
        <f t="shared" si="50"/>
        <v>174.27370916754478</v>
      </c>
    </row>
    <row r="1868" spans="1:17">
      <c r="A1868" s="97" t="s">
        <v>66</v>
      </c>
      <c r="B1868" s="90">
        <v>4</v>
      </c>
      <c r="C1868" s="57">
        <v>5</v>
      </c>
      <c r="D1868" s="57">
        <v>29.8</v>
      </c>
      <c r="E1868" s="57">
        <v>6.4</v>
      </c>
      <c r="F1868" s="57">
        <v>0</v>
      </c>
      <c r="G1868" s="2">
        <v>0.53799999999999992</v>
      </c>
      <c r="H1868" s="57">
        <v>1005.4</v>
      </c>
      <c r="I1868" s="57">
        <v>3.7</v>
      </c>
      <c r="J1868" s="57" t="s">
        <v>52</v>
      </c>
      <c r="K1868" s="107">
        <v>100.575</v>
      </c>
      <c r="L1868" s="57">
        <v>2.67</v>
      </c>
      <c r="M1868" s="57">
        <v>28.628</v>
      </c>
      <c r="N1868" s="57">
        <v>203.15299999999999</v>
      </c>
      <c r="O1868" s="57" t="s">
        <v>52</v>
      </c>
      <c r="P1868" s="57" t="str">
        <f t="shared" si="51"/>
        <v>3</v>
      </c>
      <c r="Q1868" s="123">
        <f t="shared" si="50"/>
        <v>174.27370916754478</v>
      </c>
    </row>
    <row r="1869" spans="1:17">
      <c r="A1869" s="97" t="s">
        <v>67</v>
      </c>
      <c r="B1869" s="90">
        <v>4</v>
      </c>
      <c r="C1869" s="57">
        <v>5</v>
      </c>
      <c r="D1869" s="57">
        <v>24.4</v>
      </c>
      <c r="E1869" s="57">
        <v>9</v>
      </c>
      <c r="F1869" s="57">
        <v>0</v>
      </c>
      <c r="G1869" s="2">
        <v>0.61599999999999999</v>
      </c>
      <c r="H1869" s="57">
        <v>1008.2</v>
      </c>
      <c r="I1869" s="57">
        <v>3.2</v>
      </c>
      <c r="J1869" s="57" t="s">
        <v>52</v>
      </c>
      <c r="K1869" s="107">
        <v>100.575</v>
      </c>
      <c r="L1869" s="57">
        <v>3.371</v>
      </c>
      <c r="M1869" s="57">
        <v>16.010999999999999</v>
      </c>
      <c r="N1869" s="57">
        <v>182.309</v>
      </c>
      <c r="O1869" s="57" t="s">
        <v>52</v>
      </c>
      <c r="P1869" s="57" t="str">
        <f t="shared" si="51"/>
        <v>3</v>
      </c>
      <c r="Q1869" s="123">
        <f t="shared" si="50"/>
        <v>174.27370916754478</v>
      </c>
    </row>
    <row r="1870" spans="1:17">
      <c r="A1870" s="97" t="s">
        <v>68</v>
      </c>
      <c r="B1870" s="90">
        <v>4</v>
      </c>
      <c r="C1870" s="57">
        <v>5</v>
      </c>
      <c r="D1870" s="57">
        <v>23.8</v>
      </c>
      <c r="E1870" s="57">
        <v>0.8</v>
      </c>
      <c r="F1870" s="57">
        <v>0.11</v>
      </c>
      <c r="G1870" s="2">
        <v>0.56799999999999995</v>
      </c>
      <c r="H1870" s="57">
        <v>1008.4</v>
      </c>
      <c r="I1870" s="57">
        <v>4</v>
      </c>
      <c r="J1870" s="57" t="s">
        <v>52</v>
      </c>
      <c r="K1870" s="107">
        <v>100.575</v>
      </c>
      <c r="L1870" s="57">
        <v>3.5150000000000001</v>
      </c>
      <c r="M1870" s="57">
        <v>16.785</v>
      </c>
      <c r="N1870" s="57">
        <v>186.98699999999999</v>
      </c>
      <c r="O1870" s="57" t="s">
        <v>52</v>
      </c>
      <c r="P1870" s="57" t="str">
        <f t="shared" si="51"/>
        <v>3</v>
      </c>
      <c r="Q1870" s="123">
        <f t="shared" si="50"/>
        <v>174.27370916754478</v>
      </c>
    </row>
    <row r="1871" spans="1:17">
      <c r="A1871" s="97" t="s">
        <v>69</v>
      </c>
      <c r="B1871" s="90">
        <v>4</v>
      </c>
      <c r="C1871" s="57">
        <v>5</v>
      </c>
      <c r="D1871" s="57">
        <v>28.1</v>
      </c>
      <c r="E1871" s="57">
        <v>1.5</v>
      </c>
      <c r="F1871" s="57">
        <v>6.25E-2</v>
      </c>
      <c r="G1871" s="2">
        <v>0.43</v>
      </c>
      <c r="H1871" s="57">
        <v>1008.1</v>
      </c>
      <c r="I1871" s="57">
        <v>4</v>
      </c>
      <c r="J1871" s="57" t="s">
        <v>52</v>
      </c>
      <c r="K1871" s="107">
        <v>100.575</v>
      </c>
      <c r="L1871" s="57">
        <v>3.0510000000000002</v>
      </c>
      <c r="M1871" s="57">
        <v>17.972000000000001</v>
      </c>
      <c r="N1871" s="57">
        <v>190.404</v>
      </c>
      <c r="O1871" s="57" t="s">
        <v>52</v>
      </c>
      <c r="P1871" s="57" t="str">
        <f t="shared" si="51"/>
        <v>3</v>
      </c>
      <c r="Q1871" s="123">
        <f t="shared" si="50"/>
        <v>174.27370916754478</v>
      </c>
    </row>
    <row r="1872" spans="1:17">
      <c r="A1872" s="97" t="s">
        <v>70</v>
      </c>
      <c r="B1872" s="90">
        <v>4</v>
      </c>
      <c r="C1872" s="57">
        <v>5</v>
      </c>
      <c r="D1872" s="57">
        <v>29</v>
      </c>
      <c r="E1872" s="57">
        <v>5</v>
      </c>
      <c r="F1872" s="57">
        <v>0</v>
      </c>
      <c r="G1872" s="2">
        <v>0.40799999999999997</v>
      </c>
      <c r="H1872" s="57">
        <v>1006.4</v>
      </c>
      <c r="I1872" s="57">
        <v>4</v>
      </c>
      <c r="J1872" s="57" t="s">
        <v>52</v>
      </c>
      <c r="K1872" s="107">
        <v>100.575</v>
      </c>
      <c r="L1872" s="57">
        <v>3.0649999999999999</v>
      </c>
      <c r="M1872" s="57">
        <v>21.988</v>
      </c>
      <c r="N1872" s="57">
        <v>195.178</v>
      </c>
      <c r="O1872" s="57" t="s">
        <v>52</v>
      </c>
      <c r="P1872" s="57" t="str">
        <f t="shared" si="51"/>
        <v>3</v>
      </c>
      <c r="Q1872" s="123">
        <f t="shared" si="50"/>
        <v>174.27370916754478</v>
      </c>
    </row>
    <row r="1873" spans="1:17">
      <c r="A1873" s="97" t="s">
        <v>71</v>
      </c>
      <c r="B1873" s="90">
        <v>4</v>
      </c>
      <c r="C1873" s="57">
        <v>5</v>
      </c>
      <c r="D1873" s="57">
        <v>30.6</v>
      </c>
      <c r="E1873" s="57">
        <v>3.6</v>
      </c>
      <c r="F1873" s="57">
        <v>0</v>
      </c>
      <c r="G1873" s="2">
        <v>0.38500000000000001</v>
      </c>
      <c r="H1873" s="57">
        <v>1006</v>
      </c>
      <c r="I1873" s="57">
        <v>4</v>
      </c>
      <c r="J1873" s="57" t="s">
        <v>52</v>
      </c>
      <c r="K1873" s="107">
        <v>100.575</v>
      </c>
      <c r="L1873" s="57">
        <v>1.714</v>
      </c>
      <c r="M1873" s="57">
        <v>23.486000000000001</v>
      </c>
      <c r="N1873" s="57">
        <v>202.084</v>
      </c>
      <c r="O1873" s="57" t="s">
        <v>52</v>
      </c>
      <c r="P1873" s="57" t="str">
        <f t="shared" si="51"/>
        <v>3</v>
      </c>
      <c r="Q1873" s="123">
        <f t="shared" si="50"/>
        <v>174.27370916754478</v>
      </c>
    </row>
    <row r="1874" spans="1:17">
      <c r="A1874" s="97" t="s">
        <v>72</v>
      </c>
      <c r="B1874" s="90">
        <v>4</v>
      </c>
      <c r="C1874" s="57">
        <v>5</v>
      </c>
      <c r="D1874" s="57">
        <v>25</v>
      </c>
      <c r="E1874" s="57">
        <v>2.5</v>
      </c>
      <c r="F1874" s="57">
        <v>0</v>
      </c>
      <c r="G1874" s="2">
        <v>0.33500000000000002</v>
      </c>
      <c r="H1874" s="57">
        <v>1004.8</v>
      </c>
      <c r="I1874" s="57">
        <v>4</v>
      </c>
      <c r="J1874" s="57" t="s">
        <v>52</v>
      </c>
      <c r="K1874" s="107">
        <v>70.712000000000003</v>
      </c>
      <c r="L1874" s="57">
        <v>12.445</v>
      </c>
      <c r="M1874" s="57">
        <v>38.601999999999997</v>
      </c>
      <c r="N1874" s="57">
        <v>202.084</v>
      </c>
      <c r="O1874" s="57" t="s">
        <v>52</v>
      </c>
      <c r="P1874" s="57" t="str">
        <f t="shared" si="51"/>
        <v>3</v>
      </c>
      <c r="Q1874" s="123">
        <f t="shared" si="50"/>
        <v>158.85445732349842</v>
      </c>
    </row>
    <row r="1875" spans="1:17">
      <c r="A1875" s="97" t="s">
        <v>73</v>
      </c>
      <c r="B1875" s="90">
        <v>4</v>
      </c>
      <c r="C1875" s="57">
        <v>5</v>
      </c>
      <c r="D1875" s="57">
        <v>28</v>
      </c>
      <c r="E1875" s="57">
        <v>5.3</v>
      </c>
      <c r="F1875" s="57">
        <v>0.25</v>
      </c>
      <c r="G1875" s="2">
        <v>0.41</v>
      </c>
      <c r="H1875" s="57">
        <v>1003.4</v>
      </c>
      <c r="I1875" s="57">
        <v>4</v>
      </c>
      <c r="J1875" s="57" t="s">
        <v>52</v>
      </c>
      <c r="K1875" s="107">
        <v>70.712000000000003</v>
      </c>
      <c r="L1875" s="57">
        <v>2.6579999999999999</v>
      </c>
      <c r="M1875" s="57">
        <v>20.044</v>
      </c>
      <c r="N1875" s="57">
        <v>202.084</v>
      </c>
      <c r="O1875" s="57" t="s">
        <v>52</v>
      </c>
      <c r="P1875" s="57" t="str">
        <f t="shared" si="51"/>
        <v>3</v>
      </c>
      <c r="Q1875" s="123">
        <f t="shared" si="50"/>
        <v>158.85445732349842</v>
      </c>
    </row>
    <row r="1876" spans="1:17">
      <c r="E1876" s="57"/>
      <c r="F1876" s="57"/>
    </row>
    <row r="1877" spans="1:17">
      <c r="E1877" s="57"/>
      <c r="F1877" s="57"/>
    </row>
    <row r="1878" spans="1:17">
      <c r="E1878" s="57"/>
      <c r="F1878" s="57"/>
    </row>
    <row r="1879" spans="1:17">
      <c r="E1879" s="57"/>
      <c r="F1879" s="57"/>
    </row>
    <row r="1880" spans="1:17">
      <c r="E1880" s="57"/>
      <c r="F1880" s="57"/>
    </row>
    <row r="1881" spans="1:17">
      <c r="E1881" s="57"/>
      <c r="F1881" s="57"/>
    </row>
    <row r="1882" spans="1:17">
      <c r="E1882" s="57"/>
      <c r="F1882" s="57"/>
    </row>
    <row r="1883" spans="1:17">
      <c r="E1883" s="57"/>
      <c r="F1883" s="57"/>
    </row>
    <row r="1884" spans="1:17">
      <c r="E1884" s="57"/>
      <c r="F1884" s="57"/>
    </row>
    <row r="1885" spans="1:17">
      <c r="E1885" s="57"/>
      <c r="F1885" s="57"/>
    </row>
    <row r="1886" spans="1:17">
      <c r="E1886" s="57"/>
      <c r="F1886" s="57"/>
    </row>
    <row r="1887" spans="1:17">
      <c r="E1887" s="57"/>
      <c r="F1887" s="57"/>
    </row>
    <row r="1888" spans="1:17">
      <c r="E1888" s="57"/>
      <c r="F1888" s="57"/>
    </row>
    <row r="1889" spans="5:6">
      <c r="E1889" s="57"/>
      <c r="F1889" s="57"/>
    </row>
    <row r="1890" spans="5:6">
      <c r="E1890" s="57"/>
      <c r="F1890" s="57"/>
    </row>
    <row r="1891" spans="5:6">
      <c r="E1891" s="57"/>
      <c r="F1891" s="57"/>
    </row>
    <row r="1892" spans="5:6">
      <c r="E1892" s="57"/>
      <c r="F1892" s="57"/>
    </row>
    <row r="1893" spans="5:6">
      <c r="E1893" s="57"/>
      <c r="F1893" s="57"/>
    </row>
    <row r="1894" spans="5:6">
      <c r="E1894" s="57"/>
      <c r="F1894" s="57"/>
    </row>
    <row r="1895" spans="5:6">
      <c r="E1895" s="57"/>
      <c r="F1895" s="57"/>
    </row>
    <row r="1896" spans="5:6">
      <c r="E1896" s="57"/>
      <c r="F1896" s="57"/>
    </row>
    <row r="1897" spans="5:6">
      <c r="E1897" s="57"/>
      <c r="F1897" s="57"/>
    </row>
    <row r="1898" spans="5:6">
      <c r="E1898" s="57"/>
      <c r="F1898" s="57"/>
    </row>
    <row r="1899" spans="5:6">
      <c r="E1899" s="57"/>
      <c r="F1899" s="57"/>
    </row>
    <row r="1900" spans="5:6">
      <c r="E1900" s="57"/>
      <c r="F1900" s="57"/>
    </row>
    <row r="1901" spans="5:6">
      <c r="E1901" s="57"/>
      <c r="F1901" s="57"/>
    </row>
    <row r="1902" spans="5:6">
      <c r="E1902" s="57"/>
      <c r="F1902" s="57"/>
    </row>
    <row r="1903" spans="5:6">
      <c r="E1903" s="57"/>
      <c r="F1903" s="57"/>
    </row>
    <row r="1904" spans="5:6">
      <c r="E1904" s="57"/>
      <c r="F1904" s="57"/>
    </row>
    <row r="1905" spans="5:6">
      <c r="E1905" s="57"/>
      <c r="F1905" s="57"/>
    </row>
    <row r="1906" spans="5:6">
      <c r="E1906" s="57"/>
      <c r="F1906" s="57"/>
    </row>
    <row r="1907" spans="5:6">
      <c r="E1907" s="57"/>
      <c r="F1907" s="57"/>
    </row>
    <row r="1908" spans="5:6">
      <c r="E1908" s="57"/>
      <c r="F1908" s="57"/>
    </row>
    <row r="1909" spans="5:6">
      <c r="E1909" s="57"/>
      <c r="F1909" s="57"/>
    </row>
    <row r="1910" spans="5:6">
      <c r="E1910" s="57"/>
      <c r="F1910" s="57"/>
    </row>
    <row r="1911" spans="5:6">
      <c r="E1911" s="57"/>
      <c r="F1911" s="57"/>
    </row>
    <row r="1912" spans="5:6">
      <c r="E1912" s="57"/>
      <c r="F1912" s="57"/>
    </row>
    <row r="1913" spans="5:6">
      <c r="E1913" s="57"/>
      <c r="F1913" s="57"/>
    </row>
    <row r="1914" spans="5:6">
      <c r="E1914" s="57"/>
      <c r="F1914" s="57"/>
    </row>
    <row r="1915" spans="5:6">
      <c r="E1915" s="57"/>
      <c r="F1915" s="57"/>
    </row>
    <row r="1916" spans="5:6">
      <c r="E1916" s="57"/>
      <c r="F1916" s="57"/>
    </row>
    <row r="1917" spans="5:6">
      <c r="E1917" s="57"/>
      <c r="F1917" s="57"/>
    </row>
    <row r="1918" spans="5:6">
      <c r="E1918" s="57"/>
      <c r="F1918" s="57"/>
    </row>
    <row r="1919" spans="5:6">
      <c r="E1919" s="57"/>
      <c r="F1919" s="57"/>
    </row>
    <row r="1920" spans="5:6">
      <c r="E1920" s="57"/>
      <c r="F1920" s="57"/>
    </row>
    <row r="1921" spans="5:6">
      <c r="E1921" s="57"/>
      <c r="F1921" s="57"/>
    </row>
    <row r="1922" spans="5:6">
      <c r="E1922" s="57"/>
      <c r="F1922" s="57"/>
    </row>
    <row r="1923" spans="5:6">
      <c r="E1923" s="57"/>
      <c r="F1923" s="57"/>
    </row>
    <row r="1924" spans="5:6">
      <c r="E1924" s="57"/>
      <c r="F1924" s="57"/>
    </row>
    <row r="1925" spans="5:6">
      <c r="E1925" s="57"/>
      <c r="F1925" s="57"/>
    </row>
    <row r="1926" spans="5:6">
      <c r="E1926" s="57"/>
      <c r="F1926" s="57"/>
    </row>
    <row r="1927" spans="5:6">
      <c r="E1927" s="57"/>
      <c r="F1927" s="57"/>
    </row>
    <row r="1928" spans="5:6">
      <c r="E1928" s="57"/>
      <c r="F1928" s="57"/>
    </row>
    <row r="1929" spans="5:6">
      <c r="E1929" s="57"/>
      <c r="F1929" s="57"/>
    </row>
    <row r="1930" spans="5:6">
      <c r="E1930" s="57"/>
      <c r="F1930" s="57"/>
    </row>
    <row r="1931" spans="5:6">
      <c r="E1931" s="57"/>
      <c r="F1931" s="57"/>
    </row>
    <row r="1932" spans="5:6">
      <c r="E1932" s="57"/>
      <c r="F1932" s="57"/>
    </row>
    <row r="1933" spans="5:6">
      <c r="E1933" s="57"/>
      <c r="F1933" s="57"/>
    </row>
    <row r="1934" spans="5:6">
      <c r="E1934" s="57"/>
      <c r="F1934" s="57"/>
    </row>
    <row r="1935" spans="5:6">
      <c r="E1935" s="57"/>
      <c r="F1935" s="57"/>
    </row>
    <row r="1936" spans="5:6">
      <c r="E1936" s="57"/>
      <c r="F1936" s="57"/>
    </row>
    <row r="1937" spans="5:6">
      <c r="E1937" s="57"/>
      <c r="F1937" s="57"/>
    </row>
    <row r="1938" spans="5:6">
      <c r="E1938" s="57"/>
      <c r="F1938" s="57"/>
    </row>
    <row r="1939" spans="5:6">
      <c r="E1939" s="57"/>
      <c r="F1939" s="57"/>
    </row>
    <row r="1940" spans="5:6">
      <c r="E1940" s="57"/>
      <c r="F1940" s="57"/>
    </row>
    <row r="1941" spans="5:6">
      <c r="E1941" s="57"/>
      <c r="F1941" s="57"/>
    </row>
    <row r="1942" spans="5:6">
      <c r="E1942" s="57"/>
      <c r="F1942" s="57"/>
    </row>
    <row r="1943" spans="5:6">
      <c r="E1943" s="57"/>
      <c r="F1943" s="57"/>
    </row>
    <row r="1944" spans="5:6">
      <c r="E1944" s="57"/>
      <c r="F1944" s="57"/>
    </row>
    <row r="1945" spans="5:6">
      <c r="E1945" s="57"/>
      <c r="F1945" s="57"/>
    </row>
    <row r="1946" spans="5:6">
      <c r="E1946" s="57"/>
      <c r="F1946" s="57"/>
    </row>
    <row r="1947" spans="5:6">
      <c r="E1947" s="57"/>
      <c r="F1947" s="57"/>
    </row>
    <row r="1948" spans="5:6">
      <c r="E1948" s="57"/>
      <c r="F1948" s="57"/>
    </row>
    <row r="1949" spans="5:6">
      <c r="E1949" s="57"/>
      <c r="F1949" s="57"/>
    </row>
    <row r="1950" spans="5:6">
      <c r="E1950" s="57"/>
      <c r="F1950" s="57"/>
    </row>
    <row r="1951" spans="5:6">
      <c r="E1951" s="57"/>
      <c r="F1951" s="57"/>
    </row>
    <row r="1952" spans="5:6">
      <c r="E1952" s="57"/>
      <c r="F1952" s="57"/>
    </row>
    <row r="1953" spans="5:6">
      <c r="E1953" s="57"/>
      <c r="F1953" s="57"/>
    </row>
    <row r="1954" spans="5:6">
      <c r="E1954" s="57"/>
      <c r="F1954" s="57"/>
    </row>
    <row r="1955" spans="5:6">
      <c r="E1955" s="57"/>
      <c r="F1955" s="57"/>
    </row>
    <row r="1956" spans="5:6">
      <c r="E1956" s="57"/>
      <c r="F1956" s="57"/>
    </row>
    <row r="1957" spans="5:6">
      <c r="E1957" s="57"/>
      <c r="F1957" s="57"/>
    </row>
    <row r="1958" spans="5:6">
      <c r="E1958" s="57"/>
      <c r="F1958" s="57"/>
    </row>
    <row r="1959" spans="5:6">
      <c r="E1959" s="57"/>
      <c r="F1959" s="57"/>
    </row>
    <row r="1960" spans="5:6">
      <c r="E1960" s="57"/>
      <c r="F1960" s="57"/>
    </row>
    <row r="1961" spans="5:6">
      <c r="E1961" s="57"/>
      <c r="F1961" s="57"/>
    </row>
    <row r="1962" spans="5:6">
      <c r="E1962" s="57"/>
      <c r="F1962" s="57"/>
    </row>
    <row r="1963" spans="5:6">
      <c r="E1963" s="57"/>
      <c r="F1963" s="57"/>
    </row>
    <row r="1964" spans="5:6">
      <c r="E1964" s="57"/>
      <c r="F1964" s="57"/>
    </row>
    <row r="1965" spans="5:6">
      <c r="E1965" s="57"/>
      <c r="F1965" s="57"/>
    </row>
    <row r="1966" spans="5:6">
      <c r="E1966" s="57"/>
      <c r="F1966" s="57"/>
    </row>
    <row r="1967" spans="5:6">
      <c r="E1967" s="57"/>
      <c r="F1967" s="57"/>
    </row>
    <row r="1968" spans="5:6">
      <c r="E1968" s="57"/>
      <c r="F1968" s="57"/>
    </row>
    <row r="1969" spans="5:6">
      <c r="E1969" s="57"/>
      <c r="F1969" s="57"/>
    </row>
    <row r="1970" spans="5:6">
      <c r="E1970" s="57"/>
      <c r="F1970" s="57"/>
    </row>
    <row r="1971" spans="5:6">
      <c r="E1971" s="57"/>
      <c r="F1971" s="57"/>
    </row>
    <row r="1972" spans="5:6">
      <c r="E1972" s="57"/>
      <c r="F1972" s="57"/>
    </row>
    <row r="1973" spans="5:6">
      <c r="E1973" s="57"/>
      <c r="F1973" s="57"/>
    </row>
    <row r="1974" spans="5:6">
      <c r="E1974" s="57"/>
      <c r="F1974" s="57"/>
    </row>
    <row r="1975" spans="5:6">
      <c r="E1975" s="57"/>
      <c r="F1975" s="57"/>
    </row>
    <row r="1976" spans="5:6">
      <c r="E1976" s="57"/>
      <c r="F1976" s="57"/>
    </row>
    <row r="1977" spans="5:6">
      <c r="E1977" s="57"/>
      <c r="F1977" s="57"/>
    </row>
    <row r="1978" spans="5:6">
      <c r="E1978" s="57"/>
      <c r="F1978" s="57"/>
    </row>
    <row r="1979" spans="5:6">
      <c r="E1979" s="57"/>
      <c r="F1979" s="57"/>
    </row>
    <row r="1980" spans="5:6">
      <c r="E1980" s="57"/>
      <c r="F1980" s="57"/>
    </row>
    <row r="1981" spans="5:6">
      <c r="E1981" s="57"/>
      <c r="F1981" s="57"/>
    </row>
    <row r="1982" spans="5:6">
      <c r="E1982" s="57"/>
      <c r="F1982" s="57"/>
    </row>
    <row r="1983" spans="5:6">
      <c r="E1983" s="57"/>
      <c r="F1983" s="57"/>
    </row>
    <row r="1984" spans="5:6">
      <c r="E1984" s="57"/>
      <c r="F1984" s="57"/>
    </row>
    <row r="1985" spans="5:6">
      <c r="E1985" s="57"/>
      <c r="F1985" s="57"/>
    </row>
    <row r="1986" spans="5:6">
      <c r="E1986" s="57"/>
      <c r="F1986" s="57"/>
    </row>
    <row r="1987" spans="5:6">
      <c r="E1987" s="57"/>
      <c r="F1987" s="57"/>
    </row>
    <row r="1988" spans="5:6">
      <c r="E1988" s="57"/>
      <c r="F1988" s="57"/>
    </row>
    <row r="1989" spans="5:6">
      <c r="E1989" s="57"/>
      <c r="F1989" s="57"/>
    </row>
    <row r="1990" spans="5:6">
      <c r="E1990" s="57"/>
      <c r="F1990" s="57"/>
    </row>
    <row r="1991" spans="5:6">
      <c r="E1991" s="57"/>
      <c r="F1991" s="57"/>
    </row>
    <row r="1992" spans="5:6">
      <c r="E1992" s="57"/>
      <c r="F1992" s="57"/>
    </row>
    <row r="1993" spans="5:6">
      <c r="E1993" s="57"/>
      <c r="F1993" s="57"/>
    </row>
    <row r="1994" spans="5:6">
      <c r="E1994" s="57"/>
      <c r="F1994" s="57"/>
    </row>
    <row r="1995" spans="5:6">
      <c r="E1995" s="57"/>
      <c r="F1995" s="57"/>
    </row>
    <row r="1996" spans="5:6">
      <c r="E1996" s="57"/>
      <c r="F1996" s="57"/>
    </row>
    <row r="1997" spans="5:6">
      <c r="E1997" s="57"/>
      <c r="F1997" s="57"/>
    </row>
    <row r="1998" spans="5:6">
      <c r="E1998" s="57"/>
      <c r="F1998" s="57"/>
    </row>
    <row r="1999" spans="5:6">
      <c r="E1999" s="57"/>
      <c r="F1999" s="57"/>
    </row>
    <row r="2000" spans="5:6">
      <c r="E2000" s="57"/>
      <c r="F2000" s="57"/>
    </row>
    <row r="2001" spans="5:6">
      <c r="E2001" s="57"/>
      <c r="F2001" s="57"/>
    </row>
    <row r="2002" spans="5:6">
      <c r="E2002" s="57"/>
      <c r="F2002" s="57"/>
    </row>
    <row r="2003" spans="5:6">
      <c r="E2003" s="57"/>
      <c r="F2003" s="57"/>
    </row>
    <row r="2004" spans="5:6">
      <c r="E2004" s="57"/>
      <c r="F2004" s="57"/>
    </row>
    <row r="2005" spans="5:6">
      <c r="E2005" s="57"/>
      <c r="F2005" s="57"/>
    </row>
    <row r="2006" spans="5:6">
      <c r="E2006" s="57"/>
      <c r="F2006" s="57"/>
    </row>
    <row r="2007" spans="5:6">
      <c r="E2007" s="57"/>
      <c r="F2007" s="57"/>
    </row>
    <row r="2008" spans="5:6">
      <c r="E2008" s="57"/>
      <c r="F2008" s="57"/>
    </row>
    <row r="2009" spans="5:6">
      <c r="E2009" s="57"/>
      <c r="F2009" s="57"/>
    </row>
    <row r="2010" spans="5:6">
      <c r="E2010" s="57"/>
      <c r="F2010" s="57"/>
    </row>
    <row r="2011" spans="5:6">
      <c r="E2011" s="57"/>
      <c r="F2011" s="57"/>
    </row>
    <row r="2012" spans="5:6">
      <c r="E2012" s="57"/>
      <c r="F2012" s="57"/>
    </row>
    <row r="2013" spans="5:6">
      <c r="E2013" s="57"/>
      <c r="F2013" s="57"/>
    </row>
    <row r="2014" spans="5:6">
      <c r="E2014" s="57"/>
      <c r="F2014" s="57"/>
    </row>
    <row r="2015" spans="5:6">
      <c r="E2015" s="57"/>
      <c r="F2015" s="57"/>
    </row>
    <row r="2016" spans="5:6">
      <c r="E2016" s="57"/>
      <c r="F2016" s="57"/>
    </row>
    <row r="2017" spans="5:6">
      <c r="E2017" s="57"/>
      <c r="F2017" s="57"/>
    </row>
    <row r="2018" spans="5:6">
      <c r="E2018" s="57"/>
      <c r="F2018" s="57"/>
    </row>
    <row r="2019" spans="5:6">
      <c r="E2019" s="57"/>
      <c r="F2019" s="57"/>
    </row>
    <row r="2020" spans="5:6">
      <c r="E2020" s="57"/>
      <c r="F2020" s="57"/>
    </row>
    <row r="2021" spans="5:6">
      <c r="E2021" s="57"/>
      <c r="F2021" s="57"/>
    </row>
    <row r="2022" spans="5:6">
      <c r="E2022" s="57"/>
      <c r="F2022" s="57"/>
    </row>
    <row r="2023" spans="5:6">
      <c r="E2023" s="57"/>
      <c r="F2023" s="57"/>
    </row>
    <row r="2024" spans="5:6">
      <c r="E2024" s="57"/>
      <c r="F2024" s="57"/>
    </row>
    <row r="2025" spans="5:6">
      <c r="E2025" s="57"/>
      <c r="F2025" s="57"/>
    </row>
    <row r="2026" spans="5:6">
      <c r="E2026" s="57"/>
      <c r="F2026" s="57"/>
    </row>
    <row r="2027" spans="5:6">
      <c r="E2027" s="57"/>
      <c r="F2027" s="57"/>
    </row>
    <row r="2028" spans="5:6">
      <c r="E2028" s="57"/>
      <c r="F2028" s="57"/>
    </row>
    <row r="2029" spans="5:6">
      <c r="E2029" s="57"/>
      <c r="F2029" s="57"/>
    </row>
    <row r="2030" spans="5:6">
      <c r="E2030" s="57"/>
      <c r="F2030" s="57"/>
    </row>
    <row r="2031" spans="5:6">
      <c r="E2031" s="57"/>
      <c r="F2031" s="57"/>
    </row>
    <row r="2032" spans="5:6">
      <c r="E2032" s="57"/>
      <c r="F2032" s="57"/>
    </row>
    <row r="2033" spans="5:6">
      <c r="E2033" s="57"/>
      <c r="F2033" s="57"/>
    </row>
    <row r="2034" spans="5:6">
      <c r="E2034" s="57"/>
      <c r="F2034" s="57"/>
    </row>
    <row r="2035" spans="5:6">
      <c r="E2035" s="57"/>
      <c r="F2035" s="57"/>
    </row>
    <row r="2036" spans="5:6">
      <c r="E2036" s="57"/>
      <c r="F2036" s="57"/>
    </row>
    <row r="2037" spans="5:6">
      <c r="E2037" s="57"/>
      <c r="F2037" s="57"/>
    </row>
    <row r="2038" spans="5:6">
      <c r="E2038" s="57"/>
      <c r="F2038" s="57"/>
    </row>
    <row r="2039" spans="5:6">
      <c r="E2039" s="57"/>
      <c r="F2039" s="57"/>
    </row>
    <row r="2040" spans="5:6">
      <c r="E2040" s="57"/>
      <c r="F2040" s="57"/>
    </row>
    <row r="2041" spans="5:6">
      <c r="E2041" s="57"/>
      <c r="F2041" s="57"/>
    </row>
    <row r="2042" spans="5:6">
      <c r="E2042" s="57"/>
      <c r="F2042" s="57"/>
    </row>
    <row r="2043" spans="5:6">
      <c r="E2043" s="57"/>
      <c r="F2043" s="57"/>
    </row>
    <row r="2044" spans="5:6">
      <c r="E2044" s="57"/>
      <c r="F2044" s="57"/>
    </row>
    <row r="2045" spans="5:6">
      <c r="E2045" s="57"/>
      <c r="F2045" s="57"/>
    </row>
    <row r="2046" spans="5:6">
      <c r="E2046" s="57"/>
      <c r="F2046" s="57"/>
    </row>
    <row r="2047" spans="5:6">
      <c r="E2047" s="57"/>
      <c r="F2047" s="57"/>
    </row>
    <row r="2048" spans="5:6">
      <c r="E2048" s="57"/>
      <c r="F2048" s="57"/>
    </row>
    <row r="2049" spans="5:6">
      <c r="E2049" s="57"/>
      <c r="F2049" s="57"/>
    </row>
    <row r="2050" spans="5:6">
      <c r="E2050" s="57"/>
      <c r="F2050" s="57"/>
    </row>
    <row r="2051" spans="5:6">
      <c r="E2051" s="57"/>
      <c r="F2051" s="57"/>
    </row>
    <row r="2052" spans="5:6">
      <c r="E2052" s="57"/>
      <c r="F2052" s="57"/>
    </row>
    <row r="2053" spans="5:6">
      <c r="E2053" s="57"/>
      <c r="F2053" s="57"/>
    </row>
    <row r="2054" spans="5:6">
      <c r="E2054" s="57"/>
      <c r="F2054" s="57"/>
    </row>
    <row r="2055" spans="5:6">
      <c r="E2055" s="57"/>
      <c r="F2055" s="57"/>
    </row>
    <row r="2056" spans="5:6">
      <c r="E2056" s="57"/>
      <c r="F2056" s="57"/>
    </row>
    <row r="2057" spans="5:6">
      <c r="E2057" s="57"/>
      <c r="F2057" s="57"/>
    </row>
    <row r="2058" spans="5:6">
      <c r="E2058" s="57"/>
      <c r="F2058" s="57"/>
    </row>
    <row r="2059" spans="5:6">
      <c r="E2059" s="57"/>
      <c r="F2059" s="57"/>
    </row>
    <row r="2060" spans="5:6">
      <c r="E2060" s="57"/>
      <c r="F2060" s="57"/>
    </row>
    <row r="2061" spans="5:6">
      <c r="E2061" s="57"/>
      <c r="F2061" s="57"/>
    </row>
    <row r="2062" spans="5:6">
      <c r="E2062" s="57"/>
      <c r="F2062" s="57"/>
    </row>
    <row r="2063" spans="5:6">
      <c r="E2063" s="57"/>
      <c r="F2063" s="57"/>
    </row>
    <row r="2064" spans="5:6">
      <c r="E2064" s="57"/>
      <c r="F2064" s="57"/>
    </row>
    <row r="2065" spans="5:6">
      <c r="E2065" s="57"/>
      <c r="F2065" s="57"/>
    </row>
    <row r="2066" spans="5:6">
      <c r="E2066" s="57"/>
      <c r="F2066" s="57"/>
    </row>
    <row r="2067" spans="5:6">
      <c r="E2067" s="57"/>
      <c r="F2067" s="57"/>
    </row>
    <row r="2068" spans="5:6">
      <c r="E2068" s="57"/>
      <c r="F2068" s="57"/>
    </row>
    <row r="2069" spans="5:6">
      <c r="E2069" s="57"/>
      <c r="F2069" s="57"/>
    </row>
    <row r="2070" spans="5:6">
      <c r="E2070" s="57"/>
      <c r="F2070" s="57"/>
    </row>
    <row r="2071" spans="5:6">
      <c r="E2071" s="57"/>
      <c r="F2071" s="57"/>
    </row>
    <row r="2072" spans="5:6">
      <c r="E2072" s="57"/>
      <c r="F2072" s="57"/>
    </row>
    <row r="2073" spans="5:6">
      <c r="E2073" s="57"/>
      <c r="F2073" s="57"/>
    </row>
    <row r="2074" spans="5:6">
      <c r="E2074" s="57"/>
      <c r="F2074" s="57"/>
    </row>
    <row r="2075" spans="5:6">
      <c r="E2075" s="57"/>
      <c r="F2075" s="57"/>
    </row>
    <row r="2076" spans="5:6">
      <c r="E2076" s="57"/>
      <c r="F2076" s="57"/>
    </row>
    <row r="2077" spans="5:6">
      <c r="E2077" s="57"/>
      <c r="F2077" s="57"/>
    </row>
    <row r="2078" spans="5:6">
      <c r="E2078" s="57"/>
      <c r="F2078" s="57"/>
    </row>
    <row r="2079" spans="5:6">
      <c r="E2079" s="57"/>
      <c r="F2079" s="57"/>
    </row>
    <row r="2080" spans="5:6">
      <c r="E2080" s="57"/>
      <c r="F2080" s="57"/>
    </row>
    <row r="2081" spans="5:6">
      <c r="E2081" s="57"/>
      <c r="F2081" s="57"/>
    </row>
    <row r="2082" spans="5:6">
      <c r="E2082" s="57"/>
      <c r="F2082" s="57"/>
    </row>
    <row r="2083" spans="5:6">
      <c r="E2083" s="57"/>
      <c r="F2083" s="57"/>
    </row>
    <row r="2084" spans="5:6">
      <c r="E2084" s="57"/>
      <c r="F2084" s="57"/>
    </row>
    <row r="2085" spans="5:6">
      <c r="E2085" s="57"/>
      <c r="F2085" s="57"/>
    </row>
    <row r="2086" spans="5:6">
      <c r="E2086" s="57"/>
      <c r="F2086" s="57"/>
    </row>
    <row r="2087" spans="5:6">
      <c r="E2087" s="57"/>
      <c r="F2087" s="57"/>
    </row>
    <row r="2088" spans="5:6">
      <c r="E2088" s="57"/>
      <c r="F2088" s="57"/>
    </row>
    <row r="2089" spans="5:6">
      <c r="E2089" s="57"/>
      <c r="F2089" s="57"/>
    </row>
    <row r="2090" spans="5:6">
      <c r="E2090" s="57"/>
      <c r="F2090" s="57"/>
    </row>
    <row r="2091" spans="5:6">
      <c r="E2091" s="57"/>
      <c r="F2091" s="57"/>
    </row>
    <row r="2092" spans="5:6">
      <c r="E2092" s="57"/>
      <c r="F2092" s="57"/>
    </row>
    <row r="2093" spans="5:6">
      <c r="E2093" s="57"/>
      <c r="F2093" s="57"/>
    </row>
    <row r="2094" spans="5:6">
      <c r="E2094" s="57"/>
      <c r="F2094" s="57"/>
    </row>
    <row r="2095" spans="5:6">
      <c r="E2095" s="57"/>
      <c r="F2095" s="57"/>
    </row>
    <row r="2096" spans="5:6">
      <c r="E2096" s="57"/>
      <c r="F2096" s="57"/>
    </row>
    <row r="2097" spans="5:6">
      <c r="E2097" s="57"/>
      <c r="F2097" s="57"/>
    </row>
    <row r="2098" spans="5:6">
      <c r="E2098" s="57"/>
      <c r="F2098" s="57"/>
    </row>
    <row r="2099" spans="5:6">
      <c r="E2099" s="57"/>
      <c r="F2099" s="57"/>
    </row>
    <row r="2100" spans="5:6">
      <c r="E2100" s="57"/>
      <c r="F2100" s="57"/>
    </row>
    <row r="2101" spans="5:6">
      <c r="E2101" s="57"/>
      <c r="F2101" s="57"/>
    </row>
    <row r="2102" spans="5:6">
      <c r="E2102" s="57"/>
      <c r="F2102" s="57"/>
    </row>
    <row r="2103" spans="5:6">
      <c r="E2103" s="57"/>
      <c r="F2103" s="57"/>
    </row>
    <row r="2104" spans="5:6">
      <c r="E2104" s="57"/>
      <c r="F2104" s="57"/>
    </row>
    <row r="2105" spans="5:6">
      <c r="E2105" s="57"/>
      <c r="F2105" s="57"/>
    </row>
    <row r="2106" spans="5:6">
      <c r="E2106" s="57"/>
      <c r="F2106" s="57"/>
    </row>
    <row r="2107" spans="5:6">
      <c r="E2107" s="57"/>
      <c r="F2107" s="57"/>
    </row>
    <row r="2108" spans="5:6">
      <c r="E2108" s="57"/>
      <c r="F2108" s="57"/>
    </row>
    <row r="2109" spans="5:6">
      <c r="E2109" s="57"/>
      <c r="F2109" s="57"/>
    </row>
    <row r="2110" spans="5:6">
      <c r="E2110" s="57"/>
      <c r="F2110" s="57"/>
    </row>
    <row r="2111" spans="5:6">
      <c r="E2111" s="57"/>
      <c r="F2111" s="57"/>
    </row>
    <row r="2112" spans="5:6">
      <c r="E2112" s="57"/>
      <c r="F2112" s="57"/>
    </row>
    <row r="2113" spans="5:6">
      <c r="E2113" s="57"/>
      <c r="F2113" s="57"/>
    </row>
    <row r="2114" spans="5:6">
      <c r="E2114" s="57"/>
      <c r="F2114" s="57"/>
    </row>
    <row r="2115" spans="5:6">
      <c r="E2115" s="57"/>
      <c r="F2115" s="57"/>
    </row>
    <row r="2116" spans="5:6">
      <c r="E2116" s="57"/>
      <c r="F2116" s="57"/>
    </row>
    <row r="2117" spans="5:6">
      <c r="E2117" s="57"/>
      <c r="F2117" s="57"/>
    </row>
    <row r="2118" spans="5:6">
      <c r="E2118" s="57"/>
      <c r="F2118" s="57"/>
    </row>
    <row r="2119" spans="5:6">
      <c r="E2119" s="57"/>
      <c r="F2119" s="57"/>
    </row>
    <row r="2120" spans="5:6">
      <c r="E2120" s="57"/>
      <c r="F2120" s="5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BCB-4151-4A5F-BB05-1C4D5DA775A5}">
  <dimension ref="A1:D1136"/>
  <sheetViews>
    <sheetView topLeftCell="A1102" workbookViewId="0">
      <selection activeCell="D1" sqref="D1:D1136"/>
    </sheetView>
  </sheetViews>
  <sheetFormatPr defaultRowHeight="15"/>
  <sheetData>
    <row r="1" spans="1:4">
      <c r="A1" s="2">
        <v>79</v>
      </c>
      <c r="B1" cm="1">
        <f t="array" ref="B1:B1136">A1:A1136/100</f>
        <v>0.79</v>
      </c>
      <c r="D1">
        <v>0.79</v>
      </c>
    </row>
    <row r="2" spans="1:4">
      <c r="A2" s="2">
        <v>79</v>
      </c>
      <c r="B2">
        <v>0.79</v>
      </c>
      <c r="D2">
        <v>0.79</v>
      </c>
    </row>
    <row r="3" spans="1:4">
      <c r="A3" s="2">
        <v>74</v>
      </c>
      <c r="B3">
        <v>0.74</v>
      </c>
      <c r="D3">
        <v>0.74</v>
      </c>
    </row>
    <row r="4" spans="1:4">
      <c r="A4" s="2">
        <v>69</v>
      </c>
      <c r="B4">
        <v>0.69</v>
      </c>
      <c r="D4">
        <v>0.69</v>
      </c>
    </row>
    <row r="5" spans="1:4">
      <c r="A5" s="2">
        <v>65</v>
      </c>
      <c r="B5">
        <v>0.65</v>
      </c>
      <c r="D5">
        <v>0.65</v>
      </c>
    </row>
    <row r="6" spans="1:4">
      <c r="A6" s="2">
        <v>66</v>
      </c>
      <c r="B6">
        <v>0.66</v>
      </c>
      <c r="D6">
        <v>0.66</v>
      </c>
    </row>
    <row r="7" spans="1:4">
      <c r="A7" s="2">
        <v>67</v>
      </c>
      <c r="B7">
        <v>0.67</v>
      </c>
      <c r="D7">
        <v>0.67</v>
      </c>
    </row>
    <row r="8" spans="1:4">
      <c r="A8" s="2">
        <v>73</v>
      </c>
      <c r="B8">
        <v>0.73</v>
      </c>
      <c r="D8">
        <v>0.73</v>
      </c>
    </row>
    <row r="9" spans="1:4">
      <c r="A9" s="2">
        <v>72</v>
      </c>
      <c r="B9">
        <v>0.72</v>
      </c>
      <c r="D9">
        <v>0.72</v>
      </c>
    </row>
    <row r="10" spans="1:4">
      <c r="A10" s="2">
        <v>60</v>
      </c>
      <c r="B10">
        <v>0.6</v>
      </c>
      <c r="D10">
        <v>0.6</v>
      </c>
    </row>
    <row r="11" spans="1:4">
      <c r="A11" s="2">
        <v>75</v>
      </c>
      <c r="B11">
        <v>0.75</v>
      </c>
      <c r="D11">
        <v>0.75</v>
      </c>
    </row>
    <row r="12" spans="1:4">
      <c r="A12" s="2">
        <v>76</v>
      </c>
      <c r="B12">
        <v>0.76</v>
      </c>
      <c r="D12">
        <v>0.76</v>
      </c>
    </row>
    <row r="13" spans="1:4">
      <c r="A13" s="2">
        <v>97</v>
      </c>
      <c r="B13">
        <v>0.97</v>
      </c>
      <c r="D13">
        <v>0.97</v>
      </c>
    </row>
    <row r="14" spans="1:4">
      <c r="A14" s="2">
        <v>78</v>
      </c>
      <c r="B14">
        <v>0.78</v>
      </c>
      <c r="D14">
        <v>0.78</v>
      </c>
    </row>
    <row r="15" spans="1:4">
      <c r="A15" s="2">
        <v>70</v>
      </c>
      <c r="B15">
        <v>0.7</v>
      </c>
      <c r="D15">
        <v>0.7</v>
      </c>
    </row>
    <row r="16" spans="1:4">
      <c r="A16" s="2">
        <v>65</v>
      </c>
      <c r="B16">
        <v>0.65</v>
      </c>
      <c r="D16">
        <v>0.65</v>
      </c>
    </row>
    <row r="17" spans="1:4">
      <c r="A17" s="2">
        <v>80</v>
      </c>
      <c r="B17">
        <v>0.8</v>
      </c>
      <c r="D17">
        <v>0.8</v>
      </c>
    </row>
    <row r="18" spans="1:4">
      <c r="A18" s="2">
        <v>72</v>
      </c>
      <c r="B18">
        <v>0.72</v>
      </c>
      <c r="D18">
        <v>0.72</v>
      </c>
    </row>
    <row r="19" spans="1:4">
      <c r="A19" s="2">
        <v>60</v>
      </c>
      <c r="B19">
        <v>0.6</v>
      </c>
      <c r="D19">
        <v>0.6</v>
      </c>
    </row>
    <row r="20" spans="1:4">
      <c r="A20" s="2">
        <v>56</v>
      </c>
      <c r="B20">
        <v>0.56000000000000005</v>
      </c>
      <c r="D20">
        <v>0.56000000000000005</v>
      </c>
    </row>
    <row r="21" spans="1:4">
      <c r="A21" s="2">
        <v>56</v>
      </c>
      <c r="B21">
        <v>0.56000000000000005</v>
      </c>
      <c r="D21">
        <v>0.56000000000000005</v>
      </c>
    </row>
    <row r="22" spans="1:4">
      <c r="A22" s="2">
        <v>56</v>
      </c>
      <c r="B22">
        <v>0.56000000000000005</v>
      </c>
      <c r="D22">
        <v>0.56000000000000005</v>
      </c>
    </row>
    <row r="23" spans="1:4">
      <c r="A23" s="2">
        <v>62</v>
      </c>
      <c r="B23">
        <v>0.62</v>
      </c>
      <c r="D23">
        <v>0.62</v>
      </c>
    </row>
    <row r="24" spans="1:4">
      <c r="A24" s="2">
        <v>63</v>
      </c>
      <c r="B24">
        <v>0.63</v>
      </c>
      <c r="D24">
        <v>0.63</v>
      </c>
    </row>
    <row r="25" spans="1:4">
      <c r="A25" s="2">
        <v>46</v>
      </c>
      <c r="B25">
        <v>0.46</v>
      </c>
      <c r="D25">
        <v>0.46</v>
      </c>
    </row>
    <row r="26" spans="1:4">
      <c r="A26" s="2">
        <v>47</v>
      </c>
      <c r="B26">
        <v>0.47</v>
      </c>
      <c r="D26">
        <v>0.47</v>
      </c>
    </row>
    <row r="27" spans="1:4">
      <c r="A27" s="2">
        <v>45</v>
      </c>
      <c r="B27">
        <v>0.45</v>
      </c>
      <c r="D27">
        <v>0.45</v>
      </c>
    </row>
    <row r="28" spans="1:4">
      <c r="A28" s="2">
        <v>78</v>
      </c>
      <c r="B28">
        <v>0.78</v>
      </c>
      <c r="D28">
        <v>0.78</v>
      </c>
    </row>
    <row r="29" spans="1:4">
      <c r="A29" s="2">
        <v>68</v>
      </c>
      <c r="B29">
        <v>0.68</v>
      </c>
      <c r="D29">
        <v>0.68</v>
      </c>
    </row>
    <row r="30" spans="1:4">
      <c r="A30" s="2">
        <v>57</v>
      </c>
      <c r="B30">
        <v>0.56999999999999995</v>
      </c>
      <c r="D30">
        <v>0.56999999999999995</v>
      </c>
    </row>
    <row r="31" spans="1:4">
      <c r="A31" s="2">
        <v>52</v>
      </c>
      <c r="B31">
        <v>0.52</v>
      </c>
      <c r="D31">
        <v>0.52</v>
      </c>
    </row>
    <row r="32" spans="1:4">
      <c r="A32" s="2">
        <v>54</v>
      </c>
      <c r="B32">
        <v>0.54</v>
      </c>
      <c r="D32">
        <v>0.54</v>
      </c>
    </row>
    <row r="33" spans="1:4">
      <c r="A33" s="2">
        <v>48</v>
      </c>
      <c r="B33">
        <v>0.48</v>
      </c>
      <c r="D33">
        <v>0.48</v>
      </c>
    </row>
    <row r="34" spans="1:4">
      <c r="A34" s="2">
        <v>42</v>
      </c>
      <c r="B34">
        <v>0.42</v>
      </c>
      <c r="D34">
        <v>0.42</v>
      </c>
    </row>
    <row r="35" spans="1:4">
      <c r="A35" s="2">
        <v>39</v>
      </c>
      <c r="B35">
        <v>0.39</v>
      </c>
      <c r="D35">
        <v>0.39</v>
      </c>
    </row>
    <row r="36" spans="1:4">
      <c r="A36" s="2">
        <v>49</v>
      </c>
      <c r="B36">
        <v>0.49</v>
      </c>
      <c r="D36">
        <v>0.49</v>
      </c>
    </row>
    <row r="37" spans="1:4">
      <c r="A37" s="2">
        <v>65</v>
      </c>
      <c r="B37">
        <v>0.65</v>
      </c>
      <c r="D37">
        <v>0.65</v>
      </c>
    </row>
    <row r="38" spans="1:4">
      <c r="A38" s="2">
        <v>60</v>
      </c>
      <c r="B38">
        <v>0.6</v>
      </c>
      <c r="D38">
        <v>0.6</v>
      </c>
    </row>
    <row r="39" spans="1:4">
      <c r="A39" s="2">
        <v>61</v>
      </c>
      <c r="B39">
        <v>0.61</v>
      </c>
      <c r="D39">
        <v>0.61</v>
      </c>
    </row>
    <row r="40" spans="1:4">
      <c r="A40" s="2">
        <v>63</v>
      </c>
      <c r="B40">
        <v>0.63</v>
      </c>
      <c r="D40">
        <v>0.63</v>
      </c>
    </row>
    <row r="41" spans="1:4">
      <c r="A41" s="2">
        <v>61</v>
      </c>
      <c r="B41">
        <v>0.61</v>
      </c>
      <c r="D41">
        <v>0.61</v>
      </c>
    </row>
    <row r="42" spans="1:4">
      <c r="A42" s="2">
        <v>58</v>
      </c>
      <c r="B42">
        <v>0.57999999999999996</v>
      </c>
      <c r="D42">
        <v>0.57999999999999996</v>
      </c>
    </row>
    <row r="43" spans="1:4">
      <c r="A43" s="2">
        <v>64</v>
      </c>
      <c r="B43">
        <v>0.64</v>
      </c>
      <c r="D43">
        <v>0.64</v>
      </c>
    </row>
    <row r="44" spans="1:4">
      <c r="A44" s="2">
        <v>58</v>
      </c>
      <c r="B44">
        <v>0.57999999999999996</v>
      </c>
      <c r="D44">
        <v>0.57999999999999996</v>
      </c>
    </row>
    <row r="45" spans="1:4">
      <c r="A45" s="2">
        <v>69</v>
      </c>
      <c r="B45">
        <v>0.69</v>
      </c>
      <c r="D45">
        <v>0.69</v>
      </c>
    </row>
    <row r="46" spans="1:4">
      <c r="A46" s="2">
        <v>57</v>
      </c>
      <c r="B46">
        <v>0.56999999999999995</v>
      </c>
      <c r="D46">
        <v>0.56999999999999995</v>
      </c>
    </row>
    <row r="47" spans="1:4">
      <c r="A47" s="2">
        <v>89</v>
      </c>
      <c r="B47">
        <v>0.89</v>
      </c>
      <c r="D47">
        <v>0.89</v>
      </c>
    </row>
    <row r="48" spans="1:4">
      <c r="A48" s="2">
        <v>72</v>
      </c>
      <c r="B48">
        <v>0.72</v>
      </c>
      <c r="D48">
        <v>0.72</v>
      </c>
    </row>
    <row r="49" spans="1:4">
      <c r="A49" s="2">
        <v>65</v>
      </c>
      <c r="B49">
        <v>0.65</v>
      </c>
      <c r="D49">
        <v>0.65</v>
      </c>
    </row>
    <row r="50" spans="1:4">
      <c r="A50" s="2">
        <v>58</v>
      </c>
      <c r="B50">
        <v>0.57999999999999996</v>
      </c>
      <c r="D50">
        <v>0.57999999999999996</v>
      </c>
    </row>
    <row r="51" spans="1:4">
      <c r="A51" s="2">
        <v>71</v>
      </c>
      <c r="B51">
        <v>0.71</v>
      </c>
      <c r="D51">
        <v>0.71</v>
      </c>
    </row>
    <row r="52" spans="1:4">
      <c r="A52" s="2">
        <v>59</v>
      </c>
      <c r="B52">
        <v>0.59</v>
      </c>
      <c r="D52">
        <v>0.59</v>
      </c>
    </row>
    <row r="53" spans="1:4">
      <c r="A53" s="2">
        <v>48</v>
      </c>
      <c r="B53">
        <v>0.48</v>
      </c>
      <c r="D53">
        <v>0.48</v>
      </c>
    </row>
    <row r="54" spans="1:4">
      <c r="A54" s="2">
        <v>51</v>
      </c>
      <c r="B54">
        <v>0.51</v>
      </c>
      <c r="D54">
        <v>0.51</v>
      </c>
    </row>
    <row r="55" spans="1:4">
      <c r="A55" s="2">
        <v>49</v>
      </c>
      <c r="B55">
        <v>0.49</v>
      </c>
      <c r="D55">
        <v>0.49</v>
      </c>
    </row>
    <row r="56" spans="1:4">
      <c r="A56" s="2">
        <v>54</v>
      </c>
      <c r="B56">
        <v>0.54</v>
      </c>
      <c r="D56">
        <v>0.54</v>
      </c>
    </row>
    <row r="57" spans="1:4">
      <c r="A57" s="2">
        <v>52</v>
      </c>
      <c r="B57">
        <v>0.52</v>
      </c>
      <c r="D57">
        <v>0.52</v>
      </c>
    </row>
    <row r="58" spans="1:4">
      <c r="A58" s="2">
        <v>61</v>
      </c>
      <c r="B58">
        <v>0.61</v>
      </c>
      <c r="D58">
        <v>0.61</v>
      </c>
    </row>
    <row r="59" spans="1:4">
      <c r="A59" s="2">
        <v>47</v>
      </c>
      <c r="B59">
        <v>0.47</v>
      </c>
      <c r="D59">
        <v>0.47</v>
      </c>
    </row>
    <row r="60" spans="1:4">
      <c r="A60" s="2">
        <v>44</v>
      </c>
      <c r="B60">
        <v>0.44</v>
      </c>
      <c r="D60">
        <v>0.44</v>
      </c>
    </row>
    <row r="61" spans="1:4">
      <c r="A61" s="2">
        <v>44</v>
      </c>
      <c r="B61">
        <v>0.44</v>
      </c>
      <c r="D61">
        <v>0.44</v>
      </c>
    </row>
    <row r="62" spans="1:4">
      <c r="A62" s="2">
        <v>73</v>
      </c>
      <c r="B62">
        <v>0.73</v>
      </c>
      <c r="D62">
        <v>0.73</v>
      </c>
    </row>
    <row r="63" spans="1:4">
      <c r="A63" s="2">
        <v>63</v>
      </c>
      <c r="B63">
        <v>0.63</v>
      </c>
      <c r="D63">
        <v>0.63</v>
      </c>
    </row>
    <row r="64" spans="1:4">
      <c r="A64" s="2">
        <v>52</v>
      </c>
      <c r="B64">
        <v>0.52</v>
      </c>
      <c r="D64">
        <v>0.52</v>
      </c>
    </row>
    <row r="65" spans="1:4">
      <c r="A65" s="2">
        <v>59</v>
      </c>
      <c r="B65">
        <v>0.59</v>
      </c>
      <c r="D65">
        <v>0.59</v>
      </c>
    </row>
    <row r="66" spans="1:4">
      <c r="A66" s="2">
        <v>54</v>
      </c>
      <c r="B66">
        <v>0.54</v>
      </c>
      <c r="D66">
        <v>0.54</v>
      </c>
    </row>
    <row r="67" spans="1:4">
      <c r="A67" s="2">
        <v>46</v>
      </c>
      <c r="B67">
        <v>0.46</v>
      </c>
      <c r="D67">
        <v>0.46</v>
      </c>
    </row>
    <row r="68" spans="1:4">
      <c r="A68" s="2">
        <v>44</v>
      </c>
      <c r="B68">
        <v>0.44</v>
      </c>
      <c r="D68">
        <v>0.44</v>
      </c>
    </row>
    <row r="69" spans="1:4">
      <c r="A69" s="2">
        <v>42</v>
      </c>
      <c r="B69">
        <v>0.42</v>
      </c>
      <c r="D69">
        <v>0.42</v>
      </c>
    </row>
    <row r="70" spans="1:4">
      <c r="A70" s="2">
        <v>57</v>
      </c>
      <c r="B70">
        <v>0.56999999999999995</v>
      </c>
      <c r="D70">
        <v>0.56999999999999995</v>
      </c>
    </row>
    <row r="71" spans="1:4">
      <c r="A71" s="2">
        <v>51</v>
      </c>
      <c r="B71">
        <v>0.51</v>
      </c>
      <c r="D71">
        <v>0.51</v>
      </c>
    </row>
    <row r="72" spans="1:4">
      <c r="A72" s="2">
        <v>57</v>
      </c>
      <c r="B72">
        <v>0.56999999999999995</v>
      </c>
      <c r="D72">
        <v>0.56999999999999995</v>
      </c>
    </row>
    <row r="73" spans="1:4">
      <c r="A73" s="2">
        <v>62</v>
      </c>
      <c r="B73">
        <v>0.62</v>
      </c>
      <c r="D73">
        <v>0.62</v>
      </c>
    </row>
    <row r="74" spans="1:4">
      <c r="A74" s="2">
        <v>68</v>
      </c>
      <c r="B74">
        <v>0.68</v>
      </c>
      <c r="D74">
        <v>0.68</v>
      </c>
    </row>
    <row r="75" spans="1:4">
      <c r="A75" s="2">
        <v>69</v>
      </c>
      <c r="B75">
        <v>0.69</v>
      </c>
      <c r="D75">
        <v>0.69</v>
      </c>
    </row>
    <row r="76" spans="1:4">
      <c r="A76" s="2">
        <v>60</v>
      </c>
      <c r="B76">
        <v>0.6</v>
      </c>
      <c r="D76">
        <v>0.6</v>
      </c>
    </row>
    <row r="77" spans="1:4">
      <c r="A77" s="2">
        <v>70</v>
      </c>
      <c r="B77">
        <v>0.7</v>
      </c>
      <c r="D77">
        <v>0.7</v>
      </c>
    </row>
    <row r="78" spans="1:4">
      <c r="A78" s="2">
        <v>66</v>
      </c>
      <c r="B78">
        <v>0.66</v>
      </c>
      <c r="D78">
        <v>0.66</v>
      </c>
    </row>
    <row r="79" spans="1:4">
      <c r="A79" s="2">
        <v>55</v>
      </c>
      <c r="B79">
        <v>0.55000000000000004</v>
      </c>
      <c r="D79">
        <v>0.55000000000000004</v>
      </c>
    </row>
    <row r="80" spans="1:4">
      <c r="A80" s="150" t="s">
        <v>192</v>
      </c>
      <c r="B80" t="e">
        <v>#VALUE!</v>
      </c>
      <c r="D80" t="e">
        <v>#VALUE!</v>
      </c>
    </row>
    <row r="81" spans="1:4">
      <c r="A81" s="150" t="s">
        <v>192</v>
      </c>
      <c r="B81" t="e">
        <v>#VALUE!</v>
      </c>
      <c r="D81" t="e">
        <v>#VALUE!</v>
      </c>
    </row>
    <row r="82" spans="1:4">
      <c r="A82" s="150" t="s">
        <v>192</v>
      </c>
      <c r="B82" t="e">
        <v>#VALUE!</v>
      </c>
      <c r="D82" t="e">
        <v>#VALUE!</v>
      </c>
    </row>
    <row r="83" spans="1:4">
      <c r="A83" s="150" t="s">
        <v>192</v>
      </c>
      <c r="B83" t="e">
        <v>#VALUE!</v>
      </c>
      <c r="D83" t="e">
        <v>#VALUE!</v>
      </c>
    </row>
    <row r="84" spans="1:4">
      <c r="A84" s="150" t="s">
        <v>192</v>
      </c>
      <c r="B84" t="e">
        <v>#VALUE!</v>
      </c>
      <c r="D84" t="e">
        <v>#VALUE!</v>
      </c>
    </row>
    <row r="85" spans="1:4">
      <c r="A85" s="150" t="s">
        <v>192</v>
      </c>
      <c r="B85" t="e">
        <v>#VALUE!</v>
      </c>
      <c r="D85" t="e">
        <v>#VALUE!</v>
      </c>
    </row>
    <row r="86" spans="1:4">
      <c r="A86" s="2">
        <v>49</v>
      </c>
      <c r="B86">
        <v>0.49</v>
      </c>
      <c r="D86">
        <v>0.49</v>
      </c>
    </row>
    <row r="87" spans="1:4">
      <c r="A87" s="2">
        <v>4</v>
      </c>
      <c r="B87">
        <v>0.04</v>
      </c>
      <c r="D87">
        <v>0.04</v>
      </c>
    </row>
    <row r="88" spans="1:4">
      <c r="A88" s="2">
        <v>51</v>
      </c>
      <c r="B88">
        <v>0.51</v>
      </c>
      <c r="D88">
        <v>0.51</v>
      </c>
    </row>
    <row r="89" spans="1:4">
      <c r="A89" s="2">
        <v>63</v>
      </c>
      <c r="B89">
        <v>0.63</v>
      </c>
      <c r="D89">
        <v>0.63</v>
      </c>
    </row>
    <row r="90" spans="1:4">
      <c r="A90" s="2">
        <v>65</v>
      </c>
      <c r="B90">
        <v>0.65</v>
      </c>
      <c r="D90">
        <v>0.65</v>
      </c>
    </row>
    <row r="91" spans="1:4">
      <c r="A91" s="2">
        <v>66</v>
      </c>
      <c r="B91">
        <v>0.66</v>
      </c>
      <c r="D91">
        <v>0.66</v>
      </c>
    </row>
    <row r="92" spans="1:4">
      <c r="A92" s="2">
        <v>68</v>
      </c>
      <c r="B92">
        <v>0.68</v>
      </c>
      <c r="D92">
        <v>0.68</v>
      </c>
    </row>
    <row r="93" spans="1:4">
      <c r="A93" s="2">
        <v>55</v>
      </c>
      <c r="B93">
        <v>0.55000000000000004</v>
      </c>
      <c r="D93">
        <v>0.55000000000000004</v>
      </c>
    </row>
    <row r="94" spans="1:4">
      <c r="A94" s="2">
        <v>63</v>
      </c>
      <c r="B94">
        <v>0.63</v>
      </c>
      <c r="D94">
        <v>0.63</v>
      </c>
    </row>
    <row r="95" spans="1:4">
      <c r="A95" s="2">
        <v>63</v>
      </c>
      <c r="B95">
        <v>0.63</v>
      </c>
      <c r="D95">
        <v>0.63</v>
      </c>
    </row>
    <row r="96" spans="1:4">
      <c r="A96" s="2">
        <v>68</v>
      </c>
      <c r="B96">
        <v>0.68</v>
      </c>
      <c r="D96">
        <v>0.68</v>
      </c>
    </row>
    <row r="97" spans="1:4">
      <c r="A97" s="2">
        <v>70</v>
      </c>
      <c r="B97">
        <v>0.7</v>
      </c>
      <c r="D97">
        <v>0.7</v>
      </c>
    </row>
    <row r="98" spans="1:4">
      <c r="A98" s="2">
        <v>72</v>
      </c>
      <c r="B98">
        <v>0.72</v>
      </c>
      <c r="D98">
        <v>0.72</v>
      </c>
    </row>
    <row r="99" spans="1:4">
      <c r="A99" s="2">
        <v>75</v>
      </c>
      <c r="B99">
        <v>0.75</v>
      </c>
      <c r="D99">
        <v>0.75</v>
      </c>
    </row>
    <row r="100" spans="1:4">
      <c r="A100" s="2">
        <v>73</v>
      </c>
      <c r="B100">
        <v>0.73</v>
      </c>
      <c r="D100">
        <v>0.73</v>
      </c>
    </row>
    <row r="101" spans="1:4">
      <c r="A101" s="2">
        <v>70</v>
      </c>
      <c r="B101">
        <v>0.7</v>
      </c>
      <c r="D101">
        <v>0.7</v>
      </c>
    </row>
    <row r="102" spans="1:4">
      <c r="A102" s="2">
        <v>70</v>
      </c>
      <c r="B102">
        <v>0.7</v>
      </c>
      <c r="D102">
        <v>0.7</v>
      </c>
    </row>
    <row r="103" spans="1:4">
      <c r="A103" s="2">
        <v>81</v>
      </c>
      <c r="B103">
        <v>0.81</v>
      </c>
      <c r="D103">
        <v>0.81</v>
      </c>
    </row>
    <row r="104" spans="1:4">
      <c r="A104" s="2">
        <v>69</v>
      </c>
      <c r="B104">
        <v>0.69</v>
      </c>
      <c r="D104">
        <v>0.69</v>
      </c>
    </row>
    <row r="105" spans="1:4">
      <c r="A105" s="2">
        <v>78</v>
      </c>
      <c r="B105">
        <v>0.78</v>
      </c>
      <c r="D105">
        <v>0.78</v>
      </c>
    </row>
    <row r="106" spans="1:4">
      <c r="A106" s="2">
        <v>71</v>
      </c>
      <c r="B106">
        <v>0.71</v>
      </c>
      <c r="D106">
        <v>0.71</v>
      </c>
    </row>
    <row r="107" spans="1:4">
      <c r="A107" s="2">
        <v>68</v>
      </c>
      <c r="B107">
        <v>0.68</v>
      </c>
      <c r="D107">
        <v>0.68</v>
      </c>
    </row>
    <row r="108" spans="1:4">
      <c r="A108" s="2">
        <v>61</v>
      </c>
      <c r="B108">
        <v>0.61</v>
      </c>
      <c r="D108">
        <v>0.61</v>
      </c>
    </row>
    <row r="109" spans="1:4">
      <c r="A109" s="2">
        <v>587</v>
      </c>
      <c r="B109">
        <v>5.87</v>
      </c>
      <c r="D109">
        <v>5.87</v>
      </c>
    </row>
    <row r="110" spans="1:4">
      <c r="A110" s="2">
        <v>58</v>
      </c>
      <c r="B110">
        <v>0.57999999999999996</v>
      </c>
      <c r="D110">
        <v>0.57999999999999996</v>
      </c>
    </row>
    <row r="111" spans="1:4">
      <c r="A111" s="2">
        <v>55</v>
      </c>
      <c r="B111">
        <v>0.55000000000000004</v>
      </c>
      <c r="D111">
        <v>0.55000000000000004</v>
      </c>
    </row>
    <row r="112" spans="1:4">
      <c r="A112" s="2">
        <v>58</v>
      </c>
      <c r="B112">
        <v>0.57999999999999996</v>
      </c>
      <c r="D112">
        <v>0.57999999999999996</v>
      </c>
    </row>
    <row r="113" spans="1:4">
      <c r="A113" s="2">
        <v>62</v>
      </c>
      <c r="B113">
        <v>0.62</v>
      </c>
      <c r="D113">
        <v>0.62</v>
      </c>
    </row>
    <row r="114" spans="1:4">
      <c r="A114" s="2">
        <v>62</v>
      </c>
      <c r="B114">
        <v>0.62</v>
      </c>
      <c r="D114">
        <v>0.62</v>
      </c>
    </row>
    <row r="115" spans="1:4">
      <c r="A115" s="2">
        <v>66</v>
      </c>
      <c r="B115">
        <v>0.66</v>
      </c>
      <c r="D115">
        <v>0.66</v>
      </c>
    </row>
    <row r="116" spans="1:4">
      <c r="A116" s="2">
        <v>83</v>
      </c>
      <c r="B116">
        <v>0.83</v>
      </c>
      <c r="D116">
        <v>0.83</v>
      </c>
    </row>
    <row r="117" spans="1:4">
      <c r="A117" s="2">
        <v>71</v>
      </c>
      <c r="B117">
        <v>0.71</v>
      </c>
      <c r="D117">
        <v>0.71</v>
      </c>
    </row>
    <row r="118" spans="1:4">
      <c r="A118" s="2">
        <v>63</v>
      </c>
      <c r="B118">
        <v>0.63</v>
      </c>
      <c r="D118">
        <v>0.63</v>
      </c>
    </row>
    <row r="119" spans="1:4">
      <c r="A119" s="2">
        <v>71</v>
      </c>
      <c r="B119">
        <v>0.71</v>
      </c>
      <c r="D119">
        <v>0.71</v>
      </c>
    </row>
    <row r="120" spans="1:4">
      <c r="A120" s="2">
        <v>66</v>
      </c>
      <c r="B120">
        <v>0.66</v>
      </c>
      <c r="D120">
        <v>0.66</v>
      </c>
    </row>
    <row r="121" spans="1:4">
      <c r="A121" s="2">
        <v>67</v>
      </c>
      <c r="B121">
        <v>0.67</v>
      </c>
      <c r="D121">
        <v>0.67</v>
      </c>
    </row>
    <row r="122" spans="1:4">
      <c r="A122" s="2">
        <v>69</v>
      </c>
      <c r="B122">
        <v>0.69</v>
      </c>
      <c r="D122">
        <v>0.69</v>
      </c>
    </row>
    <row r="123" spans="1:4">
      <c r="A123" s="2">
        <v>71</v>
      </c>
      <c r="B123">
        <v>0.71</v>
      </c>
      <c r="D123">
        <v>0.71</v>
      </c>
    </row>
    <row r="124" spans="1:4">
      <c r="A124" s="2">
        <v>71</v>
      </c>
      <c r="B124">
        <v>0.71</v>
      </c>
      <c r="D124">
        <v>0.71</v>
      </c>
    </row>
    <row r="125" spans="1:4">
      <c r="A125" s="2">
        <v>72</v>
      </c>
      <c r="B125">
        <v>0.72</v>
      </c>
      <c r="D125">
        <v>0.72</v>
      </c>
    </row>
    <row r="126" spans="1:4">
      <c r="A126" s="2">
        <v>80</v>
      </c>
      <c r="B126">
        <v>0.8</v>
      </c>
      <c r="D126">
        <v>0.8</v>
      </c>
    </row>
    <row r="127" spans="1:4">
      <c r="A127" s="2">
        <v>70</v>
      </c>
      <c r="B127">
        <v>0.7</v>
      </c>
      <c r="D127">
        <v>0.7</v>
      </c>
    </row>
    <row r="128" spans="1:4">
      <c r="A128" s="2">
        <v>68</v>
      </c>
      <c r="B128">
        <v>0.68</v>
      </c>
      <c r="D128">
        <v>0.68</v>
      </c>
    </row>
    <row r="129" spans="1:4">
      <c r="A129" s="2">
        <v>79</v>
      </c>
      <c r="B129">
        <v>0.79</v>
      </c>
      <c r="D129">
        <v>0.79</v>
      </c>
    </row>
    <row r="130" spans="1:4">
      <c r="A130" s="2">
        <v>72</v>
      </c>
      <c r="B130">
        <v>0.72</v>
      </c>
      <c r="D130">
        <v>0.72</v>
      </c>
    </row>
    <row r="131" spans="1:4">
      <c r="A131" s="2">
        <v>69</v>
      </c>
      <c r="B131">
        <v>0.69</v>
      </c>
      <c r="D131">
        <v>0.69</v>
      </c>
    </row>
    <row r="132" spans="1:4">
      <c r="A132" s="2">
        <v>59</v>
      </c>
      <c r="B132">
        <v>0.59</v>
      </c>
      <c r="D132">
        <v>0.59</v>
      </c>
    </row>
    <row r="133" spans="1:4">
      <c r="A133" s="2">
        <v>58</v>
      </c>
      <c r="B133">
        <v>0.57999999999999996</v>
      </c>
      <c r="D133">
        <v>0.57999999999999996</v>
      </c>
    </row>
    <row r="134" spans="1:4">
      <c r="A134" s="2">
        <v>51</v>
      </c>
      <c r="B134">
        <v>0.51</v>
      </c>
      <c r="D134">
        <v>0.51</v>
      </c>
    </row>
    <row r="135" spans="1:4">
      <c r="A135" s="2">
        <v>66</v>
      </c>
      <c r="B135">
        <v>0.66</v>
      </c>
      <c r="D135">
        <v>0.66</v>
      </c>
    </row>
    <row r="136" spans="1:4">
      <c r="A136" s="2">
        <v>72</v>
      </c>
      <c r="B136">
        <v>0.72</v>
      </c>
      <c r="D136">
        <v>0.72</v>
      </c>
    </row>
    <row r="137" spans="1:4">
      <c r="A137" s="2">
        <v>60</v>
      </c>
      <c r="B137">
        <v>0.6</v>
      </c>
      <c r="D137">
        <v>0.6</v>
      </c>
    </row>
    <row r="138" spans="1:4">
      <c r="A138" s="2">
        <v>55</v>
      </c>
      <c r="B138">
        <v>0.55000000000000004</v>
      </c>
      <c r="D138">
        <v>0.55000000000000004</v>
      </c>
    </row>
    <row r="139" spans="1:4">
      <c r="A139" s="2">
        <v>54</v>
      </c>
      <c r="B139">
        <v>0.54</v>
      </c>
      <c r="D139">
        <v>0.54</v>
      </c>
    </row>
    <row r="140" spans="1:4">
      <c r="A140" s="2">
        <v>65</v>
      </c>
      <c r="B140">
        <v>0.65</v>
      </c>
      <c r="D140">
        <v>0.65</v>
      </c>
    </row>
    <row r="141" spans="1:4">
      <c r="A141" s="2">
        <v>67</v>
      </c>
      <c r="B141">
        <v>0.67</v>
      </c>
      <c r="D141">
        <v>0.67</v>
      </c>
    </row>
    <row r="142" spans="1:4">
      <c r="A142" s="2">
        <v>61</v>
      </c>
      <c r="B142">
        <v>0.61</v>
      </c>
      <c r="D142">
        <v>0.61</v>
      </c>
    </row>
    <row r="143" spans="1:4">
      <c r="A143" s="2">
        <v>59</v>
      </c>
      <c r="B143">
        <v>0.59</v>
      </c>
      <c r="D143">
        <v>0.59</v>
      </c>
    </row>
    <row r="144" spans="1:4">
      <c r="A144" s="2">
        <v>66</v>
      </c>
      <c r="B144">
        <v>0.66</v>
      </c>
      <c r="D144">
        <v>0.66</v>
      </c>
    </row>
    <row r="145" spans="1:4">
      <c r="A145" s="2">
        <v>89</v>
      </c>
      <c r="B145">
        <v>0.89</v>
      </c>
      <c r="D145">
        <v>0.89</v>
      </c>
    </row>
    <row r="146" spans="1:4">
      <c r="A146" s="2">
        <v>88</v>
      </c>
      <c r="B146">
        <v>0.88</v>
      </c>
      <c r="D146">
        <v>0.88</v>
      </c>
    </row>
    <row r="147" spans="1:4">
      <c r="A147" s="2">
        <v>80</v>
      </c>
      <c r="B147">
        <v>0.8</v>
      </c>
      <c r="D147">
        <v>0.8</v>
      </c>
    </row>
    <row r="148" spans="1:4">
      <c r="A148" s="2">
        <v>72</v>
      </c>
      <c r="B148">
        <v>0.72</v>
      </c>
      <c r="D148">
        <v>0.72</v>
      </c>
    </row>
    <row r="149" spans="1:4">
      <c r="A149" s="2">
        <v>64</v>
      </c>
      <c r="B149">
        <v>0.64</v>
      </c>
      <c r="D149">
        <v>0.64</v>
      </c>
    </row>
    <row r="150" spans="1:4">
      <c r="A150" s="2">
        <v>64</v>
      </c>
      <c r="B150">
        <v>0.64</v>
      </c>
      <c r="D150">
        <v>0.64</v>
      </c>
    </row>
    <row r="151" spans="1:4">
      <c r="A151" s="2">
        <v>58</v>
      </c>
      <c r="B151">
        <v>0.57999999999999996</v>
      </c>
      <c r="D151">
        <v>0.57999999999999996</v>
      </c>
    </row>
    <row r="152" spans="1:4">
      <c r="A152" s="2">
        <v>57</v>
      </c>
      <c r="B152">
        <v>0.56999999999999995</v>
      </c>
      <c r="D152">
        <v>0.56999999999999995</v>
      </c>
    </row>
    <row r="153" spans="1:4">
      <c r="A153" s="2">
        <v>51</v>
      </c>
      <c r="B153">
        <v>0.51</v>
      </c>
      <c r="D153">
        <v>0.51</v>
      </c>
    </row>
    <row r="154" spans="1:4">
      <c r="A154" s="2">
        <v>62</v>
      </c>
      <c r="B154">
        <v>0.62</v>
      </c>
      <c r="D154">
        <v>0.62</v>
      </c>
    </row>
    <row r="155" spans="1:4">
      <c r="A155" s="2">
        <v>84</v>
      </c>
      <c r="B155">
        <v>0.84</v>
      </c>
      <c r="D155">
        <v>0.84</v>
      </c>
    </row>
    <row r="156" spans="1:4">
      <c r="A156" s="2">
        <v>79</v>
      </c>
      <c r="B156">
        <v>0.79</v>
      </c>
      <c r="D156">
        <v>0.79</v>
      </c>
    </row>
    <row r="157" spans="1:4">
      <c r="A157" s="2">
        <v>66</v>
      </c>
      <c r="B157">
        <v>0.66</v>
      </c>
      <c r="D157">
        <v>0.66</v>
      </c>
    </row>
    <row r="158" spans="1:4">
      <c r="A158" s="2">
        <v>66</v>
      </c>
      <c r="B158">
        <v>0.66</v>
      </c>
      <c r="D158">
        <v>0.66</v>
      </c>
    </row>
    <row r="159" spans="1:4">
      <c r="A159" s="2">
        <v>63</v>
      </c>
      <c r="B159">
        <v>0.63</v>
      </c>
      <c r="D159">
        <v>0.63</v>
      </c>
    </row>
    <row r="160" spans="1:4">
      <c r="A160" s="2">
        <v>60</v>
      </c>
      <c r="B160">
        <v>0.6</v>
      </c>
      <c r="D160">
        <v>0.6</v>
      </c>
    </row>
    <row r="161" spans="1:4">
      <c r="A161" s="2">
        <v>72</v>
      </c>
      <c r="B161">
        <v>0.72</v>
      </c>
      <c r="D161">
        <v>0.72</v>
      </c>
    </row>
    <row r="162" spans="1:4">
      <c r="A162" s="2">
        <v>84</v>
      </c>
      <c r="B162">
        <v>0.84</v>
      </c>
      <c r="D162">
        <v>0.84</v>
      </c>
    </row>
    <row r="163" spans="1:4">
      <c r="A163" s="2">
        <v>71</v>
      </c>
      <c r="B163">
        <v>0.71</v>
      </c>
      <c r="D163">
        <v>0.71</v>
      </c>
    </row>
    <row r="164" spans="1:4">
      <c r="A164" s="2">
        <v>63</v>
      </c>
      <c r="B164">
        <v>0.63</v>
      </c>
      <c r="D164">
        <v>0.63</v>
      </c>
    </row>
    <row r="165" spans="1:4">
      <c r="A165" s="2">
        <v>60</v>
      </c>
      <c r="B165">
        <v>0.6</v>
      </c>
      <c r="D165">
        <v>0.6</v>
      </c>
    </row>
    <row r="166" spans="1:4">
      <c r="A166" s="2">
        <v>58</v>
      </c>
      <c r="B166">
        <v>0.57999999999999996</v>
      </c>
      <c r="D166">
        <v>0.57999999999999996</v>
      </c>
    </row>
    <row r="167" spans="1:4">
      <c r="A167" s="2">
        <v>66</v>
      </c>
      <c r="B167">
        <v>0.66</v>
      </c>
      <c r="D167">
        <v>0.66</v>
      </c>
    </row>
    <row r="168" spans="1:4">
      <c r="A168" s="2">
        <v>66</v>
      </c>
      <c r="B168">
        <v>0.66</v>
      </c>
      <c r="D168">
        <v>0.66</v>
      </c>
    </row>
    <row r="169" spans="1:4">
      <c r="A169" s="2">
        <v>90</v>
      </c>
      <c r="B169">
        <v>0.9</v>
      </c>
      <c r="D169">
        <v>0.9</v>
      </c>
    </row>
    <row r="170" spans="1:4">
      <c r="A170" s="2">
        <v>88</v>
      </c>
      <c r="B170">
        <v>0.88</v>
      </c>
      <c r="D170">
        <v>0.88</v>
      </c>
    </row>
    <row r="171" spans="1:4">
      <c r="A171" s="2">
        <v>73</v>
      </c>
      <c r="B171">
        <v>0.73</v>
      </c>
      <c r="D171">
        <v>0.73</v>
      </c>
    </row>
    <row r="172" spans="1:4">
      <c r="A172" s="2">
        <v>62</v>
      </c>
      <c r="B172">
        <v>0.62</v>
      </c>
      <c r="D172">
        <v>0.62</v>
      </c>
    </row>
    <row r="173" spans="1:4">
      <c r="A173" s="2">
        <v>74</v>
      </c>
      <c r="B173">
        <v>0.74</v>
      </c>
      <c r="D173">
        <v>0.74</v>
      </c>
    </row>
    <row r="174" spans="1:4">
      <c r="A174" s="2">
        <v>68</v>
      </c>
      <c r="B174">
        <v>0.68</v>
      </c>
      <c r="D174">
        <v>0.68</v>
      </c>
    </row>
    <row r="175" spans="1:4">
      <c r="A175" s="2">
        <v>81</v>
      </c>
      <c r="B175">
        <v>0.81</v>
      </c>
      <c r="D175">
        <v>0.81</v>
      </c>
    </row>
    <row r="176" spans="1:4">
      <c r="A176" s="2">
        <v>88</v>
      </c>
      <c r="B176">
        <v>0.88</v>
      </c>
      <c r="D176">
        <v>0.88</v>
      </c>
    </row>
    <row r="177" spans="1:4">
      <c r="A177" s="2">
        <v>67</v>
      </c>
      <c r="B177">
        <v>0.67</v>
      </c>
      <c r="D177">
        <v>0.67</v>
      </c>
    </row>
    <row r="178" spans="1:4">
      <c r="A178" s="2">
        <v>61</v>
      </c>
      <c r="B178">
        <v>0.61</v>
      </c>
      <c r="D178">
        <v>0.61</v>
      </c>
    </row>
    <row r="179" spans="1:4">
      <c r="A179" s="2">
        <v>57</v>
      </c>
      <c r="B179">
        <v>0.56999999999999995</v>
      </c>
      <c r="D179">
        <v>0.56999999999999995</v>
      </c>
    </row>
    <row r="180" spans="1:4">
      <c r="A180" s="2">
        <v>61</v>
      </c>
      <c r="B180">
        <v>0.61</v>
      </c>
      <c r="D180">
        <v>0.61</v>
      </c>
    </row>
    <row r="181" spans="1:4">
      <c r="A181" s="2">
        <v>64</v>
      </c>
      <c r="B181">
        <v>0.64</v>
      </c>
      <c r="D181">
        <v>0.64</v>
      </c>
    </row>
    <row r="182" spans="1:4">
      <c r="A182" s="2">
        <v>62</v>
      </c>
      <c r="B182">
        <v>0.62</v>
      </c>
      <c r="D182">
        <v>0.62</v>
      </c>
    </row>
    <row r="183" spans="1:4">
      <c r="A183" s="2">
        <v>61</v>
      </c>
      <c r="B183">
        <v>0.61</v>
      </c>
      <c r="D183">
        <v>0.61</v>
      </c>
    </row>
    <row r="184" spans="1:4">
      <c r="A184" s="2">
        <v>66</v>
      </c>
      <c r="B184">
        <v>0.66</v>
      </c>
      <c r="D184">
        <v>0.66</v>
      </c>
    </row>
    <row r="185" spans="1:4">
      <c r="A185" s="2">
        <v>76</v>
      </c>
      <c r="B185">
        <v>0.76</v>
      </c>
      <c r="D185">
        <v>0.76</v>
      </c>
    </row>
    <row r="186" spans="1:4">
      <c r="A186" s="2">
        <v>83</v>
      </c>
      <c r="B186">
        <v>0.83</v>
      </c>
      <c r="D186">
        <v>0.83</v>
      </c>
    </row>
    <row r="187" spans="1:4">
      <c r="A187" s="2">
        <v>72</v>
      </c>
      <c r="B187">
        <v>0.72</v>
      </c>
      <c r="D187">
        <v>0.72</v>
      </c>
    </row>
    <row r="188" spans="1:4">
      <c r="A188" s="2">
        <v>64</v>
      </c>
      <c r="B188">
        <v>0.64</v>
      </c>
      <c r="D188">
        <v>0.64</v>
      </c>
    </row>
    <row r="189" spans="1:4">
      <c r="A189" s="2">
        <v>54</v>
      </c>
      <c r="B189">
        <v>0.54</v>
      </c>
      <c r="D189">
        <v>0.54</v>
      </c>
    </row>
    <row r="190" spans="1:4">
      <c r="A190" s="2">
        <v>57</v>
      </c>
      <c r="B190">
        <v>0.56999999999999995</v>
      </c>
      <c r="D190">
        <v>0.56999999999999995</v>
      </c>
    </row>
    <row r="191" spans="1:4">
      <c r="A191" s="2">
        <v>63</v>
      </c>
      <c r="B191">
        <v>0.63</v>
      </c>
      <c r="D191">
        <v>0.63</v>
      </c>
    </row>
    <row r="192" spans="1:4">
      <c r="A192" s="2">
        <v>54</v>
      </c>
      <c r="B192">
        <v>0.54</v>
      </c>
      <c r="D192">
        <v>0.54</v>
      </c>
    </row>
    <row r="193" spans="1:4">
      <c r="A193" s="2">
        <v>48</v>
      </c>
      <c r="B193">
        <v>0.48</v>
      </c>
      <c r="D193">
        <v>0.48</v>
      </c>
    </row>
    <row r="194" spans="1:4">
      <c r="A194" s="2">
        <v>74</v>
      </c>
      <c r="B194">
        <v>0.74</v>
      </c>
      <c r="D194">
        <v>0.74</v>
      </c>
    </row>
    <row r="195" spans="1:4">
      <c r="A195" s="2">
        <v>64</v>
      </c>
      <c r="B195">
        <v>0.64</v>
      </c>
      <c r="D195">
        <v>0.64</v>
      </c>
    </row>
    <row r="196" spans="1:4">
      <c r="A196" s="2">
        <v>62</v>
      </c>
      <c r="B196">
        <v>0.62</v>
      </c>
      <c r="D196">
        <v>0.62</v>
      </c>
    </row>
    <row r="197" spans="1:4">
      <c r="A197" s="2">
        <v>65</v>
      </c>
      <c r="B197">
        <v>0.65</v>
      </c>
      <c r="D197">
        <v>0.65</v>
      </c>
    </row>
    <row r="198" spans="1:4">
      <c r="A198" s="2">
        <v>59</v>
      </c>
      <c r="B198">
        <v>0.59</v>
      </c>
      <c r="D198">
        <v>0.59</v>
      </c>
    </row>
    <row r="199" spans="1:4">
      <c r="A199" s="2">
        <v>52</v>
      </c>
      <c r="B199">
        <v>0.52</v>
      </c>
      <c r="D199">
        <v>0.52</v>
      </c>
    </row>
    <row r="200" spans="1:4">
      <c r="A200" s="2">
        <v>49</v>
      </c>
      <c r="B200">
        <v>0.49</v>
      </c>
      <c r="D200">
        <v>0.49</v>
      </c>
    </row>
    <row r="201" spans="1:4">
      <c r="A201" s="2">
        <v>53</v>
      </c>
      <c r="B201">
        <v>0.53</v>
      </c>
      <c r="D201">
        <v>0.53</v>
      </c>
    </row>
    <row r="202" spans="1:4">
      <c r="A202" s="2">
        <v>57</v>
      </c>
      <c r="B202">
        <v>0.56999999999999995</v>
      </c>
      <c r="D202">
        <v>0.56999999999999995</v>
      </c>
    </row>
    <row r="203" spans="1:4">
      <c r="A203" s="2">
        <v>59</v>
      </c>
      <c r="B203">
        <v>0.59</v>
      </c>
      <c r="D203">
        <v>0.59</v>
      </c>
    </row>
    <row r="204" spans="1:4">
      <c r="A204" s="2">
        <v>54</v>
      </c>
      <c r="B204">
        <v>0.54</v>
      </c>
      <c r="D204">
        <v>0.54</v>
      </c>
    </row>
    <row r="205" spans="1:4">
      <c r="A205" s="2">
        <v>48</v>
      </c>
      <c r="B205">
        <v>0.48</v>
      </c>
      <c r="D205">
        <v>0.48</v>
      </c>
    </row>
    <row r="206" spans="1:4">
      <c r="A206" s="2">
        <v>56</v>
      </c>
      <c r="B206">
        <v>0.56000000000000005</v>
      </c>
      <c r="D206">
        <v>0.56000000000000005</v>
      </c>
    </row>
    <row r="207" spans="1:4">
      <c r="A207" s="2">
        <v>63</v>
      </c>
      <c r="B207">
        <v>0.63</v>
      </c>
      <c r="D207">
        <v>0.63</v>
      </c>
    </row>
    <row r="208" spans="1:4">
      <c r="A208" s="2">
        <v>55</v>
      </c>
      <c r="B208">
        <v>0.55000000000000004</v>
      </c>
      <c r="D208">
        <v>0.55000000000000004</v>
      </c>
    </row>
    <row r="209" spans="1:4">
      <c r="A209" s="2">
        <v>51</v>
      </c>
      <c r="B209">
        <v>0.51</v>
      </c>
      <c r="D209">
        <v>0.51</v>
      </c>
    </row>
    <row r="210" spans="1:4">
      <c r="A210" s="2">
        <v>55</v>
      </c>
      <c r="B210">
        <v>0.55000000000000004</v>
      </c>
      <c r="D210">
        <v>0.55000000000000004</v>
      </c>
    </row>
    <row r="211" spans="1:4">
      <c r="A211" s="2">
        <v>69</v>
      </c>
      <c r="B211">
        <v>0.69</v>
      </c>
      <c r="D211">
        <v>0.69</v>
      </c>
    </row>
    <row r="212" spans="1:4">
      <c r="A212" s="2">
        <v>70</v>
      </c>
      <c r="B212">
        <v>0.7</v>
      </c>
      <c r="D212">
        <v>0.7</v>
      </c>
    </row>
    <row r="213" spans="1:4">
      <c r="A213" s="2">
        <v>73</v>
      </c>
      <c r="B213">
        <v>0.73</v>
      </c>
      <c r="D213">
        <v>0.73</v>
      </c>
    </row>
    <row r="214" spans="1:4">
      <c r="A214" s="2">
        <v>65</v>
      </c>
      <c r="B214">
        <v>0.65</v>
      </c>
      <c r="D214">
        <v>0.65</v>
      </c>
    </row>
    <row r="215" spans="1:4">
      <c r="A215" s="2">
        <v>86</v>
      </c>
      <c r="B215">
        <v>0.86</v>
      </c>
      <c r="D215">
        <v>0.86</v>
      </c>
    </row>
    <row r="216" spans="1:4">
      <c r="A216" s="2">
        <v>70</v>
      </c>
      <c r="B216">
        <v>0.7</v>
      </c>
      <c r="D216">
        <v>0.7</v>
      </c>
    </row>
    <row r="217" spans="1:4">
      <c r="A217" s="2">
        <v>71</v>
      </c>
      <c r="B217">
        <v>0.71</v>
      </c>
      <c r="D217">
        <v>0.71</v>
      </c>
    </row>
    <row r="218" spans="1:4">
      <c r="A218" s="2">
        <v>90</v>
      </c>
      <c r="B218">
        <v>0.9</v>
      </c>
      <c r="D218">
        <v>0.9</v>
      </c>
    </row>
    <row r="219" spans="1:4">
      <c r="A219" s="2">
        <v>86</v>
      </c>
      <c r="B219">
        <v>0.86</v>
      </c>
      <c r="D219">
        <v>0.86</v>
      </c>
    </row>
    <row r="220" spans="1:4">
      <c r="A220" s="2">
        <v>77</v>
      </c>
      <c r="B220">
        <v>0.77</v>
      </c>
      <c r="D220">
        <v>0.77</v>
      </c>
    </row>
    <row r="221" spans="1:4">
      <c r="A221" s="2">
        <v>71</v>
      </c>
      <c r="B221">
        <v>0.71</v>
      </c>
      <c r="D221">
        <v>0.71</v>
      </c>
    </row>
    <row r="222" spans="1:4">
      <c r="A222" s="2">
        <v>84</v>
      </c>
      <c r="B222">
        <v>0.84</v>
      </c>
      <c r="D222">
        <v>0.84</v>
      </c>
    </row>
    <row r="223" spans="1:4">
      <c r="A223" s="2">
        <v>62</v>
      </c>
      <c r="B223">
        <v>0.62</v>
      </c>
      <c r="D223">
        <v>0.62</v>
      </c>
    </row>
    <row r="224" spans="1:4">
      <c r="A224" s="2">
        <v>68</v>
      </c>
      <c r="B224">
        <v>0.68</v>
      </c>
      <c r="D224">
        <v>0.68</v>
      </c>
    </row>
    <row r="225" spans="1:4">
      <c r="A225" s="2">
        <v>65</v>
      </c>
      <c r="B225">
        <v>0.65</v>
      </c>
      <c r="D225">
        <v>0.65</v>
      </c>
    </row>
    <row r="226" spans="1:4">
      <c r="A226" s="2">
        <v>74</v>
      </c>
      <c r="B226">
        <v>0.74</v>
      </c>
      <c r="D226">
        <v>0.74</v>
      </c>
    </row>
    <row r="227" spans="1:4">
      <c r="A227" s="2">
        <v>71</v>
      </c>
      <c r="B227">
        <v>0.71</v>
      </c>
      <c r="D227">
        <v>0.71</v>
      </c>
    </row>
    <row r="228" spans="1:4">
      <c r="A228" s="2">
        <v>72</v>
      </c>
      <c r="B228">
        <v>0.72</v>
      </c>
      <c r="D228">
        <v>0.72</v>
      </c>
    </row>
    <row r="229" spans="1:4">
      <c r="A229" s="2">
        <v>73</v>
      </c>
      <c r="B229">
        <v>0.73</v>
      </c>
      <c r="D229">
        <v>0.73</v>
      </c>
    </row>
    <row r="230" spans="1:4">
      <c r="A230" s="2">
        <v>71</v>
      </c>
      <c r="B230">
        <v>0.71</v>
      </c>
      <c r="D230">
        <v>0.71</v>
      </c>
    </row>
    <row r="231" spans="1:4">
      <c r="A231" s="2">
        <v>76</v>
      </c>
      <c r="B231">
        <v>0.76</v>
      </c>
      <c r="D231">
        <v>0.76</v>
      </c>
    </row>
    <row r="232" spans="1:4">
      <c r="A232" s="2">
        <v>88</v>
      </c>
      <c r="B232">
        <v>0.88</v>
      </c>
      <c r="D232">
        <v>0.88</v>
      </c>
    </row>
    <row r="233" spans="1:4">
      <c r="A233" s="2">
        <v>76</v>
      </c>
      <c r="B233">
        <v>0.76</v>
      </c>
      <c r="D233">
        <v>0.76</v>
      </c>
    </row>
    <row r="234" spans="1:4">
      <c r="A234" s="2">
        <v>72</v>
      </c>
      <c r="B234">
        <v>0.72</v>
      </c>
      <c r="D234">
        <v>0.72</v>
      </c>
    </row>
    <row r="235" spans="1:4">
      <c r="A235" s="2">
        <v>68</v>
      </c>
      <c r="B235">
        <v>0.68</v>
      </c>
      <c r="D235">
        <v>0.68</v>
      </c>
    </row>
    <row r="236" spans="1:4">
      <c r="A236" s="2">
        <v>73</v>
      </c>
      <c r="B236">
        <v>0.73</v>
      </c>
      <c r="D236">
        <v>0.73</v>
      </c>
    </row>
    <row r="237" spans="1:4">
      <c r="A237" s="2">
        <v>75</v>
      </c>
      <c r="B237">
        <v>0.75</v>
      </c>
      <c r="D237">
        <v>0.75</v>
      </c>
    </row>
    <row r="238" spans="1:4">
      <c r="A238" s="2">
        <v>66</v>
      </c>
      <c r="B238">
        <v>0.66</v>
      </c>
      <c r="D238">
        <v>0.66</v>
      </c>
    </row>
    <row r="239" spans="1:4">
      <c r="A239" s="2">
        <v>68</v>
      </c>
      <c r="B239">
        <v>0.68</v>
      </c>
      <c r="D239">
        <v>0.68</v>
      </c>
    </row>
    <row r="240" spans="1:4">
      <c r="A240" s="2">
        <v>63</v>
      </c>
      <c r="B240">
        <v>0.63</v>
      </c>
      <c r="D240">
        <v>0.63</v>
      </c>
    </row>
    <row r="241" spans="1:4">
      <c r="A241" s="2">
        <v>64</v>
      </c>
      <c r="B241">
        <v>0.64</v>
      </c>
      <c r="D241">
        <v>0.64</v>
      </c>
    </row>
    <row r="242" spans="1:4">
      <c r="A242" s="2">
        <v>65</v>
      </c>
      <c r="B242">
        <v>0.65</v>
      </c>
      <c r="D242">
        <v>0.65</v>
      </c>
    </row>
    <row r="243" spans="1:4">
      <c r="A243" s="2">
        <v>65</v>
      </c>
      <c r="B243">
        <v>0.65</v>
      </c>
      <c r="D243">
        <v>0.65</v>
      </c>
    </row>
    <row r="244" spans="1:4">
      <c r="A244" s="2">
        <v>68</v>
      </c>
      <c r="B244">
        <v>0.68</v>
      </c>
      <c r="D244">
        <v>0.68</v>
      </c>
    </row>
    <row r="245" spans="1:4">
      <c r="A245" s="2">
        <v>71</v>
      </c>
      <c r="B245">
        <v>0.71</v>
      </c>
      <c r="D245">
        <v>0.71</v>
      </c>
    </row>
    <row r="246" spans="1:4">
      <c r="A246" s="2">
        <v>69</v>
      </c>
      <c r="B246">
        <v>0.69</v>
      </c>
      <c r="D246">
        <v>0.69</v>
      </c>
    </row>
    <row r="247" spans="1:4">
      <c r="A247" s="2">
        <v>64</v>
      </c>
      <c r="B247">
        <v>0.64</v>
      </c>
      <c r="D247">
        <v>0.64</v>
      </c>
    </row>
    <row r="248" spans="1:4">
      <c r="A248" s="2">
        <v>65</v>
      </c>
      <c r="B248">
        <v>0.65</v>
      </c>
      <c r="D248">
        <v>0.65</v>
      </c>
    </row>
    <row r="249" spans="1:4">
      <c r="A249" s="2">
        <v>67</v>
      </c>
      <c r="B249">
        <v>0.67</v>
      </c>
      <c r="D249">
        <v>0.67</v>
      </c>
    </row>
    <row r="250" spans="1:4">
      <c r="A250" s="2">
        <v>77</v>
      </c>
      <c r="B250">
        <v>0.77</v>
      </c>
      <c r="D250">
        <v>0.77</v>
      </c>
    </row>
    <row r="251" spans="1:4">
      <c r="A251" s="2">
        <v>73</v>
      </c>
      <c r="B251">
        <v>0.73</v>
      </c>
      <c r="D251">
        <v>0.73</v>
      </c>
    </row>
    <row r="252" spans="1:4">
      <c r="A252" s="2">
        <v>64</v>
      </c>
      <c r="B252">
        <v>0.64</v>
      </c>
      <c r="D252">
        <v>0.64</v>
      </c>
    </row>
    <row r="253" spans="1:4">
      <c r="A253" s="2">
        <v>65</v>
      </c>
      <c r="B253">
        <v>0.65</v>
      </c>
      <c r="D253">
        <v>0.65</v>
      </c>
    </row>
    <row r="254" spans="1:4">
      <c r="A254" s="2">
        <v>67</v>
      </c>
      <c r="B254">
        <v>0.67</v>
      </c>
      <c r="D254">
        <v>0.67</v>
      </c>
    </row>
    <row r="255" spans="1:4">
      <c r="A255" s="2">
        <v>68</v>
      </c>
      <c r="B255">
        <v>0.68</v>
      </c>
      <c r="D255">
        <v>0.68</v>
      </c>
    </row>
    <row r="256" spans="1:4">
      <c r="A256" s="2">
        <v>66</v>
      </c>
      <c r="B256">
        <v>0.66</v>
      </c>
      <c r="D256">
        <v>0.66</v>
      </c>
    </row>
    <row r="257" spans="1:4">
      <c r="A257" s="2">
        <v>69</v>
      </c>
      <c r="B257">
        <v>0.69</v>
      </c>
      <c r="D257">
        <v>0.69</v>
      </c>
    </row>
    <row r="258" spans="1:4">
      <c r="A258" s="2">
        <v>76</v>
      </c>
      <c r="B258">
        <v>0.76</v>
      </c>
      <c r="D258">
        <v>0.76</v>
      </c>
    </row>
    <row r="259" spans="1:4">
      <c r="A259" s="2">
        <v>81</v>
      </c>
      <c r="B259">
        <v>0.81</v>
      </c>
      <c r="D259">
        <v>0.81</v>
      </c>
    </row>
    <row r="260" spans="1:4">
      <c r="A260" s="2">
        <v>89</v>
      </c>
      <c r="B260">
        <v>0.89</v>
      </c>
      <c r="D260">
        <v>0.89</v>
      </c>
    </row>
    <row r="261" spans="1:4">
      <c r="A261" s="2">
        <v>78</v>
      </c>
      <c r="B261">
        <v>0.78</v>
      </c>
      <c r="D261">
        <v>0.78</v>
      </c>
    </row>
    <row r="262" spans="1:4">
      <c r="A262" s="2">
        <v>71</v>
      </c>
      <c r="B262">
        <v>0.71</v>
      </c>
      <c r="D262">
        <v>0.71</v>
      </c>
    </row>
    <row r="263" spans="1:4">
      <c r="A263" s="2">
        <v>66</v>
      </c>
      <c r="B263">
        <v>0.66</v>
      </c>
      <c r="D263">
        <v>0.66</v>
      </c>
    </row>
    <row r="264" spans="1:4">
      <c r="A264" s="2">
        <v>77</v>
      </c>
      <c r="B264">
        <v>0.77</v>
      </c>
      <c r="D264">
        <v>0.77</v>
      </c>
    </row>
    <row r="265" spans="1:4">
      <c r="A265" s="2">
        <v>78</v>
      </c>
      <c r="B265">
        <v>0.78</v>
      </c>
      <c r="D265">
        <v>0.78</v>
      </c>
    </row>
    <row r="266" spans="1:4">
      <c r="A266" s="2">
        <v>70</v>
      </c>
      <c r="B266">
        <v>0.7</v>
      </c>
      <c r="D266">
        <v>0.7</v>
      </c>
    </row>
    <row r="267" spans="1:4">
      <c r="A267" s="2">
        <v>72</v>
      </c>
      <c r="B267">
        <v>0.72</v>
      </c>
      <c r="D267">
        <v>0.72</v>
      </c>
    </row>
    <row r="268" spans="1:4">
      <c r="A268" s="2">
        <v>62</v>
      </c>
      <c r="B268">
        <v>0.62</v>
      </c>
      <c r="D268">
        <v>0.62</v>
      </c>
    </row>
    <row r="269" spans="1:4">
      <c r="A269" s="2">
        <v>59</v>
      </c>
      <c r="B269">
        <v>0.59</v>
      </c>
      <c r="D269">
        <v>0.59</v>
      </c>
    </row>
    <row r="270" spans="1:4">
      <c r="A270" s="2">
        <v>61</v>
      </c>
      <c r="B270">
        <v>0.61</v>
      </c>
      <c r="D270">
        <v>0.61</v>
      </c>
    </row>
    <row r="271" spans="1:4">
      <c r="A271" s="2">
        <v>62</v>
      </c>
      <c r="B271">
        <v>0.62</v>
      </c>
      <c r="D271">
        <v>0.62</v>
      </c>
    </row>
    <row r="272" spans="1:4">
      <c r="A272" s="2">
        <v>61</v>
      </c>
      <c r="B272">
        <v>0.61</v>
      </c>
      <c r="D272">
        <v>0.61</v>
      </c>
    </row>
    <row r="273" spans="1:4">
      <c r="A273" s="2">
        <v>66</v>
      </c>
      <c r="B273">
        <v>0.66</v>
      </c>
      <c r="D273">
        <v>0.66</v>
      </c>
    </row>
    <row r="274" spans="1:4">
      <c r="A274" s="2">
        <v>64</v>
      </c>
      <c r="B274">
        <v>0.64</v>
      </c>
      <c r="D274">
        <v>0.64</v>
      </c>
    </row>
    <row r="275" spans="1:4">
      <c r="A275" s="2">
        <v>61</v>
      </c>
      <c r="B275">
        <v>0.61</v>
      </c>
      <c r="D275">
        <v>0.61</v>
      </c>
    </row>
    <row r="276" spans="1:4">
      <c r="A276" s="2">
        <v>65</v>
      </c>
      <c r="B276">
        <v>0.65</v>
      </c>
      <c r="D276">
        <v>0.65</v>
      </c>
    </row>
    <row r="277" spans="1:4">
      <c r="A277" s="2">
        <v>65</v>
      </c>
      <c r="B277">
        <v>0.65</v>
      </c>
      <c r="D277">
        <v>0.65</v>
      </c>
    </row>
    <row r="278" spans="1:4">
      <c r="A278" s="2">
        <v>68</v>
      </c>
      <c r="B278">
        <v>0.68</v>
      </c>
      <c r="D278">
        <v>0.68</v>
      </c>
    </row>
    <row r="279" spans="1:4">
      <c r="A279" s="2">
        <v>63</v>
      </c>
      <c r="B279">
        <v>0.63</v>
      </c>
      <c r="D279">
        <v>0.63</v>
      </c>
    </row>
    <row r="280" spans="1:4">
      <c r="A280" s="2">
        <v>64</v>
      </c>
      <c r="B280">
        <v>0.64</v>
      </c>
      <c r="D280">
        <v>0.64</v>
      </c>
    </row>
    <row r="281" spans="1:4">
      <c r="A281" s="2">
        <v>60</v>
      </c>
      <c r="B281">
        <v>0.6</v>
      </c>
      <c r="D281">
        <v>0.6</v>
      </c>
    </row>
    <row r="282" spans="1:4">
      <c r="A282" s="2">
        <v>60</v>
      </c>
      <c r="B282">
        <v>0.6</v>
      </c>
      <c r="D282">
        <v>0.6</v>
      </c>
    </row>
    <row r="283" spans="1:4">
      <c r="A283" s="2">
        <v>59</v>
      </c>
      <c r="B283">
        <v>0.59</v>
      </c>
      <c r="D283">
        <v>0.59</v>
      </c>
    </row>
    <row r="284" spans="1:4">
      <c r="A284" s="2">
        <v>64</v>
      </c>
      <c r="B284">
        <v>0.64</v>
      </c>
      <c r="D284">
        <v>0.64</v>
      </c>
    </row>
    <row r="285" spans="1:4">
      <c r="A285" s="2">
        <v>65</v>
      </c>
      <c r="B285">
        <v>0.65</v>
      </c>
      <c r="D285">
        <v>0.65</v>
      </c>
    </row>
    <row r="286" spans="1:4">
      <c r="A286" s="2">
        <v>65</v>
      </c>
      <c r="B286">
        <v>0.65</v>
      </c>
      <c r="D286">
        <v>0.65</v>
      </c>
    </row>
    <row r="287" spans="1:4">
      <c r="A287" s="2">
        <v>63</v>
      </c>
      <c r="B287">
        <v>0.63</v>
      </c>
      <c r="D287">
        <v>0.63</v>
      </c>
    </row>
    <row r="288" spans="1:4">
      <c r="A288" s="2">
        <v>62</v>
      </c>
      <c r="B288">
        <v>0.62</v>
      </c>
      <c r="D288">
        <v>0.62</v>
      </c>
    </row>
    <row r="289" spans="1:4">
      <c r="A289" s="2">
        <v>67</v>
      </c>
      <c r="B289">
        <v>0.67</v>
      </c>
      <c r="D289">
        <v>0.67</v>
      </c>
    </row>
    <row r="290" spans="1:4">
      <c r="A290" s="2">
        <v>66</v>
      </c>
      <c r="B290">
        <v>0.66</v>
      </c>
      <c r="D290">
        <v>0.66</v>
      </c>
    </row>
    <row r="291" spans="1:4">
      <c r="A291" s="2">
        <v>64</v>
      </c>
      <c r="B291">
        <v>0.64</v>
      </c>
      <c r="D291">
        <v>0.64</v>
      </c>
    </row>
    <row r="292" spans="1:4">
      <c r="A292" s="2">
        <v>62</v>
      </c>
      <c r="B292">
        <v>0.62</v>
      </c>
      <c r="D292">
        <v>0.62</v>
      </c>
    </row>
    <row r="293" spans="1:4">
      <c r="A293" s="2">
        <v>70</v>
      </c>
      <c r="B293">
        <v>0.7</v>
      </c>
      <c r="D293">
        <v>0.7</v>
      </c>
    </row>
    <row r="294" spans="1:4">
      <c r="A294" s="2">
        <v>69</v>
      </c>
      <c r="B294">
        <v>0.69</v>
      </c>
      <c r="D294">
        <v>0.69</v>
      </c>
    </row>
    <row r="295" spans="1:4">
      <c r="A295" s="2">
        <v>70</v>
      </c>
      <c r="B295">
        <v>0.7</v>
      </c>
      <c r="D295">
        <v>0.7</v>
      </c>
    </row>
    <row r="296" spans="1:4">
      <c r="A296" s="2">
        <v>61</v>
      </c>
      <c r="B296">
        <v>0.61</v>
      </c>
      <c r="D296">
        <v>0.61</v>
      </c>
    </row>
    <row r="297" spans="1:4">
      <c r="A297" s="2">
        <v>63</v>
      </c>
      <c r="B297">
        <v>0.63</v>
      </c>
      <c r="D297">
        <v>0.63</v>
      </c>
    </row>
    <row r="298" spans="1:4">
      <c r="A298" s="2">
        <v>60</v>
      </c>
      <c r="B298">
        <v>0.6</v>
      </c>
      <c r="D298">
        <v>0.6</v>
      </c>
    </row>
    <row r="299" spans="1:4">
      <c r="A299" s="2">
        <v>77</v>
      </c>
      <c r="B299">
        <v>0.77</v>
      </c>
      <c r="D299">
        <v>0.77</v>
      </c>
    </row>
    <row r="300" spans="1:4">
      <c r="A300" s="2">
        <v>73</v>
      </c>
      <c r="B300">
        <v>0.73</v>
      </c>
      <c r="D300">
        <v>0.73</v>
      </c>
    </row>
    <row r="301" spans="1:4">
      <c r="A301" s="2">
        <v>60</v>
      </c>
      <c r="B301">
        <v>0.6</v>
      </c>
      <c r="D301">
        <v>0.6</v>
      </c>
    </row>
    <row r="302" spans="1:4">
      <c r="A302" s="2">
        <v>56</v>
      </c>
      <c r="B302">
        <v>0.56000000000000005</v>
      </c>
      <c r="D302">
        <v>0.56000000000000005</v>
      </c>
    </row>
    <row r="303" spans="1:4">
      <c r="A303" s="2">
        <v>58</v>
      </c>
      <c r="B303">
        <v>0.57999999999999996</v>
      </c>
      <c r="D303">
        <v>0.57999999999999996</v>
      </c>
    </row>
    <row r="304" spans="1:4">
      <c r="A304" s="2">
        <v>64</v>
      </c>
      <c r="B304">
        <v>0.64</v>
      </c>
      <c r="D304">
        <v>0.64</v>
      </c>
    </row>
    <row r="305" spans="1:4">
      <c r="A305" s="2">
        <v>67</v>
      </c>
      <c r="B305">
        <v>0.67</v>
      </c>
      <c r="D305">
        <v>0.67</v>
      </c>
    </row>
    <row r="306" spans="1:4">
      <c r="A306" s="2">
        <v>68</v>
      </c>
      <c r="B306">
        <v>0.68</v>
      </c>
      <c r="D306">
        <v>0.68</v>
      </c>
    </row>
    <row r="307" spans="1:4">
      <c r="A307" s="2">
        <v>68</v>
      </c>
      <c r="B307">
        <v>0.68</v>
      </c>
      <c r="D307">
        <v>0.68</v>
      </c>
    </row>
    <row r="308" spans="1:4">
      <c r="A308" s="2">
        <v>74</v>
      </c>
      <c r="B308">
        <v>0.74</v>
      </c>
      <c r="D308">
        <v>0.74</v>
      </c>
    </row>
    <row r="309" spans="1:4">
      <c r="A309" s="2">
        <v>68</v>
      </c>
      <c r="B309">
        <v>0.68</v>
      </c>
      <c r="D309">
        <v>0.68</v>
      </c>
    </row>
    <row r="310" spans="1:4">
      <c r="A310" s="2">
        <v>64</v>
      </c>
      <c r="B310">
        <v>0.64</v>
      </c>
      <c r="D310">
        <v>0.64</v>
      </c>
    </row>
    <row r="311" spans="1:4">
      <c r="A311" s="2">
        <v>61</v>
      </c>
      <c r="B311">
        <v>0.61</v>
      </c>
      <c r="D311">
        <v>0.61</v>
      </c>
    </row>
    <row r="312" spans="1:4">
      <c r="A312" s="2">
        <v>62</v>
      </c>
      <c r="B312">
        <v>0.62</v>
      </c>
      <c r="D312">
        <v>0.62</v>
      </c>
    </row>
    <row r="313" spans="1:4">
      <c r="A313" s="2">
        <v>74</v>
      </c>
      <c r="B313">
        <v>0.74</v>
      </c>
      <c r="D313">
        <v>0.74</v>
      </c>
    </row>
    <row r="314" spans="1:4">
      <c r="A314" s="2">
        <v>73</v>
      </c>
      <c r="B314">
        <v>0.73</v>
      </c>
      <c r="D314">
        <v>0.73</v>
      </c>
    </row>
    <row r="315" spans="1:4">
      <c r="A315" s="2">
        <v>69</v>
      </c>
      <c r="B315">
        <v>0.69</v>
      </c>
      <c r="D315">
        <v>0.69</v>
      </c>
    </row>
    <row r="316" spans="1:4">
      <c r="A316" s="2">
        <v>64</v>
      </c>
      <c r="B316">
        <v>0.64</v>
      </c>
      <c r="D316">
        <v>0.64</v>
      </c>
    </row>
    <row r="317" spans="1:4">
      <c r="A317" s="2">
        <v>64</v>
      </c>
      <c r="B317">
        <v>0.64</v>
      </c>
      <c r="D317">
        <v>0.64</v>
      </c>
    </row>
    <row r="318" spans="1:4">
      <c r="A318" s="2">
        <v>63</v>
      </c>
      <c r="B318">
        <v>0.63</v>
      </c>
      <c r="D318">
        <v>0.63</v>
      </c>
    </row>
    <row r="319" spans="1:4">
      <c r="A319" s="2">
        <v>74</v>
      </c>
      <c r="B319">
        <v>0.74</v>
      </c>
      <c r="D319">
        <v>0.74</v>
      </c>
    </row>
    <row r="320" spans="1:4">
      <c r="A320" s="2">
        <v>85</v>
      </c>
      <c r="B320">
        <v>0.85</v>
      </c>
      <c r="D320">
        <v>0.85</v>
      </c>
    </row>
    <row r="321" spans="1:4">
      <c r="A321" s="2">
        <v>74</v>
      </c>
      <c r="B321">
        <v>0.74</v>
      </c>
      <c r="D321">
        <v>0.74</v>
      </c>
    </row>
    <row r="322" spans="1:4">
      <c r="A322" s="2">
        <v>65</v>
      </c>
      <c r="B322">
        <v>0.65</v>
      </c>
      <c r="D322">
        <v>0.65</v>
      </c>
    </row>
    <row r="323" spans="1:4">
      <c r="A323" s="2">
        <v>55</v>
      </c>
      <c r="B323">
        <v>0.55000000000000004</v>
      </c>
      <c r="D323">
        <v>0.55000000000000004</v>
      </c>
    </row>
    <row r="324" spans="1:4">
      <c r="A324" s="2">
        <v>57</v>
      </c>
      <c r="B324">
        <v>0.56999999999999995</v>
      </c>
      <c r="D324">
        <v>0.56999999999999995</v>
      </c>
    </row>
    <row r="325" spans="1:4">
      <c r="A325" s="2">
        <v>65</v>
      </c>
      <c r="B325">
        <v>0.65</v>
      </c>
      <c r="D325">
        <v>0.65</v>
      </c>
    </row>
    <row r="326" spans="1:4">
      <c r="A326" s="2">
        <v>75</v>
      </c>
      <c r="B326">
        <v>0.75</v>
      </c>
      <c r="D326">
        <v>0.75</v>
      </c>
    </row>
    <row r="327" spans="1:4">
      <c r="A327" s="2">
        <v>67</v>
      </c>
      <c r="B327">
        <v>0.67</v>
      </c>
      <c r="D327">
        <v>0.67</v>
      </c>
    </row>
    <row r="328" spans="1:4">
      <c r="A328" s="2">
        <v>67</v>
      </c>
      <c r="B328">
        <v>0.67</v>
      </c>
      <c r="D328">
        <v>0.67</v>
      </c>
    </row>
    <row r="329" spans="1:4">
      <c r="A329" s="2">
        <v>69</v>
      </c>
      <c r="B329">
        <v>0.69</v>
      </c>
      <c r="D329">
        <v>0.69</v>
      </c>
    </row>
    <row r="330" spans="1:4">
      <c r="A330" s="2">
        <v>70</v>
      </c>
      <c r="B330">
        <v>0.7</v>
      </c>
      <c r="D330">
        <v>0.7</v>
      </c>
    </row>
    <row r="331" spans="1:4">
      <c r="A331" s="2">
        <v>74</v>
      </c>
      <c r="B331">
        <v>0.74</v>
      </c>
      <c r="D331">
        <v>0.74</v>
      </c>
    </row>
    <row r="332" spans="1:4">
      <c r="A332" s="2">
        <v>89</v>
      </c>
      <c r="B332">
        <v>0.89</v>
      </c>
      <c r="D332">
        <v>0.89</v>
      </c>
    </row>
    <row r="333" spans="1:4">
      <c r="A333" s="2">
        <v>91</v>
      </c>
      <c r="B333">
        <v>0.91</v>
      </c>
      <c r="D333">
        <v>0.91</v>
      </c>
    </row>
    <row r="334" spans="1:4">
      <c r="A334" s="2">
        <v>83</v>
      </c>
      <c r="B334">
        <v>0.83</v>
      </c>
      <c r="D334">
        <v>0.83</v>
      </c>
    </row>
    <row r="335" spans="1:4">
      <c r="A335" s="2">
        <v>84</v>
      </c>
      <c r="B335">
        <v>0.84</v>
      </c>
      <c r="D335">
        <v>0.84</v>
      </c>
    </row>
    <row r="336" spans="1:4">
      <c r="A336" s="2">
        <v>87</v>
      </c>
      <c r="B336">
        <v>0.87</v>
      </c>
      <c r="D336">
        <v>0.87</v>
      </c>
    </row>
    <row r="337" spans="1:4">
      <c r="A337" s="2">
        <v>87</v>
      </c>
      <c r="B337">
        <v>0.87</v>
      </c>
      <c r="D337">
        <v>0.87</v>
      </c>
    </row>
    <row r="338" spans="1:4">
      <c r="A338" s="2">
        <v>83</v>
      </c>
      <c r="B338">
        <v>0.83</v>
      </c>
      <c r="D338">
        <v>0.83</v>
      </c>
    </row>
    <row r="339" spans="1:4">
      <c r="A339" s="2">
        <v>86</v>
      </c>
      <c r="B339">
        <v>0.86</v>
      </c>
      <c r="D339">
        <v>0.86</v>
      </c>
    </row>
    <row r="340" spans="1:4">
      <c r="A340" s="2">
        <v>85</v>
      </c>
      <c r="B340">
        <v>0.85</v>
      </c>
      <c r="D340">
        <v>0.85</v>
      </c>
    </row>
    <row r="341" spans="1:4">
      <c r="A341" s="2">
        <v>87</v>
      </c>
      <c r="B341">
        <v>0.87</v>
      </c>
      <c r="D341">
        <v>0.87</v>
      </c>
    </row>
    <row r="342" spans="1:4">
      <c r="A342" s="2">
        <v>88</v>
      </c>
      <c r="B342">
        <v>0.88</v>
      </c>
      <c r="D342">
        <v>0.88</v>
      </c>
    </row>
    <row r="343" spans="1:4">
      <c r="A343" s="2">
        <v>89</v>
      </c>
      <c r="B343">
        <v>0.89</v>
      </c>
      <c r="D343">
        <v>0.89</v>
      </c>
    </row>
    <row r="344" spans="1:4">
      <c r="A344" s="2">
        <v>81</v>
      </c>
      <c r="B344">
        <v>0.81</v>
      </c>
      <c r="D344">
        <v>0.81</v>
      </c>
    </row>
    <row r="345" spans="1:4">
      <c r="A345" s="2">
        <v>82</v>
      </c>
      <c r="B345">
        <v>0.82</v>
      </c>
      <c r="D345">
        <v>0.82</v>
      </c>
    </row>
    <row r="346" spans="1:4">
      <c r="A346" s="2">
        <v>82</v>
      </c>
      <c r="B346">
        <v>0.82</v>
      </c>
      <c r="D346">
        <v>0.82</v>
      </c>
    </row>
    <row r="347" spans="1:4">
      <c r="A347" s="2">
        <v>92</v>
      </c>
      <c r="B347">
        <v>0.92</v>
      </c>
      <c r="D347">
        <v>0.92</v>
      </c>
    </row>
    <row r="348" spans="1:4">
      <c r="A348" s="2">
        <v>72</v>
      </c>
      <c r="B348">
        <v>0.72</v>
      </c>
      <c r="D348">
        <v>0.72</v>
      </c>
    </row>
    <row r="349" spans="1:4">
      <c r="A349" s="2">
        <v>75</v>
      </c>
      <c r="B349">
        <v>0.75</v>
      </c>
      <c r="D349">
        <v>0.75</v>
      </c>
    </row>
    <row r="350" spans="1:4">
      <c r="A350" s="2">
        <v>90</v>
      </c>
      <c r="B350">
        <v>0.9</v>
      </c>
      <c r="D350">
        <v>0.9</v>
      </c>
    </row>
    <row r="351" spans="1:4">
      <c r="A351" s="2">
        <v>95</v>
      </c>
      <c r="B351">
        <v>0.95</v>
      </c>
      <c r="D351">
        <v>0.95</v>
      </c>
    </row>
    <row r="352" spans="1:4">
      <c r="A352" s="2">
        <v>89</v>
      </c>
      <c r="B352">
        <v>0.89</v>
      </c>
      <c r="D352">
        <v>0.89</v>
      </c>
    </row>
    <row r="353" spans="1:4">
      <c r="A353" s="2">
        <v>77</v>
      </c>
      <c r="B353">
        <v>0.77</v>
      </c>
      <c r="D353">
        <v>0.77</v>
      </c>
    </row>
    <row r="354" spans="1:4">
      <c r="A354" s="2">
        <v>66</v>
      </c>
      <c r="B354">
        <v>0.66</v>
      </c>
      <c r="D354">
        <v>0.66</v>
      </c>
    </row>
    <row r="355" spans="1:4">
      <c r="A355" s="2">
        <v>66</v>
      </c>
      <c r="B355">
        <v>0.66</v>
      </c>
      <c r="D355">
        <v>0.66</v>
      </c>
    </row>
    <row r="356" spans="1:4">
      <c r="A356" s="2">
        <v>64</v>
      </c>
      <c r="B356">
        <v>0.64</v>
      </c>
      <c r="D356">
        <v>0.64</v>
      </c>
    </row>
    <row r="357" spans="1:4">
      <c r="A357" s="2">
        <v>92</v>
      </c>
      <c r="B357">
        <v>0.92</v>
      </c>
      <c r="D357">
        <v>0.92</v>
      </c>
    </row>
    <row r="358" spans="1:4">
      <c r="A358" s="2">
        <v>82</v>
      </c>
      <c r="B358">
        <v>0.82</v>
      </c>
      <c r="D358">
        <v>0.82</v>
      </c>
    </row>
    <row r="359" spans="1:4">
      <c r="A359" s="2">
        <v>75</v>
      </c>
      <c r="B359">
        <v>0.75</v>
      </c>
      <c r="D359">
        <v>0.75</v>
      </c>
    </row>
    <row r="360" spans="1:4">
      <c r="A360" s="2">
        <v>58</v>
      </c>
      <c r="B360">
        <v>0.57999999999999996</v>
      </c>
      <c r="D360">
        <v>0.57999999999999996</v>
      </c>
    </row>
    <row r="361" spans="1:4">
      <c r="A361" s="2">
        <v>69</v>
      </c>
      <c r="B361">
        <v>0.69</v>
      </c>
      <c r="D361">
        <v>0.69</v>
      </c>
    </row>
    <row r="362" spans="1:4">
      <c r="A362" s="2">
        <v>64</v>
      </c>
      <c r="B362">
        <v>0.64</v>
      </c>
      <c r="D362">
        <v>0.64</v>
      </c>
    </row>
    <row r="363" spans="1:4">
      <c r="A363" s="2">
        <v>61</v>
      </c>
      <c r="B363">
        <v>0.61</v>
      </c>
      <c r="D363">
        <v>0.61</v>
      </c>
    </row>
    <row r="364" spans="1:4">
      <c r="A364" s="2">
        <v>54</v>
      </c>
      <c r="B364">
        <v>0.54</v>
      </c>
      <c r="D364">
        <v>0.54</v>
      </c>
    </row>
    <row r="365" spans="1:4">
      <c r="A365" s="2">
        <v>62</v>
      </c>
      <c r="B365">
        <v>0.62</v>
      </c>
      <c r="D365">
        <v>0.62</v>
      </c>
    </row>
    <row r="366" spans="1:4">
      <c r="A366" s="2">
        <v>80</v>
      </c>
      <c r="B366">
        <v>0.8</v>
      </c>
      <c r="D366">
        <v>0.8</v>
      </c>
    </row>
    <row r="367" spans="1:4">
      <c r="A367" s="2">
        <v>94</v>
      </c>
      <c r="B367">
        <v>0.94</v>
      </c>
      <c r="D367">
        <v>0.94</v>
      </c>
    </row>
    <row r="368" spans="1:4">
      <c r="A368" s="2">
        <v>81</v>
      </c>
      <c r="B368">
        <v>0.81</v>
      </c>
      <c r="D368">
        <v>0.81</v>
      </c>
    </row>
    <row r="369" spans="1:4">
      <c r="A369" s="2">
        <v>74</v>
      </c>
      <c r="B369">
        <v>0.74</v>
      </c>
      <c r="D369">
        <v>0.74</v>
      </c>
    </row>
    <row r="370" spans="1:4">
      <c r="A370" s="2">
        <v>73</v>
      </c>
      <c r="B370">
        <v>0.73</v>
      </c>
      <c r="D370">
        <v>0.73</v>
      </c>
    </row>
    <row r="371" spans="1:4">
      <c r="A371" s="2">
        <v>64</v>
      </c>
      <c r="B371">
        <v>0.64</v>
      </c>
      <c r="D371">
        <v>0.64</v>
      </c>
    </row>
    <row r="372" spans="1:4">
      <c r="A372" s="2">
        <v>64</v>
      </c>
      <c r="B372">
        <v>0.64</v>
      </c>
      <c r="D372">
        <v>0.64</v>
      </c>
    </row>
    <row r="373" spans="1:4">
      <c r="A373" s="2">
        <v>74</v>
      </c>
      <c r="B373">
        <v>0.74</v>
      </c>
      <c r="D373">
        <v>0.74</v>
      </c>
    </row>
    <row r="374" spans="1:4">
      <c r="A374" s="2">
        <v>64</v>
      </c>
      <c r="B374">
        <v>0.64</v>
      </c>
      <c r="D374">
        <v>0.64</v>
      </c>
    </row>
    <row r="375" spans="1:4">
      <c r="A375" s="2">
        <v>62</v>
      </c>
      <c r="B375">
        <v>0.62</v>
      </c>
      <c r="D375">
        <v>0.62</v>
      </c>
    </row>
    <row r="376" spans="1:4">
      <c r="A376" s="2">
        <v>65</v>
      </c>
      <c r="B376">
        <v>0.65</v>
      </c>
      <c r="D376">
        <v>0.65</v>
      </c>
    </row>
    <row r="377" spans="1:4">
      <c r="A377" s="2">
        <v>68</v>
      </c>
      <c r="B377">
        <v>0.68</v>
      </c>
      <c r="D377">
        <v>0.68</v>
      </c>
    </row>
    <row r="378" spans="1:4">
      <c r="A378" s="2">
        <v>66</v>
      </c>
      <c r="B378">
        <v>0.66</v>
      </c>
      <c r="D378">
        <v>0.66</v>
      </c>
    </row>
    <row r="379" spans="1:4">
      <c r="A379" s="2">
        <v>68</v>
      </c>
      <c r="B379">
        <v>0.68</v>
      </c>
      <c r="D379">
        <v>0.68</v>
      </c>
    </row>
    <row r="380" spans="1:4">
      <c r="A380" s="2">
        <v>61</v>
      </c>
      <c r="B380">
        <v>0.61</v>
      </c>
      <c r="D380">
        <v>0.61</v>
      </c>
    </row>
    <row r="381" spans="1:4">
      <c r="A381" s="2">
        <v>64</v>
      </c>
      <c r="B381">
        <v>0.64</v>
      </c>
      <c r="D381">
        <v>0.64</v>
      </c>
    </row>
    <row r="382" spans="1:4">
      <c r="A382" s="2">
        <v>51</v>
      </c>
      <c r="B382">
        <v>0.51</v>
      </c>
      <c r="D382">
        <v>0.51</v>
      </c>
    </row>
    <row r="383" spans="1:4">
      <c r="A383" s="2">
        <v>43</v>
      </c>
      <c r="B383">
        <v>0.43</v>
      </c>
      <c r="D383">
        <v>0.43</v>
      </c>
    </row>
    <row r="384" spans="1:4">
      <c r="A384" s="2">
        <v>54</v>
      </c>
      <c r="B384">
        <v>0.54</v>
      </c>
      <c r="D384">
        <v>0.54</v>
      </c>
    </row>
    <row r="385" spans="1:4">
      <c r="A385" s="2">
        <v>47</v>
      </c>
      <c r="B385">
        <v>0.47</v>
      </c>
      <c r="D385">
        <v>0.47</v>
      </c>
    </row>
    <row r="386" spans="1:4">
      <c r="A386" s="2">
        <v>47</v>
      </c>
      <c r="B386">
        <v>0.47</v>
      </c>
      <c r="D386">
        <v>0.47</v>
      </c>
    </row>
    <row r="387" spans="1:4">
      <c r="A387" s="2">
        <v>60</v>
      </c>
      <c r="B387">
        <v>0.6</v>
      </c>
      <c r="D387">
        <v>0.6</v>
      </c>
    </row>
    <row r="388" spans="1:4">
      <c r="A388" s="2">
        <v>67</v>
      </c>
      <c r="B388">
        <v>0.67</v>
      </c>
      <c r="D388">
        <v>0.67</v>
      </c>
    </row>
    <row r="389" spans="1:4">
      <c r="A389" s="2">
        <v>64</v>
      </c>
      <c r="B389">
        <v>0.64</v>
      </c>
      <c r="D389">
        <v>0.64</v>
      </c>
    </row>
    <row r="390" spans="1:4">
      <c r="A390" s="2">
        <v>65</v>
      </c>
      <c r="B390">
        <v>0.65</v>
      </c>
      <c r="D390">
        <v>0.65</v>
      </c>
    </row>
    <row r="391" spans="1:4">
      <c r="A391" s="2">
        <v>64</v>
      </c>
      <c r="B391">
        <v>0.64</v>
      </c>
      <c r="D391">
        <v>0.64</v>
      </c>
    </row>
    <row r="392" spans="1:4">
      <c r="A392" s="2">
        <v>69</v>
      </c>
      <c r="B392">
        <v>0.69</v>
      </c>
      <c r="D392">
        <v>0.69</v>
      </c>
    </row>
    <row r="393" spans="1:4">
      <c r="A393" s="2">
        <v>63</v>
      </c>
      <c r="B393">
        <v>0.63</v>
      </c>
      <c r="D393">
        <v>0.63</v>
      </c>
    </row>
    <row r="394" spans="1:4">
      <c r="A394" s="2">
        <v>64</v>
      </c>
      <c r="B394">
        <v>0.64</v>
      </c>
      <c r="D394">
        <v>0.64</v>
      </c>
    </row>
    <row r="395" spans="1:4">
      <c r="A395" s="2">
        <v>73</v>
      </c>
      <c r="B395">
        <v>0.73</v>
      </c>
      <c r="D395">
        <v>0.73</v>
      </c>
    </row>
    <row r="396" spans="1:4">
      <c r="A396" s="2">
        <v>76</v>
      </c>
      <c r="B396">
        <v>0.76</v>
      </c>
      <c r="D396">
        <v>0.76</v>
      </c>
    </row>
    <row r="397" spans="1:4">
      <c r="A397" s="2">
        <v>70</v>
      </c>
      <c r="B397">
        <v>0.7</v>
      </c>
      <c r="D397">
        <v>0.7</v>
      </c>
    </row>
    <row r="398" spans="1:4">
      <c r="A398" s="2">
        <v>66</v>
      </c>
      <c r="B398">
        <v>0.66</v>
      </c>
      <c r="D398">
        <v>0.66</v>
      </c>
    </row>
    <row r="399" spans="1:4">
      <c r="A399" s="2">
        <v>64</v>
      </c>
      <c r="B399">
        <v>0.64</v>
      </c>
      <c r="D399">
        <v>0.64</v>
      </c>
    </row>
    <row r="400" spans="1:4">
      <c r="A400" s="2">
        <v>61</v>
      </c>
      <c r="B400">
        <v>0.61</v>
      </c>
      <c r="D400">
        <v>0.61</v>
      </c>
    </row>
    <row r="401" spans="1:4">
      <c r="A401" s="2">
        <v>71</v>
      </c>
      <c r="B401">
        <v>0.71</v>
      </c>
      <c r="D401">
        <v>0.71</v>
      </c>
    </row>
    <row r="402" spans="1:4">
      <c r="A402" s="2">
        <v>77</v>
      </c>
      <c r="B402">
        <v>0.77</v>
      </c>
      <c r="D402">
        <v>0.77</v>
      </c>
    </row>
    <row r="403" spans="1:4">
      <c r="A403" s="2">
        <v>87</v>
      </c>
      <c r="B403">
        <v>0.87</v>
      </c>
      <c r="D403">
        <v>0.87</v>
      </c>
    </row>
    <row r="404" spans="1:4">
      <c r="A404" s="2">
        <v>89</v>
      </c>
      <c r="B404">
        <v>0.89</v>
      </c>
      <c r="D404">
        <v>0.89</v>
      </c>
    </row>
    <row r="405" spans="1:4">
      <c r="A405" s="2">
        <v>76</v>
      </c>
      <c r="B405">
        <v>0.76</v>
      </c>
      <c r="D405">
        <v>0.76</v>
      </c>
    </row>
    <row r="406" spans="1:4">
      <c r="A406" s="2">
        <v>60</v>
      </c>
      <c r="B406">
        <v>0.6</v>
      </c>
      <c r="D406">
        <v>0.6</v>
      </c>
    </row>
    <row r="407" spans="1:4">
      <c r="A407" s="2">
        <v>54</v>
      </c>
      <c r="B407">
        <v>0.54</v>
      </c>
      <c r="D407">
        <v>0.54</v>
      </c>
    </row>
    <row r="408" spans="1:4">
      <c r="A408" s="2">
        <v>82</v>
      </c>
      <c r="B408">
        <v>0.82</v>
      </c>
      <c r="D408">
        <v>0.82</v>
      </c>
    </row>
    <row r="409" spans="1:4">
      <c r="A409" s="2">
        <v>71</v>
      </c>
      <c r="B409">
        <v>0.71</v>
      </c>
      <c r="D409">
        <v>0.71</v>
      </c>
    </row>
    <row r="410" spans="1:4">
      <c r="A410" s="2">
        <v>73</v>
      </c>
      <c r="B410">
        <v>0.73</v>
      </c>
      <c r="D410">
        <v>0.73</v>
      </c>
    </row>
    <row r="411" spans="1:4">
      <c r="A411" s="2">
        <v>74</v>
      </c>
      <c r="B411">
        <v>0.74</v>
      </c>
      <c r="D411">
        <v>0.74</v>
      </c>
    </row>
    <row r="412" spans="1:4">
      <c r="A412" s="2">
        <v>65</v>
      </c>
      <c r="B412">
        <v>0.65</v>
      </c>
      <c r="D412">
        <v>0.65</v>
      </c>
    </row>
    <row r="413" spans="1:4">
      <c r="A413" s="2">
        <v>60</v>
      </c>
      <c r="B413">
        <v>0.6</v>
      </c>
      <c r="D413">
        <v>0.6</v>
      </c>
    </row>
    <row r="414" spans="1:4">
      <c r="A414" s="2">
        <v>61</v>
      </c>
      <c r="B414">
        <v>0.61</v>
      </c>
      <c r="D414">
        <v>0.61</v>
      </c>
    </row>
    <row r="415" spans="1:4">
      <c r="A415" s="2">
        <v>63</v>
      </c>
      <c r="B415">
        <v>0.63</v>
      </c>
      <c r="D415">
        <v>0.63</v>
      </c>
    </row>
    <row r="416" spans="1:4">
      <c r="A416" s="2">
        <v>61</v>
      </c>
      <c r="B416">
        <v>0.61</v>
      </c>
      <c r="D416">
        <v>0.61</v>
      </c>
    </row>
    <row r="417" spans="1:4">
      <c r="A417" s="2">
        <v>58</v>
      </c>
      <c r="B417">
        <v>0.57999999999999996</v>
      </c>
      <c r="D417">
        <v>0.57999999999999996</v>
      </c>
    </row>
    <row r="418" spans="1:4">
      <c r="A418" s="2">
        <v>64</v>
      </c>
      <c r="B418">
        <v>0.64</v>
      </c>
      <c r="D418">
        <v>0.64</v>
      </c>
    </row>
    <row r="419" spans="1:4">
      <c r="A419" s="2">
        <v>58</v>
      </c>
      <c r="B419">
        <v>0.57999999999999996</v>
      </c>
      <c r="D419">
        <v>0.57999999999999996</v>
      </c>
    </row>
    <row r="420" spans="1:4">
      <c r="A420" s="2">
        <v>69</v>
      </c>
      <c r="B420">
        <v>0.69</v>
      </c>
      <c r="D420">
        <v>0.69</v>
      </c>
    </row>
    <row r="421" spans="1:4">
      <c r="A421" s="2">
        <v>57</v>
      </c>
      <c r="B421">
        <v>0.56999999999999995</v>
      </c>
      <c r="D421">
        <v>0.56999999999999995</v>
      </c>
    </row>
    <row r="422" spans="1:4">
      <c r="A422" s="2">
        <v>89</v>
      </c>
      <c r="B422">
        <v>0.89</v>
      </c>
      <c r="D422">
        <v>0.89</v>
      </c>
    </row>
    <row r="423" spans="1:4">
      <c r="A423" s="2">
        <v>72</v>
      </c>
      <c r="B423">
        <v>0.72</v>
      </c>
      <c r="D423">
        <v>0.72</v>
      </c>
    </row>
    <row r="424" spans="1:4">
      <c r="A424" s="2">
        <v>65</v>
      </c>
      <c r="B424">
        <v>0.65</v>
      </c>
      <c r="D424">
        <v>0.65</v>
      </c>
    </row>
    <row r="425" spans="1:4">
      <c r="A425" s="2">
        <v>58</v>
      </c>
      <c r="B425">
        <v>0.57999999999999996</v>
      </c>
      <c r="D425">
        <v>0.57999999999999996</v>
      </c>
    </row>
    <row r="426" spans="1:4">
      <c r="A426" s="2">
        <v>71</v>
      </c>
      <c r="B426">
        <v>0.71</v>
      </c>
      <c r="D426">
        <v>0.71</v>
      </c>
    </row>
    <row r="427" spans="1:4">
      <c r="A427" s="2">
        <v>59</v>
      </c>
      <c r="B427">
        <v>0.59</v>
      </c>
      <c r="D427">
        <v>0.59</v>
      </c>
    </row>
    <row r="428" spans="1:4">
      <c r="A428" s="2">
        <v>48</v>
      </c>
      <c r="B428">
        <v>0.48</v>
      </c>
      <c r="D428">
        <v>0.48</v>
      </c>
    </row>
    <row r="429" spans="1:4">
      <c r="A429" s="2">
        <v>51</v>
      </c>
      <c r="B429">
        <v>0.51</v>
      </c>
      <c r="D429">
        <v>0.51</v>
      </c>
    </row>
    <row r="430" spans="1:4">
      <c r="A430" s="2">
        <v>49</v>
      </c>
      <c r="B430">
        <v>0.49</v>
      </c>
      <c r="D430">
        <v>0.49</v>
      </c>
    </row>
    <row r="431" spans="1:4">
      <c r="A431" s="2">
        <v>54</v>
      </c>
      <c r="B431">
        <v>0.54</v>
      </c>
      <c r="D431">
        <v>0.54</v>
      </c>
    </row>
    <row r="432" spans="1:4">
      <c r="A432" s="2">
        <v>52</v>
      </c>
      <c r="B432">
        <v>0.52</v>
      </c>
      <c r="D432">
        <v>0.52</v>
      </c>
    </row>
    <row r="433" spans="1:4">
      <c r="A433" s="2">
        <v>61</v>
      </c>
      <c r="B433">
        <v>0.61</v>
      </c>
      <c r="D433">
        <v>0.61</v>
      </c>
    </row>
    <row r="434" spans="1:4">
      <c r="A434" s="2">
        <v>47</v>
      </c>
      <c r="B434">
        <v>0.47</v>
      </c>
      <c r="D434">
        <v>0.47</v>
      </c>
    </row>
    <row r="435" spans="1:4">
      <c r="A435" s="2">
        <v>44</v>
      </c>
      <c r="B435">
        <v>0.44</v>
      </c>
      <c r="D435">
        <v>0.44</v>
      </c>
    </row>
    <row r="436" spans="1:4">
      <c r="A436" s="2">
        <v>44</v>
      </c>
      <c r="B436">
        <v>0.44</v>
      </c>
      <c r="D436">
        <v>0.44</v>
      </c>
    </row>
    <row r="437" spans="1:4">
      <c r="A437" s="2">
        <v>73</v>
      </c>
      <c r="B437">
        <v>0.73</v>
      </c>
      <c r="D437">
        <v>0.73</v>
      </c>
    </row>
    <row r="438" spans="1:4">
      <c r="A438" s="2">
        <v>63</v>
      </c>
      <c r="B438">
        <v>0.63</v>
      </c>
      <c r="D438">
        <v>0.63</v>
      </c>
    </row>
    <row r="439" spans="1:4">
      <c r="A439" s="2">
        <v>52</v>
      </c>
      <c r="B439">
        <v>0.52</v>
      </c>
      <c r="D439">
        <v>0.52</v>
      </c>
    </row>
    <row r="440" spans="1:4">
      <c r="A440" s="2">
        <v>59</v>
      </c>
      <c r="B440">
        <v>0.59</v>
      </c>
      <c r="D440">
        <v>0.59</v>
      </c>
    </row>
    <row r="441" spans="1:4">
      <c r="A441" s="2">
        <v>54</v>
      </c>
      <c r="B441">
        <v>0.54</v>
      </c>
      <c r="D441">
        <v>0.54</v>
      </c>
    </row>
    <row r="442" spans="1:4">
      <c r="A442" s="2">
        <v>46</v>
      </c>
      <c r="B442">
        <v>0.46</v>
      </c>
      <c r="D442">
        <v>0.46</v>
      </c>
    </row>
    <row r="443" spans="1:4">
      <c r="A443" s="2">
        <v>44</v>
      </c>
      <c r="B443">
        <v>0.44</v>
      </c>
      <c r="D443">
        <v>0.44</v>
      </c>
    </row>
    <row r="444" spans="1:4">
      <c r="A444" s="2">
        <v>42</v>
      </c>
      <c r="B444">
        <v>0.42</v>
      </c>
      <c r="D444">
        <v>0.42</v>
      </c>
    </row>
    <row r="445" spans="1:4">
      <c r="A445" s="2">
        <v>57</v>
      </c>
      <c r="B445">
        <v>0.56999999999999995</v>
      </c>
      <c r="D445">
        <v>0.56999999999999995</v>
      </c>
    </row>
    <row r="446" spans="1:4">
      <c r="A446" s="2">
        <v>74</v>
      </c>
      <c r="B446">
        <v>0.74</v>
      </c>
      <c r="D446">
        <v>0.74</v>
      </c>
    </row>
    <row r="447" spans="1:4">
      <c r="A447" s="2">
        <v>70</v>
      </c>
      <c r="B447">
        <v>0.7</v>
      </c>
      <c r="D447">
        <v>0.7</v>
      </c>
    </row>
    <row r="448" spans="1:4">
      <c r="A448" s="2">
        <v>59</v>
      </c>
      <c r="B448">
        <v>0.59</v>
      </c>
      <c r="D448">
        <v>0.59</v>
      </c>
    </row>
    <row r="449" spans="1:4">
      <c r="A449" s="2">
        <v>60</v>
      </c>
      <c r="B449">
        <v>0.6</v>
      </c>
      <c r="D449">
        <v>0.6</v>
      </c>
    </row>
    <row r="450" spans="1:4">
      <c r="A450" s="2">
        <v>59</v>
      </c>
      <c r="B450">
        <v>0.59</v>
      </c>
      <c r="D450">
        <v>0.59</v>
      </c>
    </row>
    <row r="451" spans="1:4">
      <c r="A451" s="2">
        <v>59</v>
      </c>
      <c r="B451">
        <v>0.59</v>
      </c>
      <c r="D451">
        <v>0.59</v>
      </c>
    </row>
    <row r="452" spans="1:4">
      <c r="A452" s="2">
        <v>48</v>
      </c>
      <c r="B452">
        <v>0.48</v>
      </c>
      <c r="D452">
        <v>0.48</v>
      </c>
    </row>
    <row r="453" spans="1:4">
      <c r="A453" s="2">
        <v>50</v>
      </c>
      <c r="B453">
        <v>0.5</v>
      </c>
      <c r="D453">
        <v>0.5</v>
      </c>
    </row>
    <row r="454" spans="1:4">
      <c r="A454" s="2">
        <v>51</v>
      </c>
      <c r="B454">
        <v>0.51</v>
      </c>
      <c r="D454">
        <v>0.51</v>
      </c>
    </row>
    <row r="455" spans="1:4">
      <c r="A455" s="2">
        <v>52</v>
      </c>
      <c r="B455">
        <v>0.52</v>
      </c>
      <c r="D455">
        <v>0.52</v>
      </c>
    </row>
    <row r="456" spans="1:4">
      <c r="A456" s="2">
        <v>58</v>
      </c>
      <c r="B456">
        <v>0.57999999999999996</v>
      </c>
      <c r="D456">
        <v>0.57999999999999996</v>
      </c>
    </row>
    <row r="457" spans="1:4">
      <c r="A457" s="2">
        <v>59</v>
      </c>
      <c r="B457">
        <v>0.59</v>
      </c>
      <c r="D457">
        <v>0.59</v>
      </c>
    </row>
    <row r="458" spans="1:4">
      <c r="A458" s="2">
        <v>57</v>
      </c>
      <c r="B458">
        <v>0.56999999999999995</v>
      </c>
      <c r="D458">
        <v>0.56999999999999995</v>
      </c>
    </row>
    <row r="459" spans="1:4">
      <c r="A459" s="2">
        <v>58</v>
      </c>
      <c r="B459">
        <v>0.57999999999999996</v>
      </c>
      <c r="D459">
        <v>0.57999999999999996</v>
      </c>
    </row>
    <row r="460" spans="1:4">
      <c r="A460" s="2">
        <v>56</v>
      </c>
      <c r="B460">
        <v>0.56000000000000005</v>
      </c>
      <c r="D460">
        <v>0.56000000000000005</v>
      </c>
    </row>
    <row r="461" spans="1:4">
      <c r="A461" s="2">
        <v>52</v>
      </c>
      <c r="B461">
        <v>0.52</v>
      </c>
      <c r="D461">
        <v>0.52</v>
      </c>
    </row>
    <row r="462" spans="1:4">
      <c r="A462" s="2">
        <v>56</v>
      </c>
      <c r="B462">
        <v>0.56000000000000005</v>
      </c>
      <c r="D462">
        <v>0.56000000000000005</v>
      </c>
    </row>
    <row r="463" spans="1:4">
      <c r="A463" s="2">
        <v>57</v>
      </c>
      <c r="B463">
        <v>0.56999999999999995</v>
      </c>
      <c r="D463">
        <v>0.56999999999999995</v>
      </c>
    </row>
    <row r="464" spans="1:4">
      <c r="A464" s="2">
        <v>60</v>
      </c>
      <c r="B464">
        <v>0.6</v>
      </c>
      <c r="D464">
        <v>0.6</v>
      </c>
    </row>
    <row r="465" spans="1:4">
      <c r="A465" s="2">
        <v>45</v>
      </c>
      <c r="B465">
        <v>0.45</v>
      </c>
      <c r="D465">
        <v>0.45</v>
      </c>
    </row>
    <row r="466" spans="1:4">
      <c r="A466" s="2">
        <v>39</v>
      </c>
      <c r="B466">
        <v>0.39</v>
      </c>
      <c r="D466">
        <v>0.39</v>
      </c>
    </row>
    <row r="467" spans="1:4">
      <c r="A467" s="2">
        <v>45</v>
      </c>
      <c r="B467">
        <v>0.45</v>
      </c>
      <c r="D467">
        <v>0.45</v>
      </c>
    </row>
    <row r="468" spans="1:4">
      <c r="A468" s="2">
        <v>44</v>
      </c>
      <c r="B468">
        <v>0.44</v>
      </c>
      <c r="D468">
        <v>0.44</v>
      </c>
    </row>
    <row r="469" spans="1:4">
      <c r="A469" s="2">
        <v>49</v>
      </c>
      <c r="B469">
        <v>0.49</v>
      </c>
      <c r="D469">
        <v>0.49</v>
      </c>
    </row>
    <row r="470" spans="1:4">
      <c r="A470" s="2">
        <v>50</v>
      </c>
      <c r="B470">
        <v>0.5</v>
      </c>
      <c r="D470">
        <v>0.5</v>
      </c>
    </row>
    <row r="471" spans="1:4">
      <c r="A471" s="2">
        <v>84</v>
      </c>
      <c r="B471">
        <v>0.84</v>
      </c>
      <c r="D471">
        <v>0.84</v>
      </c>
    </row>
    <row r="472" spans="1:4">
      <c r="A472" s="2">
        <v>87</v>
      </c>
      <c r="B472">
        <v>0.87</v>
      </c>
      <c r="D472">
        <v>0.87</v>
      </c>
    </row>
    <row r="473" spans="1:4">
      <c r="A473" s="2">
        <v>89</v>
      </c>
      <c r="B473">
        <v>0.89</v>
      </c>
      <c r="D473">
        <v>0.89</v>
      </c>
    </row>
    <row r="474" spans="1:4">
      <c r="A474" s="2">
        <v>88</v>
      </c>
      <c r="B474">
        <v>0.88</v>
      </c>
      <c r="D474">
        <v>0.88</v>
      </c>
    </row>
    <row r="475" spans="1:4">
      <c r="A475" s="2">
        <v>80</v>
      </c>
      <c r="B475">
        <v>0.8</v>
      </c>
      <c r="D475">
        <v>0.8</v>
      </c>
    </row>
    <row r="476" spans="1:4">
      <c r="A476" s="2">
        <v>57</v>
      </c>
      <c r="B476">
        <v>0.56999999999999995</v>
      </c>
      <c r="D476">
        <v>0.56999999999999995</v>
      </c>
    </row>
    <row r="477" spans="1:4">
      <c r="A477" s="2">
        <v>56</v>
      </c>
      <c r="B477">
        <v>0.56000000000000005</v>
      </c>
      <c r="D477">
        <v>0.56000000000000005</v>
      </c>
    </row>
    <row r="478" spans="1:4">
      <c r="A478" s="2">
        <v>48</v>
      </c>
      <c r="B478">
        <v>0.48</v>
      </c>
      <c r="D478">
        <v>0.48</v>
      </c>
    </row>
    <row r="479" spans="1:4">
      <c r="A479" s="2">
        <v>57</v>
      </c>
      <c r="B479">
        <v>0.56999999999999995</v>
      </c>
      <c r="D479">
        <v>0.56999999999999995</v>
      </c>
    </row>
    <row r="480" spans="1:4">
      <c r="A480" s="2">
        <v>52</v>
      </c>
      <c r="B480">
        <v>0.52</v>
      </c>
      <c r="D480">
        <v>0.52</v>
      </c>
    </row>
    <row r="481" spans="1:4">
      <c r="A481" s="2">
        <v>59</v>
      </c>
      <c r="B481">
        <v>0.59</v>
      </c>
      <c r="D481">
        <v>0.59</v>
      </c>
    </row>
    <row r="482" spans="1:4">
      <c r="A482" s="2">
        <v>52</v>
      </c>
      <c r="B482">
        <v>0.52</v>
      </c>
      <c r="D482">
        <v>0.52</v>
      </c>
    </row>
    <row r="483" spans="1:4">
      <c r="A483" s="2">
        <v>54</v>
      </c>
      <c r="B483">
        <v>0.54</v>
      </c>
      <c r="D483">
        <v>0.54</v>
      </c>
    </row>
    <row r="484" spans="1:4">
      <c r="A484" s="2">
        <v>68</v>
      </c>
      <c r="B484">
        <v>0.68</v>
      </c>
      <c r="D484">
        <v>0.68</v>
      </c>
    </row>
    <row r="485" spans="1:4">
      <c r="A485" s="2">
        <v>66</v>
      </c>
      <c r="B485">
        <v>0.66</v>
      </c>
      <c r="D485">
        <v>0.66</v>
      </c>
    </row>
    <row r="486" spans="1:4">
      <c r="A486" s="2">
        <v>62</v>
      </c>
      <c r="B486">
        <v>0.62</v>
      </c>
      <c r="D486">
        <v>0.62</v>
      </c>
    </row>
    <row r="487" spans="1:4">
      <c r="A487" s="2">
        <v>71</v>
      </c>
      <c r="B487">
        <v>0.71</v>
      </c>
      <c r="D487">
        <v>0.71</v>
      </c>
    </row>
    <row r="488" spans="1:4">
      <c r="A488" s="2">
        <v>74</v>
      </c>
      <c r="B488">
        <v>0.74</v>
      </c>
      <c r="D488">
        <v>0.74</v>
      </c>
    </row>
    <row r="489" spans="1:4">
      <c r="A489" s="2">
        <v>65</v>
      </c>
      <c r="B489">
        <v>0.65</v>
      </c>
      <c r="D489">
        <v>0.65</v>
      </c>
    </row>
    <row r="490" spans="1:4">
      <c r="A490" s="2">
        <v>57</v>
      </c>
      <c r="B490">
        <v>0.56999999999999995</v>
      </c>
      <c r="D490">
        <v>0.56999999999999995</v>
      </c>
    </row>
    <row r="491" spans="1:4">
      <c r="A491" s="2">
        <v>57</v>
      </c>
      <c r="B491">
        <v>0.56999999999999995</v>
      </c>
      <c r="D491">
        <v>0.56999999999999995</v>
      </c>
    </row>
    <row r="492" spans="1:4">
      <c r="A492" s="155">
        <v>63</v>
      </c>
      <c r="B492">
        <v>0.63</v>
      </c>
      <c r="D492">
        <v>0.63</v>
      </c>
    </row>
    <row r="493" spans="1:4">
      <c r="A493" s="155">
        <v>73</v>
      </c>
      <c r="B493">
        <v>0.73</v>
      </c>
      <c r="D493">
        <v>0.73</v>
      </c>
    </row>
    <row r="494" spans="1:4">
      <c r="A494" s="155">
        <v>90</v>
      </c>
      <c r="B494">
        <v>0.9</v>
      </c>
      <c r="D494">
        <v>0.9</v>
      </c>
    </row>
    <row r="495" spans="1:4">
      <c r="A495" s="155">
        <v>81</v>
      </c>
      <c r="B495">
        <v>0.81</v>
      </c>
      <c r="D495">
        <v>0.81</v>
      </c>
    </row>
    <row r="496" spans="1:4">
      <c r="A496" s="155">
        <v>67</v>
      </c>
      <c r="B496">
        <v>0.67</v>
      </c>
      <c r="D496">
        <v>0.67</v>
      </c>
    </row>
    <row r="497" spans="1:4">
      <c r="A497" s="155">
        <v>61</v>
      </c>
      <c r="B497">
        <v>0.61</v>
      </c>
      <c r="D497">
        <v>0.61</v>
      </c>
    </row>
    <row r="498" spans="1:4">
      <c r="A498" s="155">
        <v>57</v>
      </c>
      <c r="B498">
        <v>0.56999999999999995</v>
      </c>
      <c r="D498">
        <v>0.56999999999999995</v>
      </c>
    </row>
    <row r="499" spans="1:4">
      <c r="A499" s="155">
        <v>56</v>
      </c>
      <c r="B499">
        <v>0.56000000000000005</v>
      </c>
      <c r="D499">
        <v>0.56000000000000005</v>
      </c>
    </row>
    <row r="500" spans="1:4">
      <c r="A500" s="155">
        <v>57</v>
      </c>
      <c r="B500">
        <v>0.56999999999999995</v>
      </c>
      <c r="D500">
        <v>0.56999999999999995</v>
      </c>
    </row>
    <row r="501" spans="1:4">
      <c r="A501" s="155">
        <v>54</v>
      </c>
      <c r="B501">
        <v>0.54</v>
      </c>
      <c r="D501">
        <v>0.54</v>
      </c>
    </row>
    <row r="502" spans="1:4">
      <c r="A502" s="155">
        <v>56</v>
      </c>
      <c r="B502">
        <v>0.56000000000000005</v>
      </c>
      <c r="D502">
        <v>0.56000000000000005</v>
      </c>
    </row>
    <row r="503" spans="1:4">
      <c r="A503" s="155">
        <v>61</v>
      </c>
      <c r="B503">
        <v>0.61</v>
      </c>
      <c r="D503">
        <v>0.61</v>
      </c>
    </row>
    <row r="504" spans="1:4">
      <c r="A504" s="155">
        <v>59</v>
      </c>
      <c r="B504">
        <v>0.59</v>
      </c>
      <c r="D504">
        <v>0.59</v>
      </c>
    </row>
    <row r="505" spans="1:4">
      <c r="A505" s="155">
        <v>64</v>
      </c>
      <c r="B505">
        <v>0.64</v>
      </c>
      <c r="D505">
        <v>0.64</v>
      </c>
    </row>
    <row r="506" spans="1:4">
      <c r="A506" s="155">
        <v>59</v>
      </c>
      <c r="B506">
        <v>0.59</v>
      </c>
      <c r="D506">
        <v>0.59</v>
      </c>
    </row>
    <row r="507" spans="1:4">
      <c r="A507" s="155">
        <v>55</v>
      </c>
      <c r="B507">
        <v>0.55000000000000004</v>
      </c>
      <c r="D507">
        <v>0.55000000000000004</v>
      </c>
    </row>
    <row r="508" spans="1:4">
      <c r="A508" s="155">
        <v>66</v>
      </c>
      <c r="B508">
        <v>0.66</v>
      </c>
      <c r="D508">
        <v>0.66</v>
      </c>
    </row>
    <row r="509" spans="1:4">
      <c r="A509" s="155">
        <v>67</v>
      </c>
      <c r="B509">
        <v>0.67</v>
      </c>
      <c r="D509">
        <v>0.67</v>
      </c>
    </row>
    <row r="510" spans="1:4">
      <c r="A510" s="155">
        <v>61</v>
      </c>
      <c r="B510">
        <v>0.61</v>
      </c>
      <c r="D510">
        <v>0.61</v>
      </c>
    </row>
    <row r="511" spans="1:4">
      <c r="A511" s="155">
        <v>49</v>
      </c>
      <c r="B511">
        <v>0.49</v>
      </c>
      <c r="D511">
        <v>0.49</v>
      </c>
    </row>
    <row r="512" spans="1:4">
      <c r="A512" s="155">
        <v>54</v>
      </c>
      <c r="B512">
        <v>0.54</v>
      </c>
      <c r="D512">
        <v>0.54</v>
      </c>
    </row>
    <row r="513" spans="1:4">
      <c r="A513" s="155">
        <v>62</v>
      </c>
      <c r="B513">
        <v>0.62</v>
      </c>
      <c r="D513">
        <v>0.62</v>
      </c>
    </row>
    <row r="514" spans="1:4">
      <c r="A514" s="155">
        <v>80</v>
      </c>
      <c r="B514">
        <v>0.8</v>
      </c>
      <c r="D514">
        <v>0.8</v>
      </c>
    </row>
    <row r="515" spans="1:4">
      <c r="A515" s="155">
        <v>74</v>
      </c>
      <c r="B515">
        <v>0.74</v>
      </c>
      <c r="D515">
        <v>0.74</v>
      </c>
    </row>
    <row r="516" spans="1:4">
      <c r="A516" s="155">
        <v>73</v>
      </c>
      <c r="B516">
        <v>0.73</v>
      </c>
      <c r="D516">
        <v>0.73</v>
      </c>
    </row>
    <row r="517" spans="1:4">
      <c r="A517" s="155">
        <v>82</v>
      </c>
      <c r="B517">
        <v>0.82</v>
      </c>
      <c r="D517">
        <v>0.82</v>
      </c>
    </row>
    <row r="518" spans="1:4">
      <c r="A518" s="155">
        <v>86</v>
      </c>
      <c r="B518">
        <v>0.86</v>
      </c>
      <c r="D518">
        <v>0.86</v>
      </c>
    </row>
    <row r="519" spans="1:4">
      <c r="A519" s="155">
        <v>86</v>
      </c>
      <c r="B519">
        <v>0.86</v>
      </c>
      <c r="D519">
        <v>0.86</v>
      </c>
    </row>
    <row r="520" spans="1:4">
      <c r="A520" s="155">
        <v>69</v>
      </c>
      <c r="B520">
        <v>0.69</v>
      </c>
      <c r="D520">
        <v>0.69</v>
      </c>
    </row>
    <row r="521" spans="1:4">
      <c r="A521" s="155">
        <v>64</v>
      </c>
      <c r="B521">
        <v>0.64</v>
      </c>
      <c r="D521">
        <v>0.64</v>
      </c>
    </row>
    <row r="522" spans="1:4">
      <c r="A522" s="155">
        <v>60</v>
      </c>
      <c r="B522">
        <v>0.6</v>
      </c>
      <c r="D522">
        <v>0.6</v>
      </c>
    </row>
    <row r="523" spans="1:4">
      <c r="A523" s="2">
        <v>54</v>
      </c>
      <c r="B523">
        <v>0.54</v>
      </c>
      <c r="D523">
        <v>0.54</v>
      </c>
    </row>
    <row r="524" spans="1:4">
      <c r="A524" s="2">
        <v>51</v>
      </c>
      <c r="B524">
        <v>0.51</v>
      </c>
      <c r="D524">
        <v>0.51</v>
      </c>
    </row>
    <row r="525" spans="1:4">
      <c r="A525" s="2">
        <v>49</v>
      </c>
      <c r="B525">
        <v>0.49</v>
      </c>
      <c r="D525">
        <v>0.49</v>
      </c>
    </row>
    <row r="526" spans="1:4">
      <c r="A526" s="2">
        <v>40</v>
      </c>
      <c r="B526">
        <v>0.4</v>
      </c>
      <c r="D526">
        <v>0.4</v>
      </c>
    </row>
    <row r="527" spans="1:4">
      <c r="A527" s="2">
        <v>44</v>
      </c>
      <c r="B527">
        <v>0.44</v>
      </c>
      <c r="D527">
        <v>0.44</v>
      </c>
    </row>
    <row r="528" spans="1:4">
      <c r="A528" s="2">
        <v>44</v>
      </c>
      <c r="B528">
        <v>0.44</v>
      </c>
      <c r="D528">
        <v>0.44</v>
      </c>
    </row>
    <row r="529" spans="1:4">
      <c r="A529" s="2">
        <v>48</v>
      </c>
      <c r="B529">
        <v>0.48</v>
      </c>
      <c r="D529">
        <v>0.48</v>
      </c>
    </row>
    <row r="530" spans="1:4">
      <c r="A530" s="2">
        <v>52</v>
      </c>
      <c r="B530">
        <v>0.52</v>
      </c>
      <c r="D530">
        <v>0.52</v>
      </c>
    </row>
    <row r="531" spans="1:4">
      <c r="A531" s="2">
        <v>47</v>
      </c>
      <c r="B531">
        <v>0.47</v>
      </c>
      <c r="D531">
        <v>0.47</v>
      </c>
    </row>
    <row r="532" spans="1:4">
      <c r="A532" s="2">
        <v>55</v>
      </c>
      <c r="B532">
        <v>0.55000000000000004</v>
      </c>
      <c r="D532">
        <v>0.55000000000000004</v>
      </c>
    </row>
    <row r="533" spans="1:4">
      <c r="A533" s="2">
        <v>56</v>
      </c>
      <c r="B533">
        <v>0.56000000000000005</v>
      </c>
      <c r="D533">
        <v>0.56000000000000005</v>
      </c>
    </row>
    <row r="534" spans="1:4">
      <c r="A534" s="2">
        <v>77</v>
      </c>
      <c r="B534">
        <v>0.77</v>
      </c>
      <c r="D534">
        <v>0.77</v>
      </c>
    </row>
    <row r="535" spans="1:4">
      <c r="A535" s="2">
        <v>67</v>
      </c>
      <c r="B535">
        <v>0.67</v>
      </c>
      <c r="D535">
        <v>0.67</v>
      </c>
    </row>
    <row r="536" spans="1:4">
      <c r="A536" s="2">
        <v>63</v>
      </c>
      <c r="B536">
        <v>0.63</v>
      </c>
      <c r="D536">
        <v>0.63</v>
      </c>
    </row>
    <row r="537" spans="1:4">
      <c r="A537" s="2">
        <v>58</v>
      </c>
      <c r="B537">
        <v>0.57999999999999996</v>
      </c>
      <c r="D537">
        <v>0.57999999999999996</v>
      </c>
    </row>
    <row r="538" spans="1:4">
      <c r="A538" s="2">
        <v>56</v>
      </c>
      <c r="B538">
        <v>0.56000000000000005</v>
      </c>
      <c r="D538">
        <v>0.56000000000000005</v>
      </c>
    </row>
    <row r="539" spans="1:4">
      <c r="A539" s="2">
        <v>60</v>
      </c>
      <c r="B539">
        <v>0.6</v>
      </c>
      <c r="D539">
        <v>0.6</v>
      </c>
    </row>
    <row r="540" spans="1:4">
      <c r="A540" s="2">
        <v>46</v>
      </c>
      <c r="B540">
        <v>0.46</v>
      </c>
      <c r="D540">
        <v>0.46</v>
      </c>
    </row>
    <row r="541" spans="1:4">
      <c r="A541" s="2">
        <v>58</v>
      </c>
      <c r="B541">
        <v>0.57999999999999996</v>
      </c>
      <c r="D541">
        <v>0.57999999999999996</v>
      </c>
    </row>
    <row r="542" spans="1:4">
      <c r="A542" s="2">
        <v>57</v>
      </c>
      <c r="B542">
        <v>0.56999999999999995</v>
      </c>
      <c r="D542">
        <v>0.56999999999999995</v>
      </c>
    </row>
    <row r="543" spans="1:4">
      <c r="A543" s="2">
        <v>61</v>
      </c>
      <c r="B543">
        <v>0.61</v>
      </c>
      <c r="D543">
        <v>0.61</v>
      </c>
    </row>
    <row r="544" spans="1:4">
      <c r="A544" s="2">
        <v>59</v>
      </c>
      <c r="B544">
        <v>0.59</v>
      </c>
      <c r="D544">
        <v>0.59</v>
      </c>
    </row>
    <row r="545" spans="1:4">
      <c r="A545" s="2">
        <v>56</v>
      </c>
      <c r="B545">
        <v>0.56000000000000005</v>
      </c>
      <c r="D545">
        <v>0.56000000000000005</v>
      </c>
    </row>
    <row r="546" spans="1:4">
      <c r="A546" s="2">
        <v>70</v>
      </c>
      <c r="B546">
        <v>0.7</v>
      </c>
      <c r="D546">
        <v>0.7</v>
      </c>
    </row>
    <row r="547" spans="1:4">
      <c r="A547" s="2">
        <v>65</v>
      </c>
      <c r="B547">
        <v>0.65</v>
      </c>
      <c r="D547">
        <v>0.65</v>
      </c>
    </row>
    <row r="548" spans="1:4">
      <c r="A548" s="2">
        <v>57</v>
      </c>
      <c r="B548">
        <v>0.56999999999999995</v>
      </c>
      <c r="D548">
        <v>0.56999999999999995</v>
      </c>
    </row>
    <row r="549" spans="1:4">
      <c r="A549" s="2">
        <v>61</v>
      </c>
      <c r="B549">
        <v>0.61</v>
      </c>
      <c r="D549">
        <v>0.61</v>
      </c>
    </row>
    <row r="550" spans="1:4">
      <c r="A550" s="2">
        <v>57</v>
      </c>
      <c r="B550">
        <v>0.56999999999999995</v>
      </c>
      <c r="D550">
        <v>0.56999999999999995</v>
      </c>
    </row>
    <row r="551" spans="1:4">
      <c r="A551" s="2">
        <v>66</v>
      </c>
      <c r="B551">
        <v>0.66</v>
      </c>
      <c r="D551">
        <v>0.66</v>
      </c>
    </row>
    <row r="552" spans="1:4">
      <c r="A552" s="2">
        <v>59</v>
      </c>
      <c r="B552">
        <v>0.59</v>
      </c>
      <c r="D552">
        <v>0.59</v>
      </c>
    </row>
    <row r="553" spans="1:4">
      <c r="A553" s="2">
        <v>75</v>
      </c>
      <c r="B553">
        <v>0.75</v>
      </c>
      <c r="D553">
        <v>0.75</v>
      </c>
    </row>
    <row r="554" spans="1:4">
      <c r="A554" s="2">
        <v>63</v>
      </c>
      <c r="B554">
        <v>0.63</v>
      </c>
      <c r="D554">
        <v>0.63</v>
      </c>
    </row>
    <row r="555" spans="1:4">
      <c r="A555" s="2">
        <v>56</v>
      </c>
      <c r="B555">
        <v>0.56000000000000005</v>
      </c>
      <c r="D555">
        <v>0.56000000000000005</v>
      </c>
    </row>
    <row r="556" spans="1:4">
      <c r="A556" s="2">
        <v>51</v>
      </c>
      <c r="B556">
        <v>0.51</v>
      </c>
      <c r="D556">
        <v>0.51</v>
      </c>
    </row>
    <row r="557" spans="1:4">
      <c r="A557" s="2">
        <v>54</v>
      </c>
      <c r="B557">
        <v>0.54</v>
      </c>
      <c r="D557">
        <v>0.54</v>
      </c>
    </row>
    <row r="558" spans="1:4">
      <c r="A558" s="2">
        <v>54</v>
      </c>
      <c r="B558">
        <v>0.54</v>
      </c>
      <c r="D558">
        <v>0.54</v>
      </c>
    </row>
    <row r="559" spans="1:4">
      <c r="A559" s="2">
        <v>50</v>
      </c>
      <c r="B559">
        <v>0.5</v>
      </c>
      <c r="D559">
        <v>0.5</v>
      </c>
    </row>
    <row r="560" spans="1:4">
      <c r="A560" s="2">
        <v>50</v>
      </c>
      <c r="B560">
        <v>0.5</v>
      </c>
      <c r="D560">
        <v>0.5</v>
      </c>
    </row>
    <row r="561" spans="1:4">
      <c r="A561" s="2">
        <v>49</v>
      </c>
      <c r="B561">
        <v>0.49</v>
      </c>
      <c r="D561">
        <v>0.49</v>
      </c>
    </row>
    <row r="562" spans="1:4">
      <c r="A562" s="2">
        <v>61</v>
      </c>
      <c r="B562">
        <v>0.61</v>
      </c>
      <c r="D562">
        <v>0.61</v>
      </c>
    </row>
    <row r="563" spans="1:4">
      <c r="A563" s="2">
        <v>56</v>
      </c>
      <c r="B563">
        <v>0.56000000000000005</v>
      </c>
      <c r="D563">
        <v>0.56000000000000005</v>
      </c>
    </row>
    <row r="564" spans="1:4">
      <c r="A564" s="2">
        <v>52</v>
      </c>
      <c r="B564">
        <v>0.52</v>
      </c>
      <c r="D564">
        <v>0.52</v>
      </c>
    </row>
    <row r="565" spans="1:4">
      <c r="A565" s="2">
        <v>55</v>
      </c>
      <c r="B565">
        <v>0.55000000000000004</v>
      </c>
      <c r="D565">
        <v>0.55000000000000004</v>
      </c>
    </row>
    <row r="566" spans="1:4">
      <c r="A566" s="2">
        <v>49</v>
      </c>
      <c r="B566">
        <v>0.49</v>
      </c>
      <c r="D566">
        <v>0.49</v>
      </c>
    </row>
    <row r="567" spans="1:4">
      <c r="A567" s="2">
        <v>49</v>
      </c>
      <c r="B567">
        <v>0.49</v>
      </c>
      <c r="D567">
        <v>0.49</v>
      </c>
    </row>
    <row r="568" spans="1:4">
      <c r="A568" s="2">
        <v>47</v>
      </c>
      <c r="B568">
        <v>0.47</v>
      </c>
      <c r="D568">
        <v>0.47</v>
      </c>
    </row>
    <row r="569" spans="1:4">
      <c r="A569" s="2">
        <v>49</v>
      </c>
      <c r="B569">
        <v>0.49</v>
      </c>
      <c r="D569">
        <v>0.49</v>
      </c>
    </row>
    <row r="570" spans="1:4">
      <c r="A570" s="2">
        <v>56</v>
      </c>
      <c r="B570">
        <v>0.56000000000000005</v>
      </c>
      <c r="D570">
        <v>0.56000000000000005</v>
      </c>
    </row>
    <row r="571" spans="1:4">
      <c r="A571" s="2">
        <v>74</v>
      </c>
      <c r="B571">
        <v>0.74</v>
      </c>
      <c r="D571">
        <v>0.74</v>
      </c>
    </row>
    <row r="572" spans="1:4">
      <c r="A572" s="2">
        <v>62</v>
      </c>
      <c r="B572">
        <v>0.62</v>
      </c>
      <c r="D572">
        <v>0.62</v>
      </c>
    </row>
    <row r="573" spans="1:4">
      <c r="A573" s="2">
        <v>57</v>
      </c>
      <c r="B573">
        <v>0.56999999999999995</v>
      </c>
      <c r="D573">
        <v>0.56999999999999995</v>
      </c>
    </row>
    <row r="574" spans="1:4">
      <c r="A574" s="2">
        <v>51</v>
      </c>
      <c r="B574">
        <v>0.51</v>
      </c>
      <c r="D574">
        <v>0.51</v>
      </c>
    </row>
    <row r="575" spans="1:4">
      <c r="A575" s="2">
        <v>45</v>
      </c>
      <c r="B575">
        <v>0.45</v>
      </c>
      <c r="D575">
        <v>0.45</v>
      </c>
    </row>
    <row r="576" spans="1:4">
      <c r="A576" s="2">
        <v>49</v>
      </c>
      <c r="B576">
        <v>0.49</v>
      </c>
      <c r="D576">
        <v>0.49</v>
      </c>
    </row>
    <row r="577" spans="1:4">
      <c r="A577" s="2">
        <v>50</v>
      </c>
      <c r="B577">
        <v>0.5</v>
      </c>
      <c r="D577">
        <v>0.5</v>
      </c>
    </row>
    <row r="578" spans="1:4">
      <c r="A578" s="2">
        <v>39</v>
      </c>
      <c r="B578">
        <v>0.39</v>
      </c>
      <c r="D578">
        <v>0.39</v>
      </c>
    </row>
    <row r="579" spans="1:4">
      <c r="A579" s="2">
        <v>32</v>
      </c>
      <c r="B579">
        <v>0.32</v>
      </c>
      <c r="D579">
        <v>0.32</v>
      </c>
    </row>
    <row r="580" spans="1:4">
      <c r="A580" s="2">
        <v>29</v>
      </c>
      <c r="B580">
        <v>0.28999999999999998</v>
      </c>
      <c r="D580">
        <v>0.28999999999999998</v>
      </c>
    </row>
    <row r="581" spans="1:4">
      <c r="A581" s="2">
        <v>48</v>
      </c>
      <c r="B581">
        <v>0.48</v>
      </c>
      <c r="D581">
        <v>0.48</v>
      </c>
    </row>
    <row r="582" spans="1:4">
      <c r="A582" s="2">
        <v>49</v>
      </c>
      <c r="B582">
        <v>0.49</v>
      </c>
      <c r="D582">
        <v>0.49</v>
      </c>
    </row>
    <row r="583" spans="1:4">
      <c r="A583" s="2">
        <v>54</v>
      </c>
      <c r="B583">
        <v>0.54</v>
      </c>
      <c r="D583">
        <v>0.54</v>
      </c>
    </row>
    <row r="584" spans="1:4">
      <c r="A584" s="2">
        <v>56</v>
      </c>
      <c r="B584">
        <v>0.56000000000000005</v>
      </c>
      <c r="D584">
        <v>0.56000000000000005</v>
      </c>
    </row>
    <row r="585" spans="1:4">
      <c r="A585" s="2">
        <v>48</v>
      </c>
      <c r="B585">
        <v>0.48</v>
      </c>
      <c r="D585">
        <v>0.48</v>
      </c>
    </row>
    <row r="586" spans="1:4">
      <c r="A586" s="2">
        <v>45</v>
      </c>
      <c r="B586">
        <v>0.45</v>
      </c>
      <c r="D586">
        <v>0.45</v>
      </c>
    </row>
    <row r="587" spans="1:4">
      <c r="A587" s="2">
        <v>43</v>
      </c>
      <c r="B587">
        <v>0.43</v>
      </c>
      <c r="D587">
        <v>0.43</v>
      </c>
    </row>
    <row r="588" spans="1:4">
      <c r="A588" s="2">
        <v>45</v>
      </c>
      <c r="B588">
        <v>0.45</v>
      </c>
      <c r="D588">
        <v>0.45</v>
      </c>
    </row>
    <row r="589" spans="1:4">
      <c r="A589" s="2">
        <v>54</v>
      </c>
      <c r="B589">
        <v>0.54</v>
      </c>
      <c r="D589">
        <v>0.54</v>
      </c>
    </row>
    <row r="590" spans="1:4">
      <c r="A590" s="2">
        <v>58</v>
      </c>
      <c r="B590">
        <v>0.57999999999999996</v>
      </c>
      <c r="D590">
        <v>0.57999999999999996</v>
      </c>
    </row>
    <row r="591" spans="1:4">
      <c r="A591" s="2">
        <v>57</v>
      </c>
      <c r="B591">
        <v>0.56999999999999995</v>
      </c>
      <c r="D591">
        <v>0.56999999999999995</v>
      </c>
    </row>
    <row r="592" spans="1:4">
      <c r="A592" s="2">
        <v>58</v>
      </c>
      <c r="B592">
        <v>0.57999999999999996</v>
      </c>
      <c r="D592">
        <v>0.57999999999999996</v>
      </c>
    </row>
    <row r="593" spans="1:4">
      <c r="A593" s="2">
        <v>40</v>
      </c>
      <c r="B593">
        <v>0.4</v>
      </c>
      <c r="D593">
        <v>0.4</v>
      </c>
    </row>
    <row r="594" spans="1:4">
      <c r="A594" s="2">
        <v>30</v>
      </c>
      <c r="B594">
        <v>0.3</v>
      </c>
      <c r="D594">
        <v>0.3</v>
      </c>
    </row>
    <row r="595" spans="1:4">
      <c r="A595" s="2">
        <v>30</v>
      </c>
      <c r="B595">
        <v>0.3</v>
      </c>
      <c r="D595">
        <v>0.3</v>
      </c>
    </row>
    <row r="596" spans="1:4">
      <c r="A596" s="2">
        <v>36</v>
      </c>
      <c r="B596">
        <v>0.36</v>
      </c>
      <c r="D596">
        <v>0.36</v>
      </c>
    </row>
    <row r="597" spans="1:4">
      <c r="A597" s="2">
        <v>36</v>
      </c>
      <c r="B597">
        <v>0.36</v>
      </c>
      <c r="D597">
        <v>0.36</v>
      </c>
    </row>
    <row r="598" spans="1:4">
      <c r="A598" s="2">
        <v>36</v>
      </c>
      <c r="B598">
        <v>0.36</v>
      </c>
      <c r="D598">
        <v>0.36</v>
      </c>
    </row>
    <row r="599" spans="1:4">
      <c r="A599" s="2">
        <v>37</v>
      </c>
      <c r="B599">
        <v>0.37</v>
      </c>
      <c r="D599">
        <v>0.37</v>
      </c>
    </row>
    <row r="600" spans="1:4">
      <c r="A600" s="2">
        <v>37</v>
      </c>
      <c r="B600">
        <v>0.37</v>
      </c>
      <c r="D600">
        <v>0.37</v>
      </c>
    </row>
    <row r="601" spans="1:4">
      <c r="A601" s="2">
        <v>56</v>
      </c>
      <c r="B601">
        <v>0.56000000000000005</v>
      </c>
      <c r="D601">
        <v>0.56000000000000005</v>
      </c>
    </row>
    <row r="602" spans="1:4">
      <c r="A602" s="2">
        <v>45</v>
      </c>
      <c r="B602">
        <v>0.45</v>
      </c>
      <c r="D602">
        <v>0.45</v>
      </c>
    </row>
    <row r="603" spans="1:4">
      <c r="A603" s="2">
        <v>33</v>
      </c>
      <c r="B603">
        <v>0.33</v>
      </c>
      <c r="D603">
        <v>0.33</v>
      </c>
    </row>
    <row r="604" spans="1:4">
      <c r="A604" s="2">
        <v>28</v>
      </c>
      <c r="B604">
        <v>0.28000000000000003</v>
      </c>
      <c r="D604">
        <v>0.28000000000000003</v>
      </c>
    </row>
    <row r="605" spans="1:4">
      <c r="A605" s="2">
        <v>28</v>
      </c>
      <c r="B605">
        <v>0.28000000000000003</v>
      </c>
      <c r="D605">
        <v>0.28000000000000003</v>
      </c>
    </row>
    <row r="606" spans="1:4">
      <c r="A606" s="2">
        <v>28</v>
      </c>
      <c r="B606">
        <v>0.28000000000000003</v>
      </c>
      <c r="D606">
        <v>0.28000000000000003</v>
      </c>
    </row>
    <row r="607" spans="1:4">
      <c r="A607" s="2">
        <v>28</v>
      </c>
      <c r="B607">
        <v>0.28000000000000003</v>
      </c>
      <c r="D607">
        <v>0.28000000000000003</v>
      </c>
    </row>
    <row r="608" spans="1:4">
      <c r="A608" s="2">
        <v>39</v>
      </c>
      <c r="B608">
        <v>0.39</v>
      </c>
      <c r="D608">
        <v>0.39</v>
      </c>
    </row>
    <row r="609" spans="1:4">
      <c r="A609" s="2">
        <v>39</v>
      </c>
      <c r="B609">
        <v>0.39</v>
      </c>
      <c r="D609">
        <v>0.39</v>
      </c>
    </row>
    <row r="610" spans="1:4">
      <c r="A610" s="2">
        <v>39</v>
      </c>
      <c r="B610">
        <v>0.39</v>
      </c>
      <c r="D610">
        <v>0.39</v>
      </c>
    </row>
    <row r="611" spans="1:4">
      <c r="A611" s="2">
        <v>39</v>
      </c>
      <c r="B611">
        <v>0.39</v>
      </c>
      <c r="D611">
        <v>0.39</v>
      </c>
    </row>
    <row r="612" spans="1:4">
      <c r="A612" s="2">
        <v>39</v>
      </c>
      <c r="B612">
        <v>0.39</v>
      </c>
      <c r="D612">
        <v>0.39</v>
      </c>
    </row>
    <row r="613" spans="1:4">
      <c r="A613" s="2">
        <v>44</v>
      </c>
      <c r="B613">
        <v>0.44</v>
      </c>
      <c r="D613">
        <v>0.44</v>
      </c>
    </row>
    <row r="614" spans="1:4">
      <c r="A614" s="2">
        <v>47</v>
      </c>
      <c r="B614">
        <v>0.47</v>
      </c>
      <c r="D614">
        <v>0.47</v>
      </c>
    </row>
    <row r="615" spans="1:4">
      <c r="A615" s="2">
        <v>44</v>
      </c>
      <c r="B615">
        <v>0.44</v>
      </c>
      <c r="D615">
        <v>0.44</v>
      </c>
    </row>
    <row r="616" spans="1:4">
      <c r="A616" s="2">
        <v>35</v>
      </c>
      <c r="B616">
        <v>0.35</v>
      </c>
      <c r="D616">
        <v>0.35</v>
      </c>
    </row>
    <row r="617" spans="1:4">
      <c r="A617" s="2">
        <v>59</v>
      </c>
      <c r="B617">
        <v>0.59</v>
      </c>
      <c r="D617">
        <v>0.59</v>
      </c>
    </row>
    <row r="618" spans="1:4">
      <c r="A618" s="2">
        <v>49</v>
      </c>
      <c r="B618">
        <v>0.49</v>
      </c>
      <c r="D618">
        <v>0.49</v>
      </c>
    </row>
    <row r="619" spans="1:4">
      <c r="A619" s="2">
        <v>51</v>
      </c>
      <c r="B619">
        <v>0.51</v>
      </c>
      <c r="D619">
        <v>0.51</v>
      </c>
    </row>
    <row r="620" spans="1:4">
      <c r="A620" s="2">
        <v>45</v>
      </c>
      <c r="B620">
        <v>0.45</v>
      </c>
      <c r="D620">
        <v>0.45</v>
      </c>
    </row>
    <row r="621" spans="1:4">
      <c r="A621" s="2">
        <v>38</v>
      </c>
      <c r="B621">
        <v>0.38</v>
      </c>
      <c r="D621">
        <v>0.38</v>
      </c>
    </row>
    <row r="622" spans="1:4">
      <c r="A622" s="2">
        <v>38</v>
      </c>
      <c r="B622">
        <v>0.38</v>
      </c>
      <c r="D622">
        <v>0.38</v>
      </c>
    </row>
    <row r="623" spans="1:4">
      <c r="A623" s="2">
        <v>35</v>
      </c>
      <c r="B623">
        <v>0.35</v>
      </c>
      <c r="D623">
        <v>0.35</v>
      </c>
    </row>
    <row r="624" spans="1:4">
      <c r="A624" s="2">
        <v>35</v>
      </c>
      <c r="B624">
        <v>0.35</v>
      </c>
      <c r="D624">
        <v>0.35</v>
      </c>
    </row>
    <row r="625" spans="1:4">
      <c r="A625" s="2">
        <v>46</v>
      </c>
      <c r="B625">
        <v>0.46</v>
      </c>
      <c r="D625">
        <v>0.46</v>
      </c>
    </row>
    <row r="626" spans="1:4">
      <c r="A626" s="2">
        <v>40</v>
      </c>
      <c r="B626">
        <v>0.4</v>
      </c>
      <c r="D626">
        <v>0.4</v>
      </c>
    </row>
    <row r="627" spans="1:4">
      <c r="A627" s="2">
        <v>3</v>
      </c>
      <c r="B627">
        <v>0.03</v>
      </c>
      <c r="D627">
        <v>0.03</v>
      </c>
    </row>
    <row r="628" spans="1:4">
      <c r="A628" s="2">
        <v>36</v>
      </c>
      <c r="B628">
        <v>0.36</v>
      </c>
      <c r="D628">
        <v>0.36</v>
      </c>
    </row>
    <row r="629" spans="1:4">
      <c r="A629" s="2">
        <v>32</v>
      </c>
      <c r="B629">
        <v>0.32</v>
      </c>
      <c r="D629">
        <v>0.32</v>
      </c>
    </row>
    <row r="630" spans="1:4">
      <c r="A630" s="2">
        <v>35</v>
      </c>
      <c r="B630">
        <v>0.35</v>
      </c>
      <c r="D630">
        <v>0.35</v>
      </c>
    </row>
    <row r="631" spans="1:4">
      <c r="A631" s="2">
        <v>26</v>
      </c>
      <c r="B631">
        <v>0.26</v>
      </c>
      <c r="D631">
        <v>0.26</v>
      </c>
    </row>
    <row r="632" spans="1:4">
      <c r="A632" s="2">
        <v>23</v>
      </c>
      <c r="B632">
        <v>0.23</v>
      </c>
      <c r="D632">
        <v>0.23</v>
      </c>
    </row>
    <row r="633" spans="1:4">
      <c r="A633" s="2">
        <v>23</v>
      </c>
      <c r="B633">
        <v>0.23</v>
      </c>
      <c r="D633">
        <v>0.23</v>
      </c>
    </row>
    <row r="634" spans="1:4">
      <c r="A634" s="2">
        <v>22</v>
      </c>
      <c r="B634">
        <v>0.22</v>
      </c>
      <c r="D634">
        <v>0.22</v>
      </c>
    </row>
    <row r="635" spans="1:4">
      <c r="A635" s="2">
        <v>21</v>
      </c>
      <c r="B635">
        <v>0.21</v>
      </c>
      <c r="D635">
        <v>0.21</v>
      </c>
    </row>
    <row r="636" spans="1:4">
      <c r="A636" s="2">
        <v>22</v>
      </c>
      <c r="B636">
        <v>0.22</v>
      </c>
      <c r="D636">
        <v>0.22</v>
      </c>
    </row>
    <row r="637" spans="1:4">
      <c r="A637" s="2">
        <v>23</v>
      </c>
      <c r="B637">
        <v>0.23</v>
      </c>
      <c r="D637">
        <v>0.23</v>
      </c>
    </row>
    <row r="638" spans="1:4">
      <c r="A638" s="2">
        <v>23</v>
      </c>
      <c r="B638">
        <v>0.23</v>
      </c>
      <c r="D638">
        <v>0.23</v>
      </c>
    </row>
    <row r="639" spans="1:4">
      <c r="A639" s="2">
        <v>23</v>
      </c>
      <c r="B639">
        <v>0.23</v>
      </c>
      <c r="D639">
        <v>0.23</v>
      </c>
    </row>
    <row r="640" spans="1:4">
      <c r="A640" s="2">
        <v>40</v>
      </c>
      <c r="B640">
        <v>0.4</v>
      </c>
      <c r="D640">
        <v>0.4</v>
      </c>
    </row>
    <row r="641" spans="1:4">
      <c r="A641" s="2">
        <v>40</v>
      </c>
      <c r="B641">
        <v>0.4</v>
      </c>
      <c r="D641">
        <v>0.4</v>
      </c>
    </row>
    <row r="642" spans="1:4">
      <c r="A642" s="2">
        <v>40</v>
      </c>
      <c r="B642">
        <v>0.4</v>
      </c>
      <c r="D642">
        <v>0.4</v>
      </c>
    </row>
    <row r="643" spans="1:4">
      <c r="A643" s="2">
        <v>39</v>
      </c>
      <c r="B643">
        <v>0.39</v>
      </c>
      <c r="D643">
        <v>0.39</v>
      </c>
    </row>
    <row r="644" spans="1:4">
      <c r="A644" s="2">
        <v>44</v>
      </c>
      <c r="B644">
        <v>0.44</v>
      </c>
      <c r="D644">
        <v>0.44</v>
      </c>
    </row>
    <row r="645" spans="1:4">
      <c r="A645" s="2">
        <v>48</v>
      </c>
      <c r="B645">
        <v>0.48</v>
      </c>
      <c r="D645">
        <v>0.48</v>
      </c>
    </row>
    <row r="646" spans="1:4">
      <c r="A646" s="2">
        <v>43</v>
      </c>
      <c r="B646">
        <v>0.43</v>
      </c>
      <c r="D646">
        <v>0.43</v>
      </c>
    </row>
    <row r="647" spans="1:4">
      <c r="A647" s="2">
        <v>44</v>
      </c>
      <c r="B647">
        <v>0.44</v>
      </c>
      <c r="D647">
        <v>0.44</v>
      </c>
    </row>
    <row r="648" spans="1:4">
      <c r="A648" s="2">
        <v>66</v>
      </c>
      <c r="B648">
        <v>0.66</v>
      </c>
      <c r="D648">
        <v>0.66</v>
      </c>
    </row>
    <row r="649" spans="1:4">
      <c r="A649" s="2">
        <v>52</v>
      </c>
      <c r="B649">
        <v>0.52</v>
      </c>
      <c r="D649">
        <v>0.52</v>
      </c>
    </row>
    <row r="650" spans="1:4">
      <c r="A650" s="2">
        <v>46</v>
      </c>
      <c r="B650">
        <v>0.46</v>
      </c>
      <c r="D650">
        <v>0.46</v>
      </c>
    </row>
    <row r="651" spans="1:4">
      <c r="A651" s="2">
        <v>68</v>
      </c>
      <c r="B651">
        <v>0.68</v>
      </c>
      <c r="D651">
        <v>0.68</v>
      </c>
    </row>
    <row r="652" spans="1:4">
      <c r="A652" s="2">
        <v>54</v>
      </c>
      <c r="B652">
        <v>0.54</v>
      </c>
      <c r="D652">
        <v>0.54</v>
      </c>
    </row>
    <row r="653" spans="1:4">
      <c r="A653" s="2">
        <v>44</v>
      </c>
      <c r="B653">
        <v>0.44</v>
      </c>
      <c r="D653">
        <v>0.44</v>
      </c>
    </row>
    <row r="654" spans="1:4">
      <c r="A654" s="2">
        <v>39</v>
      </c>
      <c r="B654">
        <v>0.39</v>
      </c>
      <c r="D654">
        <v>0.39</v>
      </c>
    </row>
    <row r="655" spans="1:4">
      <c r="A655" s="2">
        <v>36</v>
      </c>
      <c r="B655">
        <v>0.36</v>
      </c>
      <c r="D655">
        <v>0.36</v>
      </c>
    </row>
    <row r="656" spans="1:4">
      <c r="A656" s="2">
        <v>49</v>
      </c>
      <c r="B656">
        <v>0.49</v>
      </c>
      <c r="D656">
        <v>0.49</v>
      </c>
    </row>
    <row r="657" spans="1:4">
      <c r="A657" s="2">
        <v>50</v>
      </c>
      <c r="B657">
        <v>0.5</v>
      </c>
      <c r="D657">
        <v>0.5</v>
      </c>
    </row>
    <row r="658" spans="1:4">
      <c r="A658" s="2">
        <v>61</v>
      </c>
      <c r="B658">
        <v>0.61</v>
      </c>
      <c r="D658">
        <v>0.61</v>
      </c>
    </row>
    <row r="659" spans="1:4">
      <c r="A659" s="2">
        <v>77</v>
      </c>
      <c r="B659">
        <v>0.77</v>
      </c>
      <c r="D659">
        <v>0.77</v>
      </c>
    </row>
    <row r="660" spans="1:4">
      <c r="A660" s="2">
        <v>67</v>
      </c>
      <c r="B660">
        <v>0.67</v>
      </c>
      <c r="D660">
        <v>0.67</v>
      </c>
    </row>
    <row r="661" spans="1:4">
      <c r="A661" s="2">
        <v>51</v>
      </c>
      <c r="B661">
        <v>0.51</v>
      </c>
      <c r="D661">
        <v>0.51</v>
      </c>
    </row>
    <row r="662" spans="1:4">
      <c r="A662" s="2">
        <v>50</v>
      </c>
      <c r="B662">
        <v>0.5</v>
      </c>
      <c r="D662">
        <v>0.5</v>
      </c>
    </row>
    <row r="663" spans="1:4">
      <c r="A663" s="2">
        <v>38</v>
      </c>
      <c r="B663">
        <v>0.38</v>
      </c>
      <c r="D663">
        <v>0.38</v>
      </c>
    </row>
    <row r="664" spans="1:4">
      <c r="A664" s="2">
        <v>43</v>
      </c>
      <c r="B664">
        <v>0.43</v>
      </c>
      <c r="D664">
        <v>0.43</v>
      </c>
    </row>
    <row r="665" spans="1:4">
      <c r="A665" s="2">
        <v>45</v>
      </c>
      <c r="B665">
        <v>0.45</v>
      </c>
      <c r="D665">
        <v>0.45</v>
      </c>
    </row>
    <row r="666" spans="1:4">
      <c r="A666" s="2">
        <v>41</v>
      </c>
      <c r="B666">
        <v>0.41</v>
      </c>
      <c r="D666">
        <v>0.41</v>
      </c>
    </row>
    <row r="667" spans="1:4">
      <c r="A667" s="2">
        <v>38</v>
      </c>
      <c r="B667">
        <v>0.38</v>
      </c>
      <c r="D667">
        <v>0.38</v>
      </c>
    </row>
    <row r="668" spans="1:4">
      <c r="A668" s="2">
        <v>47</v>
      </c>
      <c r="B668">
        <v>0.47</v>
      </c>
      <c r="D668">
        <v>0.47</v>
      </c>
    </row>
    <row r="669" spans="1:4">
      <c r="A669" s="2">
        <v>74</v>
      </c>
      <c r="B669">
        <v>0.74</v>
      </c>
      <c r="D669">
        <v>0.74</v>
      </c>
    </row>
    <row r="670" spans="1:4">
      <c r="A670" s="2">
        <v>85</v>
      </c>
      <c r="B670">
        <v>0.85</v>
      </c>
      <c r="D670">
        <v>0.85</v>
      </c>
    </row>
    <row r="671" spans="1:4">
      <c r="A671" s="2">
        <v>93</v>
      </c>
      <c r="B671">
        <v>0.93</v>
      </c>
      <c r="D671">
        <v>0.93</v>
      </c>
    </row>
    <row r="672" spans="1:4">
      <c r="A672" s="2">
        <v>81</v>
      </c>
      <c r="B672">
        <v>0.81</v>
      </c>
      <c r="D672">
        <v>0.81</v>
      </c>
    </row>
    <row r="673" spans="1:4">
      <c r="A673" s="2">
        <v>69</v>
      </c>
      <c r="B673">
        <v>0.69</v>
      </c>
      <c r="D673">
        <v>0.69</v>
      </c>
    </row>
    <row r="674" spans="1:4">
      <c r="A674" s="2">
        <v>69</v>
      </c>
      <c r="B674">
        <v>0.69</v>
      </c>
      <c r="D674">
        <v>0.69</v>
      </c>
    </row>
    <row r="675" spans="1:4">
      <c r="A675" s="2">
        <v>98</v>
      </c>
      <c r="B675">
        <v>0.98</v>
      </c>
      <c r="D675">
        <v>0.98</v>
      </c>
    </row>
    <row r="676" spans="1:4">
      <c r="A676" s="2">
        <v>86</v>
      </c>
      <c r="B676">
        <v>0.86</v>
      </c>
      <c r="D676">
        <v>0.86</v>
      </c>
    </row>
    <row r="677" spans="1:4">
      <c r="A677" s="2">
        <v>76</v>
      </c>
      <c r="B677">
        <v>0.76</v>
      </c>
      <c r="D677">
        <v>0.76</v>
      </c>
    </row>
    <row r="678" spans="1:4">
      <c r="A678" s="2">
        <v>68</v>
      </c>
      <c r="B678">
        <v>0.68</v>
      </c>
      <c r="D678">
        <v>0.68</v>
      </c>
    </row>
    <row r="679" spans="1:4">
      <c r="A679" s="2">
        <v>61</v>
      </c>
      <c r="B679">
        <v>0.61</v>
      </c>
      <c r="D679">
        <v>0.61</v>
      </c>
    </row>
    <row r="680" spans="1:4">
      <c r="A680" s="2">
        <v>59</v>
      </c>
      <c r="B680">
        <v>0.59</v>
      </c>
      <c r="D680">
        <v>0.59</v>
      </c>
    </row>
    <row r="681" spans="1:4">
      <c r="A681" s="2">
        <v>55</v>
      </c>
      <c r="B681">
        <v>0.55000000000000004</v>
      </c>
      <c r="D681">
        <v>0.55000000000000004</v>
      </c>
    </row>
    <row r="682" spans="1:4">
      <c r="A682" s="2">
        <v>69</v>
      </c>
      <c r="B682">
        <v>0.69</v>
      </c>
      <c r="D682">
        <v>0.69</v>
      </c>
    </row>
    <row r="683" spans="1:4">
      <c r="A683" s="2">
        <v>70</v>
      </c>
      <c r="B683">
        <v>0.7</v>
      </c>
      <c r="D683">
        <v>0.7</v>
      </c>
    </row>
    <row r="684" spans="1:4">
      <c r="A684" s="2">
        <v>83</v>
      </c>
      <c r="B684">
        <v>0.83</v>
      </c>
      <c r="D684">
        <v>0.83</v>
      </c>
    </row>
    <row r="685" spans="1:4">
      <c r="A685" s="2">
        <v>78</v>
      </c>
      <c r="B685">
        <v>0.78</v>
      </c>
      <c r="D685">
        <v>0.78</v>
      </c>
    </row>
    <row r="686" spans="1:4">
      <c r="A686" s="2">
        <v>67</v>
      </c>
      <c r="B686">
        <v>0.67</v>
      </c>
      <c r="D686">
        <v>0.67</v>
      </c>
    </row>
    <row r="687" spans="1:4">
      <c r="A687" s="2">
        <v>68</v>
      </c>
      <c r="B687">
        <v>0.68</v>
      </c>
      <c r="D687">
        <v>0.68</v>
      </c>
    </row>
    <row r="688" spans="1:4">
      <c r="A688" s="2">
        <v>72</v>
      </c>
      <c r="B688">
        <v>0.72</v>
      </c>
      <c r="D688">
        <v>0.72</v>
      </c>
    </row>
    <row r="689" spans="1:4">
      <c r="A689" s="2">
        <v>74</v>
      </c>
      <c r="B689">
        <v>0.74</v>
      </c>
      <c r="D689">
        <v>0.74</v>
      </c>
    </row>
    <row r="690" spans="1:4">
      <c r="A690" s="2">
        <v>72</v>
      </c>
      <c r="B690">
        <v>0.72</v>
      </c>
      <c r="D690">
        <v>0.72</v>
      </c>
    </row>
    <row r="691" spans="1:4">
      <c r="A691" s="2">
        <v>83</v>
      </c>
      <c r="B691">
        <v>0.83</v>
      </c>
      <c r="D691">
        <v>0.83</v>
      </c>
    </row>
    <row r="692" spans="1:4">
      <c r="A692" s="2">
        <v>87</v>
      </c>
      <c r="B692">
        <v>0.87</v>
      </c>
      <c r="D692">
        <v>0.87</v>
      </c>
    </row>
    <row r="693" spans="1:4">
      <c r="A693" s="2">
        <v>74</v>
      </c>
      <c r="B693">
        <v>0.74</v>
      </c>
      <c r="D693">
        <v>0.74</v>
      </c>
    </row>
    <row r="694" spans="1:4">
      <c r="A694" s="2">
        <v>82</v>
      </c>
      <c r="B694">
        <v>0.82</v>
      </c>
      <c r="D694">
        <v>0.82</v>
      </c>
    </row>
    <row r="695" spans="1:4">
      <c r="A695" s="2">
        <v>80</v>
      </c>
      <c r="B695">
        <v>0.8</v>
      </c>
      <c r="D695">
        <v>0.8</v>
      </c>
    </row>
    <row r="696" spans="1:4">
      <c r="A696" s="2">
        <v>78</v>
      </c>
      <c r="B696">
        <v>0.78</v>
      </c>
      <c r="D696">
        <v>0.78</v>
      </c>
    </row>
    <row r="697" spans="1:4">
      <c r="A697" s="2">
        <v>78</v>
      </c>
      <c r="B697">
        <v>0.78</v>
      </c>
      <c r="D697">
        <v>0.78</v>
      </c>
    </row>
    <row r="698" spans="1:4">
      <c r="A698" s="2">
        <v>79</v>
      </c>
      <c r="B698">
        <v>0.79</v>
      </c>
      <c r="D698">
        <v>0.79</v>
      </c>
    </row>
    <row r="699" spans="1:4">
      <c r="A699" s="2">
        <v>78</v>
      </c>
      <c r="B699">
        <v>0.78</v>
      </c>
      <c r="D699">
        <v>0.78</v>
      </c>
    </row>
    <row r="700" spans="1:4">
      <c r="A700" s="2">
        <v>75</v>
      </c>
      <c r="B700">
        <v>0.75</v>
      </c>
      <c r="D700">
        <v>0.75</v>
      </c>
    </row>
    <row r="701" spans="1:4">
      <c r="A701" s="2">
        <v>74</v>
      </c>
      <c r="B701">
        <v>0.74</v>
      </c>
      <c r="D701">
        <v>0.74</v>
      </c>
    </row>
    <row r="702" spans="1:4">
      <c r="A702" s="2">
        <v>68</v>
      </c>
      <c r="B702">
        <v>0.68</v>
      </c>
      <c r="D702">
        <v>0.68</v>
      </c>
    </row>
    <row r="703" spans="1:4">
      <c r="A703" s="2">
        <v>64</v>
      </c>
      <c r="B703">
        <v>0.64</v>
      </c>
      <c r="D703">
        <v>0.64</v>
      </c>
    </row>
    <row r="704" spans="1:4">
      <c r="A704" s="2">
        <v>61</v>
      </c>
      <c r="B704">
        <v>0.61</v>
      </c>
      <c r="D704">
        <v>0.61</v>
      </c>
    </row>
    <row r="705" spans="1:4">
      <c r="A705" s="2">
        <v>64</v>
      </c>
      <c r="B705">
        <v>0.64</v>
      </c>
      <c r="D705">
        <v>0.64</v>
      </c>
    </row>
    <row r="706" spans="1:4">
      <c r="A706" s="2">
        <v>59</v>
      </c>
      <c r="B706">
        <v>0.59</v>
      </c>
      <c r="D706">
        <v>0.59</v>
      </c>
    </row>
    <row r="707" spans="1:4">
      <c r="A707" s="2">
        <v>62</v>
      </c>
      <c r="B707">
        <v>0.62</v>
      </c>
      <c r="D707">
        <v>0.62</v>
      </c>
    </row>
    <row r="708" spans="1:4">
      <c r="A708" s="2">
        <v>63</v>
      </c>
      <c r="B708">
        <v>0.63</v>
      </c>
      <c r="D708">
        <v>0.63</v>
      </c>
    </row>
    <row r="709" spans="1:4">
      <c r="A709" s="2">
        <v>72</v>
      </c>
      <c r="B709">
        <v>0.72</v>
      </c>
      <c r="D709">
        <v>0.72</v>
      </c>
    </row>
    <row r="710" spans="1:4">
      <c r="A710" s="2">
        <v>80</v>
      </c>
      <c r="B710">
        <v>0.8</v>
      </c>
      <c r="D710">
        <v>0.8</v>
      </c>
    </row>
    <row r="711" spans="1:4">
      <c r="A711" s="2">
        <v>74</v>
      </c>
      <c r="B711">
        <v>0.74</v>
      </c>
      <c r="D711">
        <v>0.74</v>
      </c>
    </row>
    <row r="712" spans="1:4">
      <c r="A712" s="2">
        <v>72</v>
      </c>
      <c r="B712">
        <v>0.72</v>
      </c>
      <c r="D712">
        <v>0.72</v>
      </c>
    </row>
    <row r="713" spans="1:4">
      <c r="A713" s="2">
        <v>69</v>
      </c>
      <c r="B713">
        <v>0.69</v>
      </c>
      <c r="D713">
        <v>0.69</v>
      </c>
    </row>
    <row r="714" spans="1:4">
      <c r="A714" s="2">
        <v>70</v>
      </c>
      <c r="B714">
        <v>0.7</v>
      </c>
      <c r="D714">
        <v>0.7</v>
      </c>
    </row>
    <row r="715" spans="1:4">
      <c r="A715" s="2">
        <v>71</v>
      </c>
      <c r="B715">
        <v>0.71</v>
      </c>
      <c r="D715">
        <v>0.71</v>
      </c>
    </row>
    <row r="716" spans="1:4">
      <c r="A716" s="2">
        <v>72</v>
      </c>
      <c r="B716">
        <v>0.72</v>
      </c>
      <c r="D716">
        <v>0.72</v>
      </c>
    </row>
    <row r="717" spans="1:4">
      <c r="A717" s="2">
        <v>75</v>
      </c>
      <c r="B717">
        <v>0.75</v>
      </c>
      <c r="D717">
        <v>0.75</v>
      </c>
    </row>
    <row r="718" spans="1:4">
      <c r="A718" s="2">
        <v>71</v>
      </c>
      <c r="B718">
        <v>0.71</v>
      </c>
      <c r="D718">
        <v>0.71</v>
      </c>
    </row>
    <row r="719" spans="1:4">
      <c r="A719" s="2">
        <v>71</v>
      </c>
      <c r="B719">
        <v>0.71</v>
      </c>
      <c r="D719">
        <v>0.71</v>
      </c>
    </row>
    <row r="720" spans="1:4">
      <c r="A720" s="2">
        <v>70</v>
      </c>
      <c r="B720">
        <v>0.7</v>
      </c>
      <c r="D720">
        <v>0.7</v>
      </c>
    </row>
    <row r="721" spans="1:4">
      <c r="A721" s="2">
        <v>76</v>
      </c>
      <c r="B721">
        <v>0.76</v>
      </c>
      <c r="D721">
        <v>0.76</v>
      </c>
    </row>
    <row r="722" spans="1:4">
      <c r="A722" s="2">
        <v>66</v>
      </c>
      <c r="B722">
        <v>0.66</v>
      </c>
      <c r="D722">
        <v>0.66</v>
      </c>
    </row>
    <row r="723" spans="1:4">
      <c r="A723" s="2">
        <v>70</v>
      </c>
      <c r="B723">
        <v>0.7</v>
      </c>
      <c r="D723">
        <v>0.7</v>
      </c>
    </row>
    <row r="724" spans="1:4">
      <c r="A724" s="2">
        <v>81</v>
      </c>
      <c r="B724">
        <v>0.81</v>
      </c>
      <c r="D724">
        <v>0.81</v>
      </c>
    </row>
    <row r="725" spans="1:4">
      <c r="A725" s="2">
        <v>77</v>
      </c>
      <c r="B725">
        <v>0.77</v>
      </c>
      <c r="D725">
        <v>0.77</v>
      </c>
    </row>
    <row r="726" spans="1:4">
      <c r="A726" s="2">
        <v>78</v>
      </c>
      <c r="B726">
        <v>0.78</v>
      </c>
      <c r="D726">
        <v>0.78</v>
      </c>
    </row>
    <row r="727" spans="1:4">
      <c r="A727" s="2">
        <v>67</v>
      </c>
      <c r="B727">
        <v>0.67</v>
      </c>
      <c r="D727">
        <v>0.67</v>
      </c>
    </row>
    <row r="728" spans="1:4">
      <c r="A728" s="2">
        <v>65</v>
      </c>
      <c r="B728">
        <v>0.65</v>
      </c>
      <c r="D728">
        <v>0.65</v>
      </c>
    </row>
    <row r="729" spans="1:4">
      <c r="A729" s="2">
        <v>66</v>
      </c>
      <c r="B729">
        <v>0.66</v>
      </c>
      <c r="D729">
        <v>0.66</v>
      </c>
    </row>
    <row r="730" spans="1:4">
      <c r="A730" s="2">
        <v>67</v>
      </c>
      <c r="B730">
        <v>0.67</v>
      </c>
      <c r="D730">
        <v>0.67</v>
      </c>
    </row>
    <row r="731" spans="1:4">
      <c r="A731" s="2">
        <v>66</v>
      </c>
      <c r="B731">
        <v>0.66</v>
      </c>
      <c r="D731">
        <v>0.66</v>
      </c>
    </row>
    <row r="732" spans="1:4">
      <c r="A732" s="2">
        <v>68</v>
      </c>
      <c r="B732">
        <v>0.68</v>
      </c>
      <c r="D732">
        <v>0.68</v>
      </c>
    </row>
    <row r="733" spans="1:4">
      <c r="A733" s="2">
        <v>60</v>
      </c>
      <c r="B733">
        <v>0.6</v>
      </c>
      <c r="D733">
        <v>0.6</v>
      </c>
    </row>
    <row r="734" spans="1:4">
      <c r="A734" s="2">
        <v>59</v>
      </c>
      <c r="B734">
        <v>0.59</v>
      </c>
      <c r="D734">
        <v>0.59</v>
      </c>
    </row>
    <row r="735" spans="1:4">
      <c r="A735" s="2">
        <v>60</v>
      </c>
      <c r="B735">
        <v>0.6</v>
      </c>
      <c r="D735">
        <v>0.6</v>
      </c>
    </row>
    <row r="736" spans="1:4">
      <c r="A736" s="2">
        <v>66</v>
      </c>
      <c r="B736">
        <v>0.66</v>
      </c>
      <c r="D736">
        <v>0.66</v>
      </c>
    </row>
    <row r="737" spans="1:4">
      <c r="A737" s="2">
        <v>70</v>
      </c>
      <c r="B737">
        <v>0.7</v>
      </c>
      <c r="D737">
        <v>0.7</v>
      </c>
    </row>
    <row r="738" spans="1:4">
      <c r="A738" s="156">
        <v>54</v>
      </c>
      <c r="B738">
        <v>0.54</v>
      </c>
      <c r="D738">
        <v>0.54</v>
      </c>
    </row>
    <row r="739" spans="1:4">
      <c r="A739" s="156">
        <v>56</v>
      </c>
      <c r="B739">
        <v>0.56000000000000005</v>
      </c>
      <c r="D739">
        <v>0.56000000000000005</v>
      </c>
    </row>
    <row r="740" spans="1:4">
      <c r="A740" s="156">
        <v>61</v>
      </c>
      <c r="B740">
        <v>0.61</v>
      </c>
      <c r="D740">
        <v>0.61</v>
      </c>
    </row>
    <row r="741" spans="1:4">
      <c r="A741" s="156">
        <v>59</v>
      </c>
      <c r="B741">
        <v>0.59</v>
      </c>
      <c r="D741">
        <v>0.59</v>
      </c>
    </row>
    <row r="742" spans="1:4">
      <c r="A742" s="156">
        <v>64</v>
      </c>
      <c r="B742">
        <v>0.64</v>
      </c>
      <c r="D742">
        <v>0.64</v>
      </c>
    </row>
    <row r="743" spans="1:4">
      <c r="A743" s="156">
        <v>59</v>
      </c>
      <c r="B743">
        <v>0.59</v>
      </c>
      <c r="D743">
        <v>0.59</v>
      </c>
    </row>
    <row r="744" spans="1:4">
      <c r="A744" s="156">
        <v>55</v>
      </c>
      <c r="B744">
        <v>0.55000000000000004</v>
      </c>
      <c r="D744">
        <v>0.55000000000000004</v>
      </c>
    </row>
    <row r="745" spans="1:4">
      <c r="A745" s="156">
        <v>66</v>
      </c>
      <c r="B745">
        <v>0.66</v>
      </c>
      <c r="D745">
        <v>0.66</v>
      </c>
    </row>
    <row r="746" spans="1:4">
      <c r="A746" s="156">
        <v>67</v>
      </c>
      <c r="B746">
        <v>0.67</v>
      </c>
      <c r="D746">
        <v>0.67</v>
      </c>
    </row>
    <row r="747" spans="1:4">
      <c r="A747" s="156">
        <v>61</v>
      </c>
      <c r="B747">
        <v>0.61</v>
      </c>
      <c r="D747">
        <v>0.61</v>
      </c>
    </row>
    <row r="748" spans="1:4">
      <c r="A748" s="156">
        <v>49</v>
      </c>
      <c r="B748">
        <v>0.49</v>
      </c>
      <c r="D748">
        <v>0.49</v>
      </c>
    </row>
    <row r="749" spans="1:4">
      <c r="A749" s="156">
        <v>54</v>
      </c>
      <c r="B749">
        <v>0.54</v>
      </c>
      <c r="D749">
        <v>0.54</v>
      </c>
    </row>
    <row r="750" spans="1:4">
      <c r="A750" s="156">
        <v>62</v>
      </c>
      <c r="B750">
        <v>0.62</v>
      </c>
      <c r="D750">
        <v>0.62</v>
      </c>
    </row>
    <row r="751" spans="1:4">
      <c r="A751" s="156">
        <v>80</v>
      </c>
      <c r="B751">
        <v>0.8</v>
      </c>
      <c r="D751">
        <v>0.8</v>
      </c>
    </row>
    <row r="752" spans="1:4">
      <c r="A752" s="156">
        <v>74</v>
      </c>
      <c r="B752">
        <v>0.74</v>
      </c>
      <c r="D752">
        <v>0.74</v>
      </c>
    </row>
    <row r="753" spans="1:4">
      <c r="A753" s="156">
        <v>73</v>
      </c>
      <c r="B753">
        <v>0.73</v>
      </c>
      <c r="D753">
        <v>0.73</v>
      </c>
    </row>
    <row r="754" spans="1:4">
      <c r="A754" s="156">
        <v>82</v>
      </c>
      <c r="B754">
        <v>0.82</v>
      </c>
      <c r="D754">
        <v>0.82</v>
      </c>
    </row>
    <row r="755" spans="1:4">
      <c r="A755" s="156">
        <v>86</v>
      </c>
      <c r="B755">
        <v>0.86</v>
      </c>
      <c r="D755">
        <v>0.86</v>
      </c>
    </row>
    <row r="756" spans="1:4">
      <c r="A756" s="156">
        <v>86</v>
      </c>
      <c r="B756">
        <v>0.86</v>
      </c>
      <c r="D756">
        <v>0.86</v>
      </c>
    </row>
    <row r="757" spans="1:4">
      <c r="A757" s="156">
        <v>69</v>
      </c>
      <c r="B757">
        <v>0.69</v>
      </c>
      <c r="D757">
        <v>0.69</v>
      </c>
    </row>
    <row r="758" spans="1:4">
      <c r="A758" s="156">
        <v>64</v>
      </c>
      <c r="B758">
        <v>0.64</v>
      </c>
      <c r="D758">
        <v>0.64</v>
      </c>
    </row>
    <row r="759" spans="1:4">
      <c r="A759" s="156">
        <v>60</v>
      </c>
      <c r="B759">
        <v>0.6</v>
      </c>
      <c r="D759">
        <v>0.6</v>
      </c>
    </row>
    <row r="760" spans="1:4">
      <c r="A760" s="157">
        <v>54</v>
      </c>
      <c r="B760">
        <v>0.54</v>
      </c>
      <c r="D760">
        <v>0.54</v>
      </c>
    </row>
    <row r="761" spans="1:4">
      <c r="A761" s="157">
        <v>51</v>
      </c>
      <c r="B761">
        <v>0.51</v>
      </c>
      <c r="D761">
        <v>0.51</v>
      </c>
    </row>
    <row r="762" spans="1:4">
      <c r="A762" s="157">
        <v>49</v>
      </c>
      <c r="B762">
        <v>0.49</v>
      </c>
      <c r="D762">
        <v>0.49</v>
      </c>
    </row>
    <row r="763" spans="1:4">
      <c r="A763" s="157">
        <v>40</v>
      </c>
      <c r="B763">
        <v>0.4</v>
      </c>
      <c r="D763">
        <v>0.4</v>
      </c>
    </row>
    <row r="764" spans="1:4">
      <c r="A764" s="157">
        <v>44</v>
      </c>
      <c r="B764">
        <v>0.44</v>
      </c>
      <c r="D764">
        <v>0.44</v>
      </c>
    </row>
    <row r="765" spans="1:4">
      <c r="A765" s="157">
        <v>44</v>
      </c>
      <c r="B765">
        <v>0.44</v>
      </c>
      <c r="D765">
        <v>0.44</v>
      </c>
    </row>
    <row r="766" spans="1:4">
      <c r="A766" s="157">
        <v>48</v>
      </c>
      <c r="B766">
        <v>0.48</v>
      </c>
      <c r="D766">
        <v>0.48</v>
      </c>
    </row>
    <row r="767" spans="1:4">
      <c r="A767" s="157">
        <v>52</v>
      </c>
      <c r="B767">
        <v>0.52</v>
      </c>
      <c r="D767">
        <v>0.52</v>
      </c>
    </row>
    <row r="768" spans="1:4">
      <c r="A768" s="157">
        <v>47</v>
      </c>
      <c r="B768">
        <v>0.47</v>
      </c>
      <c r="D768">
        <v>0.47</v>
      </c>
    </row>
    <row r="769" spans="1:4">
      <c r="A769" s="157">
        <v>55</v>
      </c>
      <c r="B769">
        <v>0.55000000000000004</v>
      </c>
      <c r="D769">
        <v>0.55000000000000004</v>
      </c>
    </row>
    <row r="770" spans="1:4">
      <c r="A770" s="157">
        <v>56</v>
      </c>
      <c r="B770">
        <v>0.56000000000000005</v>
      </c>
      <c r="D770">
        <v>0.56000000000000005</v>
      </c>
    </row>
    <row r="771" spans="1:4">
      <c r="A771" s="157">
        <v>77</v>
      </c>
      <c r="B771">
        <v>0.77</v>
      </c>
      <c r="D771">
        <v>0.77</v>
      </c>
    </row>
    <row r="772" spans="1:4">
      <c r="A772" s="157">
        <v>67</v>
      </c>
      <c r="B772">
        <v>0.67</v>
      </c>
      <c r="D772">
        <v>0.67</v>
      </c>
    </row>
    <row r="773" spans="1:4">
      <c r="A773" s="157">
        <v>63</v>
      </c>
      <c r="B773">
        <v>0.63</v>
      </c>
      <c r="D773">
        <v>0.63</v>
      </c>
    </row>
    <row r="774" spans="1:4">
      <c r="A774" s="157">
        <v>58</v>
      </c>
      <c r="B774">
        <v>0.57999999999999996</v>
      </c>
      <c r="D774">
        <v>0.57999999999999996</v>
      </c>
    </row>
    <row r="775" spans="1:4">
      <c r="A775" s="157">
        <v>56</v>
      </c>
      <c r="B775">
        <v>0.56000000000000005</v>
      </c>
      <c r="D775">
        <v>0.56000000000000005</v>
      </c>
    </row>
    <row r="776" spans="1:4">
      <c r="A776" s="157">
        <v>60</v>
      </c>
      <c r="B776">
        <v>0.6</v>
      </c>
      <c r="D776">
        <v>0.6</v>
      </c>
    </row>
    <row r="777" spans="1:4">
      <c r="A777" s="157">
        <v>46</v>
      </c>
      <c r="B777">
        <v>0.46</v>
      </c>
      <c r="D777">
        <v>0.46</v>
      </c>
    </row>
    <row r="778" spans="1:4">
      <c r="A778" s="157">
        <v>58</v>
      </c>
      <c r="B778">
        <v>0.57999999999999996</v>
      </c>
      <c r="D778">
        <v>0.57999999999999996</v>
      </c>
    </row>
    <row r="779" spans="1:4">
      <c r="A779" s="157">
        <v>57</v>
      </c>
      <c r="B779">
        <v>0.56999999999999995</v>
      </c>
      <c r="D779">
        <v>0.56999999999999995</v>
      </c>
    </row>
    <row r="780" spans="1:4">
      <c r="A780" s="157">
        <v>61</v>
      </c>
      <c r="B780">
        <v>0.61</v>
      </c>
      <c r="D780">
        <v>0.61</v>
      </c>
    </row>
    <row r="781" spans="1:4">
      <c r="A781" s="157">
        <v>59</v>
      </c>
      <c r="B781">
        <v>0.59</v>
      </c>
      <c r="D781">
        <v>0.59</v>
      </c>
    </row>
    <row r="782" spans="1:4">
      <c r="A782" s="157">
        <v>56</v>
      </c>
      <c r="B782">
        <v>0.56000000000000005</v>
      </c>
      <c r="D782">
        <v>0.56000000000000005</v>
      </c>
    </row>
    <row r="783" spans="1:4">
      <c r="A783" s="157">
        <v>70</v>
      </c>
      <c r="B783">
        <v>0.7</v>
      </c>
      <c r="D783">
        <v>0.7</v>
      </c>
    </row>
    <row r="784" spans="1:4">
      <c r="A784" s="157">
        <v>65</v>
      </c>
      <c r="B784">
        <v>0.65</v>
      </c>
      <c r="D784">
        <v>0.65</v>
      </c>
    </row>
    <row r="785" spans="1:4">
      <c r="A785" s="157">
        <v>57</v>
      </c>
      <c r="B785">
        <v>0.56999999999999995</v>
      </c>
      <c r="D785">
        <v>0.56999999999999995</v>
      </c>
    </row>
    <row r="786" spans="1:4">
      <c r="A786" s="157">
        <v>61</v>
      </c>
      <c r="B786">
        <v>0.61</v>
      </c>
      <c r="D786">
        <v>0.61</v>
      </c>
    </row>
    <row r="787" spans="1:4">
      <c r="A787" s="157">
        <v>57</v>
      </c>
      <c r="B787">
        <v>0.56999999999999995</v>
      </c>
      <c r="D787">
        <v>0.56999999999999995</v>
      </c>
    </row>
    <row r="788" spans="1:4">
      <c r="A788" s="2">
        <v>66</v>
      </c>
      <c r="B788">
        <v>0.66</v>
      </c>
      <c r="D788">
        <v>0.66</v>
      </c>
    </row>
    <row r="789" spans="1:4">
      <c r="A789" s="2">
        <v>59</v>
      </c>
      <c r="B789">
        <v>0.59</v>
      </c>
      <c r="D789">
        <v>0.59</v>
      </c>
    </row>
    <row r="790" spans="1:4">
      <c r="A790" s="2">
        <v>75</v>
      </c>
      <c r="B790">
        <v>0.75</v>
      </c>
      <c r="D790">
        <v>0.75</v>
      </c>
    </row>
    <row r="791" spans="1:4">
      <c r="A791" s="2">
        <v>63</v>
      </c>
      <c r="B791">
        <v>0.63</v>
      </c>
      <c r="D791">
        <v>0.63</v>
      </c>
    </row>
    <row r="792" spans="1:4">
      <c r="A792" s="2">
        <v>56</v>
      </c>
      <c r="B792">
        <v>0.56000000000000005</v>
      </c>
      <c r="D792">
        <v>0.56000000000000005</v>
      </c>
    </row>
    <row r="793" spans="1:4">
      <c r="A793" s="2">
        <v>51</v>
      </c>
      <c r="B793">
        <v>0.51</v>
      </c>
      <c r="D793">
        <v>0.51</v>
      </c>
    </row>
    <row r="794" spans="1:4">
      <c r="A794" s="2">
        <v>54</v>
      </c>
      <c r="B794">
        <v>0.54</v>
      </c>
      <c r="D794">
        <v>0.54</v>
      </c>
    </row>
    <row r="795" spans="1:4">
      <c r="A795" s="2">
        <v>54</v>
      </c>
      <c r="B795">
        <v>0.54</v>
      </c>
      <c r="D795">
        <v>0.54</v>
      </c>
    </row>
    <row r="796" spans="1:4">
      <c r="A796" s="2">
        <v>50</v>
      </c>
      <c r="B796">
        <v>0.5</v>
      </c>
      <c r="D796">
        <v>0.5</v>
      </c>
    </row>
    <row r="797" spans="1:4">
      <c r="A797" s="2">
        <v>50</v>
      </c>
      <c r="B797">
        <v>0.5</v>
      </c>
      <c r="D797">
        <v>0.5</v>
      </c>
    </row>
    <row r="798" spans="1:4">
      <c r="A798" s="2">
        <v>49</v>
      </c>
      <c r="B798">
        <v>0.49</v>
      </c>
      <c r="D798">
        <v>0.49</v>
      </c>
    </row>
    <row r="799" spans="1:4">
      <c r="A799" s="2">
        <v>61</v>
      </c>
      <c r="B799">
        <v>0.61</v>
      </c>
      <c r="D799">
        <v>0.61</v>
      </c>
    </row>
    <row r="800" spans="1:4">
      <c r="A800" s="2">
        <v>56</v>
      </c>
      <c r="B800">
        <v>0.56000000000000005</v>
      </c>
      <c r="D800">
        <v>0.56000000000000005</v>
      </c>
    </row>
    <row r="801" spans="1:4">
      <c r="A801" s="2">
        <v>52</v>
      </c>
      <c r="B801">
        <v>0.52</v>
      </c>
      <c r="D801">
        <v>0.52</v>
      </c>
    </row>
    <row r="802" spans="1:4">
      <c r="A802" s="2">
        <v>55</v>
      </c>
      <c r="B802">
        <v>0.55000000000000004</v>
      </c>
      <c r="D802">
        <v>0.55000000000000004</v>
      </c>
    </row>
    <row r="803" spans="1:4">
      <c r="A803" s="2">
        <v>49</v>
      </c>
      <c r="B803">
        <v>0.49</v>
      </c>
      <c r="D803">
        <v>0.49</v>
      </c>
    </row>
    <row r="804" spans="1:4">
      <c r="A804" s="2">
        <v>49</v>
      </c>
      <c r="B804">
        <v>0.49</v>
      </c>
      <c r="D804">
        <v>0.49</v>
      </c>
    </row>
    <row r="805" spans="1:4">
      <c r="A805" s="2">
        <v>47</v>
      </c>
      <c r="B805">
        <v>0.47</v>
      </c>
      <c r="D805">
        <v>0.47</v>
      </c>
    </row>
    <row r="806" spans="1:4">
      <c r="A806" s="2">
        <v>49</v>
      </c>
      <c r="B806">
        <v>0.49</v>
      </c>
      <c r="D806">
        <v>0.49</v>
      </c>
    </row>
    <row r="807" spans="1:4">
      <c r="A807" s="2">
        <v>56</v>
      </c>
      <c r="B807">
        <v>0.56000000000000005</v>
      </c>
      <c r="D807">
        <v>0.56000000000000005</v>
      </c>
    </row>
    <row r="808" spans="1:4">
      <c r="A808" s="2">
        <v>74</v>
      </c>
      <c r="B808">
        <v>0.74</v>
      </c>
      <c r="D808">
        <v>0.74</v>
      </c>
    </row>
    <row r="809" spans="1:4">
      <c r="A809" s="2">
        <v>62</v>
      </c>
      <c r="B809">
        <v>0.62</v>
      </c>
      <c r="D809">
        <v>0.62</v>
      </c>
    </row>
    <row r="810" spans="1:4">
      <c r="A810" s="2">
        <v>57</v>
      </c>
      <c r="B810">
        <v>0.56999999999999995</v>
      </c>
      <c r="D810">
        <v>0.56999999999999995</v>
      </c>
    </row>
    <row r="811" spans="1:4">
      <c r="A811" s="2">
        <v>51</v>
      </c>
      <c r="B811">
        <v>0.51</v>
      </c>
      <c r="D811">
        <v>0.51</v>
      </c>
    </row>
    <row r="812" spans="1:4">
      <c r="A812" s="2">
        <v>45</v>
      </c>
      <c r="B812">
        <v>0.45</v>
      </c>
      <c r="D812">
        <v>0.45</v>
      </c>
    </row>
    <row r="813" spans="1:4">
      <c r="A813" s="2">
        <v>49</v>
      </c>
      <c r="B813">
        <v>0.49</v>
      </c>
      <c r="D813">
        <v>0.49</v>
      </c>
    </row>
    <row r="814" spans="1:4">
      <c r="A814" s="2">
        <v>50</v>
      </c>
      <c r="B814">
        <v>0.5</v>
      </c>
      <c r="D814">
        <v>0.5</v>
      </c>
    </row>
    <row r="815" spans="1:4">
      <c r="A815" s="2">
        <v>39</v>
      </c>
      <c r="B815">
        <v>0.39</v>
      </c>
      <c r="D815">
        <v>0.39</v>
      </c>
    </row>
    <row r="816" spans="1:4">
      <c r="A816" s="2">
        <v>32</v>
      </c>
      <c r="B816">
        <v>0.32</v>
      </c>
      <c r="D816">
        <v>0.32</v>
      </c>
    </row>
    <row r="817" spans="1:4">
      <c r="A817" s="2">
        <v>29</v>
      </c>
      <c r="B817">
        <v>0.28999999999999998</v>
      </c>
      <c r="D817">
        <v>0.28999999999999998</v>
      </c>
    </row>
    <row r="818" spans="1:4">
      <c r="A818" s="2">
        <v>48</v>
      </c>
      <c r="B818">
        <v>0.48</v>
      </c>
      <c r="D818">
        <v>0.48</v>
      </c>
    </row>
    <row r="819" spans="1:4">
      <c r="A819" s="2">
        <v>49</v>
      </c>
      <c r="B819">
        <v>0.49</v>
      </c>
      <c r="D819">
        <v>0.49</v>
      </c>
    </row>
    <row r="820" spans="1:4">
      <c r="A820" s="2">
        <v>54</v>
      </c>
      <c r="B820">
        <v>0.54</v>
      </c>
      <c r="D820">
        <v>0.54</v>
      </c>
    </row>
    <row r="821" spans="1:4">
      <c r="A821" s="2">
        <v>56</v>
      </c>
      <c r="B821">
        <v>0.56000000000000005</v>
      </c>
      <c r="D821">
        <v>0.56000000000000005</v>
      </c>
    </row>
    <row r="822" spans="1:4">
      <c r="A822" s="2">
        <v>48</v>
      </c>
      <c r="B822">
        <v>0.48</v>
      </c>
      <c r="D822">
        <v>0.48</v>
      </c>
    </row>
    <row r="823" spans="1:4">
      <c r="A823" s="2">
        <v>45</v>
      </c>
      <c r="B823">
        <v>0.45</v>
      </c>
      <c r="D823">
        <v>0.45</v>
      </c>
    </row>
    <row r="824" spans="1:4">
      <c r="A824" s="2">
        <v>43</v>
      </c>
      <c r="B824">
        <v>0.43</v>
      </c>
      <c r="D824">
        <v>0.43</v>
      </c>
    </row>
    <row r="825" spans="1:4">
      <c r="A825" s="2">
        <v>45</v>
      </c>
      <c r="B825">
        <v>0.45</v>
      </c>
      <c r="D825">
        <v>0.45</v>
      </c>
    </row>
    <row r="826" spans="1:4">
      <c r="A826" s="2">
        <v>54</v>
      </c>
      <c r="B826">
        <v>0.54</v>
      </c>
      <c r="D826">
        <v>0.54</v>
      </c>
    </row>
    <row r="827" spans="1:4">
      <c r="A827" s="2">
        <v>58</v>
      </c>
      <c r="B827">
        <v>0.57999999999999996</v>
      </c>
      <c r="D827">
        <v>0.57999999999999996</v>
      </c>
    </row>
    <row r="828" spans="1:4">
      <c r="A828" s="2">
        <v>57</v>
      </c>
      <c r="B828">
        <v>0.56999999999999995</v>
      </c>
      <c r="D828">
        <v>0.56999999999999995</v>
      </c>
    </row>
    <row r="829" spans="1:4">
      <c r="A829" s="2">
        <v>58</v>
      </c>
      <c r="B829">
        <v>0.57999999999999996</v>
      </c>
      <c r="D829">
        <v>0.57999999999999996</v>
      </c>
    </row>
    <row r="830" spans="1:4">
      <c r="A830" s="2">
        <v>40</v>
      </c>
      <c r="B830">
        <v>0.4</v>
      </c>
      <c r="D830">
        <v>0.4</v>
      </c>
    </row>
    <row r="831" spans="1:4">
      <c r="A831" s="2">
        <v>30</v>
      </c>
      <c r="B831">
        <v>0.3</v>
      </c>
      <c r="D831">
        <v>0.3</v>
      </c>
    </row>
    <row r="832" spans="1:4">
      <c r="A832" s="2">
        <v>30</v>
      </c>
      <c r="B832">
        <v>0.3</v>
      </c>
      <c r="D832">
        <v>0.3</v>
      </c>
    </row>
    <row r="833" spans="1:4">
      <c r="A833" s="2">
        <v>30</v>
      </c>
      <c r="B833">
        <v>0.3</v>
      </c>
      <c r="D833">
        <v>0.3</v>
      </c>
    </row>
    <row r="834" spans="1:4">
      <c r="A834" s="2">
        <v>36</v>
      </c>
      <c r="B834">
        <v>0.36</v>
      </c>
      <c r="D834">
        <v>0.36</v>
      </c>
    </row>
    <row r="835" spans="1:4">
      <c r="A835" s="2">
        <v>36</v>
      </c>
      <c r="B835">
        <v>0.36</v>
      </c>
      <c r="D835">
        <v>0.36</v>
      </c>
    </row>
    <row r="836" spans="1:4">
      <c r="A836" s="2">
        <v>37</v>
      </c>
      <c r="B836">
        <v>0.37</v>
      </c>
      <c r="D836">
        <v>0.37</v>
      </c>
    </row>
    <row r="837" spans="1:4">
      <c r="A837" s="2">
        <v>37</v>
      </c>
      <c r="B837">
        <v>0.37</v>
      </c>
      <c r="D837">
        <v>0.37</v>
      </c>
    </row>
    <row r="838" spans="1:4">
      <c r="A838" s="2">
        <v>56</v>
      </c>
      <c r="B838">
        <v>0.56000000000000005</v>
      </c>
      <c r="D838">
        <v>0.56000000000000005</v>
      </c>
    </row>
    <row r="839" spans="1:4">
      <c r="A839" s="2">
        <v>45</v>
      </c>
      <c r="B839">
        <v>0.45</v>
      </c>
      <c r="D839">
        <v>0.45</v>
      </c>
    </row>
    <row r="840" spans="1:4">
      <c r="A840" s="2">
        <v>33</v>
      </c>
      <c r="B840">
        <v>0.33</v>
      </c>
      <c r="D840">
        <v>0.33</v>
      </c>
    </row>
    <row r="841" spans="1:4">
      <c r="A841" s="2">
        <v>28</v>
      </c>
      <c r="B841">
        <v>0.28000000000000003</v>
      </c>
      <c r="D841">
        <v>0.28000000000000003</v>
      </c>
    </row>
    <row r="842" spans="1:4">
      <c r="A842" s="2">
        <v>28</v>
      </c>
      <c r="B842">
        <v>0.28000000000000003</v>
      </c>
      <c r="D842">
        <v>0.28000000000000003</v>
      </c>
    </row>
    <row r="843" spans="1:4">
      <c r="A843" s="2">
        <v>28</v>
      </c>
      <c r="B843">
        <v>0.28000000000000003</v>
      </c>
      <c r="D843">
        <v>0.28000000000000003</v>
      </c>
    </row>
    <row r="844" spans="1:4">
      <c r="A844" s="2">
        <v>28</v>
      </c>
      <c r="B844">
        <v>0.28000000000000003</v>
      </c>
      <c r="D844">
        <v>0.28000000000000003</v>
      </c>
    </row>
    <row r="845" spans="1:4">
      <c r="A845" s="2">
        <v>28</v>
      </c>
      <c r="B845">
        <v>0.28000000000000003</v>
      </c>
      <c r="D845">
        <v>0.28000000000000003</v>
      </c>
    </row>
    <row r="846" spans="1:4">
      <c r="A846" s="2">
        <v>39</v>
      </c>
      <c r="B846">
        <v>0.39</v>
      </c>
      <c r="D846">
        <v>0.39</v>
      </c>
    </row>
    <row r="847" spans="1:4">
      <c r="A847" s="2">
        <v>39</v>
      </c>
      <c r="B847">
        <v>0.39</v>
      </c>
      <c r="D847">
        <v>0.39</v>
      </c>
    </row>
    <row r="848" spans="1:4">
      <c r="A848" s="2">
        <v>39</v>
      </c>
      <c r="B848">
        <v>0.39</v>
      </c>
      <c r="D848">
        <v>0.39</v>
      </c>
    </row>
    <row r="849" spans="1:4">
      <c r="A849" s="2">
        <v>39</v>
      </c>
      <c r="B849">
        <v>0.39</v>
      </c>
      <c r="D849">
        <v>0.39</v>
      </c>
    </row>
    <row r="850" spans="1:4">
      <c r="A850" s="2">
        <v>44</v>
      </c>
      <c r="B850">
        <v>0.44</v>
      </c>
      <c r="D850">
        <v>0.44</v>
      </c>
    </row>
    <row r="851" spans="1:4">
      <c r="A851" s="2">
        <v>47</v>
      </c>
      <c r="B851">
        <v>0.47</v>
      </c>
      <c r="D851">
        <v>0.47</v>
      </c>
    </row>
    <row r="852" spans="1:4">
      <c r="A852" s="2">
        <v>44</v>
      </c>
      <c r="B852">
        <v>0.44</v>
      </c>
      <c r="D852">
        <v>0.44</v>
      </c>
    </row>
    <row r="853" spans="1:4">
      <c r="A853" s="2">
        <v>35</v>
      </c>
      <c r="B853">
        <v>0.35</v>
      </c>
      <c r="D853">
        <v>0.35</v>
      </c>
    </row>
    <row r="854" spans="1:4">
      <c r="A854" s="2">
        <v>59</v>
      </c>
      <c r="B854">
        <v>0.59</v>
      </c>
      <c r="D854">
        <v>0.59</v>
      </c>
    </row>
    <row r="855" spans="1:4">
      <c r="A855" s="2">
        <v>49</v>
      </c>
      <c r="B855">
        <v>0.49</v>
      </c>
      <c r="D855">
        <v>0.49</v>
      </c>
    </row>
    <row r="856" spans="1:4">
      <c r="A856" s="2">
        <v>51</v>
      </c>
      <c r="B856">
        <v>0.51</v>
      </c>
      <c r="D856">
        <v>0.51</v>
      </c>
    </row>
    <row r="857" spans="1:4">
      <c r="A857" s="2">
        <v>45</v>
      </c>
      <c r="B857">
        <v>0.45</v>
      </c>
      <c r="D857">
        <v>0.45</v>
      </c>
    </row>
    <row r="858" spans="1:4">
      <c r="A858" s="2">
        <v>38</v>
      </c>
      <c r="B858">
        <v>0.38</v>
      </c>
      <c r="D858">
        <v>0.38</v>
      </c>
    </row>
    <row r="859" spans="1:4">
      <c r="A859" s="2">
        <v>38</v>
      </c>
      <c r="B859">
        <v>0.38</v>
      </c>
      <c r="D859">
        <v>0.38</v>
      </c>
    </row>
    <row r="860" spans="1:4">
      <c r="A860" s="2">
        <v>35</v>
      </c>
      <c r="B860">
        <v>0.35</v>
      </c>
      <c r="D860">
        <v>0.35</v>
      </c>
    </row>
    <row r="861" spans="1:4">
      <c r="A861" s="2">
        <v>35</v>
      </c>
      <c r="B861">
        <v>0.35</v>
      </c>
      <c r="D861">
        <v>0.35</v>
      </c>
    </row>
    <row r="862" spans="1:4">
      <c r="A862" s="2">
        <v>46</v>
      </c>
      <c r="B862">
        <v>0.46</v>
      </c>
      <c r="D862">
        <v>0.46</v>
      </c>
    </row>
    <row r="863" spans="1:4">
      <c r="A863" s="2">
        <v>40</v>
      </c>
      <c r="B863">
        <v>0.4</v>
      </c>
      <c r="D863">
        <v>0.4</v>
      </c>
    </row>
    <row r="864" spans="1:4">
      <c r="A864" s="2">
        <v>3</v>
      </c>
      <c r="B864">
        <v>0.03</v>
      </c>
      <c r="D864">
        <v>0.03</v>
      </c>
    </row>
    <row r="865" spans="1:4">
      <c r="A865" s="2">
        <v>36</v>
      </c>
      <c r="B865">
        <v>0.36</v>
      </c>
      <c r="D865">
        <v>0.36</v>
      </c>
    </row>
    <row r="866" spans="1:4">
      <c r="A866" s="2">
        <v>32</v>
      </c>
      <c r="B866">
        <v>0.32</v>
      </c>
      <c r="D866">
        <v>0.32</v>
      </c>
    </row>
    <row r="867" spans="1:4">
      <c r="A867" s="2">
        <v>35</v>
      </c>
      <c r="B867">
        <v>0.35</v>
      </c>
      <c r="D867">
        <v>0.35</v>
      </c>
    </row>
    <row r="868" spans="1:4">
      <c r="A868" s="2">
        <v>26</v>
      </c>
      <c r="B868">
        <v>0.26</v>
      </c>
      <c r="D868">
        <v>0.26</v>
      </c>
    </row>
    <row r="869" spans="1:4">
      <c r="A869" s="2">
        <v>23</v>
      </c>
      <c r="B869">
        <v>0.23</v>
      </c>
      <c r="D869">
        <v>0.23</v>
      </c>
    </row>
    <row r="870" spans="1:4">
      <c r="A870" s="2">
        <v>23</v>
      </c>
      <c r="B870">
        <v>0.23</v>
      </c>
      <c r="D870">
        <v>0.23</v>
      </c>
    </row>
    <row r="871" spans="1:4">
      <c r="A871" s="2">
        <v>22</v>
      </c>
      <c r="B871">
        <v>0.22</v>
      </c>
      <c r="D871">
        <v>0.22</v>
      </c>
    </row>
    <row r="872" spans="1:4">
      <c r="A872" s="2">
        <v>21</v>
      </c>
      <c r="B872">
        <v>0.21</v>
      </c>
      <c r="D872">
        <v>0.21</v>
      </c>
    </row>
    <row r="873" spans="1:4">
      <c r="A873" s="2">
        <v>22</v>
      </c>
      <c r="B873">
        <v>0.22</v>
      </c>
      <c r="D873">
        <v>0.22</v>
      </c>
    </row>
    <row r="874" spans="1:4">
      <c r="A874" s="2">
        <v>23</v>
      </c>
      <c r="B874">
        <v>0.23</v>
      </c>
      <c r="D874">
        <v>0.23</v>
      </c>
    </row>
    <row r="875" spans="1:4">
      <c r="A875" s="2">
        <v>23</v>
      </c>
      <c r="B875">
        <v>0.23</v>
      </c>
      <c r="D875">
        <v>0.23</v>
      </c>
    </row>
    <row r="876" spans="1:4">
      <c r="A876" s="2">
        <v>23</v>
      </c>
      <c r="B876">
        <v>0.23</v>
      </c>
      <c r="D876">
        <v>0.23</v>
      </c>
    </row>
    <row r="877" spans="1:4">
      <c r="A877" s="2">
        <v>40</v>
      </c>
      <c r="B877">
        <v>0.4</v>
      </c>
      <c r="D877">
        <v>0.4</v>
      </c>
    </row>
    <row r="878" spans="1:4">
      <c r="A878" s="2">
        <v>40</v>
      </c>
      <c r="B878">
        <v>0.4</v>
      </c>
      <c r="D878">
        <v>0.4</v>
      </c>
    </row>
    <row r="879" spans="1:4">
      <c r="A879" s="2">
        <v>40</v>
      </c>
      <c r="B879">
        <v>0.4</v>
      </c>
      <c r="D879">
        <v>0.4</v>
      </c>
    </row>
    <row r="880" spans="1:4">
      <c r="A880" s="2">
        <v>39</v>
      </c>
      <c r="B880">
        <v>0.39</v>
      </c>
      <c r="D880">
        <v>0.39</v>
      </c>
    </row>
    <row r="881" spans="1:4">
      <c r="A881" s="2">
        <v>44</v>
      </c>
      <c r="B881">
        <v>0.44</v>
      </c>
      <c r="D881">
        <v>0.44</v>
      </c>
    </row>
    <row r="882" spans="1:4">
      <c r="A882" s="2">
        <v>48</v>
      </c>
      <c r="B882">
        <v>0.48</v>
      </c>
      <c r="D882">
        <v>0.48</v>
      </c>
    </row>
    <row r="883" spans="1:4">
      <c r="A883" s="2">
        <v>43</v>
      </c>
      <c r="B883">
        <v>0.43</v>
      </c>
      <c r="D883">
        <v>0.43</v>
      </c>
    </row>
    <row r="884" spans="1:4">
      <c r="A884" s="2">
        <v>44</v>
      </c>
      <c r="B884">
        <v>0.44</v>
      </c>
      <c r="D884">
        <v>0.44</v>
      </c>
    </row>
    <row r="885" spans="1:4">
      <c r="A885" s="2">
        <v>66</v>
      </c>
      <c r="B885">
        <v>0.66</v>
      </c>
      <c r="D885">
        <v>0.66</v>
      </c>
    </row>
    <row r="886" spans="1:4">
      <c r="A886" s="2">
        <v>52</v>
      </c>
      <c r="B886">
        <v>0.52</v>
      </c>
      <c r="D886">
        <v>0.52</v>
      </c>
    </row>
    <row r="887" spans="1:4">
      <c r="A887" s="2">
        <v>46</v>
      </c>
      <c r="B887">
        <v>0.46</v>
      </c>
      <c r="D887">
        <v>0.46</v>
      </c>
    </row>
    <row r="888" spans="1:4">
      <c r="A888" s="2">
        <v>68</v>
      </c>
      <c r="B888">
        <v>0.68</v>
      </c>
      <c r="D888">
        <v>0.68</v>
      </c>
    </row>
    <row r="889" spans="1:4">
      <c r="A889" s="2">
        <v>54</v>
      </c>
      <c r="B889">
        <v>0.54</v>
      </c>
      <c r="D889">
        <v>0.54</v>
      </c>
    </row>
    <row r="890" spans="1:4">
      <c r="A890" s="2">
        <v>44</v>
      </c>
      <c r="B890">
        <v>0.44</v>
      </c>
      <c r="D890">
        <v>0.44</v>
      </c>
    </row>
    <row r="891" spans="1:4">
      <c r="A891" s="2">
        <v>39</v>
      </c>
      <c r="B891">
        <v>0.39</v>
      </c>
      <c r="D891">
        <v>0.39</v>
      </c>
    </row>
    <row r="892" spans="1:4">
      <c r="A892" s="2">
        <v>36</v>
      </c>
      <c r="B892">
        <v>0.36</v>
      </c>
      <c r="D892">
        <v>0.36</v>
      </c>
    </row>
    <row r="893" spans="1:4">
      <c r="A893" s="2">
        <v>49</v>
      </c>
      <c r="B893">
        <v>0.49</v>
      </c>
      <c r="D893">
        <v>0.49</v>
      </c>
    </row>
    <row r="894" spans="1:4">
      <c r="A894" s="2">
        <v>50</v>
      </c>
      <c r="B894">
        <v>0.5</v>
      </c>
      <c r="D894">
        <v>0.5</v>
      </c>
    </row>
    <row r="895" spans="1:4">
      <c r="A895" s="2">
        <v>61</v>
      </c>
      <c r="B895">
        <v>0.61</v>
      </c>
      <c r="D895">
        <v>0.61</v>
      </c>
    </row>
    <row r="896" spans="1:4">
      <c r="A896" s="2">
        <v>77</v>
      </c>
      <c r="B896">
        <v>0.77</v>
      </c>
      <c r="D896">
        <v>0.77</v>
      </c>
    </row>
    <row r="897" spans="1:4">
      <c r="A897" s="2">
        <v>67</v>
      </c>
      <c r="B897">
        <v>0.67</v>
      </c>
      <c r="D897">
        <v>0.67</v>
      </c>
    </row>
    <row r="898" spans="1:4">
      <c r="A898" s="2">
        <v>51</v>
      </c>
      <c r="B898">
        <v>0.51</v>
      </c>
      <c r="D898">
        <v>0.51</v>
      </c>
    </row>
    <row r="899" spans="1:4">
      <c r="A899" s="2">
        <v>50</v>
      </c>
      <c r="B899">
        <v>0.5</v>
      </c>
      <c r="D899">
        <v>0.5</v>
      </c>
    </row>
    <row r="900" spans="1:4">
      <c r="A900" s="2">
        <v>38</v>
      </c>
      <c r="B900">
        <v>0.38</v>
      </c>
      <c r="D900">
        <v>0.38</v>
      </c>
    </row>
    <row r="901" spans="1:4">
      <c r="A901" s="2">
        <v>43</v>
      </c>
      <c r="B901">
        <v>0.43</v>
      </c>
      <c r="D901">
        <v>0.43</v>
      </c>
    </row>
    <row r="902" spans="1:4">
      <c r="A902" s="2">
        <v>45</v>
      </c>
      <c r="B902">
        <v>0.45</v>
      </c>
      <c r="D902">
        <v>0.45</v>
      </c>
    </row>
    <row r="903" spans="1:4">
      <c r="A903" s="2">
        <v>41</v>
      </c>
      <c r="B903">
        <v>0.41</v>
      </c>
      <c r="D903">
        <v>0.41</v>
      </c>
    </row>
    <row r="904" spans="1:4">
      <c r="A904" s="2">
        <v>38</v>
      </c>
      <c r="B904">
        <v>0.38</v>
      </c>
      <c r="D904">
        <v>0.38</v>
      </c>
    </row>
    <row r="905" spans="1:4">
      <c r="A905" s="2">
        <v>47</v>
      </c>
      <c r="B905">
        <v>0.47</v>
      </c>
      <c r="D905">
        <v>0.47</v>
      </c>
    </row>
    <row r="906" spans="1:4">
      <c r="A906" s="2">
        <v>74</v>
      </c>
      <c r="B906">
        <v>0.74</v>
      </c>
      <c r="D906">
        <v>0.74</v>
      </c>
    </row>
    <row r="907" spans="1:4">
      <c r="A907" s="2">
        <v>85</v>
      </c>
      <c r="B907">
        <v>0.85</v>
      </c>
      <c r="D907">
        <v>0.85</v>
      </c>
    </row>
    <row r="908" spans="1:4">
      <c r="A908" s="2">
        <v>93</v>
      </c>
      <c r="B908">
        <v>0.93</v>
      </c>
      <c r="D908">
        <v>0.93</v>
      </c>
    </row>
    <row r="909" spans="1:4">
      <c r="A909" s="2">
        <v>81</v>
      </c>
      <c r="B909">
        <v>0.81</v>
      </c>
      <c r="D909">
        <v>0.81</v>
      </c>
    </row>
    <row r="910" spans="1:4">
      <c r="A910" s="2">
        <v>69</v>
      </c>
      <c r="B910">
        <v>0.69</v>
      </c>
      <c r="D910">
        <v>0.69</v>
      </c>
    </row>
    <row r="911" spans="1:4">
      <c r="A911" s="2">
        <v>69</v>
      </c>
      <c r="B911">
        <v>0.69</v>
      </c>
      <c r="D911">
        <v>0.69</v>
      </c>
    </row>
    <row r="912" spans="1:4">
      <c r="A912" s="2">
        <v>98</v>
      </c>
      <c r="B912">
        <v>0.98</v>
      </c>
      <c r="D912">
        <v>0.98</v>
      </c>
    </row>
    <row r="913" spans="1:4">
      <c r="A913" s="2">
        <v>86</v>
      </c>
      <c r="B913">
        <v>0.86</v>
      </c>
      <c r="D913">
        <v>0.86</v>
      </c>
    </row>
    <row r="914" spans="1:4">
      <c r="A914" s="2">
        <v>76</v>
      </c>
      <c r="B914">
        <v>0.76</v>
      </c>
      <c r="D914">
        <v>0.76</v>
      </c>
    </row>
    <row r="915" spans="1:4">
      <c r="A915" s="2">
        <v>68</v>
      </c>
      <c r="B915">
        <v>0.68</v>
      </c>
      <c r="D915">
        <v>0.68</v>
      </c>
    </row>
    <row r="916" spans="1:4">
      <c r="A916" s="2">
        <v>61</v>
      </c>
      <c r="B916">
        <v>0.61</v>
      </c>
      <c r="D916">
        <v>0.61</v>
      </c>
    </row>
    <row r="917" spans="1:4">
      <c r="A917" s="2">
        <v>59</v>
      </c>
      <c r="B917">
        <v>0.59</v>
      </c>
      <c r="D917">
        <v>0.59</v>
      </c>
    </row>
    <row r="918" spans="1:4">
      <c r="A918" s="2">
        <v>55</v>
      </c>
      <c r="B918">
        <v>0.55000000000000004</v>
      </c>
      <c r="D918">
        <v>0.55000000000000004</v>
      </c>
    </row>
    <row r="919" spans="1:4">
      <c r="A919" s="2">
        <v>69</v>
      </c>
      <c r="B919">
        <v>0.69</v>
      </c>
      <c r="D919">
        <v>0.69</v>
      </c>
    </row>
    <row r="920" spans="1:4">
      <c r="A920" s="2">
        <v>70</v>
      </c>
      <c r="B920">
        <v>0.7</v>
      </c>
      <c r="D920">
        <v>0.7</v>
      </c>
    </row>
    <row r="921" spans="1:4">
      <c r="A921" s="2">
        <v>83</v>
      </c>
      <c r="B921">
        <v>0.83</v>
      </c>
      <c r="D921">
        <v>0.83</v>
      </c>
    </row>
    <row r="922" spans="1:4">
      <c r="A922" s="2">
        <v>78</v>
      </c>
      <c r="B922">
        <v>0.78</v>
      </c>
      <c r="D922">
        <v>0.78</v>
      </c>
    </row>
    <row r="923" spans="1:4">
      <c r="A923" s="2">
        <v>67</v>
      </c>
      <c r="B923">
        <v>0.67</v>
      </c>
      <c r="D923">
        <v>0.67</v>
      </c>
    </row>
    <row r="924" spans="1:4">
      <c r="A924" s="2">
        <v>68</v>
      </c>
      <c r="B924">
        <v>0.68</v>
      </c>
      <c r="D924">
        <v>0.68</v>
      </c>
    </row>
    <row r="925" spans="1:4">
      <c r="A925" s="2">
        <v>72</v>
      </c>
      <c r="B925">
        <v>0.72</v>
      </c>
      <c r="D925">
        <v>0.72</v>
      </c>
    </row>
    <row r="926" spans="1:4">
      <c r="A926" s="2">
        <v>74</v>
      </c>
      <c r="B926">
        <v>0.74</v>
      </c>
      <c r="D926">
        <v>0.74</v>
      </c>
    </row>
    <row r="927" spans="1:4">
      <c r="A927" s="2">
        <v>72</v>
      </c>
      <c r="B927">
        <v>0.72</v>
      </c>
      <c r="D927">
        <v>0.72</v>
      </c>
    </row>
    <row r="928" spans="1:4">
      <c r="A928" s="2">
        <v>83</v>
      </c>
      <c r="B928">
        <v>0.83</v>
      </c>
      <c r="D928">
        <v>0.83</v>
      </c>
    </row>
    <row r="929" spans="1:4">
      <c r="A929" s="2">
        <v>87</v>
      </c>
      <c r="B929">
        <v>0.87</v>
      </c>
      <c r="D929">
        <v>0.87</v>
      </c>
    </row>
    <row r="930" spans="1:4">
      <c r="A930" s="2">
        <v>74</v>
      </c>
      <c r="B930">
        <v>0.74</v>
      </c>
      <c r="D930">
        <v>0.74</v>
      </c>
    </row>
    <row r="931" spans="1:4">
      <c r="A931" s="2">
        <v>82</v>
      </c>
      <c r="B931">
        <v>0.82</v>
      </c>
      <c r="D931">
        <v>0.82</v>
      </c>
    </row>
    <row r="932" spans="1:4">
      <c r="A932" s="2">
        <v>80</v>
      </c>
      <c r="B932">
        <v>0.8</v>
      </c>
      <c r="D932">
        <v>0.8</v>
      </c>
    </row>
    <row r="933" spans="1:4">
      <c r="A933" s="2">
        <v>78</v>
      </c>
      <c r="B933">
        <v>0.78</v>
      </c>
      <c r="D933">
        <v>0.78</v>
      </c>
    </row>
    <row r="934" spans="1:4">
      <c r="A934" s="2">
        <v>78</v>
      </c>
      <c r="B934">
        <v>0.78</v>
      </c>
      <c r="D934">
        <v>0.78</v>
      </c>
    </row>
    <row r="935" spans="1:4">
      <c r="A935" s="2">
        <v>79</v>
      </c>
      <c r="B935">
        <v>0.79</v>
      </c>
      <c r="D935">
        <v>0.79</v>
      </c>
    </row>
    <row r="936" spans="1:4">
      <c r="A936" s="2">
        <v>78</v>
      </c>
      <c r="B936">
        <v>0.78</v>
      </c>
      <c r="D936">
        <v>0.78</v>
      </c>
    </row>
    <row r="937" spans="1:4">
      <c r="A937" s="2">
        <v>75</v>
      </c>
      <c r="B937">
        <v>0.75</v>
      </c>
      <c r="D937">
        <v>0.75</v>
      </c>
    </row>
    <row r="938" spans="1:4">
      <c r="A938" s="2">
        <v>74</v>
      </c>
      <c r="B938">
        <v>0.74</v>
      </c>
      <c r="D938">
        <v>0.74</v>
      </c>
    </row>
    <row r="939" spans="1:4">
      <c r="A939" s="2">
        <v>68</v>
      </c>
      <c r="B939">
        <v>0.68</v>
      </c>
      <c r="D939">
        <v>0.68</v>
      </c>
    </row>
    <row r="940" spans="1:4">
      <c r="A940" s="2">
        <v>64</v>
      </c>
      <c r="B940">
        <v>0.64</v>
      </c>
      <c r="D940">
        <v>0.64</v>
      </c>
    </row>
    <row r="941" spans="1:4">
      <c r="A941" s="2">
        <v>61</v>
      </c>
      <c r="B941">
        <v>0.61</v>
      </c>
      <c r="D941">
        <v>0.61</v>
      </c>
    </row>
    <row r="942" spans="1:4">
      <c r="A942" s="2">
        <v>64</v>
      </c>
      <c r="B942">
        <v>0.64</v>
      </c>
      <c r="D942">
        <v>0.64</v>
      </c>
    </row>
    <row r="943" spans="1:4">
      <c r="A943" s="2">
        <v>59</v>
      </c>
      <c r="B943">
        <v>0.59</v>
      </c>
      <c r="D943">
        <v>0.59</v>
      </c>
    </row>
    <row r="944" spans="1:4">
      <c r="A944" s="2">
        <v>62</v>
      </c>
      <c r="B944">
        <v>0.62</v>
      </c>
      <c r="D944">
        <v>0.62</v>
      </c>
    </row>
    <row r="945" spans="1:4">
      <c r="A945" s="2">
        <v>63</v>
      </c>
      <c r="B945">
        <v>0.63</v>
      </c>
      <c r="D945">
        <v>0.63</v>
      </c>
    </row>
    <row r="946" spans="1:4">
      <c r="A946" s="2">
        <v>72</v>
      </c>
      <c r="B946">
        <v>0.72</v>
      </c>
      <c r="D946">
        <v>0.72</v>
      </c>
    </row>
    <row r="947" spans="1:4">
      <c r="A947" s="2">
        <v>80</v>
      </c>
      <c r="B947">
        <v>0.8</v>
      </c>
      <c r="D947">
        <v>0.8</v>
      </c>
    </row>
    <row r="948" spans="1:4">
      <c r="A948" s="2">
        <v>74</v>
      </c>
      <c r="B948">
        <v>0.74</v>
      </c>
      <c r="D948">
        <v>0.74</v>
      </c>
    </row>
    <row r="949" spans="1:4">
      <c r="A949" s="2">
        <v>72</v>
      </c>
      <c r="B949">
        <v>0.72</v>
      </c>
      <c r="D949">
        <v>0.72</v>
      </c>
    </row>
    <row r="950" spans="1:4">
      <c r="A950" s="2">
        <v>69</v>
      </c>
      <c r="B950">
        <v>0.69</v>
      </c>
      <c r="D950">
        <v>0.69</v>
      </c>
    </row>
    <row r="951" spans="1:4">
      <c r="A951" s="2">
        <v>70</v>
      </c>
      <c r="B951">
        <v>0.7</v>
      </c>
      <c r="D951">
        <v>0.7</v>
      </c>
    </row>
    <row r="952" spans="1:4">
      <c r="A952" s="2">
        <v>71</v>
      </c>
      <c r="B952">
        <v>0.71</v>
      </c>
      <c r="D952">
        <v>0.71</v>
      </c>
    </row>
    <row r="953" spans="1:4">
      <c r="A953" s="2">
        <v>72</v>
      </c>
      <c r="B953">
        <v>0.72</v>
      </c>
      <c r="D953">
        <v>0.72</v>
      </c>
    </row>
    <row r="954" spans="1:4">
      <c r="A954" s="2">
        <v>75</v>
      </c>
      <c r="B954">
        <v>0.75</v>
      </c>
      <c r="D954">
        <v>0.75</v>
      </c>
    </row>
    <row r="955" spans="1:4">
      <c r="A955" s="2">
        <v>71</v>
      </c>
      <c r="B955">
        <v>0.71</v>
      </c>
      <c r="D955">
        <v>0.71</v>
      </c>
    </row>
    <row r="956" spans="1:4">
      <c r="A956" s="2">
        <v>71</v>
      </c>
      <c r="B956">
        <v>0.71</v>
      </c>
      <c r="D956">
        <v>0.71</v>
      </c>
    </row>
    <row r="957" spans="1:4">
      <c r="A957" s="2">
        <v>70</v>
      </c>
      <c r="B957">
        <v>0.7</v>
      </c>
      <c r="D957">
        <v>0.7</v>
      </c>
    </row>
    <row r="958" spans="1:4">
      <c r="A958" s="2">
        <v>76</v>
      </c>
      <c r="B958">
        <v>0.76</v>
      </c>
      <c r="D958">
        <v>0.76</v>
      </c>
    </row>
    <row r="959" spans="1:4">
      <c r="A959" s="2">
        <v>66</v>
      </c>
      <c r="B959">
        <v>0.66</v>
      </c>
      <c r="D959">
        <v>0.66</v>
      </c>
    </row>
    <row r="960" spans="1:4">
      <c r="A960" s="2">
        <v>70</v>
      </c>
      <c r="B960">
        <v>0.7</v>
      </c>
      <c r="D960">
        <v>0.7</v>
      </c>
    </row>
    <row r="961" spans="1:4">
      <c r="A961" s="2">
        <v>81</v>
      </c>
      <c r="B961">
        <v>0.81</v>
      </c>
      <c r="D961">
        <v>0.81</v>
      </c>
    </row>
    <row r="962" spans="1:4">
      <c r="A962" s="2">
        <v>71</v>
      </c>
      <c r="B962">
        <v>0.71</v>
      </c>
      <c r="D962">
        <v>0.71</v>
      </c>
    </row>
    <row r="963" spans="1:4">
      <c r="A963" s="2">
        <v>71</v>
      </c>
      <c r="B963">
        <v>0.71</v>
      </c>
      <c r="D963">
        <v>0.71</v>
      </c>
    </row>
    <row r="964" spans="1:4">
      <c r="A964" s="2">
        <v>65</v>
      </c>
      <c r="B964">
        <v>0.65</v>
      </c>
      <c r="D964">
        <v>0.65</v>
      </c>
    </row>
    <row r="965" spans="1:4">
      <c r="A965" s="2">
        <v>71</v>
      </c>
      <c r="B965">
        <v>0.71</v>
      </c>
      <c r="D965">
        <v>0.71</v>
      </c>
    </row>
    <row r="966" spans="1:4">
      <c r="A966" s="2">
        <v>68</v>
      </c>
      <c r="B966">
        <v>0.68</v>
      </c>
      <c r="D966">
        <v>0.68</v>
      </c>
    </row>
    <row r="967" spans="1:4">
      <c r="A967" s="2">
        <v>44</v>
      </c>
      <c r="B967">
        <v>0.44</v>
      </c>
      <c r="D967">
        <v>0.44</v>
      </c>
    </row>
    <row r="968" spans="1:4">
      <c r="A968" s="2">
        <v>42</v>
      </c>
      <c r="B968">
        <v>0.42</v>
      </c>
      <c r="D968">
        <v>0.42</v>
      </c>
    </row>
    <row r="969" spans="1:4">
      <c r="A969" s="2">
        <v>47</v>
      </c>
      <c r="B969">
        <v>0.47</v>
      </c>
      <c r="D969">
        <v>0.47</v>
      </c>
    </row>
    <row r="970" spans="1:4">
      <c r="A970" s="2">
        <v>51</v>
      </c>
      <c r="B970">
        <v>0.51</v>
      </c>
      <c r="D970">
        <v>0.51</v>
      </c>
    </row>
    <row r="971" spans="1:4">
      <c r="A971" s="2">
        <v>57</v>
      </c>
      <c r="B971">
        <v>0.56999999999999995</v>
      </c>
      <c r="D971">
        <v>0.56999999999999995</v>
      </c>
    </row>
    <row r="972" spans="1:4">
      <c r="A972" s="2">
        <v>62</v>
      </c>
      <c r="B972">
        <v>0.62</v>
      </c>
      <c r="D972">
        <v>0.62</v>
      </c>
    </row>
    <row r="973" spans="1:4">
      <c r="A973" s="2">
        <v>68</v>
      </c>
      <c r="B973">
        <v>0.68</v>
      </c>
      <c r="D973">
        <v>0.68</v>
      </c>
    </row>
    <row r="974" spans="1:4">
      <c r="A974" s="2">
        <v>69</v>
      </c>
      <c r="B974">
        <v>0.69</v>
      </c>
      <c r="D974">
        <v>0.69</v>
      </c>
    </row>
    <row r="975" spans="1:4">
      <c r="A975" s="2">
        <v>60</v>
      </c>
      <c r="B975">
        <v>0.6</v>
      </c>
      <c r="D975">
        <v>0.6</v>
      </c>
    </row>
    <row r="976" spans="1:4">
      <c r="A976" s="2">
        <v>70</v>
      </c>
      <c r="B976">
        <v>0.7</v>
      </c>
      <c r="D976">
        <v>0.7</v>
      </c>
    </row>
    <row r="977" spans="1:4">
      <c r="A977" s="2">
        <v>66</v>
      </c>
      <c r="B977">
        <v>0.66</v>
      </c>
      <c r="D977">
        <v>0.66</v>
      </c>
    </row>
    <row r="978" spans="1:4">
      <c r="A978" s="2">
        <v>55</v>
      </c>
      <c r="B978">
        <v>0.55000000000000004</v>
      </c>
      <c r="D978">
        <v>0.55000000000000004</v>
      </c>
    </row>
    <row r="979" spans="1:4">
      <c r="A979" s="2">
        <v>60</v>
      </c>
      <c r="B979">
        <v>0.6</v>
      </c>
      <c r="D979">
        <v>0.6</v>
      </c>
    </row>
    <row r="980" spans="1:4">
      <c r="A980" s="2">
        <v>70</v>
      </c>
      <c r="B980">
        <v>0.7</v>
      </c>
      <c r="D980">
        <v>0.7</v>
      </c>
    </row>
    <row r="981" spans="1:4">
      <c r="A981" s="2">
        <v>66</v>
      </c>
      <c r="B981">
        <v>0.66</v>
      </c>
      <c r="D981">
        <v>0.66</v>
      </c>
    </row>
    <row r="982" spans="1:4">
      <c r="A982" s="2">
        <v>55</v>
      </c>
      <c r="B982">
        <v>0.55000000000000004</v>
      </c>
      <c r="D982">
        <v>0.55000000000000004</v>
      </c>
    </row>
    <row r="983" spans="1:4">
      <c r="A983" s="2">
        <v>49</v>
      </c>
      <c r="B983">
        <v>0.49</v>
      </c>
      <c r="D983">
        <v>0.49</v>
      </c>
    </row>
    <row r="984" spans="1:4">
      <c r="A984" s="2">
        <v>49</v>
      </c>
      <c r="B984">
        <v>0.49</v>
      </c>
      <c r="D984">
        <v>0.49</v>
      </c>
    </row>
    <row r="985" spans="1:4">
      <c r="A985" s="2">
        <v>49</v>
      </c>
      <c r="B985">
        <v>0.49</v>
      </c>
      <c r="D985">
        <v>0.49</v>
      </c>
    </row>
    <row r="986" spans="1:4">
      <c r="A986" s="2">
        <v>4</v>
      </c>
      <c r="B986">
        <v>0.04</v>
      </c>
      <c r="D986">
        <v>0.04</v>
      </c>
    </row>
    <row r="987" spans="1:4">
      <c r="A987" s="2">
        <v>51</v>
      </c>
      <c r="B987">
        <v>0.51</v>
      </c>
      <c r="D987">
        <v>0.51</v>
      </c>
    </row>
    <row r="988" spans="1:4">
      <c r="A988" s="2">
        <v>63</v>
      </c>
      <c r="B988">
        <v>0.63</v>
      </c>
      <c r="D988">
        <v>0.63</v>
      </c>
    </row>
    <row r="989" spans="1:4">
      <c r="A989" s="2">
        <v>65</v>
      </c>
      <c r="B989">
        <v>0.65</v>
      </c>
      <c r="D989">
        <v>0.65</v>
      </c>
    </row>
    <row r="990" spans="1:4">
      <c r="A990" s="2">
        <v>66</v>
      </c>
      <c r="B990">
        <v>0.66</v>
      </c>
      <c r="D990">
        <v>0.66</v>
      </c>
    </row>
    <row r="991" spans="1:4">
      <c r="A991" s="2">
        <v>68</v>
      </c>
      <c r="B991">
        <v>0.68</v>
      </c>
      <c r="D991">
        <v>0.68</v>
      </c>
    </row>
    <row r="992" spans="1:4">
      <c r="A992" s="2">
        <v>55</v>
      </c>
      <c r="B992">
        <v>0.55000000000000004</v>
      </c>
      <c r="D992">
        <v>0.55000000000000004</v>
      </c>
    </row>
    <row r="993" spans="1:4">
      <c r="A993" s="2">
        <v>63</v>
      </c>
      <c r="B993">
        <v>0.63</v>
      </c>
      <c r="D993">
        <v>0.63</v>
      </c>
    </row>
    <row r="994" spans="1:4">
      <c r="A994" s="2">
        <v>68</v>
      </c>
      <c r="B994">
        <v>0.68</v>
      </c>
      <c r="D994">
        <v>0.68</v>
      </c>
    </row>
    <row r="995" spans="1:4">
      <c r="A995" s="2">
        <v>70</v>
      </c>
      <c r="B995">
        <v>0.7</v>
      </c>
      <c r="D995">
        <v>0.7</v>
      </c>
    </row>
    <row r="996" spans="1:4">
      <c r="A996" s="2">
        <v>72</v>
      </c>
      <c r="B996">
        <v>0.72</v>
      </c>
      <c r="D996">
        <v>0.72</v>
      </c>
    </row>
    <row r="997" spans="1:4">
      <c r="A997" s="2">
        <v>73</v>
      </c>
      <c r="B997">
        <v>0.73</v>
      </c>
      <c r="D997">
        <v>0.73</v>
      </c>
    </row>
    <row r="998" spans="1:4">
      <c r="A998" s="2">
        <v>70</v>
      </c>
      <c r="B998">
        <v>0.7</v>
      </c>
      <c r="D998">
        <v>0.7</v>
      </c>
    </row>
    <row r="999" spans="1:4">
      <c r="A999" s="2">
        <v>70</v>
      </c>
      <c r="B999">
        <v>0.7</v>
      </c>
      <c r="D999">
        <v>0.7</v>
      </c>
    </row>
    <row r="1000" spans="1:4">
      <c r="A1000" s="2">
        <v>81</v>
      </c>
      <c r="B1000">
        <v>0.81</v>
      </c>
      <c r="D1000">
        <v>0.81</v>
      </c>
    </row>
    <row r="1001" spans="1:4">
      <c r="A1001" s="2">
        <v>69</v>
      </c>
      <c r="B1001">
        <v>0.69</v>
      </c>
      <c r="D1001">
        <v>0.69</v>
      </c>
    </row>
    <row r="1002" spans="1:4">
      <c r="A1002" s="2">
        <v>78</v>
      </c>
      <c r="B1002">
        <v>0.78</v>
      </c>
      <c r="D1002">
        <v>0.78</v>
      </c>
    </row>
    <row r="1003" spans="1:4">
      <c r="A1003" s="2">
        <v>71</v>
      </c>
      <c r="B1003">
        <v>0.71</v>
      </c>
      <c r="D1003">
        <v>0.71</v>
      </c>
    </row>
    <row r="1004" spans="1:4">
      <c r="A1004" s="2">
        <v>68</v>
      </c>
      <c r="B1004">
        <v>0.68</v>
      </c>
      <c r="D1004">
        <v>0.68</v>
      </c>
    </row>
    <row r="1005" spans="1:4">
      <c r="A1005" s="2">
        <v>61</v>
      </c>
      <c r="B1005">
        <v>0.61</v>
      </c>
      <c r="D1005">
        <v>0.61</v>
      </c>
    </row>
    <row r="1006" spans="1:4">
      <c r="A1006" s="2">
        <v>587</v>
      </c>
      <c r="B1006">
        <v>5.87</v>
      </c>
      <c r="D1006">
        <v>5.87</v>
      </c>
    </row>
    <row r="1007" spans="1:4">
      <c r="A1007" s="2">
        <v>58</v>
      </c>
      <c r="B1007">
        <v>0.57999999999999996</v>
      </c>
      <c r="D1007">
        <v>0.57999999999999996</v>
      </c>
    </row>
    <row r="1008" spans="1:4">
      <c r="A1008" s="2">
        <v>55</v>
      </c>
      <c r="B1008">
        <v>0.55000000000000004</v>
      </c>
      <c r="D1008">
        <v>0.55000000000000004</v>
      </c>
    </row>
    <row r="1009" spans="1:4">
      <c r="A1009" s="2">
        <v>58</v>
      </c>
      <c r="B1009">
        <v>0.57999999999999996</v>
      </c>
      <c r="D1009">
        <v>0.57999999999999996</v>
      </c>
    </row>
    <row r="1010" spans="1:4">
      <c r="A1010" s="2">
        <v>62</v>
      </c>
      <c r="B1010">
        <v>0.62</v>
      </c>
      <c r="D1010">
        <v>0.62</v>
      </c>
    </row>
    <row r="1011" spans="1:4">
      <c r="A1011" s="2">
        <v>62</v>
      </c>
      <c r="B1011">
        <v>0.62</v>
      </c>
      <c r="D1011">
        <v>0.62</v>
      </c>
    </row>
    <row r="1012" spans="1:4">
      <c r="A1012" s="2">
        <v>66</v>
      </c>
      <c r="B1012">
        <v>0.66</v>
      </c>
      <c r="D1012">
        <v>0.66</v>
      </c>
    </row>
    <row r="1013" spans="1:4">
      <c r="A1013" s="2">
        <v>83</v>
      </c>
      <c r="B1013">
        <v>0.83</v>
      </c>
      <c r="D1013">
        <v>0.83</v>
      </c>
    </row>
    <row r="1014" spans="1:4">
      <c r="A1014" s="2">
        <v>71</v>
      </c>
      <c r="B1014">
        <v>0.71</v>
      </c>
      <c r="D1014">
        <v>0.71</v>
      </c>
    </row>
    <row r="1015" spans="1:4">
      <c r="A1015" s="2">
        <v>66</v>
      </c>
      <c r="B1015">
        <v>0.66</v>
      </c>
      <c r="D1015">
        <v>0.66</v>
      </c>
    </row>
    <row r="1016" spans="1:4">
      <c r="A1016" s="2">
        <v>67</v>
      </c>
      <c r="B1016">
        <v>0.67</v>
      </c>
      <c r="D1016">
        <v>0.67</v>
      </c>
    </row>
    <row r="1017" spans="1:4">
      <c r="A1017" s="57">
        <v>78.42</v>
      </c>
      <c r="B1017">
        <v>0.78420000000000001</v>
      </c>
      <c r="D1017">
        <v>0.78420000000000001</v>
      </c>
    </row>
    <row r="1018" spans="1:4">
      <c r="A1018" s="57">
        <v>80.400000000000006</v>
      </c>
      <c r="B1018">
        <v>0.80400000000000005</v>
      </c>
      <c r="D1018">
        <v>0.80400000000000005</v>
      </c>
    </row>
    <row r="1019" spans="1:4">
      <c r="A1019" s="57">
        <v>72.599999999999994</v>
      </c>
      <c r="B1019">
        <v>0.72599999999999998</v>
      </c>
      <c r="D1019">
        <v>0.72599999999999998</v>
      </c>
    </row>
    <row r="1020" spans="1:4">
      <c r="A1020" s="57">
        <v>75.12</v>
      </c>
      <c r="B1020">
        <v>0.75120000000000009</v>
      </c>
      <c r="D1020">
        <v>0.75120000000000009</v>
      </c>
    </row>
    <row r="1021" spans="1:4">
      <c r="A1021" s="57">
        <v>77</v>
      </c>
      <c r="B1021">
        <v>0.77</v>
      </c>
      <c r="D1021">
        <v>0.77</v>
      </c>
    </row>
    <row r="1022" spans="1:4">
      <c r="A1022" s="57">
        <v>69.599999999999994</v>
      </c>
      <c r="B1022">
        <v>0.69599999999999995</v>
      </c>
      <c r="D1022">
        <v>0.69599999999999995</v>
      </c>
    </row>
    <row r="1023" spans="1:4">
      <c r="A1023" s="57">
        <v>72.75</v>
      </c>
      <c r="B1023">
        <v>0.72750000000000004</v>
      </c>
      <c r="D1023">
        <v>0.72750000000000004</v>
      </c>
    </row>
    <row r="1024" spans="1:4">
      <c r="A1024" s="57">
        <v>77.739999999999995</v>
      </c>
      <c r="B1024">
        <v>0.77739999999999998</v>
      </c>
      <c r="D1024">
        <v>0.77739999999999998</v>
      </c>
    </row>
    <row r="1025" spans="1:4">
      <c r="A1025" s="57">
        <v>87.5</v>
      </c>
      <c r="B1025">
        <v>0.875</v>
      </c>
      <c r="D1025">
        <v>0.875</v>
      </c>
    </row>
    <row r="1026" spans="1:4">
      <c r="A1026" s="57">
        <v>86.8</v>
      </c>
      <c r="B1026">
        <v>0.86799999999999999</v>
      </c>
      <c r="D1026">
        <v>0.86799999999999999</v>
      </c>
    </row>
    <row r="1027" spans="1:4">
      <c r="A1027" s="57">
        <v>65</v>
      </c>
      <c r="B1027">
        <v>0.65</v>
      </c>
      <c r="D1027">
        <v>0.65</v>
      </c>
    </row>
    <row r="1028" spans="1:4">
      <c r="A1028" s="57">
        <v>76.16</v>
      </c>
      <c r="B1028">
        <v>0.76159999999999994</v>
      </c>
      <c r="D1028">
        <v>0.76159999999999994</v>
      </c>
    </row>
    <row r="1029" spans="1:4">
      <c r="A1029" s="57">
        <v>63.85</v>
      </c>
      <c r="B1029">
        <v>0.63850000000000007</v>
      </c>
      <c r="D1029">
        <v>0.63850000000000007</v>
      </c>
    </row>
    <row r="1030" spans="1:4">
      <c r="A1030" s="57">
        <v>66</v>
      </c>
      <c r="B1030">
        <v>0.66</v>
      </c>
      <c r="D1030">
        <v>0.66</v>
      </c>
    </row>
    <row r="1031" spans="1:4">
      <c r="A1031" s="57">
        <v>61.5</v>
      </c>
      <c r="B1031">
        <v>0.61499999999999999</v>
      </c>
      <c r="D1031">
        <v>0.61499999999999999</v>
      </c>
    </row>
    <row r="1032" spans="1:4">
      <c r="A1032" s="57">
        <v>77.33</v>
      </c>
      <c r="B1032">
        <v>0.77329999999999999</v>
      </c>
      <c r="D1032">
        <v>0.77329999999999999</v>
      </c>
    </row>
    <row r="1033" spans="1:4">
      <c r="A1033" s="57">
        <v>74.599999999999994</v>
      </c>
      <c r="B1033">
        <v>0.746</v>
      </c>
      <c r="D1033">
        <v>0.746</v>
      </c>
    </row>
    <row r="1034" spans="1:4">
      <c r="A1034" s="57">
        <v>77.25</v>
      </c>
      <c r="B1034">
        <v>0.77249999999999996</v>
      </c>
      <c r="D1034">
        <v>0.77249999999999996</v>
      </c>
    </row>
    <row r="1035" spans="1:4">
      <c r="A1035" s="57">
        <v>71.66</v>
      </c>
      <c r="B1035">
        <v>0.71660000000000001</v>
      </c>
      <c r="D1035">
        <v>0.71660000000000001</v>
      </c>
    </row>
    <row r="1036" spans="1:4">
      <c r="A1036" s="57">
        <v>82.25</v>
      </c>
      <c r="B1036">
        <v>0.82250000000000001</v>
      </c>
      <c r="D1036">
        <v>0.82250000000000001</v>
      </c>
    </row>
    <row r="1037" spans="1:4">
      <c r="A1037" s="57">
        <v>92.4</v>
      </c>
      <c r="B1037">
        <v>0.92400000000000004</v>
      </c>
      <c r="D1037">
        <v>0.92400000000000004</v>
      </c>
    </row>
    <row r="1038" spans="1:4">
      <c r="A1038" s="57">
        <v>95</v>
      </c>
      <c r="B1038">
        <v>0.95</v>
      </c>
      <c r="D1038">
        <v>0.95</v>
      </c>
    </row>
    <row r="1039" spans="1:4">
      <c r="A1039" s="57">
        <v>68.16</v>
      </c>
      <c r="B1039">
        <v>0.68159999999999998</v>
      </c>
      <c r="D1039">
        <v>0.68159999999999998</v>
      </c>
    </row>
    <row r="1040" spans="1:4">
      <c r="A1040" s="57">
        <v>69</v>
      </c>
      <c r="B1040">
        <v>0.69</v>
      </c>
      <c r="D1040">
        <v>0.69</v>
      </c>
    </row>
    <row r="1041" spans="1:4">
      <c r="A1041" s="57">
        <v>77</v>
      </c>
      <c r="B1041">
        <v>0.77</v>
      </c>
      <c r="D1041">
        <v>0.77</v>
      </c>
    </row>
    <row r="1042" spans="1:4">
      <c r="A1042" s="57">
        <v>61</v>
      </c>
      <c r="B1042">
        <v>0.61</v>
      </c>
      <c r="D1042">
        <v>0.61</v>
      </c>
    </row>
    <row r="1043" spans="1:4">
      <c r="A1043" s="57">
        <v>66.33</v>
      </c>
      <c r="B1043">
        <v>0.6633</v>
      </c>
      <c r="D1043">
        <v>0.6633</v>
      </c>
    </row>
    <row r="1044" spans="1:4">
      <c r="A1044" s="57">
        <v>68.37</v>
      </c>
      <c r="B1044">
        <v>0.68370000000000009</v>
      </c>
      <c r="D1044">
        <v>0.68370000000000009</v>
      </c>
    </row>
    <row r="1045" spans="1:4">
      <c r="A1045" s="57">
        <v>67.42</v>
      </c>
      <c r="B1045">
        <v>0.67420000000000002</v>
      </c>
      <c r="D1045">
        <v>0.67420000000000002</v>
      </c>
    </row>
    <row r="1046" spans="1:4">
      <c r="A1046" s="57">
        <v>77.66</v>
      </c>
      <c r="B1046">
        <v>0.77659999999999996</v>
      </c>
      <c r="D1046">
        <v>0.77659999999999996</v>
      </c>
    </row>
    <row r="1047" spans="1:4">
      <c r="A1047" s="57">
        <v>78.2</v>
      </c>
      <c r="B1047">
        <v>0.78200000000000003</v>
      </c>
      <c r="D1047">
        <v>0.78200000000000003</v>
      </c>
    </row>
    <row r="1048" spans="1:4">
      <c r="A1048" s="57">
        <v>79.75</v>
      </c>
      <c r="B1048">
        <v>0.79749999999999999</v>
      </c>
      <c r="D1048">
        <v>0.79749999999999999</v>
      </c>
    </row>
    <row r="1049" spans="1:4">
      <c r="A1049" s="57">
        <v>70</v>
      </c>
      <c r="B1049">
        <v>0.7</v>
      </c>
      <c r="D1049">
        <v>0.7</v>
      </c>
    </row>
    <row r="1050" spans="1:4">
      <c r="A1050" s="57">
        <v>72</v>
      </c>
      <c r="B1050">
        <v>0.72</v>
      </c>
      <c r="D1050">
        <v>0.72</v>
      </c>
    </row>
    <row r="1051" spans="1:4">
      <c r="A1051" s="57">
        <v>74.28</v>
      </c>
      <c r="B1051">
        <v>0.74280000000000002</v>
      </c>
      <c r="D1051">
        <v>0.74280000000000002</v>
      </c>
    </row>
    <row r="1052" spans="1:4">
      <c r="A1052" s="57">
        <v>74.709999999999994</v>
      </c>
      <c r="B1052">
        <v>0.74709999999999999</v>
      </c>
      <c r="D1052">
        <v>0.74709999999999999</v>
      </c>
    </row>
    <row r="1053" spans="1:4">
      <c r="A1053" s="57">
        <v>82.33</v>
      </c>
      <c r="B1053">
        <v>0.82330000000000003</v>
      </c>
      <c r="D1053">
        <v>0.82330000000000003</v>
      </c>
    </row>
    <row r="1054" spans="1:4">
      <c r="A1054" s="57">
        <v>90.6</v>
      </c>
      <c r="B1054">
        <v>0.90599999999999992</v>
      </c>
      <c r="D1054">
        <v>0.90599999999999992</v>
      </c>
    </row>
    <row r="1055" spans="1:4">
      <c r="A1055" s="57">
        <v>70.125</v>
      </c>
      <c r="B1055">
        <v>0.70125000000000004</v>
      </c>
      <c r="D1055">
        <v>0.70125000000000004</v>
      </c>
    </row>
    <row r="1056" spans="1:4">
      <c r="A1056" s="57">
        <v>58.8</v>
      </c>
      <c r="B1056">
        <v>0.58799999999999997</v>
      </c>
      <c r="D1056">
        <v>0.58799999999999997</v>
      </c>
    </row>
    <row r="1057" spans="1:4">
      <c r="A1057" s="57">
        <v>69.25</v>
      </c>
      <c r="B1057">
        <v>0.6925</v>
      </c>
      <c r="D1057">
        <v>0.6925</v>
      </c>
    </row>
    <row r="1058" spans="1:4">
      <c r="A1058" s="57">
        <v>73.125</v>
      </c>
      <c r="B1058">
        <v>0.73124999999999996</v>
      </c>
      <c r="D1058">
        <v>0.73124999999999996</v>
      </c>
    </row>
    <row r="1059" spans="1:4">
      <c r="A1059" s="57">
        <v>85.14</v>
      </c>
      <c r="B1059">
        <v>0.85140000000000005</v>
      </c>
      <c r="D1059">
        <v>0.85140000000000005</v>
      </c>
    </row>
    <row r="1060" spans="1:4">
      <c r="A1060" s="57">
        <v>71.14</v>
      </c>
      <c r="B1060">
        <v>0.71140000000000003</v>
      </c>
      <c r="D1060">
        <v>0.71140000000000003</v>
      </c>
    </row>
    <row r="1061" spans="1:4">
      <c r="A1061" s="57">
        <v>79.5</v>
      </c>
      <c r="B1061">
        <v>0.79500000000000004</v>
      </c>
      <c r="D1061">
        <v>0.79500000000000004</v>
      </c>
    </row>
    <row r="1062" spans="1:4">
      <c r="A1062" s="57">
        <v>73.33</v>
      </c>
      <c r="B1062">
        <v>0.73329999999999995</v>
      </c>
      <c r="D1062">
        <v>0.73329999999999995</v>
      </c>
    </row>
    <row r="1063" spans="1:4">
      <c r="A1063" s="57">
        <v>66.66</v>
      </c>
      <c r="B1063">
        <v>0.66659999999999997</v>
      </c>
      <c r="D1063">
        <v>0.66659999999999997</v>
      </c>
    </row>
    <row r="1064" spans="1:4">
      <c r="A1064" s="57">
        <v>74.66</v>
      </c>
      <c r="B1064">
        <v>0.74659999999999993</v>
      </c>
      <c r="D1064">
        <v>0.74659999999999993</v>
      </c>
    </row>
    <row r="1065" spans="1:4">
      <c r="A1065" s="57">
        <v>77.14</v>
      </c>
      <c r="B1065">
        <v>0.77139999999999997</v>
      </c>
      <c r="D1065">
        <v>0.77139999999999997</v>
      </c>
    </row>
    <row r="1066" spans="1:4">
      <c r="A1066" s="57">
        <v>73.16</v>
      </c>
      <c r="B1066">
        <v>0.73159999999999992</v>
      </c>
      <c r="D1066">
        <v>0.73159999999999992</v>
      </c>
    </row>
    <row r="1067" spans="1:4">
      <c r="A1067" s="57">
        <v>75.33</v>
      </c>
      <c r="B1067">
        <v>0.75329999999999997</v>
      </c>
      <c r="D1067">
        <v>0.75329999999999997</v>
      </c>
    </row>
    <row r="1068" spans="1:4">
      <c r="A1068" s="57">
        <v>90.5</v>
      </c>
      <c r="B1068">
        <v>0.90500000000000003</v>
      </c>
      <c r="D1068">
        <v>0.90500000000000003</v>
      </c>
    </row>
    <row r="1069" spans="1:4">
      <c r="A1069" s="57">
        <v>71.25</v>
      </c>
      <c r="B1069">
        <v>0.71250000000000002</v>
      </c>
      <c r="D1069">
        <v>0.71250000000000002</v>
      </c>
    </row>
    <row r="1070" spans="1:4">
      <c r="A1070" s="57">
        <v>66.75</v>
      </c>
      <c r="B1070">
        <v>0.66749999999999998</v>
      </c>
      <c r="D1070">
        <v>0.66749999999999998</v>
      </c>
    </row>
    <row r="1071" spans="1:4">
      <c r="A1071" s="57">
        <v>64.75</v>
      </c>
      <c r="B1071">
        <v>0.64749999999999996</v>
      </c>
      <c r="D1071">
        <v>0.64749999999999996</v>
      </c>
    </row>
    <row r="1072" spans="1:4">
      <c r="A1072" s="57">
        <v>61</v>
      </c>
      <c r="B1072">
        <v>0.61</v>
      </c>
      <c r="D1072">
        <v>0.61</v>
      </c>
    </row>
    <row r="1073" spans="1:4">
      <c r="A1073" s="57">
        <v>75.8</v>
      </c>
      <c r="B1073">
        <v>0.75800000000000001</v>
      </c>
      <c r="D1073">
        <v>0.75800000000000001</v>
      </c>
    </row>
    <row r="1074" spans="1:4">
      <c r="A1074" s="57">
        <v>72</v>
      </c>
      <c r="B1074">
        <v>0.72</v>
      </c>
      <c r="D1074">
        <v>0.72</v>
      </c>
    </row>
    <row r="1075" spans="1:4">
      <c r="A1075" s="57">
        <v>73.33</v>
      </c>
      <c r="B1075">
        <v>0.73329999999999995</v>
      </c>
      <c r="D1075">
        <v>0.73329999999999995</v>
      </c>
    </row>
    <row r="1076" spans="1:4">
      <c r="A1076" s="57">
        <v>76.5</v>
      </c>
      <c r="B1076">
        <v>0.76500000000000001</v>
      </c>
      <c r="D1076">
        <v>0.76500000000000001</v>
      </c>
    </row>
    <row r="1077" spans="1:4">
      <c r="A1077" s="57">
        <v>87.3</v>
      </c>
      <c r="B1077">
        <v>0.873</v>
      </c>
      <c r="D1077">
        <v>0.873</v>
      </c>
    </row>
    <row r="1078" spans="1:4">
      <c r="A1078" s="57">
        <v>80</v>
      </c>
      <c r="B1078">
        <v>0.8</v>
      </c>
      <c r="D1078">
        <v>0.8</v>
      </c>
    </row>
    <row r="1079" spans="1:4">
      <c r="A1079" s="57">
        <v>73.5</v>
      </c>
      <c r="B1079">
        <v>0.73499999999999999</v>
      </c>
      <c r="D1079">
        <v>0.73499999999999999</v>
      </c>
    </row>
    <row r="1080" spans="1:4">
      <c r="A1080" s="57">
        <v>67.8</v>
      </c>
      <c r="B1080">
        <v>0.67799999999999994</v>
      </c>
      <c r="D1080">
        <v>0.67799999999999994</v>
      </c>
    </row>
    <row r="1081" spans="1:4">
      <c r="A1081" s="57">
        <v>59</v>
      </c>
      <c r="B1081">
        <v>0.59</v>
      </c>
      <c r="D1081">
        <v>0.59</v>
      </c>
    </row>
    <row r="1082" spans="1:4">
      <c r="A1082" s="57">
        <v>52.4</v>
      </c>
      <c r="B1082">
        <v>0.52400000000000002</v>
      </c>
      <c r="D1082">
        <v>0.52400000000000002</v>
      </c>
    </row>
    <row r="1083" spans="1:4">
      <c r="A1083" s="57">
        <v>67.7</v>
      </c>
      <c r="B1083">
        <v>0.67700000000000005</v>
      </c>
      <c r="D1083">
        <v>0.67700000000000005</v>
      </c>
    </row>
    <row r="1084" spans="1:4">
      <c r="A1084" s="57">
        <v>59.3</v>
      </c>
      <c r="B1084">
        <v>0.59299999999999997</v>
      </c>
      <c r="D1084">
        <v>0.59299999999999997</v>
      </c>
    </row>
    <row r="1085" spans="1:4">
      <c r="A1085" s="57">
        <v>55.5</v>
      </c>
      <c r="B1085">
        <v>0.55500000000000005</v>
      </c>
      <c r="D1085">
        <v>0.55500000000000005</v>
      </c>
    </row>
    <row r="1086" spans="1:4">
      <c r="A1086" s="57">
        <v>82.28</v>
      </c>
      <c r="B1086">
        <v>0.82279999999999998</v>
      </c>
      <c r="D1086">
        <v>0.82279999999999998</v>
      </c>
    </row>
    <row r="1087" spans="1:4">
      <c r="A1087" s="57">
        <v>68.25</v>
      </c>
      <c r="B1087">
        <v>0.6825</v>
      </c>
      <c r="D1087">
        <v>0.6825</v>
      </c>
    </row>
    <row r="1088" spans="1:4">
      <c r="A1088" s="57">
        <v>69.3</v>
      </c>
      <c r="B1088">
        <v>0.69299999999999995</v>
      </c>
      <c r="D1088">
        <v>0.69299999999999995</v>
      </c>
    </row>
    <row r="1089" spans="1:4">
      <c r="A1089" s="57">
        <v>68.14</v>
      </c>
      <c r="B1089">
        <v>0.68140000000000001</v>
      </c>
      <c r="D1089">
        <v>0.68140000000000001</v>
      </c>
    </row>
    <row r="1090" spans="1:4">
      <c r="A1090" s="57">
        <v>59</v>
      </c>
      <c r="B1090">
        <v>0.59</v>
      </c>
      <c r="D1090">
        <v>0.59</v>
      </c>
    </row>
    <row r="1091" spans="1:4">
      <c r="A1091" s="57">
        <v>55.5</v>
      </c>
      <c r="B1091">
        <v>0.55500000000000005</v>
      </c>
      <c r="D1091">
        <v>0.55500000000000005</v>
      </c>
    </row>
    <row r="1092" spans="1:4">
      <c r="A1092" s="57">
        <v>61</v>
      </c>
      <c r="B1092">
        <v>0.61</v>
      </c>
      <c r="D1092">
        <v>0.61</v>
      </c>
    </row>
    <row r="1093" spans="1:4">
      <c r="A1093" s="57">
        <v>64.33</v>
      </c>
      <c r="B1093">
        <v>0.64329999999999998</v>
      </c>
      <c r="D1093">
        <v>0.64329999999999998</v>
      </c>
    </row>
    <row r="1094" spans="1:4">
      <c r="A1094" s="57">
        <v>69.28</v>
      </c>
      <c r="B1094">
        <v>0.69279999999999997</v>
      </c>
      <c r="D1094">
        <v>0.69279999999999997</v>
      </c>
    </row>
    <row r="1095" spans="1:4">
      <c r="A1095" s="57">
        <v>67.599999999999994</v>
      </c>
      <c r="B1095">
        <v>0.67599999999999993</v>
      </c>
      <c r="D1095">
        <v>0.67599999999999993</v>
      </c>
    </row>
    <row r="1096" spans="1:4">
      <c r="A1096" s="57">
        <v>66</v>
      </c>
      <c r="B1096">
        <v>0.66</v>
      </c>
      <c r="D1096">
        <v>0.66</v>
      </c>
    </row>
    <row r="1097" spans="1:4">
      <c r="A1097" s="57">
        <v>59</v>
      </c>
      <c r="B1097">
        <v>0.59</v>
      </c>
      <c r="D1097">
        <v>0.59</v>
      </c>
    </row>
    <row r="1098" spans="1:4">
      <c r="A1098" s="57">
        <v>74.2</v>
      </c>
      <c r="B1098">
        <v>0.74199999999999999</v>
      </c>
      <c r="D1098">
        <v>0.74199999999999999</v>
      </c>
    </row>
    <row r="1099" spans="1:4">
      <c r="A1099" s="57">
        <v>64.2</v>
      </c>
      <c r="B1099">
        <v>0.64200000000000002</v>
      </c>
      <c r="D1099">
        <v>0.64200000000000002</v>
      </c>
    </row>
    <row r="1100" spans="1:4">
      <c r="A1100" s="57">
        <v>72</v>
      </c>
      <c r="B1100">
        <v>0.72</v>
      </c>
      <c r="D1100">
        <v>0.72</v>
      </c>
    </row>
    <row r="1101" spans="1:4">
      <c r="A1101" s="57">
        <v>72</v>
      </c>
      <c r="B1101">
        <v>0.72</v>
      </c>
      <c r="D1101">
        <v>0.72</v>
      </c>
    </row>
    <row r="1102" spans="1:4">
      <c r="A1102" s="57">
        <v>64</v>
      </c>
      <c r="B1102">
        <v>0.64</v>
      </c>
      <c r="D1102">
        <v>0.64</v>
      </c>
    </row>
    <row r="1103" spans="1:4">
      <c r="A1103" s="57">
        <v>58.16</v>
      </c>
      <c r="B1103">
        <v>0.58160000000000001</v>
      </c>
      <c r="D1103">
        <v>0.58160000000000001</v>
      </c>
    </row>
    <row r="1104" spans="1:4">
      <c r="A1104" s="57">
        <v>58.83</v>
      </c>
      <c r="B1104">
        <v>0.58829999999999993</v>
      </c>
      <c r="D1104">
        <v>0.58829999999999993</v>
      </c>
    </row>
    <row r="1105" spans="1:4">
      <c r="A1105" s="57">
        <v>56.5</v>
      </c>
      <c r="B1105">
        <v>0.56499999999999995</v>
      </c>
      <c r="D1105">
        <v>0.56499999999999995</v>
      </c>
    </row>
    <row r="1106" spans="1:4">
      <c r="A1106" s="57">
        <v>48.6</v>
      </c>
      <c r="B1106">
        <v>0.48599999999999999</v>
      </c>
      <c r="D1106">
        <v>0.48599999999999999</v>
      </c>
    </row>
    <row r="1107" spans="1:4">
      <c r="A1107" s="57">
        <v>57</v>
      </c>
      <c r="B1107">
        <v>0.56999999999999995</v>
      </c>
      <c r="D1107">
        <v>0.56999999999999995</v>
      </c>
    </row>
    <row r="1108" spans="1:4">
      <c r="A1108" s="57">
        <v>58.3</v>
      </c>
      <c r="B1108">
        <v>0.58299999999999996</v>
      </c>
      <c r="D1108">
        <v>0.58299999999999996</v>
      </c>
    </row>
    <row r="1109" spans="1:4">
      <c r="A1109" s="57">
        <v>52.33</v>
      </c>
      <c r="B1109">
        <v>0.52329999999999999</v>
      </c>
      <c r="D1109">
        <v>0.52329999999999999</v>
      </c>
    </row>
    <row r="1110" spans="1:4">
      <c r="A1110" s="57">
        <v>57.4</v>
      </c>
      <c r="B1110">
        <v>0.57399999999999995</v>
      </c>
      <c r="D1110">
        <v>0.57399999999999995</v>
      </c>
    </row>
    <row r="1111" spans="1:4">
      <c r="A1111" s="57">
        <v>60.8</v>
      </c>
      <c r="B1111">
        <v>0.60799999999999998</v>
      </c>
      <c r="D1111">
        <v>0.60799999999999998</v>
      </c>
    </row>
    <row r="1112" spans="1:4">
      <c r="A1112" s="57">
        <v>55</v>
      </c>
      <c r="B1112">
        <v>0.55000000000000004</v>
      </c>
      <c r="D1112">
        <v>0.55000000000000004</v>
      </c>
    </row>
    <row r="1113" spans="1:4">
      <c r="A1113" s="57">
        <v>54</v>
      </c>
      <c r="B1113">
        <v>0.54</v>
      </c>
      <c r="D1113">
        <v>0.54</v>
      </c>
    </row>
    <row r="1114" spans="1:4">
      <c r="A1114" s="57">
        <v>61.6</v>
      </c>
      <c r="B1114">
        <v>0.61599999999999999</v>
      </c>
      <c r="D1114">
        <v>0.61599999999999999</v>
      </c>
    </row>
    <row r="1115" spans="1:4">
      <c r="A1115" s="57">
        <v>61.1</v>
      </c>
      <c r="B1115">
        <v>0.61099999999999999</v>
      </c>
      <c r="D1115">
        <v>0.61099999999999999</v>
      </c>
    </row>
    <row r="1116" spans="1:4">
      <c r="A1116" s="57">
        <v>64.5</v>
      </c>
      <c r="B1116">
        <v>0.64500000000000002</v>
      </c>
      <c r="D1116">
        <v>0.64500000000000002</v>
      </c>
    </row>
    <row r="1117" spans="1:4">
      <c r="A1117" s="57">
        <v>44.6</v>
      </c>
      <c r="B1117">
        <v>0.44600000000000001</v>
      </c>
      <c r="D1117">
        <v>0.44600000000000001</v>
      </c>
    </row>
    <row r="1118" spans="1:4">
      <c r="A1118" s="57">
        <v>59</v>
      </c>
      <c r="B1118">
        <v>0.59</v>
      </c>
      <c r="D1118">
        <v>0.59</v>
      </c>
    </row>
    <row r="1119" spans="1:4">
      <c r="A1119" s="57">
        <v>72.5</v>
      </c>
      <c r="B1119">
        <v>0.72499999999999998</v>
      </c>
      <c r="D1119">
        <v>0.72499999999999998</v>
      </c>
    </row>
    <row r="1120" spans="1:4">
      <c r="A1120" s="57">
        <v>58.7</v>
      </c>
      <c r="B1120">
        <v>0.58700000000000008</v>
      </c>
      <c r="D1120">
        <v>0.58700000000000008</v>
      </c>
    </row>
    <row r="1121" spans="1:4">
      <c r="A1121" s="57">
        <v>60</v>
      </c>
      <c r="B1121">
        <v>0.6</v>
      </c>
      <c r="D1121">
        <v>0.6</v>
      </c>
    </row>
    <row r="1122" spans="1:4">
      <c r="A1122" s="57">
        <v>51</v>
      </c>
      <c r="B1122">
        <v>0.51</v>
      </c>
      <c r="D1122">
        <v>0.51</v>
      </c>
    </row>
    <row r="1123" spans="1:4">
      <c r="A1123" s="57">
        <v>81</v>
      </c>
      <c r="B1123">
        <v>0.81</v>
      </c>
      <c r="D1123">
        <v>0.81</v>
      </c>
    </row>
    <row r="1124" spans="1:4">
      <c r="A1124" s="57">
        <v>62.2</v>
      </c>
      <c r="B1124">
        <v>0.622</v>
      </c>
      <c r="D1124">
        <v>0.622</v>
      </c>
    </row>
    <row r="1125" spans="1:4">
      <c r="A1125" s="57">
        <v>64.8</v>
      </c>
      <c r="B1125">
        <v>0.64800000000000002</v>
      </c>
      <c r="D1125">
        <v>0.64800000000000002</v>
      </c>
    </row>
    <row r="1126" spans="1:4">
      <c r="A1126" s="57">
        <v>56.1</v>
      </c>
      <c r="B1126">
        <v>0.56100000000000005</v>
      </c>
      <c r="D1126">
        <v>0.56100000000000005</v>
      </c>
    </row>
    <row r="1127" spans="1:4">
      <c r="A1127" s="57">
        <v>52.4</v>
      </c>
      <c r="B1127">
        <v>0.52400000000000002</v>
      </c>
      <c r="D1127">
        <v>0.52400000000000002</v>
      </c>
    </row>
    <row r="1128" spans="1:4">
      <c r="A1128" s="57">
        <v>44.2</v>
      </c>
      <c r="B1128">
        <v>0.442</v>
      </c>
      <c r="D1128">
        <v>0.442</v>
      </c>
    </row>
    <row r="1129" spans="1:4">
      <c r="A1129" s="57">
        <v>53.8</v>
      </c>
      <c r="B1129">
        <v>0.53799999999999992</v>
      </c>
      <c r="D1129">
        <v>0.53799999999999992</v>
      </c>
    </row>
    <row r="1130" spans="1:4">
      <c r="A1130" s="57">
        <v>61.6</v>
      </c>
      <c r="B1130">
        <v>0.61599999999999999</v>
      </c>
      <c r="D1130">
        <v>0.61599999999999999</v>
      </c>
    </row>
    <row r="1131" spans="1:4">
      <c r="A1131" s="57">
        <v>56.8</v>
      </c>
      <c r="B1131">
        <v>0.56799999999999995</v>
      </c>
      <c r="D1131">
        <v>0.56799999999999995</v>
      </c>
    </row>
    <row r="1132" spans="1:4">
      <c r="A1132" s="57">
        <v>43</v>
      </c>
      <c r="B1132">
        <v>0.43</v>
      </c>
      <c r="D1132">
        <v>0.43</v>
      </c>
    </row>
    <row r="1133" spans="1:4">
      <c r="A1133" s="57">
        <v>40.799999999999997</v>
      </c>
      <c r="B1133">
        <v>0.40799999999999997</v>
      </c>
      <c r="D1133">
        <v>0.40799999999999997</v>
      </c>
    </row>
    <row r="1134" spans="1:4">
      <c r="A1134" s="57">
        <v>38.5</v>
      </c>
      <c r="B1134">
        <v>0.38500000000000001</v>
      </c>
      <c r="D1134">
        <v>0.38500000000000001</v>
      </c>
    </row>
    <row r="1135" spans="1:4">
      <c r="A1135" s="57">
        <v>33.5</v>
      </c>
      <c r="B1135">
        <v>0.33500000000000002</v>
      </c>
      <c r="D1135">
        <v>0.33500000000000002</v>
      </c>
    </row>
    <row r="1136" spans="1:4">
      <c r="A1136" s="57">
        <v>41</v>
      </c>
      <c r="B1136">
        <v>0.41</v>
      </c>
      <c r="D1136">
        <v>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D8FB-299D-4053-9706-9C17BFE6C47A}">
  <dimension ref="A1:K376"/>
  <sheetViews>
    <sheetView workbookViewId="0">
      <pane ySplit="1" topLeftCell="A2" activePane="bottomLeft" state="frozen"/>
      <selection activeCell="K29" sqref="K29"/>
      <selection pane="bottomLeft" activeCell="A376" sqref="A2:K376"/>
    </sheetView>
  </sheetViews>
  <sheetFormatPr defaultRowHeight="15"/>
  <cols>
    <col min="1" max="1" width="24.5703125" style="16" customWidth="1"/>
    <col min="2" max="3" width="24.5703125" style="90" customWidth="1"/>
    <col min="4" max="4" width="36.85546875" style="57" customWidth="1"/>
    <col min="5" max="5" width="37.85546875" style="57" customWidth="1"/>
    <col min="6" max="6" width="26.5703125" style="57" customWidth="1"/>
    <col min="7" max="7" width="26.42578125" style="57" customWidth="1"/>
    <col min="8" max="8" width="21.28515625" style="57" customWidth="1"/>
    <col min="9" max="9" width="18.7109375" style="57" customWidth="1"/>
    <col min="10" max="10" width="12.42578125" style="57" customWidth="1"/>
    <col min="11" max="11" width="9.140625" style="107"/>
    <col min="12" max="16384" width="9.140625" style="57"/>
  </cols>
  <sheetData>
    <row r="1" spans="1:11">
      <c r="A1" s="92" t="s">
        <v>189</v>
      </c>
      <c r="B1" s="94" t="s">
        <v>227</v>
      </c>
      <c r="C1" s="94" t="s">
        <v>190</v>
      </c>
      <c r="D1" s="93" t="s">
        <v>1</v>
      </c>
      <c r="E1" s="93" t="s">
        <v>2</v>
      </c>
      <c r="F1" s="93" t="s">
        <v>3</v>
      </c>
      <c r="G1" s="93" t="s">
        <v>4</v>
      </c>
      <c r="H1" s="93" t="s">
        <v>5</v>
      </c>
      <c r="I1" s="93" t="s">
        <v>188</v>
      </c>
      <c r="J1" s="93" t="s">
        <v>21</v>
      </c>
      <c r="K1" s="106" t="s">
        <v>6</v>
      </c>
    </row>
    <row r="2" spans="1:11">
      <c r="A2" s="18">
        <v>43412</v>
      </c>
      <c r="B2" s="86">
        <v>11</v>
      </c>
      <c r="C2" s="86">
        <v>2</v>
      </c>
      <c r="D2" s="57" t="s">
        <v>52</v>
      </c>
      <c r="E2" s="57">
        <v>200.56299999999999</v>
      </c>
      <c r="F2" s="57">
        <v>118.16800000000001</v>
      </c>
      <c r="G2" s="57">
        <v>81.546999999999997</v>
      </c>
      <c r="H2" s="57">
        <v>6.7060000000000004</v>
      </c>
      <c r="I2" s="57" t="s">
        <v>52</v>
      </c>
      <c r="J2" s="57" t="str">
        <f>IF(AND(E2&gt;0,E2&lt;=12),"0",IF(AND(E2&gt;=12.1,E2&lt;=35.4),"1",IF(AND(E2&gt;=35.5, E2&lt;=55.4),"2",IF(AND(E2&gt;=55.5, E2&lt;=150.4),"3",IF(AND(E2&gt;=150.5, E2&lt;=250.4),"4",IF(AND(E2&gt;=250.5, E2&lt;=350.4),"5",IF(AND(E2&gt;=350.5, E2&lt;=500.4),"6")))))))</f>
        <v>4</v>
      </c>
      <c r="K2" s="107">
        <f>IF(E2&lt;12,((50/12)*E2),IF(E2&lt;35.4,((((E2-12.1)*49)/23.3)+51),IF(E2&lt;55.4,((((E2-35.5)*49)/19.9)+101),IF(E2&lt;150.4,((((E2-55.5)*49)/94.9)+151),IF(E2&lt;250.4,((((E2-150.5)*99)/99.9)+201),IF(E2&lt;350.4,((((E2-250.5)*99)/99.9)+301),IF(E2&lt;500.4,((((E2-350.5)*99/149.9)+401)))))))))</f>
        <v>250.61198198198196</v>
      </c>
    </row>
    <row r="3" spans="1:11">
      <c r="A3" s="18">
        <v>43413</v>
      </c>
      <c r="B3" s="86">
        <v>11</v>
      </c>
      <c r="C3" s="86">
        <v>2</v>
      </c>
      <c r="D3" s="57" t="s">
        <v>52</v>
      </c>
      <c r="E3" s="57">
        <v>248.00399999999999</v>
      </c>
      <c r="F3" s="57">
        <v>67.225999999999999</v>
      </c>
      <c r="G3" s="57">
        <v>74.194999999999993</v>
      </c>
      <c r="H3" s="57">
        <v>10.757999999999999</v>
      </c>
      <c r="I3" s="57" t="s">
        <v>52</v>
      </c>
      <c r="J3" s="57" t="str">
        <f t="shared" ref="J3:J66" si="0">IF(AND(E3&gt;0,E3&lt;=12),"0",IF(AND(E3&gt;=12.1,E3&lt;=35.4),"1",IF(AND(E3&gt;=35.5, E3&lt;=55.4),"2",IF(AND(E3&gt;=55.5, E3&lt;=150.4),"3",IF(AND(E3&gt;=150.5, E3&lt;=250.4),"4",IF(AND(E3&gt;=250.5, E3&lt;=350.4),"5",IF(AND(E3&gt;=350.5, E3&lt;=500.4),"6")))))))</f>
        <v>4</v>
      </c>
      <c r="K3" s="107">
        <f t="shared" ref="K3:K66" si="1">IF(E3&lt;12,((50/12)*E3),IF(E3&lt;35.4,((((E3-12.1)*49)/23.3)+51),IF(E3&lt;55.4,((((E3-35.5)*49)/19.9)+101),IF(E3&lt;150.4,((((E3-55.5)*49)/94.9)+151),IF(E3&lt;250.4,((((E3-150.5)*99)/99.9)+201),IF(E3&lt;350.4,((((E3-250.5)*99)/99.9)+301),IF(E3&lt;500.4,((((E3-350.5)*99/149.9)+401)))))))))</f>
        <v>297.62558558558555</v>
      </c>
    </row>
    <row r="4" spans="1:11">
      <c r="A4" s="18">
        <v>43414</v>
      </c>
      <c r="B4" s="86">
        <v>11</v>
      </c>
      <c r="C4" s="86">
        <v>2</v>
      </c>
      <c r="D4" s="57" t="s">
        <v>52</v>
      </c>
      <c r="E4" s="57">
        <v>209.79</v>
      </c>
      <c r="F4" s="57">
        <v>118.16800000000001</v>
      </c>
      <c r="G4" s="57">
        <v>81.546999999999997</v>
      </c>
      <c r="H4" s="57">
        <v>7.0510000000000002</v>
      </c>
      <c r="I4" s="57" t="s">
        <v>52</v>
      </c>
      <c r="J4" s="57" t="str">
        <f t="shared" si="0"/>
        <v>4</v>
      </c>
      <c r="K4" s="107">
        <f t="shared" si="1"/>
        <v>259.75585585585583</v>
      </c>
    </row>
    <row r="5" spans="1:11">
      <c r="A5" s="18">
        <v>43415</v>
      </c>
      <c r="B5" s="86">
        <v>11</v>
      </c>
      <c r="C5" s="86">
        <v>2</v>
      </c>
      <c r="D5" s="57" t="s">
        <v>52</v>
      </c>
      <c r="E5" s="57">
        <v>209.79</v>
      </c>
      <c r="F5" s="57">
        <v>118.16800000000001</v>
      </c>
      <c r="G5" s="57">
        <v>81.546999999999997</v>
      </c>
      <c r="H5" s="57">
        <v>7.0510000000000002</v>
      </c>
      <c r="I5" s="57" t="s">
        <v>52</v>
      </c>
      <c r="J5" s="57" t="str">
        <f t="shared" si="0"/>
        <v>4</v>
      </c>
      <c r="K5" s="107">
        <f t="shared" si="1"/>
        <v>259.75585585585583</v>
      </c>
    </row>
    <row r="6" spans="1:11">
      <c r="A6" s="18">
        <v>76288</v>
      </c>
      <c r="B6" s="86">
        <v>11</v>
      </c>
      <c r="C6" s="86">
        <v>2</v>
      </c>
      <c r="D6" s="57" t="s">
        <v>52</v>
      </c>
      <c r="E6" s="57">
        <v>216.12799999999999</v>
      </c>
      <c r="F6" s="57">
        <v>7.1050000000000004</v>
      </c>
      <c r="G6" s="57">
        <v>45.381999999999998</v>
      </c>
      <c r="H6" s="57">
        <v>5.798</v>
      </c>
      <c r="I6" s="57" t="s">
        <v>52</v>
      </c>
      <c r="J6" s="57" t="str">
        <f t="shared" si="0"/>
        <v>4</v>
      </c>
      <c r="K6" s="107">
        <f t="shared" si="1"/>
        <v>266.03675675675674</v>
      </c>
    </row>
    <row r="7" spans="1:11">
      <c r="A7" s="18">
        <v>43417</v>
      </c>
      <c r="B7" s="86">
        <v>11</v>
      </c>
      <c r="C7" s="86">
        <v>2</v>
      </c>
      <c r="D7" s="57" t="s">
        <v>52</v>
      </c>
      <c r="E7" s="57">
        <v>138.64699999999999</v>
      </c>
      <c r="F7" s="57">
        <v>7.1050000000000004</v>
      </c>
      <c r="G7" s="57">
        <v>45.381999999999998</v>
      </c>
      <c r="H7" s="57">
        <v>6.34</v>
      </c>
      <c r="I7" s="57" t="s">
        <v>52</v>
      </c>
      <c r="J7" s="57" t="str">
        <f t="shared" si="0"/>
        <v>3</v>
      </c>
      <c r="K7" s="107">
        <f t="shared" si="1"/>
        <v>193.93153846153845</v>
      </c>
    </row>
    <row r="8" spans="1:11">
      <c r="A8" s="18">
        <v>43418</v>
      </c>
      <c r="B8" s="86">
        <v>11</v>
      </c>
      <c r="C8" s="86">
        <v>2</v>
      </c>
      <c r="D8" s="57" t="s">
        <v>52</v>
      </c>
      <c r="E8" s="57">
        <v>77.135999999999996</v>
      </c>
      <c r="F8" s="57">
        <v>6.7489999999999997</v>
      </c>
      <c r="G8" s="57">
        <v>26.408999999999999</v>
      </c>
      <c r="H8" s="57">
        <v>7.87</v>
      </c>
      <c r="I8" s="57" t="s">
        <v>52</v>
      </c>
      <c r="J8" s="57" t="str">
        <f t="shared" si="0"/>
        <v>3</v>
      </c>
      <c r="K8" s="107">
        <f t="shared" si="1"/>
        <v>162.1713804004215</v>
      </c>
    </row>
    <row r="9" spans="1:11">
      <c r="A9" s="18">
        <v>43419</v>
      </c>
      <c r="B9" s="86">
        <v>11</v>
      </c>
      <c r="C9" s="86">
        <v>2</v>
      </c>
      <c r="D9" s="57" t="s">
        <v>52</v>
      </c>
      <c r="E9" s="57">
        <v>79.361000000000004</v>
      </c>
      <c r="F9" s="57">
        <v>13.757</v>
      </c>
      <c r="G9" s="57">
        <v>40.494999999999997</v>
      </c>
      <c r="H9" s="57">
        <v>23.821999999999999</v>
      </c>
      <c r="I9" s="57" t="s">
        <v>52</v>
      </c>
      <c r="J9" s="57" t="str">
        <f t="shared" si="0"/>
        <v>3</v>
      </c>
      <c r="K9" s="107">
        <f t="shared" si="1"/>
        <v>163.32022128556375</v>
      </c>
    </row>
    <row r="10" spans="1:11">
      <c r="A10" s="18">
        <v>43420</v>
      </c>
      <c r="B10" s="86">
        <v>11</v>
      </c>
      <c r="C10" s="86">
        <v>2</v>
      </c>
      <c r="D10" s="57" t="s">
        <v>52</v>
      </c>
      <c r="E10" s="57">
        <v>215.256</v>
      </c>
      <c r="F10" s="57">
        <v>40.752000000000002</v>
      </c>
      <c r="G10" s="57">
        <v>73.768000000000001</v>
      </c>
      <c r="H10" s="57">
        <v>86.975999999999999</v>
      </c>
      <c r="I10" s="57" t="s">
        <v>52</v>
      </c>
      <c r="J10" s="57" t="str">
        <f t="shared" si="0"/>
        <v>4</v>
      </c>
      <c r="K10" s="107">
        <f t="shared" si="1"/>
        <v>265.17261261261262</v>
      </c>
    </row>
    <row r="11" spans="1:11">
      <c r="A11" s="18">
        <v>43421</v>
      </c>
      <c r="B11" s="86">
        <v>11</v>
      </c>
      <c r="C11" s="86">
        <v>2</v>
      </c>
      <c r="D11" s="57" t="s">
        <v>52</v>
      </c>
      <c r="E11" s="57">
        <v>236.935</v>
      </c>
      <c r="F11" s="57">
        <v>43.305999999999997</v>
      </c>
      <c r="G11" s="57">
        <v>84.134</v>
      </c>
      <c r="H11" s="57">
        <v>55.997999999999998</v>
      </c>
      <c r="I11" s="57" t="s">
        <v>52</v>
      </c>
      <c r="J11" s="57" t="str">
        <f t="shared" si="0"/>
        <v>4</v>
      </c>
      <c r="K11" s="107">
        <f t="shared" si="1"/>
        <v>286.65630630630631</v>
      </c>
    </row>
    <row r="12" spans="1:11">
      <c r="A12" s="18">
        <v>43422</v>
      </c>
      <c r="B12" s="86">
        <v>11</v>
      </c>
      <c r="C12" s="86">
        <v>2</v>
      </c>
      <c r="D12" s="57" t="s">
        <v>52</v>
      </c>
      <c r="E12" s="57">
        <v>236.935</v>
      </c>
      <c r="F12" s="57">
        <v>43.305999999999997</v>
      </c>
      <c r="G12" s="57">
        <v>84.134</v>
      </c>
      <c r="H12" s="57">
        <v>55.997999999999998</v>
      </c>
      <c r="I12" s="57" t="s">
        <v>52</v>
      </c>
      <c r="J12" s="57" t="str">
        <f t="shared" si="0"/>
        <v>4</v>
      </c>
      <c r="K12" s="107">
        <f t="shared" si="1"/>
        <v>286.65630630630631</v>
      </c>
    </row>
    <row r="13" spans="1:11">
      <c r="A13" s="18">
        <v>43423</v>
      </c>
      <c r="B13" s="86">
        <v>11</v>
      </c>
      <c r="C13" s="86">
        <v>2</v>
      </c>
      <c r="D13" s="57" t="s">
        <v>52</v>
      </c>
      <c r="E13" s="57">
        <v>187.54599999999999</v>
      </c>
      <c r="F13" s="57">
        <v>8.6820000000000004</v>
      </c>
      <c r="G13" s="57">
        <v>62.271000000000001</v>
      </c>
      <c r="H13" s="57">
        <v>36.249000000000002</v>
      </c>
      <c r="I13" s="57" t="s">
        <v>52</v>
      </c>
      <c r="J13" s="57" t="str">
        <f t="shared" si="0"/>
        <v>4</v>
      </c>
      <c r="K13" s="107">
        <f t="shared" si="1"/>
        <v>237.71225225225226</v>
      </c>
    </row>
    <row r="14" spans="1:11">
      <c r="A14" s="18">
        <v>43424</v>
      </c>
      <c r="B14" s="86">
        <v>11</v>
      </c>
      <c r="C14" s="86">
        <v>2</v>
      </c>
      <c r="D14" s="57" t="s">
        <v>52</v>
      </c>
      <c r="E14" s="57">
        <v>240.654</v>
      </c>
      <c r="F14" s="57">
        <v>43.779000000000003</v>
      </c>
      <c r="G14" s="57">
        <v>81.38</v>
      </c>
      <c r="H14" s="57">
        <v>39.133000000000003</v>
      </c>
      <c r="I14" s="57" t="s">
        <v>52</v>
      </c>
      <c r="J14" s="57" t="str">
        <f t="shared" si="0"/>
        <v>4</v>
      </c>
      <c r="K14" s="107">
        <f t="shared" si="1"/>
        <v>290.34180180180181</v>
      </c>
    </row>
    <row r="15" spans="1:11">
      <c r="A15" s="16">
        <v>43425</v>
      </c>
      <c r="B15" s="86">
        <v>11</v>
      </c>
      <c r="C15" s="86">
        <v>2</v>
      </c>
      <c r="D15" s="57" t="s">
        <v>52</v>
      </c>
      <c r="E15" s="57">
        <v>185.53399999999999</v>
      </c>
      <c r="F15" s="57">
        <v>87.099000000000004</v>
      </c>
      <c r="G15" s="57">
        <v>81.269000000000005</v>
      </c>
      <c r="H15" s="57">
        <v>29.734000000000002</v>
      </c>
      <c r="I15" s="57" t="s">
        <v>52</v>
      </c>
      <c r="J15" s="57" t="str">
        <f t="shared" si="0"/>
        <v>4</v>
      </c>
      <c r="K15" s="107">
        <f t="shared" si="1"/>
        <v>235.71837837837836</v>
      </c>
    </row>
    <row r="16" spans="1:11">
      <c r="A16" s="16">
        <v>43426</v>
      </c>
      <c r="B16" s="86">
        <v>11</v>
      </c>
      <c r="C16" s="86">
        <v>2</v>
      </c>
      <c r="D16" s="57" t="s">
        <v>52</v>
      </c>
      <c r="E16" s="57">
        <v>200.34200000000001</v>
      </c>
      <c r="F16" s="57">
        <v>41.277000000000001</v>
      </c>
      <c r="G16" s="57">
        <v>80.739999999999995</v>
      </c>
      <c r="H16" s="57">
        <v>29.518999999999998</v>
      </c>
      <c r="I16" s="57" t="s">
        <v>52</v>
      </c>
      <c r="J16" s="57" t="str">
        <f t="shared" si="0"/>
        <v>4</v>
      </c>
      <c r="K16" s="107">
        <f t="shared" si="1"/>
        <v>250.39297297297298</v>
      </c>
    </row>
    <row r="17" spans="1:11">
      <c r="A17" s="16">
        <v>43427</v>
      </c>
      <c r="B17" s="86">
        <v>11</v>
      </c>
      <c r="C17" s="86">
        <v>2</v>
      </c>
      <c r="D17" s="57" t="s">
        <v>52</v>
      </c>
      <c r="E17" s="57">
        <v>151.166</v>
      </c>
      <c r="F17" s="57">
        <v>8.5079999999999991</v>
      </c>
      <c r="G17" s="57">
        <v>62.220999999999997</v>
      </c>
      <c r="H17" s="57">
        <v>70.298000000000002</v>
      </c>
      <c r="I17" s="57" t="s">
        <v>52</v>
      </c>
      <c r="J17" s="57" t="str">
        <f t="shared" si="0"/>
        <v>4</v>
      </c>
      <c r="K17" s="107">
        <f t="shared" si="1"/>
        <v>201.66</v>
      </c>
    </row>
    <row r="18" spans="1:11">
      <c r="A18" s="16">
        <v>43428</v>
      </c>
      <c r="B18" s="86">
        <v>11</v>
      </c>
      <c r="C18" s="86">
        <v>2</v>
      </c>
      <c r="D18" s="57" t="s">
        <v>52</v>
      </c>
      <c r="E18" s="57">
        <v>209.70400000000001</v>
      </c>
      <c r="F18" s="57">
        <v>77.870999999999995</v>
      </c>
      <c r="G18" s="57">
        <v>77.748999999999995</v>
      </c>
      <c r="H18" s="57">
        <v>117.343</v>
      </c>
      <c r="I18" s="57" t="s">
        <v>52</v>
      </c>
      <c r="J18" s="57" t="str">
        <f t="shared" si="0"/>
        <v>4</v>
      </c>
      <c r="K18" s="107">
        <f t="shared" si="1"/>
        <v>259.67063063063063</v>
      </c>
    </row>
    <row r="19" spans="1:11">
      <c r="A19" s="16">
        <v>43429</v>
      </c>
      <c r="B19" s="86">
        <v>11</v>
      </c>
      <c r="C19" s="86">
        <v>2</v>
      </c>
      <c r="D19" s="57" t="s">
        <v>52</v>
      </c>
      <c r="E19" s="57">
        <v>192.93100000000001</v>
      </c>
      <c r="F19" s="57">
        <v>80.122</v>
      </c>
      <c r="G19" s="57">
        <v>87.912999999999997</v>
      </c>
      <c r="H19" s="57">
        <v>24.754000000000001</v>
      </c>
      <c r="I19" s="57" t="s">
        <v>52</v>
      </c>
      <c r="J19" s="57" t="str">
        <f t="shared" si="0"/>
        <v>4</v>
      </c>
      <c r="K19" s="107">
        <f t="shared" si="1"/>
        <v>243.04873873873873</v>
      </c>
    </row>
    <row r="20" spans="1:11">
      <c r="A20" s="16">
        <v>43430</v>
      </c>
      <c r="B20" s="86">
        <v>11</v>
      </c>
      <c r="C20" s="86">
        <v>2</v>
      </c>
      <c r="D20" s="57" t="s">
        <v>52</v>
      </c>
      <c r="E20" s="57">
        <v>237.05</v>
      </c>
      <c r="F20" s="57">
        <v>42.298999999999999</v>
      </c>
      <c r="G20" s="57">
        <v>84.923000000000002</v>
      </c>
      <c r="H20" s="57">
        <v>35.366999999999997</v>
      </c>
      <c r="I20" s="57" t="s">
        <v>52</v>
      </c>
      <c r="J20" s="57" t="str">
        <f t="shared" si="0"/>
        <v>4</v>
      </c>
      <c r="K20" s="107">
        <f t="shared" si="1"/>
        <v>286.77027027027026</v>
      </c>
    </row>
    <row r="21" spans="1:11">
      <c r="A21" s="16">
        <v>43431</v>
      </c>
      <c r="B21" s="86">
        <v>11</v>
      </c>
      <c r="C21" s="86">
        <v>2</v>
      </c>
      <c r="D21" s="57" t="s">
        <v>52</v>
      </c>
      <c r="E21" s="57">
        <v>41.853999999999999</v>
      </c>
      <c r="F21" s="57">
        <v>15.839</v>
      </c>
      <c r="G21" s="57">
        <v>65.298000000000002</v>
      </c>
      <c r="H21" s="57">
        <v>21.067</v>
      </c>
      <c r="I21" s="57" t="s">
        <v>52</v>
      </c>
      <c r="J21" s="57" t="str">
        <f t="shared" si="0"/>
        <v>2</v>
      </c>
      <c r="K21" s="107">
        <f t="shared" si="1"/>
        <v>116.64552763819096</v>
      </c>
    </row>
    <row r="22" spans="1:11">
      <c r="A22" s="16">
        <v>43432</v>
      </c>
      <c r="B22" s="86">
        <v>11</v>
      </c>
      <c r="C22" s="86">
        <v>2</v>
      </c>
      <c r="D22" s="57" t="s">
        <v>52</v>
      </c>
      <c r="E22" s="57">
        <v>252.12</v>
      </c>
      <c r="F22" s="57">
        <v>14.211</v>
      </c>
      <c r="G22" s="57">
        <v>64.471000000000004</v>
      </c>
      <c r="H22" s="57">
        <v>35.28</v>
      </c>
      <c r="I22" s="57" t="s">
        <v>52</v>
      </c>
      <c r="J22" s="57" t="str">
        <f t="shared" si="0"/>
        <v>5</v>
      </c>
      <c r="K22" s="107">
        <f t="shared" si="1"/>
        <v>302.60540540540541</v>
      </c>
    </row>
    <row r="23" spans="1:11">
      <c r="A23" s="16">
        <v>43433</v>
      </c>
      <c r="B23" s="86">
        <v>11</v>
      </c>
      <c r="C23" s="86">
        <v>2</v>
      </c>
      <c r="D23" s="57" t="s">
        <v>52</v>
      </c>
      <c r="E23" s="57">
        <v>280.88400000000001</v>
      </c>
      <c r="F23" s="57">
        <v>67.225999999999999</v>
      </c>
      <c r="G23" s="57">
        <v>74.194999999999993</v>
      </c>
      <c r="H23" s="57">
        <v>41.27</v>
      </c>
      <c r="I23" s="57" t="s">
        <v>52</v>
      </c>
      <c r="J23" s="57" t="str">
        <f t="shared" si="0"/>
        <v>5</v>
      </c>
      <c r="K23" s="107">
        <f t="shared" si="1"/>
        <v>331.11027027027029</v>
      </c>
    </row>
    <row r="24" spans="1:11">
      <c r="A24" s="16">
        <v>43434</v>
      </c>
      <c r="B24" s="86">
        <v>11</v>
      </c>
      <c r="C24" s="86">
        <v>2</v>
      </c>
      <c r="D24" s="57" t="s">
        <v>52</v>
      </c>
      <c r="E24" s="57">
        <v>226.03100000000001</v>
      </c>
      <c r="F24" s="57">
        <v>92.21</v>
      </c>
      <c r="G24" s="57">
        <v>66.995999999999995</v>
      </c>
      <c r="H24" s="57">
        <v>42.188000000000002</v>
      </c>
      <c r="I24" s="57" t="s">
        <v>52</v>
      </c>
      <c r="J24" s="57" t="str">
        <f t="shared" si="0"/>
        <v>4</v>
      </c>
      <c r="K24" s="107">
        <f t="shared" si="1"/>
        <v>275.85054054054052</v>
      </c>
    </row>
    <row r="25" spans="1:11">
      <c r="A25" s="16">
        <v>43435</v>
      </c>
      <c r="B25" s="90">
        <v>12</v>
      </c>
      <c r="C25" s="86">
        <v>2</v>
      </c>
      <c r="D25" s="57" t="s">
        <v>52</v>
      </c>
      <c r="E25" s="57">
        <v>206.011</v>
      </c>
      <c r="F25" s="57">
        <v>118.16800000000001</v>
      </c>
      <c r="G25" s="57">
        <v>81.546999999999997</v>
      </c>
      <c r="H25" s="57">
        <v>33.658000000000001</v>
      </c>
      <c r="I25" s="57" t="s">
        <v>52</v>
      </c>
      <c r="J25" s="57" t="str">
        <f t="shared" si="0"/>
        <v>4</v>
      </c>
      <c r="K25" s="107">
        <f t="shared" si="1"/>
        <v>256.01090090090088</v>
      </c>
    </row>
    <row r="26" spans="1:11">
      <c r="A26" s="16">
        <v>43436</v>
      </c>
      <c r="B26" s="90">
        <v>12</v>
      </c>
      <c r="C26" s="86">
        <v>2</v>
      </c>
      <c r="D26" s="57" t="s">
        <v>52</v>
      </c>
      <c r="E26" s="57">
        <v>154.154</v>
      </c>
      <c r="F26" s="57">
        <v>52.158999999999999</v>
      </c>
      <c r="G26" s="57">
        <v>56.533000000000001</v>
      </c>
      <c r="H26" s="57">
        <v>11.455</v>
      </c>
      <c r="I26" s="57" t="s">
        <v>52</v>
      </c>
      <c r="J26" s="57" t="str">
        <f t="shared" si="0"/>
        <v>4</v>
      </c>
      <c r="K26" s="107">
        <f t="shared" si="1"/>
        <v>204.62108108108109</v>
      </c>
    </row>
    <row r="27" spans="1:11">
      <c r="A27" s="16">
        <v>43437</v>
      </c>
      <c r="B27" s="90">
        <v>12</v>
      </c>
      <c r="C27" s="86">
        <v>2</v>
      </c>
      <c r="D27" s="57" t="s">
        <v>52</v>
      </c>
      <c r="E27" s="57">
        <v>240.066</v>
      </c>
      <c r="F27" s="57">
        <v>52.329000000000001</v>
      </c>
      <c r="G27" s="57">
        <v>67.075999999999993</v>
      </c>
      <c r="H27" s="57">
        <v>30.831</v>
      </c>
      <c r="I27" s="57" t="s">
        <v>52</v>
      </c>
      <c r="J27" s="57" t="str">
        <f t="shared" si="0"/>
        <v>4</v>
      </c>
      <c r="K27" s="107">
        <f t="shared" si="1"/>
        <v>289.7590990990991</v>
      </c>
    </row>
    <row r="28" spans="1:11">
      <c r="A28" s="16">
        <v>43438</v>
      </c>
      <c r="B28" s="90">
        <v>12</v>
      </c>
      <c r="C28" s="86">
        <v>2</v>
      </c>
      <c r="D28" s="57" t="s">
        <v>52</v>
      </c>
      <c r="E28" s="57">
        <v>294.65699999999998</v>
      </c>
      <c r="F28" s="57">
        <v>75.933000000000007</v>
      </c>
      <c r="G28" s="57">
        <v>85.569000000000003</v>
      </c>
      <c r="H28" s="57">
        <v>20.722999999999999</v>
      </c>
      <c r="I28" s="57" t="s">
        <v>52</v>
      </c>
      <c r="J28" s="57" t="str">
        <f t="shared" si="0"/>
        <v>5</v>
      </c>
      <c r="K28" s="107">
        <f t="shared" si="1"/>
        <v>344.75918918918916</v>
      </c>
    </row>
    <row r="29" spans="1:11">
      <c r="A29" s="16">
        <v>43439</v>
      </c>
      <c r="B29" s="90">
        <v>12</v>
      </c>
      <c r="C29" s="86">
        <v>2</v>
      </c>
      <c r="D29" s="57" t="s">
        <v>52</v>
      </c>
      <c r="E29" s="57">
        <v>302.90600000000001</v>
      </c>
      <c r="F29" s="57">
        <v>71.373000000000005</v>
      </c>
      <c r="G29" s="57">
        <v>84.150999999999996</v>
      </c>
      <c r="H29" s="57">
        <v>22.265000000000001</v>
      </c>
      <c r="I29" s="57" t="s">
        <v>52</v>
      </c>
      <c r="J29" s="57" t="str">
        <f t="shared" si="0"/>
        <v>5</v>
      </c>
      <c r="K29" s="107">
        <f t="shared" si="1"/>
        <v>352.93387387387389</v>
      </c>
    </row>
    <row r="30" spans="1:11">
      <c r="A30" s="16">
        <v>43440</v>
      </c>
      <c r="B30" s="90">
        <v>12</v>
      </c>
      <c r="C30" s="86">
        <v>2</v>
      </c>
      <c r="D30" s="57" t="s">
        <v>52</v>
      </c>
      <c r="E30" s="57">
        <v>244.34800000000001</v>
      </c>
      <c r="F30" s="57">
        <v>28.321000000000002</v>
      </c>
      <c r="G30" s="57">
        <v>59.588000000000001</v>
      </c>
      <c r="H30" s="57">
        <v>15.144</v>
      </c>
      <c r="I30" s="57" t="s">
        <v>52</v>
      </c>
      <c r="J30" s="57" t="str">
        <f t="shared" si="0"/>
        <v>4</v>
      </c>
      <c r="K30" s="107">
        <f t="shared" si="1"/>
        <v>294.00252252252255</v>
      </c>
    </row>
    <row r="31" spans="1:11">
      <c r="A31" s="16">
        <v>43441</v>
      </c>
      <c r="B31" s="90">
        <v>12</v>
      </c>
      <c r="C31" s="86">
        <v>2</v>
      </c>
      <c r="D31" s="57" t="s">
        <v>52</v>
      </c>
      <c r="E31" s="57">
        <v>347.59300000000002</v>
      </c>
      <c r="F31" s="57">
        <v>84.304000000000002</v>
      </c>
      <c r="G31" s="57">
        <v>78.072000000000003</v>
      </c>
      <c r="H31" s="57">
        <v>34.701000000000001</v>
      </c>
      <c r="I31" s="57" t="s">
        <v>52</v>
      </c>
      <c r="J31" s="57" t="str">
        <f t="shared" si="0"/>
        <v>5</v>
      </c>
      <c r="K31" s="107">
        <f t="shared" si="1"/>
        <v>397.21828828828831</v>
      </c>
    </row>
    <row r="32" spans="1:11">
      <c r="A32" s="16">
        <v>43442</v>
      </c>
      <c r="B32" s="90">
        <v>12</v>
      </c>
      <c r="C32" s="86">
        <v>2</v>
      </c>
      <c r="D32" s="57" t="s">
        <v>52</v>
      </c>
      <c r="E32" s="57">
        <v>313.62099999999998</v>
      </c>
      <c r="F32" s="57">
        <v>65.495999999999995</v>
      </c>
      <c r="G32" s="57">
        <v>79.995000000000005</v>
      </c>
      <c r="H32" s="57">
        <v>17.971</v>
      </c>
      <c r="I32" s="57" t="s">
        <v>52</v>
      </c>
      <c r="J32" s="57" t="str">
        <f t="shared" si="0"/>
        <v>5</v>
      </c>
      <c r="K32" s="107">
        <f t="shared" si="1"/>
        <v>363.55234234234234</v>
      </c>
    </row>
    <row r="33" spans="1:11">
      <c r="A33" s="16">
        <v>43443</v>
      </c>
      <c r="B33" s="90">
        <v>12</v>
      </c>
      <c r="C33" s="86">
        <v>2</v>
      </c>
      <c r="D33" s="57" t="s">
        <v>52</v>
      </c>
      <c r="E33" s="57">
        <v>313.62099999999998</v>
      </c>
      <c r="F33" s="57">
        <v>65.495999999999995</v>
      </c>
      <c r="G33" s="57">
        <v>79.995000000000005</v>
      </c>
      <c r="H33" s="57">
        <v>17.971</v>
      </c>
      <c r="I33" s="57" t="s">
        <v>52</v>
      </c>
      <c r="J33" s="57" t="str">
        <f t="shared" si="0"/>
        <v>5</v>
      </c>
      <c r="K33" s="107">
        <f t="shared" si="1"/>
        <v>363.55234234234234</v>
      </c>
    </row>
    <row r="34" spans="1:11">
      <c r="A34" s="16">
        <v>43444</v>
      </c>
      <c r="B34" s="90">
        <v>12</v>
      </c>
      <c r="C34" s="86">
        <v>2</v>
      </c>
      <c r="D34" s="57" t="s">
        <v>52</v>
      </c>
      <c r="E34" s="57">
        <v>220.23599999999999</v>
      </c>
      <c r="F34" s="57">
        <v>10.026999999999999</v>
      </c>
      <c r="G34" s="57">
        <v>44.875999999999998</v>
      </c>
      <c r="H34" s="57">
        <v>20.646999999999998</v>
      </c>
      <c r="I34" s="57" t="s">
        <v>52</v>
      </c>
      <c r="J34" s="57" t="str">
        <f t="shared" si="0"/>
        <v>4</v>
      </c>
      <c r="K34" s="107">
        <f t="shared" si="1"/>
        <v>270.10774774774774</v>
      </c>
    </row>
    <row r="35" spans="1:11">
      <c r="A35" s="16">
        <v>43445</v>
      </c>
      <c r="B35" s="90">
        <v>12</v>
      </c>
      <c r="C35" s="86">
        <v>2</v>
      </c>
      <c r="D35" s="57" t="s">
        <v>52</v>
      </c>
      <c r="E35" s="57">
        <v>57.869</v>
      </c>
      <c r="F35" s="57">
        <v>4.5750000000000002</v>
      </c>
      <c r="G35" s="57">
        <v>25.373000000000001</v>
      </c>
      <c r="H35" s="57">
        <v>16.222999999999999</v>
      </c>
      <c r="I35" s="57" t="s">
        <v>52</v>
      </c>
      <c r="J35" s="57" t="str">
        <f t="shared" si="0"/>
        <v>3</v>
      </c>
      <c r="K35" s="107">
        <f t="shared" si="1"/>
        <v>152.2231928345627</v>
      </c>
    </row>
    <row r="36" spans="1:11">
      <c r="A36" s="16">
        <v>43446</v>
      </c>
      <c r="B36" s="90">
        <v>12</v>
      </c>
      <c r="C36" s="86">
        <v>2</v>
      </c>
      <c r="D36" s="57" t="s">
        <v>52</v>
      </c>
      <c r="E36" s="57">
        <v>101.608</v>
      </c>
      <c r="F36" s="57">
        <v>10.76</v>
      </c>
      <c r="G36" s="57">
        <v>33.024000000000001</v>
      </c>
      <c r="H36" s="57">
        <v>28.213000000000001</v>
      </c>
      <c r="I36" s="57" t="s">
        <v>52</v>
      </c>
      <c r="J36" s="57" t="str">
        <f t="shared" si="0"/>
        <v>3</v>
      </c>
      <c r="K36" s="107">
        <f t="shared" si="1"/>
        <v>174.80708113804005</v>
      </c>
    </row>
    <row r="37" spans="1:11">
      <c r="A37" s="16">
        <v>43447</v>
      </c>
      <c r="B37" s="90">
        <v>12</v>
      </c>
      <c r="C37" s="86">
        <v>2</v>
      </c>
      <c r="D37" s="57" t="s">
        <v>52</v>
      </c>
      <c r="E37" s="57">
        <v>87.423000000000002</v>
      </c>
      <c r="F37" s="57">
        <v>7.8419999999999996</v>
      </c>
      <c r="G37" s="57">
        <v>33.095999999999997</v>
      </c>
      <c r="H37" s="57">
        <v>22.917000000000002</v>
      </c>
      <c r="I37" s="57" t="s">
        <v>52</v>
      </c>
      <c r="J37" s="57" t="str">
        <f t="shared" si="0"/>
        <v>3</v>
      </c>
      <c r="K37" s="107">
        <f t="shared" si="1"/>
        <v>167.48289778714437</v>
      </c>
    </row>
    <row r="38" spans="1:11">
      <c r="A38" s="16">
        <v>43448</v>
      </c>
      <c r="B38" s="90">
        <v>12</v>
      </c>
      <c r="C38" s="86">
        <v>2</v>
      </c>
      <c r="D38" s="57" t="s">
        <v>52</v>
      </c>
      <c r="E38" s="57">
        <v>137.59200000000001</v>
      </c>
      <c r="F38" s="57">
        <v>6.468</v>
      </c>
      <c r="G38" s="57">
        <v>49.069000000000003</v>
      </c>
      <c r="H38" s="57">
        <v>61.374000000000002</v>
      </c>
      <c r="I38" s="57" t="s">
        <v>52</v>
      </c>
      <c r="J38" s="57" t="str">
        <f t="shared" si="0"/>
        <v>3</v>
      </c>
      <c r="K38" s="107">
        <f t="shared" si="1"/>
        <v>193.38680716543729</v>
      </c>
    </row>
    <row r="39" spans="1:11">
      <c r="A39" s="16">
        <v>43449</v>
      </c>
      <c r="B39" s="90">
        <v>12</v>
      </c>
      <c r="C39" s="86">
        <v>2</v>
      </c>
      <c r="D39" s="57" t="s">
        <v>52</v>
      </c>
      <c r="E39" s="57">
        <v>166.977</v>
      </c>
      <c r="F39" s="57">
        <v>10.135999999999999</v>
      </c>
      <c r="G39" s="57">
        <v>54.863999999999997</v>
      </c>
      <c r="H39" s="57">
        <v>83.962999999999994</v>
      </c>
      <c r="I39" s="57" t="s">
        <v>52</v>
      </c>
      <c r="J39" s="57" t="str">
        <f t="shared" si="0"/>
        <v>4</v>
      </c>
      <c r="K39" s="107">
        <f t="shared" si="1"/>
        <v>217.32855855855857</v>
      </c>
    </row>
    <row r="40" spans="1:11">
      <c r="A40" s="16">
        <v>43450</v>
      </c>
      <c r="B40" s="90">
        <v>12</v>
      </c>
      <c r="C40" s="86">
        <v>2</v>
      </c>
      <c r="D40" s="57" t="s">
        <v>52</v>
      </c>
      <c r="E40" s="57">
        <v>190.25</v>
      </c>
      <c r="F40" s="57">
        <v>65.712000000000003</v>
      </c>
      <c r="G40" s="57">
        <v>75.271000000000001</v>
      </c>
      <c r="H40" s="57">
        <v>10.611000000000001</v>
      </c>
      <c r="I40" s="57" t="s">
        <v>191</v>
      </c>
      <c r="J40" s="57" t="str">
        <f t="shared" si="0"/>
        <v>4</v>
      </c>
      <c r="K40" s="107">
        <f t="shared" si="1"/>
        <v>240.39189189189187</v>
      </c>
    </row>
    <row r="41" spans="1:11">
      <c r="A41" s="16">
        <v>43451</v>
      </c>
      <c r="B41" s="90">
        <v>12</v>
      </c>
      <c r="C41" s="86">
        <v>2</v>
      </c>
      <c r="D41" s="57" t="s">
        <v>52</v>
      </c>
      <c r="E41" s="57">
        <v>271.238</v>
      </c>
      <c r="F41" s="57">
        <v>224.98699999999999</v>
      </c>
      <c r="G41" s="57">
        <v>116.688</v>
      </c>
      <c r="H41" s="57">
        <v>32.045000000000002</v>
      </c>
      <c r="I41" s="57" t="s">
        <v>52</v>
      </c>
      <c r="J41" s="57" t="str">
        <f t="shared" si="0"/>
        <v>5</v>
      </c>
      <c r="K41" s="107">
        <f t="shared" si="1"/>
        <v>321.55117117117118</v>
      </c>
    </row>
    <row r="42" spans="1:11">
      <c r="A42" s="16">
        <v>43452</v>
      </c>
      <c r="B42" s="90">
        <v>12</v>
      </c>
      <c r="C42" s="86">
        <v>2</v>
      </c>
      <c r="D42" s="57" t="s">
        <v>52</v>
      </c>
      <c r="E42" s="57">
        <v>301.30900000000003</v>
      </c>
      <c r="F42" s="57">
        <v>206.37100000000001</v>
      </c>
      <c r="G42" s="57">
        <v>98.942999999999998</v>
      </c>
      <c r="H42" s="57">
        <v>59.64</v>
      </c>
      <c r="I42" s="57" t="s">
        <v>52</v>
      </c>
      <c r="J42" s="57" t="str">
        <f t="shared" si="0"/>
        <v>5</v>
      </c>
      <c r="K42" s="107">
        <f t="shared" si="1"/>
        <v>351.3512612612613</v>
      </c>
    </row>
    <row r="43" spans="1:11">
      <c r="A43" s="16">
        <v>43453</v>
      </c>
      <c r="B43" s="90">
        <v>12</v>
      </c>
      <c r="C43" s="86">
        <v>2</v>
      </c>
      <c r="D43" s="57" t="s">
        <v>52</v>
      </c>
      <c r="E43" s="57">
        <v>278.99099999999999</v>
      </c>
      <c r="F43" s="57">
        <v>168.08199999999999</v>
      </c>
      <c r="G43" s="57">
        <v>88.622</v>
      </c>
      <c r="H43" s="57">
        <v>61.61</v>
      </c>
      <c r="I43" s="57" t="s">
        <v>52</v>
      </c>
      <c r="J43" s="57" t="str">
        <f t="shared" si="0"/>
        <v>5</v>
      </c>
      <c r="K43" s="107">
        <f t="shared" si="1"/>
        <v>329.23432432432429</v>
      </c>
    </row>
    <row r="44" spans="1:11">
      <c r="A44" s="16">
        <v>43454</v>
      </c>
      <c r="B44" s="90">
        <v>12</v>
      </c>
      <c r="C44" s="86">
        <v>2</v>
      </c>
      <c r="D44" s="57" t="s">
        <v>52</v>
      </c>
      <c r="E44" s="57">
        <v>325.10599999999999</v>
      </c>
      <c r="F44" s="57">
        <v>109.248</v>
      </c>
      <c r="G44" s="57">
        <v>76.350999999999999</v>
      </c>
      <c r="H44" s="57">
        <v>39.673000000000002</v>
      </c>
      <c r="I44" s="57" t="s">
        <v>52</v>
      </c>
      <c r="J44" s="57" t="str">
        <f t="shared" si="0"/>
        <v>5</v>
      </c>
      <c r="K44" s="107">
        <f t="shared" si="1"/>
        <v>374.93387387387384</v>
      </c>
    </row>
    <row r="45" spans="1:11">
      <c r="A45" s="16">
        <v>43455</v>
      </c>
      <c r="B45" s="90">
        <v>12</v>
      </c>
      <c r="C45" s="86">
        <v>2</v>
      </c>
      <c r="D45" s="57" t="s">
        <v>52</v>
      </c>
      <c r="E45" s="57">
        <v>315.86200000000002</v>
      </c>
      <c r="F45" s="57">
        <v>137.41999999999999</v>
      </c>
      <c r="G45" s="57">
        <v>81.734999999999999</v>
      </c>
      <c r="H45" s="57">
        <v>55.524999999999999</v>
      </c>
      <c r="I45" s="57" t="s">
        <v>52</v>
      </c>
      <c r="J45" s="57" t="str">
        <f t="shared" si="0"/>
        <v>5</v>
      </c>
      <c r="K45" s="107">
        <f t="shared" si="1"/>
        <v>365.7731531531532</v>
      </c>
    </row>
    <row r="46" spans="1:11">
      <c r="A46" s="16">
        <v>43456</v>
      </c>
      <c r="B46" s="90">
        <v>12</v>
      </c>
      <c r="C46" s="86">
        <v>2</v>
      </c>
      <c r="D46" s="57" t="s">
        <v>52</v>
      </c>
      <c r="E46" s="57">
        <v>374.95499999999998</v>
      </c>
      <c r="F46" s="57">
        <v>158.261</v>
      </c>
      <c r="G46" s="57">
        <v>114.229</v>
      </c>
      <c r="H46" s="57">
        <v>47.173000000000002</v>
      </c>
      <c r="I46" s="57" t="s">
        <v>52</v>
      </c>
      <c r="J46" s="57" t="str">
        <f t="shared" si="0"/>
        <v>6</v>
      </c>
      <c r="K46" s="107">
        <f t="shared" si="1"/>
        <v>417.15106737825215</v>
      </c>
    </row>
    <row r="47" spans="1:11">
      <c r="A47" s="16">
        <v>43457</v>
      </c>
      <c r="B47" s="90">
        <v>12</v>
      </c>
      <c r="C47" s="86">
        <v>2</v>
      </c>
      <c r="D47" s="57" t="s">
        <v>52</v>
      </c>
      <c r="E47" s="57">
        <v>282.36700000000002</v>
      </c>
      <c r="F47" s="57">
        <v>11.266</v>
      </c>
      <c r="G47" s="57">
        <v>36.944000000000003</v>
      </c>
      <c r="H47" s="57">
        <v>19.222999999999999</v>
      </c>
      <c r="I47" s="57" t="s">
        <v>52</v>
      </c>
      <c r="J47" s="57" t="str">
        <f t="shared" si="0"/>
        <v>5</v>
      </c>
      <c r="K47" s="107">
        <f t="shared" si="1"/>
        <v>332.57990990990993</v>
      </c>
    </row>
    <row r="48" spans="1:11">
      <c r="A48" s="16">
        <v>43458</v>
      </c>
      <c r="B48" s="90">
        <v>12</v>
      </c>
      <c r="C48" s="86">
        <v>2</v>
      </c>
      <c r="D48" s="57" t="s">
        <v>52</v>
      </c>
      <c r="E48" s="57">
        <v>255.56200000000001</v>
      </c>
      <c r="F48" s="57">
        <v>11.266</v>
      </c>
      <c r="G48" s="57">
        <v>36.944000000000003</v>
      </c>
      <c r="H48" s="57">
        <v>37.353000000000002</v>
      </c>
      <c r="I48" s="57" t="s">
        <v>52</v>
      </c>
      <c r="J48" s="57" t="str">
        <f t="shared" si="0"/>
        <v>5</v>
      </c>
      <c r="K48" s="107">
        <f t="shared" si="1"/>
        <v>306.01639639639643</v>
      </c>
    </row>
    <row r="49" spans="1:11">
      <c r="A49" s="16">
        <v>43459</v>
      </c>
      <c r="B49" s="90">
        <v>12</v>
      </c>
      <c r="C49" s="86">
        <v>2</v>
      </c>
      <c r="D49" s="57" t="s">
        <v>52</v>
      </c>
      <c r="E49" s="57">
        <v>282.71300000000002</v>
      </c>
      <c r="F49" s="57">
        <v>11.266</v>
      </c>
      <c r="G49" s="57">
        <v>36.944000000000003</v>
      </c>
      <c r="H49" s="57">
        <v>30.55</v>
      </c>
      <c r="I49" s="57" t="s">
        <v>52</v>
      </c>
      <c r="J49" s="57" t="str">
        <f t="shared" si="0"/>
        <v>5</v>
      </c>
      <c r="K49" s="107">
        <f t="shared" si="1"/>
        <v>332.92279279279279</v>
      </c>
    </row>
    <row r="50" spans="1:11">
      <c r="A50" s="16">
        <v>43460</v>
      </c>
      <c r="B50" s="90">
        <v>12</v>
      </c>
      <c r="C50" s="86">
        <v>2</v>
      </c>
      <c r="D50" s="57" t="s">
        <v>52</v>
      </c>
      <c r="E50" s="57">
        <v>282.71300000000002</v>
      </c>
      <c r="F50" s="57">
        <v>11.266</v>
      </c>
      <c r="G50" s="57">
        <v>36.944000000000003</v>
      </c>
      <c r="H50" s="57">
        <v>30.55</v>
      </c>
      <c r="I50" s="57" t="s">
        <v>52</v>
      </c>
      <c r="J50" s="57" t="str">
        <f t="shared" si="0"/>
        <v>5</v>
      </c>
      <c r="K50" s="107">
        <f t="shared" si="1"/>
        <v>332.92279279279279</v>
      </c>
    </row>
    <row r="51" spans="1:11">
      <c r="A51" s="16">
        <v>43461</v>
      </c>
      <c r="B51" s="90">
        <v>12</v>
      </c>
      <c r="C51" s="86">
        <v>2</v>
      </c>
      <c r="D51" s="57" t="s">
        <v>52</v>
      </c>
      <c r="E51" s="57">
        <v>282.71300000000002</v>
      </c>
      <c r="F51" s="57">
        <v>11.266</v>
      </c>
      <c r="G51" s="57">
        <v>36.944000000000003</v>
      </c>
      <c r="H51" s="57">
        <v>30.55</v>
      </c>
      <c r="I51" s="57" t="s">
        <v>52</v>
      </c>
      <c r="J51" s="57" t="str">
        <f t="shared" si="0"/>
        <v>5</v>
      </c>
      <c r="K51" s="107">
        <f t="shared" si="1"/>
        <v>332.92279279279279</v>
      </c>
    </row>
    <row r="52" spans="1:11">
      <c r="A52" s="16">
        <v>43462</v>
      </c>
      <c r="B52" s="90">
        <v>12</v>
      </c>
      <c r="C52" s="86">
        <v>2</v>
      </c>
      <c r="D52" s="57" t="s">
        <v>52</v>
      </c>
      <c r="E52" s="57">
        <v>282.71300000000002</v>
      </c>
      <c r="F52" s="57">
        <v>11.266</v>
      </c>
      <c r="G52" s="57">
        <v>36.944000000000003</v>
      </c>
      <c r="H52" s="57">
        <v>30.55</v>
      </c>
      <c r="I52" s="57" t="s">
        <v>52</v>
      </c>
      <c r="J52" s="57" t="str">
        <f t="shared" si="0"/>
        <v>5</v>
      </c>
      <c r="K52" s="107">
        <f t="shared" si="1"/>
        <v>332.92279279279279</v>
      </c>
    </row>
    <row r="53" spans="1:11">
      <c r="A53" s="16">
        <v>43463</v>
      </c>
      <c r="B53" s="90">
        <v>12</v>
      </c>
      <c r="C53" s="86">
        <v>2</v>
      </c>
      <c r="D53" s="57" t="s">
        <v>52</v>
      </c>
      <c r="E53" s="57">
        <v>397</v>
      </c>
      <c r="F53" s="57">
        <v>241.23599999999999</v>
      </c>
      <c r="G53" s="57">
        <v>79.653999999999996</v>
      </c>
      <c r="H53" s="57">
        <v>99.802000000000007</v>
      </c>
      <c r="I53" s="57" t="s">
        <v>52</v>
      </c>
      <c r="J53" s="57" t="str">
        <f t="shared" si="0"/>
        <v>6</v>
      </c>
      <c r="K53" s="107">
        <f t="shared" si="1"/>
        <v>431.71047364909941</v>
      </c>
    </row>
    <row r="54" spans="1:11">
      <c r="A54" s="16">
        <v>43464</v>
      </c>
      <c r="B54" s="90">
        <v>12</v>
      </c>
      <c r="C54" s="86">
        <v>2</v>
      </c>
      <c r="D54" s="57" t="s">
        <v>52</v>
      </c>
      <c r="E54" s="57">
        <v>397</v>
      </c>
      <c r="F54" s="57">
        <v>241.23599999999999</v>
      </c>
      <c r="G54" s="57">
        <v>79.653999999999996</v>
      </c>
      <c r="H54" s="57">
        <v>99.802000000000007</v>
      </c>
      <c r="I54" s="57" t="s">
        <v>52</v>
      </c>
      <c r="J54" s="57" t="str">
        <f t="shared" si="0"/>
        <v>6</v>
      </c>
      <c r="K54" s="107">
        <f t="shared" si="1"/>
        <v>431.71047364909941</v>
      </c>
    </row>
    <row r="55" spans="1:11">
      <c r="A55" s="16">
        <v>43465</v>
      </c>
      <c r="B55" s="90">
        <v>12</v>
      </c>
      <c r="C55" s="86">
        <v>2</v>
      </c>
      <c r="D55" s="57" t="s">
        <v>52</v>
      </c>
      <c r="E55" s="57">
        <v>397</v>
      </c>
      <c r="F55" s="57">
        <v>241.23599999999999</v>
      </c>
      <c r="G55" s="57">
        <v>79.653999999999996</v>
      </c>
      <c r="H55" s="57">
        <v>99.802000000000007</v>
      </c>
      <c r="I55" s="57" t="s">
        <v>52</v>
      </c>
      <c r="J55" s="57" t="str">
        <f t="shared" si="0"/>
        <v>6</v>
      </c>
      <c r="K55" s="107">
        <f t="shared" si="1"/>
        <v>431.71047364909941</v>
      </c>
    </row>
    <row r="56" spans="1:11" s="115" customFormat="1">
      <c r="A56" s="64">
        <v>43466</v>
      </c>
      <c r="B56" s="114">
        <v>1</v>
      </c>
      <c r="C56" s="120">
        <v>2</v>
      </c>
      <c r="D56" s="115" t="s">
        <v>52</v>
      </c>
      <c r="E56" s="115">
        <v>440.88</v>
      </c>
      <c r="F56" s="115">
        <v>156.011</v>
      </c>
      <c r="G56" s="115">
        <v>89.691999999999993</v>
      </c>
      <c r="H56" s="115">
        <v>99.802000000000007</v>
      </c>
      <c r="I56" s="115" t="s">
        <v>52</v>
      </c>
      <c r="J56" s="115" t="str">
        <f t="shared" si="0"/>
        <v>6</v>
      </c>
      <c r="K56" s="107">
        <f t="shared" si="1"/>
        <v>460.69059372915274</v>
      </c>
    </row>
    <row r="57" spans="1:11">
      <c r="A57" s="16">
        <v>43467</v>
      </c>
      <c r="B57" s="114">
        <v>1</v>
      </c>
      <c r="C57" s="86">
        <v>2</v>
      </c>
      <c r="D57" s="57" t="s">
        <v>52</v>
      </c>
      <c r="E57" s="57">
        <v>446.31299999999999</v>
      </c>
      <c r="F57" s="57">
        <v>21.065000000000001</v>
      </c>
      <c r="G57" s="57">
        <v>44.32</v>
      </c>
      <c r="H57" s="57">
        <v>42.503999999999998</v>
      </c>
      <c r="I57" s="57" t="s">
        <v>52</v>
      </c>
      <c r="J57" s="57" t="str">
        <f t="shared" si="0"/>
        <v>6</v>
      </c>
      <c r="K57" s="107">
        <f t="shared" si="1"/>
        <v>464.27876584389594</v>
      </c>
    </row>
    <row r="58" spans="1:11">
      <c r="A58" s="16">
        <v>43468</v>
      </c>
      <c r="B58" s="114">
        <v>1</v>
      </c>
      <c r="C58" s="86">
        <v>2</v>
      </c>
      <c r="D58" s="57" t="s">
        <v>52</v>
      </c>
      <c r="E58" s="57">
        <v>257.00900000000001</v>
      </c>
      <c r="F58" s="57">
        <v>206.37100000000001</v>
      </c>
      <c r="G58" s="57">
        <v>98.942999999999998</v>
      </c>
      <c r="H58" s="57">
        <v>13.053000000000001</v>
      </c>
      <c r="I58" s="57" t="s">
        <v>52</v>
      </c>
      <c r="J58" s="57" t="str">
        <f t="shared" si="0"/>
        <v>5</v>
      </c>
      <c r="K58" s="107">
        <f t="shared" si="1"/>
        <v>307.45036036036038</v>
      </c>
    </row>
    <row r="59" spans="1:11">
      <c r="A59" s="16">
        <v>43469</v>
      </c>
      <c r="B59" s="114">
        <v>1</v>
      </c>
      <c r="C59" s="86">
        <v>2</v>
      </c>
      <c r="D59" s="57" t="s">
        <v>52</v>
      </c>
      <c r="E59" s="57">
        <v>257.00900000000001</v>
      </c>
      <c r="F59" s="57">
        <v>206.37100000000001</v>
      </c>
      <c r="G59" s="57">
        <v>98.942999999999998</v>
      </c>
      <c r="H59" s="57">
        <v>13.053000000000001</v>
      </c>
      <c r="I59" s="57" t="s">
        <v>52</v>
      </c>
      <c r="J59" s="57" t="str">
        <f t="shared" si="0"/>
        <v>5</v>
      </c>
      <c r="K59" s="107">
        <f t="shared" si="1"/>
        <v>307.45036036036038</v>
      </c>
    </row>
    <row r="60" spans="1:11">
      <c r="A60" s="16">
        <v>43470</v>
      </c>
      <c r="B60" s="114">
        <v>1</v>
      </c>
      <c r="C60" s="86">
        <v>2</v>
      </c>
      <c r="D60" s="57" t="s">
        <v>52</v>
      </c>
      <c r="E60" s="57">
        <v>257.00900000000001</v>
      </c>
      <c r="F60" s="57">
        <v>206.37100000000001</v>
      </c>
      <c r="G60" s="57">
        <v>98.942999999999998</v>
      </c>
      <c r="H60" s="57">
        <v>13.053000000000001</v>
      </c>
      <c r="I60" s="57" t="s">
        <v>52</v>
      </c>
      <c r="J60" s="57" t="str">
        <f t="shared" si="0"/>
        <v>5</v>
      </c>
      <c r="K60" s="107">
        <f t="shared" si="1"/>
        <v>307.45036036036038</v>
      </c>
    </row>
    <row r="61" spans="1:11">
      <c r="A61" s="16">
        <v>43471</v>
      </c>
      <c r="B61" s="114">
        <v>1</v>
      </c>
      <c r="C61" s="86">
        <v>2</v>
      </c>
      <c r="D61" s="57" t="s">
        <v>52</v>
      </c>
      <c r="E61" s="57">
        <v>175.16800000000001</v>
      </c>
      <c r="F61" s="57">
        <v>20.378</v>
      </c>
      <c r="G61" s="57">
        <v>63.889000000000003</v>
      </c>
      <c r="H61" s="57">
        <v>74.218999999999994</v>
      </c>
      <c r="I61" s="57" t="s">
        <v>52</v>
      </c>
      <c r="J61" s="57" t="str">
        <f t="shared" si="0"/>
        <v>4</v>
      </c>
      <c r="K61" s="107">
        <f t="shared" si="1"/>
        <v>225.44576576576577</v>
      </c>
    </row>
    <row r="62" spans="1:11">
      <c r="A62" s="16">
        <v>43472</v>
      </c>
      <c r="B62" s="114">
        <v>1</v>
      </c>
      <c r="C62" s="86">
        <v>2</v>
      </c>
      <c r="D62" s="57" t="s">
        <v>52</v>
      </c>
      <c r="E62" s="57">
        <v>175.16800000000001</v>
      </c>
      <c r="F62" s="57">
        <v>20.378</v>
      </c>
      <c r="G62" s="57">
        <v>63.889000000000003</v>
      </c>
      <c r="H62" s="57">
        <v>74.218999999999994</v>
      </c>
      <c r="I62" s="57" t="s">
        <v>52</v>
      </c>
      <c r="J62" s="57" t="str">
        <f t="shared" si="0"/>
        <v>4</v>
      </c>
      <c r="K62" s="107">
        <f t="shared" si="1"/>
        <v>225.44576576576577</v>
      </c>
    </row>
    <row r="63" spans="1:11">
      <c r="A63" s="16">
        <v>43473</v>
      </c>
      <c r="B63" s="114">
        <v>1</v>
      </c>
      <c r="C63" s="86">
        <v>2</v>
      </c>
      <c r="D63" s="57" t="s">
        <v>52</v>
      </c>
      <c r="E63" s="57">
        <v>175.16800000000001</v>
      </c>
      <c r="F63" s="57">
        <v>20.378</v>
      </c>
      <c r="G63" s="57">
        <v>63.889000000000003</v>
      </c>
      <c r="H63" s="57">
        <v>74.218999999999994</v>
      </c>
      <c r="I63" s="57" t="s">
        <v>52</v>
      </c>
      <c r="J63" s="57" t="str">
        <f t="shared" si="0"/>
        <v>4</v>
      </c>
      <c r="K63" s="107">
        <f t="shared" si="1"/>
        <v>225.44576576576577</v>
      </c>
    </row>
    <row r="64" spans="1:11">
      <c r="A64" s="16">
        <v>43474</v>
      </c>
      <c r="B64" s="114">
        <v>1</v>
      </c>
      <c r="C64" s="86">
        <v>2</v>
      </c>
      <c r="D64" s="57" t="s">
        <v>52</v>
      </c>
      <c r="E64" s="57">
        <v>201.81899999999999</v>
      </c>
      <c r="F64" s="57">
        <v>54.104999999999997</v>
      </c>
      <c r="G64" s="57">
        <v>61.904000000000003</v>
      </c>
      <c r="H64" s="57">
        <v>95.804000000000002</v>
      </c>
      <c r="I64" s="57" t="s">
        <v>52</v>
      </c>
      <c r="J64" s="57" t="str">
        <f t="shared" si="0"/>
        <v>4</v>
      </c>
      <c r="K64" s="107">
        <f t="shared" si="1"/>
        <v>251.85666666666665</v>
      </c>
    </row>
    <row r="65" spans="1:11">
      <c r="A65" s="16">
        <v>43475</v>
      </c>
      <c r="B65" s="114">
        <v>1</v>
      </c>
      <c r="C65" s="86">
        <v>2</v>
      </c>
      <c r="D65" s="57" t="s">
        <v>52</v>
      </c>
      <c r="E65" s="57">
        <v>208.404</v>
      </c>
      <c r="F65" s="57">
        <v>54.124000000000002</v>
      </c>
      <c r="G65" s="57">
        <v>65.774000000000001</v>
      </c>
      <c r="H65" s="57">
        <v>107.684</v>
      </c>
      <c r="I65" s="57" t="s">
        <v>52</v>
      </c>
      <c r="J65" s="57" t="str">
        <f t="shared" si="0"/>
        <v>4</v>
      </c>
      <c r="K65" s="107">
        <f t="shared" si="1"/>
        <v>258.38234234234233</v>
      </c>
    </row>
    <row r="66" spans="1:11">
      <c r="A66" s="16">
        <v>43476</v>
      </c>
      <c r="B66" s="114">
        <v>1</v>
      </c>
      <c r="C66" s="86">
        <v>2</v>
      </c>
      <c r="D66" s="57" t="s">
        <v>52</v>
      </c>
      <c r="E66" s="57">
        <v>212.78200000000001</v>
      </c>
      <c r="F66" s="57">
        <v>16.234999999999999</v>
      </c>
      <c r="G66" s="57">
        <v>40.860999999999997</v>
      </c>
      <c r="H66" s="57">
        <v>74.088999999999999</v>
      </c>
      <c r="I66" s="57" t="s">
        <v>52</v>
      </c>
      <c r="J66" s="57" t="str">
        <f t="shared" si="0"/>
        <v>4</v>
      </c>
      <c r="K66" s="107">
        <f t="shared" si="1"/>
        <v>262.72090090090092</v>
      </c>
    </row>
    <row r="67" spans="1:11">
      <c r="A67" s="16">
        <v>43477</v>
      </c>
      <c r="B67" s="114">
        <v>1</v>
      </c>
      <c r="C67" s="86">
        <v>2</v>
      </c>
      <c r="D67" s="57" t="s">
        <v>52</v>
      </c>
      <c r="E67" s="57">
        <v>176.88200000000001</v>
      </c>
      <c r="F67" s="57">
        <v>17.638000000000002</v>
      </c>
      <c r="G67" s="57">
        <v>40.594999999999999</v>
      </c>
      <c r="H67" s="57">
        <v>52.966999999999999</v>
      </c>
      <c r="I67" s="57" t="s">
        <v>52</v>
      </c>
      <c r="J67" s="57" t="str">
        <f t="shared" ref="J67:J130" si="2">IF(AND(E67&gt;0,E67&lt;=12),"0",IF(AND(E67&gt;=12.1,E67&lt;=35.4),"1",IF(AND(E67&gt;=35.5, E67&lt;=55.4),"2",IF(AND(E67&gt;=55.5, E67&lt;=150.4),"3",IF(AND(E67&gt;=150.5, E67&lt;=250.4),"4",IF(AND(E67&gt;=250.5, E67&lt;=350.4),"5",IF(AND(E67&gt;=350.5, E67&lt;=500.4),"6")))))))</f>
        <v>4</v>
      </c>
      <c r="K67" s="107">
        <f t="shared" ref="K67:K130" si="3">IF(E67&lt;12,((50/12)*E67),IF(E67&lt;35.4,((((E67-12.1)*49)/23.3)+51),IF(E67&lt;55.4,((((E67-35.5)*49)/19.9)+101),IF(E67&lt;150.4,((((E67-55.5)*49)/94.9)+151),IF(E67&lt;250.4,((((E67-150.5)*99)/99.9)+201),IF(E67&lt;350.4,((((E67-250.5)*99)/99.9)+301),IF(E67&lt;500.4,((((E67-350.5)*99/149.9)+401)))))))))</f>
        <v>227.14432432432432</v>
      </c>
    </row>
    <row r="68" spans="1:11">
      <c r="A68" s="16">
        <v>43478</v>
      </c>
      <c r="B68" s="114">
        <v>1</v>
      </c>
      <c r="C68" s="86">
        <v>2</v>
      </c>
      <c r="D68" s="57" t="s">
        <v>52</v>
      </c>
      <c r="E68" s="57">
        <v>72.122</v>
      </c>
      <c r="F68" s="57">
        <v>4.1609999999999996</v>
      </c>
      <c r="G68" s="57">
        <v>23.212</v>
      </c>
      <c r="H68" s="57">
        <v>37.67</v>
      </c>
      <c r="I68" s="57" t="s">
        <v>52</v>
      </c>
      <c r="J68" s="57" t="str">
        <f t="shared" si="2"/>
        <v>3</v>
      </c>
      <c r="K68" s="107">
        <f t="shared" si="3"/>
        <v>159.58248682824026</v>
      </c>
    </row>
    <row r="69" spans="1:11">
      <c r="A69" s="16">
        <v>43479</v>
      </c>
      <c r="B69" s="114">
        <v>1</v>
      </c>
      <c r="C69" s="86">
        <v>2</v>
      </c>
      <c r="D69" s="57" t="s">
        <v>52</v>
      </c>
      <c r="E69" s="57">
        <v>99.753</v>
      </c>
      <c r="F69" s="57">
        <v>15.271000000000001</v>
      </c>
      <c r="G69" s="57">
        <v>46.74</v>
      </c>
      <c r="H69" s="57">
        <v>72.319999999999993</v>
      </c>
      <c r="I69" s="57" t="s">
        <v>52</v>
      </c>
      <c r="J69" s="57" t="str">
        <f t="shared" si="2"/>
        <v>3</v>
      </c>
      <c r="K69" s="107">
        <f t="shared" si="3"/>
        <v>173.84928345626975</v>
      </c>
    </row>
    <row r="70" spans="1:11">
      <c r="A70" s="16">
        <v>43480</v>
      </c>
      <c r="B70" s="114">
        <v>1</v>
      </c>
      <c r="C70" s="86">
        <v>2</v>
      </c>
      <c r="D70" s="57" t="s">
        <v>52</v>
      </c>
      <c r="E70" s="57">
        <v>217.43899999999999</v>
      </c>
      <c r="F70" s="57">
        <v>54.515000000000001</v>
      </c>
      <c r="G70" s="57">
        <v>75.400000000000006</v>
      </c>
      <c r="H70" s="57">
        <v>157.249</v>
      </c>
      <c r="I70" s="57" t="s">
        <v>52</v>
      </c>
      <c r="J70" s="57" t="str">
        <f t="shared" si="2"/>
        <v>4</v>
      </c>
      <c r="K70" s="107">
        <f t="shared" si="3"/>
        <v>267.33594594594592</v>
      </c>
    </row>
    <row r="71" spans="1:11">
      <c r="A71" s="16">
        <v>43481</v>
      </c>
      <c r="B71" s="114">
        <v>1</v>
      </c>
      <c r="C71" s="86">
        <v>2</v>
      </c>
      <c r="D71" s="57" t="s">
        <v>52</v>
      </c>
      <c r="E71" s="57">
        <v>274.75700000000001</v>
      </c>
      <c r="F71" s="57">
        <v>62.011000000000003</v>
      </c>
      <c r="G71" s="57">
        <v>64.739999999999995</v>
      </c>
      <c r="H71" s="57">
        <v>60.405000000000001</v>
      </c>
      <c r="I71" s="57" t="s">
        <v>52</v>
      </c>
      <c r="J71" s="57" t="str">
        <f t="shared" si="2"/>
        <v>5</v>
      </c>
      <c r="K71" s="107">
        <f t="shared" si="3"/>
        <v>325.03846846846847</v>
      </c>
    </row>
    <row r="72" spans="1:11">
      <c r="A72" s="16">
        <v>43482</v>
      </c>
      <c r="B72" s="114">
        <v>1</v>
      </c>
      <c r="C72" s="86">
        <v>2</v>
      </c>
      <c r="D72" s="57" t="s">
        <v>52</v>
      </c>
      <c r="E72" s="57">
        <v>277.07600000000002</v>
      </c>
      <c r="F72" s="57">
        <v>65.265000000000001</v>
      </c>
      <c r="G72" s="57">
        <v>50.88</v>
      </c>
      <c r="H72" s="57">
        <v>53.869</v>
      </c>
      <c r="I72" s="57" t="s">
        <v>52</v>
      </c>
      <c r="J72" s="57" t="str">
        <f t="shared" si="2"/>
        <v>5</v>
      </c>
      <c r="K72" s="107">
        <f t="shared" si="3"/>
        <v>327.33657657657659</v>
      </c>
    </row>
    <row r="73" spans="1:11">
      <c r="A73" s="16">
        <v>43483</v>
      </c>
      <c r="B73" s="114">
        <v>1</v>
      </c>
      <c r="C73" s="86">
        <v>2</v>
      </c>
      <c r="D73" s="57" t="s">
        <v>52</v>
      </c>
      <c r="E73" s="57">
        <v>232.196</v>
      </c>
      <c r="F73" s="57">
        <v>118.021</v>
      </c>
      <c r="G73" s="57">
        <v>57.289000000000001</v>
      </c>
      <c r="H73" s="57">
        <v>79.509</v>
      </c>
      <c r="I73" s="57" t="s">
        <v>52</v>
      </c>
      <c r="J73" s="57" t="str">
        <f t="shared" si="2"/>
        <v>4</v>
      </c>
      <c r="K73" s="107">
        <f t="shared" si="3"/>
        <v>281.95999999999998</v>
      </c>
    </row>
    <row r="74" spans="1:11">
      <c r="A74" s="16">
        <v>43484</v>
      </c>
      <c r="B74" s="114">
        <v>1</v>
      </c>
      <c r="C74" s="86">
        <v>2</v>
      </c>
      <c r="D74" s="57" t="s">
        <v>52</v>
      </c>
      <c r="E74" s="57">
        <v>231.86799999999999</v>
      </c>
      <c r="F74" s="57">
        <v>29.898</v>
      </c>
      <c r="G74" s="57">
        <v>52.661000000000001</v>
      </c>
      <c r="H74" s="57">
        <v>96.561000000000007</v>
      </c>
      <c r="I74" s="57" t="s">
        <v>52</v>
      </c>
      <c r="J74" s="57" t="str">
        <f t="shared" si="2"/>
        <v>4</v>
      </c>
      <c r="K74" s="107">
        <f t="shared" si="3"/>
        <v>281.63495495495494</v>
      </c>
    </row>
    <row r="75" spans="1:11">
      <c r="A75" s="16">
        <v>43485</v>
      </c>
      <c r="B75" s="114">
        <v>1</v>
      </c>
      <c r="C75" s="86">
        <v>2</v>
      </c>
      <c r="D75" s="57" t="s">
        <v>52</v>
      </c>
      <c r="E75" s="57">
        <v>201.23599999999999</v>
      </c>
      <c r="F75" s="57">
        <v>12.178000000000001</v>
      </c>
      <c r="G75" s="57">
        <v>28.105</v>
      </c>
      <c r="H75" s="57">
        <v>73.844999999999999</v>
      </c>
      <c r="I75" s="57" t="s">
        <v>52</v>
      </c>
      <c r="J75" s="57" t="str">
        <f t="shared" si="2"/>
        <v>4</v>
      </c>
      <c r="K75" s="107">
        <f t="shared" si="3"/>
        <v>251.27891891891892</v>
      </c>
    </row>
    <row r="76" spans="1:11">
      <c r="A76" s="16">
        <v>43486</v>
      </c>
      <c r="B76" s="114">
        <v>1</v>
      </c>
      <c r="C76" s="86">
        <v>2</v>
      </c>
      <c r="D76" s="57" t="s">
        <v>52</v>
      </c>
      <c r="E76" s="57">
        <v>85.715000000000003</v>
      </c>
      <c r="F76" s="57">
        <v>5.1619999999999999</v>
      </c>
      <c r="G76" s="57">
        <v>4.5990000000000002</v>
      </c>
      <c r="H76" s="57">
        <v>32.701000000000001</v>
      </c>
      <c r="I76" s="57" t="s">
        <v>52</v>
      </c>
      <c r="J76" s="57" t="str">
        <f t="shared" si="2"/>
        <v>3</v>
      </c>
      <c r="K76" s="107">
        <f t="shared" si="3"/>
        <v>166.60100105374079</v>
      </c>
    </row>
    <row r="77" spans="1:11">
      <c r="A77" s="16">
        <v>43487</v>
      </c>
      <c r="B77" s="114">
        <v>1</v>
      </c>
      <c r="C77" s="86">
        <v>2</v>
      </c>
      <c r="D77" s="57" t="s">
        <v>52</v>
      </c>
      <c r="E77" s="57">
        <v>45.805</v>
      </c>
      <c r="F77" s="57">
        <v>1.167</v>
      </c>
      <c r="G77" s="57">
        <v>0.43099999999999999</v>
      </c>
      <c r="H77" s="57">
        <v>23.126999999999999</v>
      </c>
      <c r="I77" s="57" t="s">
        <v>52</v>
      </c>
      <c r="J77" s="57" t="str">
        <f t="shared" si="2"/>
        <v>2</v>
      </c>
      <c r="K77" s="107">
        <f t="shared" si="3"/>
        <v>126.37412060301507</v>
      </c>
    </row>
    <row r="78" spans="1:11">
      <c r="A78" s="16">
        <v>43488</v>
      </c>
      <c r="B78" s="114">
        <v>1</v>
      </c>
      <c r="C78" s="86">
        <v>2</v>
      </c>
      <c r="D78" s="57" t="s">
        <v>52</v>
      </c>
      <c r="E78" s="57">
        <v>67.370999999999995</v>
      </c>
      <c r="F78" s="57">
        <v>45.616999999999997</v>
      </c>
      <c r="G78" s="57">
        <v>3.88</v>
      </c>
      <c r="H78" s="57">
        <v>40.207999999999998</v>
      </c>
      <c r="I78" s="57" t="s">
        <v>52</v>
      </c>
      <c r="J78" s="57" t="str">
        <f t="shared" si="2"/>
        <v>3</v>
      </c>
      <c r="K78" s="107">
        <f t="shared" si="3"/>
        <v>157.12938883034772</v>
      </c>
    </row>
    <row r="79" spans="1:11">
      <c r="A79" s="16">
        <v>43489</v>
      </c>
      <c r="B79" s="114">
        <v>1</v>
      </c>
      <c r="C79" s="86">
        <v>2</v>
      </c>
      <c r="D79" s="57" t="s">
        <v>52</v>
      </c>
      <c r="E79" s="57">
        <v>155.75399999999999</v>
      </c>
      <c r="F79" s="57">
        <v>3.7029999999999998</v>
      </c>
      <c r="G79" s="57">
        <v>2.548</v>
      </c>
      <c r="H79" s="57">
        <v>54.622</v>
      </c>
      <c r="I79" s="57" t="s">
        <v>52</v>
      </c>
      <c r="J79" s="57" t="str">
        <f t="shared" si="2"/>
        <v>4</v>
      </c>
      <c r="K79" s="107">
        <f t="shared" si="3"/>
        <v>206.20666666666665</v>
      </c>
    </row>
    <row r="80" spans="1:11">
      <c r="A80" s="16">
        <v>43490</v>
      </c>
      <c r="B80" s="114">
        <v>1</v>
      </c>
      <c r="C80" s="86">
        <v>2</v>
      </c>
      <c r="D80" s="57" t="s">
        <v>52</v>
      </c>
      <c r="E80" s="57">
        <v>196.06200000000001</v>
      </c>
      <c r="F80" s="57">
        <v>8.8190000000000008</v>
      </c>
      <c r="G80" s="57">
        <v>5.8789999999999996</v>
      </c>
      <c r="H80" s="57">
        <v>42.027000000000001</v>
      </c>
      <c r="I80" s="57" t="s">
        <v>52</v>
      </c>
      <c r="J80" s="57" t="str">
        <f t="shared" si="2"/>
        <v>4</v>
      </c>
      <c r="K80" s="107">
        <f t="shared" si="3"/>
        <v>246.15153153153153</v>
      </c>
    </row>
    <row r="81" spans="1:11">
      <c r="A81" s="16">
        <v>43491</v>
      </c>
      <c r="B81" s="114">
        <v>1</v>
      </c>
      <c r="C81" s="86">
        <v>2</v>
      </c>
      <c r="D81" s="57" t="s">
        <v>52</v>
      </c>
      <c r="E81" s="57">
        <v>163.86199999999999</v>
      </c>
      <c r="F81" s="57">
        <v>6.7320000000000002</v>
      </c>
      <c r="G81" s="57">
        <v>5.0579999999999998</v>
      </c>
      <c r="H81" s="57">
        <v>48.649000000000001</v>
      </c>
      <c r="I81" s="57" t="s">
        <v>52</v>
      </c>
      <c r="J81" s="57" t="str">
        <f t="shared" si="2"/>
        <v>4</v>
      </c>
      <c r="K81" s="107">
        <f t="shared" si="3"/>
        <v>214.24162162162162</v>
      </c>
    </row>
    <row r="82" spans="1:11">
      <c r="A82" s="16">
        <v>43492</v>
      </c>
      <c r="B82" s="114">
        <v>1</v>
      </c>
      <c r="C82" s="86">
        <v>2</v>
      </c>
      <c r="D82" s="57" t="s">
        <v>52</v>
      </c>
      <c r="E82" s="57">
        <v>319.06799999999998</v>
      </c>
      <c r="F82" s="57">
        <v>8.6210000000000004</v>
      </c>
      <c r="G82" s="57">
        <v>10.436</v>
      </c>
      <c r="H82" s="57">
        <v>73.025999999999996</v>
      </c>
      <c r="I82" s="57" t="s">
        <v>52</v>
      </c>
      <c r="J82" s="57" t="str">
        <f t="shared" si="2"/>
        <v>5</v>
      </c>
      <c r="K82" s="107">
        <f t="shared" si="3"/>
        <v>368.95027027027027</v>
      </c>
    </row>
    <row r="83" spans="1:11">
      <c r="A83" s="16">
        <v>43493</v>
      </c>
      <c r="B83" s="114">
        <v>1</v>
      </c>
      <c r="C83" s="86">
        <v>2</v>
      </c>
      <c r="D83" s="57" t="s">
        <v>52</v>
      </c>
      <c r="E83" s="57">
        <v>257.74299999999999</v>
      </c>
      <c r="F83" s="57">
        <v>22.725999999999999</v>
      </c>
      <c r="G83" s="57">
        <v>18.48</v>
      </c>
      <c r="H83" s="57">
        <v>92.875</v>
      </c>
      <c r="I83" s="57" t="s">
        <v>52</v>
      </c>
      <c r="J83" s="57" t="str">
        <f t="shared" si="2"/>
        <v>5</v>
      </c>
      <c r="K83" s="107">
        <f t="shared" si="3"/>
        <v>308.17774774774773</v>
      </c>
    </row>
    <row r="84" spans="1:11">
      <c r="A84" s="16">
        <v>43494</v>
      </c>
      <c r="B84" s="114">
        <v>1</v>
      </c>
      <c r="C84" s="86">
        <v>2</v>
      </c>
      <c r="D84" s="57" t="s">
        <v>52</v>
      </c>
      <c r="E84" s="57">
        <v>134.67599999999999</v>
      </c>
      <c r="F84" s="57">
        <v>38.765000000000001</v>
      </c>
      <c r="G84" s="57">
        <v>28.036999999999999</v>
      </c>
      <c r="H84" s="57">
        <v>150.84100000000001</v>
      </c>
      <c r="I84" s="57" t="s">
        <v>52</v>
      </c>
      <c r="J84" s="57" t="str">
        <f t="shared" si="2"/>
        <v>3</v>
      </c>
      <c r="K84" s="107">
        <f t="shared" si="3"/>
        <v>191.88118018967333</v>
      </c>
    </row>
    <row r="85" spans="1:11">
      <c r="A85" s="16">
        <v>43495</v>
      </c>
      <c r="B85" s="114">
        <v>1</v>
      </c>
      <c r="C85" s="86">
        <v>2</v>
      </c>
      <c r="D85" s="57" t="s">
        <v>52</v>
      </c>
      <c r="E85" s="57">
        <v>261.90800000000002</v>
      </c>
      <c r="F85" s="57">
        <v>24.407</v>
      </c>
      <c r="G85" s="57">
        <v>21.050999999999998</v>
      </c>
      <c r="H85" s="57">
        <v>103.206</v>
      </c>
      <c r="I85" s="57" t="s">
        <v>52</v>
      </c>
      <c r="J85" s="57" t="str">
        <f t="shared" si="2"/>
        <v>5</v>
      </c>
      <c r="K85" s="107">
        <f t="shared" si="3"/>
        <v>312.30522522522523</v>
      </c>
    </row>
    <row r="86" spans="1:11">
      <c r="A86" s="16">
        <v>43496</v>
      </c>
      <c r="B86" s="114">
        <v>1</v>
      </c>
      <c r="C86" s="86">
        <v>2</v>
      </c>
      <c r="D86" s="57" t="s">
        <v>52</v>
      </c>
      <c r="E86" s="57">
        <v>63.281999999999996</v>
      </c>
      <c r="F86" s="57">
        <v>2.145</v>
      </c>
      <c r="G86" s="57">
        <v>2.67</v>
      </c>
      <c r="H86" s="57">
        <v>34.243000000000002</v>
      </c>
      <c r="I86" s="57" t="s">
        <v>52</v>
      </c>
      <c r="J86" s="57" t="str">
        <f t="shared" si="2"/>
        <v>3</v>
      </c>
      <c r="K86" s="107">
        <f t="shared" si="3"/>
        <v>155.01810326659643</v>
      </c>
    </row>
    <row r="87" spans="1:11">
      <c r="A87" s="16">
        <v>43497</v>
      </c>
      <c r="B87" s="90">
        <v>2</v>
      </c>
      <c r="C87" s="86">
        <v>2</v>
      </c>
      <c r="D87" s="57" t="s">
        <v>52</v>
      </c>
      <c r="E87" s="57">
        <v>70.435000000000002</v>
      </c>
      <c r="F87" s="57">
        <v>0.68100000000000005</v>
      </c>
      <c r="G87" s="57">
        <v>0.13</v>
      </c>
      <c r="H87" s="57">
        <v>27.216000000000001</v>
      </c>
      <c r="I87" s="57" t="s">
        <v>52</v>
      </c>
      <c r="J87" s="57" t="str">
        <f t="shared" si="2"/>
        <v>3</v>
      </c>
      <c r="K87" s="107">
        <f t="shared" si="3"/>
        <v>158.71143308746048</v>
      </c>
    </row>
    <row r="88" spans="1:11">
      <c r="A88" s="16">
        <v>43498</v>
      </c>
      <c r="B88" s="90">
        <v>2</v>
      </c>
      <c r="C88" s="86">
        <v>2</v>
      </c>
      <c r="D88" s="57" t="s">
        <v>52</v>
      </c>
      <c r="E88" s="57">
        <v>134.94900000000001</v>
      </c>
      <c r="F88" s="57">
        <v>2.0150000000000001</v>
      </c>
      <c r="G88" s="57">
        <v>1.7949999999999999</v>
      </c>
      <c r="H88" s="57">
        <v>75.94</v>
      </c>
      <c r="I88" s="57" t="s">
        <v>52</v>
      </c>
      <c r="J88" s="57" t="str">
        <f t="shared" si="2"/>
        <v>3</v>
      </c>
      <c r="K88" s="107">
        <f t="shared" si="3"/>
        <v>192.02213909378293</v>
      </c>
    </row>
    <row r="89" spans="1:11">
      <c r="A89" s="16">
        <v>43499</v>
      </c>
      <c r="B89" s="90">
        <v>2</v>
      </c>
      <c r="C89" s="86">
        <v>2</v>
      </c>
      <c r="D89" s="57" t="s">
        <v>52</v>
      </c>
      <c r="E89" s="57">
        <v>220.81700000000001</v>
      </c>
      <c r="F89" s="57">
        <v>2.0150000000000001</v>
      </c>
      <c r="G89" s="57">
        <v>1.2589999999999999</v>
      </c>
      <c r="H89" s="57">
        <v>99.731999999999999</v>
      </c>
      <c r="I89" s="57" t="s">
        <v>52</v>
      </c>
      <c r="J89" s="57" t="str">
        <f t="shared" si="2"/>
        <v>4</v>
      </c>
      <c r="K89" s="107">
        <f t="shared" si="3"/>
        <v>270.6835135135135</v>
      </c>
    </row>
    <row r="90" spans="1:11">
      <c r="A90" s="16">
        <v>43500</v>
      </c>
      <c r="B90" s="90">
        <v>2</v>
      </c>
      <c r="C90" s="86">
        <v>2</v>
      </c>
      <c r="D90" s="57" t="s">
        <v>52</v>
      </c>
      <c r="E90" s="57">
        <v>216.48599999999999</v>
      </c>
      <c r="F90" s="57">
        <v>3.7320000000000002</v>
      </c>
      <c r="G90" s="57">
        <v>0.222</v>
      </c>
      <c r="H90" s="57">
        <v>67.933999999999997</v>
      </c>
      <c r="I90" s="57" t="s">
        <v>52</v>
      </c>
      <c r="J90" s="57" t="str">
        <f t="shared" si="2"/>
        <v>4</v>
      </c>
      <c r="K90" s="107">
        <f t="shared" si="3"/>
        <v>266.39153153153154</v>
      </c>
    </row>
    <row r="91" spans="1:11">
      <c r="A91" s="16">
        <v>43501</v>
      </c>
      <c r="B91" s="90">
        <v>2</v>
      </c>
      <c r="C91" s="86">
        <v>2</v>
      </c>
      <c r="D91" s="57" t="s">
        <v>52</v>
      </c>
      <c r="E91" s="57">
        <v>212.32499999999999</v>
      </c>
      <c r="F91" s="57">
        <v>3.7320000000000002</v>
      </c>
      <c r="G91" s="57">
        <v>0.222</v>
      </c>
      <c r="H91" s="57">
        <v>78.331999999999994</v>
      </c>
      <c r="I91" s="57" t="s">
        <v>52</v>
      </c>
      <c r="J91" s="57" t="str">
        <f t="shared" si="2"/>
        <v>4</v>
      </c>
      <c r="K91" s="107">
        <f t="shared" si="3"/>
        <v>262.26801801801798</v>
      </c>
    </row>
    <row r="92" spans="1:11">
      <c r="A92" s="16">
        <v>43502</v>
      </c>
      <c r="B92" s="90">
        <v>2</v>
      </c>
      <c r="C92" s="86">
        <v>2</v>
      </c>
      <c r="D92" s="57" t="s">
        <v>52</v>
      </c>
      <c r="E92" s="57">
        <v>124.729</v>
      </c>
      <c r="F92" s="57">
        <v>3.7320000000000002</v>
      </c>
      <c r="G92" s="57">
        <v>0.222</v>
      </c>
      <c r="H92" s="57">
        <v>46.417000000000002</v>
      </c>
      <c r="I92" s="57" t="s">
        <v>52</v>
      </c>
      <c r="J92" s="57" t="str">
        <f t="shared" si="2"/>
        <v>3</v>
      </c>
      <c r="K92" s="107">
        <f t="shared" si="3"/>
        <v>186.74521601685984</v>
      </c>
    </row>
    <row r="93" spans="1:11">
      <c r="A93" s="16">
        <v>43503</v>
      </c>
      <c r="B93" s="90">
        <v>2</v>
      </c>
      <c r="C93" s="86">
        <v>2</v>
      </c>
      <c r="D93" s="57" t="s">
        <v>52</v>
      </c>
      <c r="E93" s="57">
        <v>61.51</v>
      </c>
      <c r="F93" s="57">
        <v>2.5430000000000001</v>
      </c>
      <c r="G93" s="57">
        <v>0.222</v>
      </c>
      <c r="H93" s="57">
        <v>20.797000000000001</v>
      </c>
      <c r="I93" s="57" t="s">
        <v>52</v>
      </c>
      <c r="J93" s="57" t="str">
        <f t="shared" si="2"/>
        <v>3</v>
      </c>
      <c r="K93" s="107">
        <f t="shared" si="3"/>
        <v>154.10316122233931</v>
      </c>
    </row>
    <row r="94" spans="1:11">
      <c r="A94" s="16">
        <v>43504</v>
      </c>
      <c r="B94" s="90">
        <v>2</v>
      </c>
      <c r="C94" s="86">
        <v>2</v>
      </c>
      <c r="D94" s="57" t="s">
        <v>52</v>
      </c>
      <c r="E94" s="57">
        <v>53.459000000000003</v>
      </c>
      <c r="F94" s="57">
        <v>0.46600000000000003</v>
      </c>
      <c r="G94" s="57">
        <v>7.2309999999999999</v>
      </c>
      <c r="H94" s="57">
        <v>32.656999999999996</v>
      </c>
      <c r="I94" s="57" t="s">
        <v>52</v>
      </c>
      <c r="J94" s="57" t="str">
        <f t="shared" si="2"/>
        <v>2</v>
      </c>
      <c r="K94" s="107">
        <f t="shared" si="3"/>
        <v>145.22065326633168</v>
      </c>
    </row>
    <row r="95" spans="1:11">
      <c r="A95" s="16">
        <v>43505</v>
      </c>
      <c r="B95" s="90">
        <v>2</v>
      </c>
      <c r="C95" s="86">
        <v>2</v>
      </c>
      <c r="D95" s="57" t="s">
        <v>52</v>
      </c>
      <c r="E95" s="57">
        <v>109.634</v>
      </c>
      <c r="F95" s="57" t="s">
        <v>52</v>
      </c>
      <c r="G95" s="57">
        <v>7.2309999999999999</v>
      </c>
      <c r="H95" s="57">
        <v>68.004999999999995</v>
      </c>
      <c r="I95" s="57" t="s">
        <v>52</v>
      </c>
      <c r="J95" s="57" t="str">
        <f t="shared" si="2"/>
        <v>3</v>
      </c>
      <c r="K95" s="107">
        <f t="shared" si="3"/>
        <v>178.95116965226555</v>
      </c>
    </row>
    <row r="96" spans="1:11">
      <c r="A96" s="16">
        <v>43506</v>
      </c>
      <c r="B96" s="90">
        <v>2</v>
      </c>
      <c r="C96" s="86">
        <v>2</v>
      </c>
      <c r="D96" s="57" t="s">
        <v>52</v>
      </c>
      <c r="E96" s="57">
        <v>148.333</v>
      </c>
      <c r="F96" s="57" t="s">
        <v>52</v>
      </c>
      <c r="G96" s="57">
        <v>7.2309999999999999</v>
      </c>
      <c r="H96" s="57">
        <v>36.506999999999998</v>
      </c>
      <c r="I96" s="57" t="s">
        <v>52</v>
      </c>
      <c r="J96" s="57" t="str">
        <f t="shared" si="2"/>
        <v>3</v>
      </c>
      <c r="K96" s="107">
        <f t="shared" si="3"/>
        <v>198.93273972602739</v>
      </c>
    </row>
    <row r="97" spans="1:11">
      <c r="A97" s="16">
        <v>43507</v>
      </c>
      <c r="B97" s="90">
        <v>2</v>
      </c>
      <c r="C97" s="86">
        <v>2</v>
      </c>
      <c r="D97" s="57" t="s">
        <v>52</v>
      </c>
      <c r="E97" s="57">
        <v>197.839</v>
      </c>
      <c r="F97" s="57" t="s">
        <v>52</v>
      </c>
      <c r="G97" s="57">
        <v>7.2309999999999999</v>
      </c>
      <c r="H97" s="57">
        <v>51.363999999999997</v>
      </c>
      <c r="I97" s="57" t="s">
        <v>52</v>
      </c>
      <c r="J97" s="57" t="str">
        <f t="shared" si="2"/>
        <v>4</v>
      </c>
      <c r="K97" s="107">
        <f t="shared" si="3"/>
        <v>247.91252252252252</v>
      </c>
    </row>
    <row r="98" spans="1:11">
      <c r="A98" s="16">
        <v>43508</v>
      </c>
      <c r="B98" s="90">
        <v>2</v>
      </c>
      <c r="C98" s="86">
        <v>2</v>
      </c>
      <c r="D98" s="57" t="s">
        <v>52</v>
      </c>
      <c r="E98" s="57">
        <v>244.79599999999999</v>
      </c>
      <c r="F98" s="57" t="s">
        <v>52</v>
      </c>
      <c r="G98" s="57">
        <v>7.2309999999999999</v>
      </c>
      <c r="H98" s="57">
        <v>63.652999999999999</v>
      </c>
      <c r="I98" s="57" t="s">
        <v>52</v>
      </c>
      <c r="J98" s="57" t="str">
        <f t="shared" si="2"/>
        <v>4</v>
      </c>
      <c r="K98" s="107">
        <f t="shared" si="3"/>
        <v>294.44648648648649</v>
      </c>
    </row>
    <row r="99" spans="1:11">
      <c r="A99" s="16">
        <v>43509</v>
      </c>
      <c r="B99" s="90">
        <v>2</v>
      </c>
      <c r="C99" s="86">
        <v>2</v>
      </c>
      <c r="D99" s="57" t="s">
        <v>52</v>
      </c>
      <c r="E99" s="57">
        <v>137.16999999999999</v>
      </c>
      <c r="F99" s="57">
        <v>1.9279999999999999</v>
      </c>
      <c r="G99" s="57">
        <v>1.8180000000000001</v>
      </c>
      <c r="H99" s="57">
        <v>46.32</v>
      </c>
      <c r="I99" s="57" t="s">
        <v>52</v>
      </c>
      <c r="J99" s="57" t="str">
        <f t="shared" si="2"/>
        <v>3</v>
      </c>
      <c r="K99" s="107">
        <f t="shared" si="3"/>
        <v>193.16891464699683</v>
      </c>
    </row>
    <row r="100" spans="1:11">
      <c r="A100" s="16">
        <v>43510</v>
      </c>
      <c r="B100" s="90">
        <v>2</v>
      </c>
      <c r="C100" s="86">
        <v>2</v>
      </c>
      <c r="D100" s="57" t="s">
        <v>52</v>
      </c>
      <c r="E100" s="57">
        <v>125.735</v>
      </c>
      <c r="F100" s="57">
        <v>19.271000000000001</v>
      </c>
      <c r="G100" s="57">
        <v>10.712</v>
      </c>
      <c r="H100" s="57">
        <v>27.198</v>
      </c>
      <c r="I100" s="57" t="s">
        <v>52</v>
      </c>
      <c r="J100" s="57" t="str">
        <f t="shared" si="2"/>
        <v>3</v>
      </c>
      <c r="K100" s="107">
        <f t="shared" si="3"/>
        <v>187.26464699683879</v>
      </c>
    </row>
    <row r="101" spans="1:11">
      <c r="A101" s="16">
        <v>43511</v>
      </c>
      <c r="B101" s="90">
        <v>2</v>
      </c>
      <c r="C101" s="86">
        <v>2</v>
      </c>
      <c r="D101" s="57" t="s">
        <v>52</v>
      </c>
      <c r="E101" s="57">
        <v>85.411000000000001</v>
      </c>
      <c r="F101" s="57">
        <v>19.271000000000001</v>
      </c>
      <c r="G101" s="57">
        <v>10.741</v>
      </c>
      <c r="H101" s="57">
        <v>30.841000000000001</v>
      </c>
      <c r="I101" s="57" t="s">
        <v>52</v>
      </c>
      <c r="J101" s="57" t="str">
        <f t="shared" si="2"/>
        <v>3</v>
      </c>
      <c r="K101" s="107">
        <f t="shared" si="3"/>
        <v>166.44403582718653</v>
      </c>
    </row>
    <row r="102" spans="1:11">
      <c r="A102" s="16">
        <v>43512</v>
      </c>
      <c r="B102" s="90">
        <v>2</v>
      </c>
      <c r="C102" s="86">
        <v>2</v>
      </c>
      <c r="D102" s="57" t="s">
        <v>52</v>
      </c>
      <c r="E102" s="57">
        <v>144.411</v>
      </c>
      <c r="F102" s="57">
        <v>19.271000000000001</v>
      </c>
      <c r="G102" s="57">
        <v>17.523</v>
      </c>
      <c r="H102" s="57">
        <v>68.825000000000003</v>
      </c>
      <c r="I102" s="57" t="s">
        <v>52</v>
      </c>
      <c r="J102" s="57" t="str">
        <f t="shared" si="2"/>
        <v>3</v>
      </c>
      <c r="K102" s="107">
        <f t="shared" si="3"/>
        <v>196.90768177028451</v>
      </c>
    </row>
    <row r="103" spans="1:11">
      <c r="A103" s="16">
        <v>43513</v>
      </c>
      <c r="B103" s="90">
        <v>2</v>
      </c>
      <c r="C103" s="86">
        <v>2</v>
      </c>
      <c r="D103" s="57" t="s">
        <v>52</v>
      </c>
      <c r="E103" s="57">
        <v>138.667</v>
      </c>
      <c r="F103" s="57">
        <v>19.271000000000001</v>
      </c>
      <c r="G103" s="57">
        <v>17.523</v>
      </c>
      <c r="H103" s="57">
        <v>70.864999999999995</v>
      </c>
      <c r="I103" s="57" t="s">
        <v>52</v>
      </c>
      <c r="J103" s="57" t="str">
        <f t="shared" si="2"/>
        <v>3</v>
      </c>
      <c r="K103" s="107">
        <f t="shared" si="3"/>
        <v>193.94186512118017</v>
      </c>
    </row>
    <row r="104" spans="1:11" s="115" customFormat="1">
      <c r="A104" s="121" t="s">
        <v>195</v>
      </c>
      <c r="B104" s="114">
        <v>2</v>
      </c>
      <c r="C104" s="120">
        <v>2</v>
      </c>
      <c r="D104" s="115" t="s">
        <v>26</v>
      </c>
      <c r="E104" s="115">
        <v>50.423999999999999</v>
      </c>
      <c r="F104" s="115">
        <v>20.382000000000001</v>
      </c>
      <c r="G104" s="115">
        <v>9.6010000000000009</v>
      </c>
      <c r="H104" s="115">
        <v>23.85</v>
      </c>
      <c r="I104" s="115" t="s">
        <v>26</v>
      </c>
      <c r="J104" s="115" t="str">
        <f t="shared" si="2"/>
        <v>2</v>
      </c>
      <c r="K104" s="107">
        <f t="shared" si="3"/>
        <v>137.74753768844221</v>
      </c>
    </row>
    <row r="105" spans="1:11">
      <c r="A105" s="97" t="s">
        <v>196</v>
      </c>
      <c r="B105" s="90">
        <v>2</v>
      </c>
      <c r="C105" s="86">
        <v>2</v>
      </c>
      <c r="D105" s="57" t="s">
        <v>26</v>
      </c>
      <c r="E105" s="57">
        <v>56.027999999999999</v>
      </c>
      <c r="F105" s="57">
        <v>18.7</v>
      </c>
      <c r="G105" s="57">
        <v>11.051</v>
      </c>
      <c r="H105" s="57">
        <v>35.162999999999997</v>
      </c>
      <c r="I105" s="57" t="s">
        <v>26</v>
      </c>
      <c r="J105" s="57" t="str">
        <f t="shared" si="2"/>
        <v>3</v>
      </c>
      <c r="K105" s="107">
        <f t="shared" si="3"/>
        <v>151.27262381454162</v>
      </c>
    </row>
    <row r="106" spans="1:11">
      <c r="A106" s="97" t="s">
        <v>197</v>
      </c>
      <c r="B106" s="90">
        <v>2</v>
      </c>
      <c r="C106" s="86">
        <v>2</v>
      </c>
      <c r="D106" s="57" t="s">
        <v>26</v>
      </c>
      <c r="E106" s="57">
        <v>81.909000000000006</v>
      </c>
      <c r="F106" s="57">
        <v>19.428000000000001</v>
      </c>
      <c r="G106" s="57">
        <v>15.032</v>
      </c>
      <c r="H106" s="57">
        <v>41.91</v>
      </c>
      <c r="I106" s="57" t="s">
        <v>26</v>
      </c>
      <c r="J106" s="57" t="str">
        <f t="shared" si="2"/>
        <v>3</v>
      </c>
      <c r="K106" s="107">
        <f t="shared" si="3"/>
        <v>164.63583772391991</v>
      </c>
    </row>
    <row r="107" spans="1:11">
      <c r="A107" s="97" t="s">
        <v>198</v>
      </c>
      <c r="B107" s="90">
        <v>2</v>
      </c>
      <c r="C107" s="86">
        <v>2</v>
      </c>
      <c r="D107" s="57" t="s">
        <v>26</v>
      </c>
      <c r="E107" s="57">
        <v>52.396999999999998</v>
      </c>
      <c r="F107" s="57">
        <v>19.332999999999998</v>
      </c>
      <c r="G107" s="57">
        <v>12.954000000000001</v>
      </c>
      <c r="H107" s="57">
        <v>15.420999999999999</v>
      </c>
      <c r="I107" s="57" t="s">
        <v>26</v>
      </c>
      <c r="J107" s="57" t="str">
        <f t="shared" si="2"/>
        <v>2</v>
      </c>
      <c r="K107" s="107">
        <f t="shared" si="3"/>
        <v>142.6056783919598</v>
      </c>
    </row>
    <row r="108" spans="1:11">
      <c r="A108" s="97" t="s">
        <v>25</v>
      </c>
      <c r="B108" s="90">
        <v>2</v>
      </c>
      <c r="C108" s="86">
        <v>2</v>
      </c>
      <c r="D108" s="57" t="s">
        <v>26</v>
      </c>
      <c r="E108" s="57">
        <v>54.279000000000003</v>
      </c>
      <c r="F108" s="57">
        <v>19.629000000000001</v>
      </c>
      <c r="G108" s="57">
        <v>16.068999999999999</v>
      </c>
      <c r="H108" s="57">
        <v>60.917000000000002</v>
      </c>
      <c r="I108" s="57" t="s">
        <v>26</v>
      </c>
      <c r="J108" s="57" t="str">
        <f t="shared" si="2"/>
        <v>2</v>
      </c>
      <c r="K108" s="107">
        <f t="shared" si="3"/>
        <v>147.23974874371862</v>
      </c>
    </row>
    <row r="109" spans="1:11">
      <c r="A109" s="97" t="s">
        <v>27</v>
      </c>
      <c r="B109" s="90">
        <v>2</v>
      </c>
      <c r="C109" s="86">
        <v>2</v>
      </c>
      <c r="D109" s="57" t="s">
        <v>26</v>
      </c>
      <c r="E109" s="57">
        <v>197.965</v>
      </c>
      <c r="F109" s="57">
        <v>16.323</v>
      </c>
      <c r="G109" s="57">
        <v>12.406000000000001</v>
      </c>
      <c r="H109" s="57">
        <v>117.92100000000001</v>
      </c>
      <c r="I109" s="57" t="s">
        <v>26</v>
      </c>
      <c r="J109" s="57" t="str">
        <f t="shared" si="2"/>
        <v>4</v>
      </c>
      <c r="K109" s="107">
        <f t="shared" si="3"/>
        <v>248.03738738738738</v>
      </c>
    </row>
    <row r="110" spans="1:11">
      <c r="A110" s="97" t="s">
        <v>28</v>
      </c>
      <c r="B110" s="90">
        <v>2</v>
      </c>
      <c r="C110" s="86">
        <v>2</v>
      </c>
      <c r="D110" s="57" t="s">
        <v>26</v>
      </c>
      <c r="E110" s="57">
        <v>109.568</v>
      </c>
      <c r="F110" s="57">
        <v>24.04</v>
      </c>
      <c r="G110" s="57">
        <v>13.775</v>
      </c>
      <c r="H110" s="57">
        <v>34.612000000000002</v>
      </c>
      <c r="I110" s="57" t="s">
        <v>26</v>
      </c>
      <c r="J110" s="57" t="str">
        <f t="shared" si="2"/>
        <v>3</v>
      </c>
      <c r="K110" s="107">
        <f t="shared" si="3"/>
        <v>178.91709167544784</v>
      </c>
    </row>
    <row r="111" spans="1:11">
      <c r="A111" s="97" t="s">
        <v>29</v>
      </c>
      <c r="B111" s="90">
        <v>2</v>
      </c>
      <c r="C111" s="86">
        <v>2</v>
      </c>
      <c r="D111" s="57" t="s">
        <v>26</v>
      </c>
      <c r="E111" s="57">
        <v>194.56700000000001</v>
      </c>
      <c r="F111" s="57">
        <v>23.305</v>
      </c>
      <c r="G111" s="57">
        <v>19.986999999999998</v>
      </c>
      <c r="H111" s="57">
        <v>42.194000000000003</v>
      </c>
      <c r="I111" s="57" t="s">
        <v>26</v>
      </c>
      <c r="J111" s="57" t="str">
        <f t="shared" si="2"/>
        <v>4</v>
      </c>
      <c r="K111" s="107">
        <f t="shared" si="3"/>
        <v>244.67000000000002</v>
      </c>
    </row>
    <row r="112" spans="1:11">
      <c r="A112" s="97" t="s">
        <v>30</v>
      </c>
      <c r="B112" s="90">
        <v>2</v>
      </c>
      <c r="C112" s="86">
        <v>2</v>
      </c>
      <c r="D112" s="57" t="s">
        <v>26</v>
      </c>
      <c r="E112" s="57">
        <v>65.762</v>
      </c>
      <c r="F112" s="57">
        <v>20.573</v>
      </c>
      <c r="G112" s="57">
        <v>20.085000000000001</v>
      </c>
      <c r="H112" s="57">
        <v>20.353000000000002</v>
      </c>
      <c r="I112" s="57" t="s">
        <v>26</v>
      </c>
      <c r="J112" s="57" t="str">
        <f t="shared" si="2"/>
        <v>3</v>
      </c>
      <c r="K112" s="107">
        <f t="shared" si="3"/>
        <v>156.2986090621707</v>
      </c>
    </row>
    <row r="113" spans="1:11">
      <c r="A113" s="97" t="s">
        <v>31</v>
      </c>
      <c r="B113" s="90">
        <v>2</v>
      </c>
      <c r="C113" s="86">
        <v>2</v>
      </c>
      <c r="D113" s="57" t="s">
        <v>26</v>
      </c>
      <c r="E113" s="57">
        <v>77.646000000000001</v>
      </c>
      <c r="F113" s="57">
        <v>20.221</v>
      </c>
      <c r="G113" s="57">
        <v>11.074999999999999</v>
      </c>
      <c r="H113" s="57">
        <v>35.838999999999999</v>
      </c>
      <c r="I113" s="57" t="s">
        <v>26</v>
      </c>
      <c r="J113" s="57" t="str">
        <f t="shared" si="2"/>
        <v>3</v>
      </c>
      <c r="K113" s="107">
        <f t="shared" si="3"/>
        <v>162.43471022128557</v>
      </c>
    </row>
    <row r="114" spans="1:11">
      <c r="A114" s="97" t="s">
        <v>32</v>
      </c>
      <c r="B114" s="90">
        <v>2</v>
      </c>
      <c r="C114" s="86">
        <v>2</v>
      </c>
      <c r="D114" s="57" t="s">
        <v>26</v>
      </c>
      <c r="E114" s="57">
        <v>77.646000000000001</v>
      </c>
      <c r="F114" s="57">
        <v>19.611999999999998</v>
      </c>
      <c r="G114" s="57">
        <v>11.307</v>
      </c>
      <c r="H114" s="57">
        <v>37.767000000000003</v>
      </c>
      <c r="I114" s="57" t="s">
        <v>26</v>
      </c>
      <c r="J114" s="57" t="str">
        <f t="shared" si="2"/>
        <v>3</v>
      </c>
      <c r="K114" s="107">
        <f t="shared" si="3"/>
        <v>162.43471022128557</v>
      </c>
    </row>
    <row r="115" spans="1:11">
      <c r="A115" s="97">
        <v>43468</v>
      </c>
      <c r="B115" s="90">
        <v>3</v>
      </c>
      <c r="C115" s="86">
        <v>2</v>
      </c>
      <c r="D115" s="57" t="s">
        <v>26</v>
      </c>
      <c r="E115" s="57">
        <v>122.346</v>
      </c>
      <c r="F115" s="57">
        <v>20.922000000000001</v>
      </c>
      <c r="G115" s="57">
        <v>14.428000000000001</v>
      </c>
      <c r="H115" s="57">
        <v>61.488999999999997</v>
      </c>
      <c r="I115" s="57" t="s">
        <v>26</v>
      </c>
      <c r="J115" s="57" t="str">
        <f t="shared" si="2"/>
        <v>3</v>
      </c>
      <c r="K115" s="107">
        <f t="shared" si="3"/>
        <v>185.51479452054795</v>
      </c>
    </row>
    <row r="116" spans="1:11">
      <c r="A116" s="97">
        <v>43499</v>
      </c>
      <c r="B116" s="90">
        <v>3</v>
      </c>
      <c r="C116" s="86">
        <v>2</v>
      </c>
      <c r="D116" s="57" t="s">
        <v>26</v>
      </c>
      <c r="E116" s="57">
        <v>52.143999999999998</v>
      </c>
      <c r="F116" s="57">
        <v>20.414999999999999</v>
      </c>
      <c r="G116" s="57">
        <v>16.597000000000001</v>
      </c>
      <c r="H116" s="57">
        <v>28.905000000000001</v>
      </c>
      <c r="I116" s="57" t="s">
        <v>26</v>
      </c>
      <c r="J116" s="57" t="str">
        <f t="shared" si="2"/>
        <v>2</v>
      </c>
      <c r="K116" s="107">
        <f t="shared" si="3"/>
        <v>141.9827135678392</v>
      </c>
    </row>
    <row r="117" spans="1:11">
      <c r="A117" s="97">
        <v>43527</v>
      </c>
      <c r="B117" s="90">
        <v>3</v>
      </c>
      <c r="C117" s="86">
        <v>2</v>
      </c>
      <c r="D117" s="57" t="s">
        <v>26</v>
      </c>
      <c r="E117" s="57">
        <v>56.719000000000001</v>
      </c>
      <c r="F117" s="57">
        <v>21.812000000000001</v>
      </c>
      <c r="G117" s="57">
        <v>29.062000000000001</v>
      </c>
      <c r="H117" s="57">
        <v>20.716000000000001</v>
      </c>
      <c r="I117" s="57" t="s">
        <v>26</v>
      </c>
      <c r="J117" s="57" t="str">
        <f t="shared" si="2"/>
        <v>3</v>
      </c>
      <c r="K117" s="107">
        <f t="shared" si="3"/>
        <v>151.62940990516333</v>
      </c>
    </row>
    <row r="118" spans="1:11">
      <c r="A118" s="97">
        <v>43558</v>
      </c>
      <c r="B118" s="90">
        <v>3</v>
      </c>
      <c r="C118" s="86">
        <v>2</v>
      </c>
      <c r="D118" s="57" t="s">
        <v>26</v>
      </c>
      <c r="E118" s="57">
        <v>86.572000000000003</v>
      </c>
      <c r="F118" s="57">
        <v>25.192</v>
      </c>
      <c r="G118" s="57">
        <v>26.933</v>
      </c>
      <c r="H118" s="57">
        <v>45.575000000000003</v>
      </c>
      <c r="I118" s="57" t="s">
        <v>26</v>
      </c>
      <c r="J118" s="57" t="str">
        <f t="shared" si="2"/>
        <v>3</v>
      </c>
      <c r="K118" s="107">
        <f t="shared" si="3"/>
        <v>167.04349841938884</v>
      </c>
    </row>
    <row r="119" spans="1:11">
      <c r="A119" s="97">
        <v>43588</v>
      </c>
      <c r="B119" s="90">
        <v>3</v>
      </c>
      <c r="C119" s="86">
        <v>2</v>
      </c>
      <c r="D119" s="57" t="s">
        <v>26</v>
      </c>
      <c r="E119" s="57">
        <v>121.19</v>
      </c>
      <c r="F119" s="57">
        <v>39.200000000000003</v>
      </c>
      <c r="G119" s="57">
        <v>34.417999999999999</v>
      </c>
      <c r="H119" s="57">
        <v>50.895000000000003</v>
      </c>
      <c r="I119" s="57" t="s">
        <v>26</v>
      </c>
      <c r="J119" s="57" t="str">
        <f t="shared" si="2"/>
        <v>3</v>
      </c>
      <c r="K119" s="107">
        <f t="shared" si="3"/>
        <v>184.91791359325606</v>
      </c>
    </row>
    <row r="120" spans="1:11">
      <c r="A120" s="97">
        <v>43619</v>
      </c>
      <c r="B120" s="90">
        <v>3</v>
      </c>
      <c r="C120" s="86">
        <v>2</v>
      </c>
      <c r="D120" s="57" t="s">
        <v>26</v>
      </c>
      <c r="E120" s="57">
        <v>162.14099999999999</v>
      </c>
      <c r="F120" s="57">
        <v>33.463000000000001</v>
      </c>
      <c r="G120" s="57">
        <v>23.986000000000001</v>
      </c>
      <c r="H120" s="57">
        <v>62.170999999999999</v>
      </c>
      <c r="I120" s="57" t="s">
        <v>26</v>
      </c>
      <c r="J120" s="57" t="str">
        <f t="shared" si="2"/>
        <v>4</v>
      </c>
      <c r="K120" s="107">
        <f t="shared" si="3"/>
        <v>212.53612612612611</v>
      </c>
    </row>
    <row r="121" spans="1:11">
      <c r="A121" s="97">
        <v>43649</v>
      </c>
      <c r="B121" s="90">
        <v>3</v>
      </c>
      <c r="C121" s="86">
        <v>2</v>
      </c>
      <c r="D121" s="57" t="s">
        <v>26</v>
      </c>
      <c r="E121" s="57">
        <v>95.385999999999996</v>
      </c>
      <c r="F121" s="57">
        <v>29.856999999999999</v>
      </c>
      <c r="G121" s="57">
        <v>43.764000000000003</v>
      </c>
      <c r="H121" s="57">
        <v>30.14</v>
      </c>
      <c r="I121" s="57" t="s">
        <v>26</v>
      </c>
      <c r="J121" s="57" t="str">
        <f t="shared" si="2"/>
        <v>3</v>
      </c>
      <c r="K121" s="107">
        <f t="shared" si="3"/>
        <v>171.5944573234984</v>
      </c>
    </row>
    <row r="122" spans="1:11">
      <c r="A122" s="97">
        <v>43680</v>
      </c>
      <c r="B122" s="90">
        <v>3</v>
      </c>
      <c r="C122" s="86">
        <v>2</v>
      </c>
      <c r="D122" s="57" t="s">
        <v>26</v>
      </c>
      <c r="E122" s="57">
        <v>67.108000000000004</v>
      </c>
      <c r="F122" s="57">
        <v>21.273</v>
      </c>
      <c r="G122" s="57">
        <v>32.021000000000001</v>
      </c>
      <c r="H122" s="57">
        <v>28.611000000000001</v>
      </c>
      <c r="I122" s="57" t="s">
        <v>26</v>
      </c>
      <c r="J122" s="57" t="str">
        <f t="shared" si="2"/>
        <v>3</v>
      </c>
      <c r="K122" s="107">
        <f t="shared" si="3"/>
        <v>156.993593256059</v>
      </c>
    </row>
    <row r="123" spans="1:11">
      <c r="A123" s="97">
        <v>43711</v>
      </c>
      <c r="B123" s="90">
        <v>3</v>
      </c>
      <c r="C123" s="86">
        <v>2</v>
      </c>
      <c r="D123" s="57" t="s">
        <v>26</v>
      </c>
      <c r="E123" s="57">
        <v>100.506</v>
      </c>
      <c r="F123" s="57">
        <v>37.767000000000003</v>
      </c>
      <c r="G123" s="57">
        <v>48.947000000000003</v>
      </c>
      <c r="H123" s="57">
        <v>45.671999999999997</v>
      </c>
      <c r="I123" s="57" t="s">
        <v>26</v>
      </c>
      <c r="J123" s="57" t="str">
        <f t="shared" si="2"/>
        <v>3</v>
      </c>
      <c r="K123" s="107">
        <f t="shared" si="3"/>
        <v>174.23808219178082</v>
      </c>
    </row>
    <row r="124" spans="1:11">
      <c r="A124" s="97">
        <v>43741</v>
      </c>
      <c r="B124" s="90">
        <v>3</v>
      </c>
      <c r="C124" s="86">
        <v>2</v>
      </c>
      <c r="D124" s="57" t="s">
        <v>26</v>
      </c>
      <c r="E124" s="57">
        <v>98.742000000000004</v>
      </c>
      <c r="F124" s="57">
        <v>31.347000000000001</v>
      </c>
      <c r="G124" s="57">
        <v>59.304000000000002</v>
      </c>
      <c r="H124" s="57">
        <v>56.606999999999999</v>
      </c>
      <c r="I124" s="57" t="s">
        <v>26</v>
      </c>
      <c r="J124" s="57" t="str">
        <f t="shared" si="2"/>
        <v>3</v>
      </c>
      <c r="K124" s="107">
        <f t="shared" si="3"/>
        <v>173.3272708113804</v>
      </c>
    </row>
    <row r="125" spans="1:11">
      <c r="A125" s="97">
        <v>43772</v>
      </c>
      <c r="B125" s="90">
        <v>3</v>
      </c>
      <c r="C125" s="86">
        <v>2</v>
      </c>
      <c r="D125" s="57" t="s">
        <v>26</v>
      </c>
      <c r="E125" s="57">
        <v>53.265000000000001</v>
      </c>
      <c r="F125" s="57">
        <v>21.75</v>
      </c>
      <c r="G125" s="57">
        <v>28.893999999999998</v>
      </c>
      <c r="H125" s="57">
        <v>24.21</v>
      </c>
      <c r="I125" s="57" t="s">
        <v>26</v>
      </c>
      <c r="J125" s="57" t="str">
        <f t="shared" si="2"/>
        <v>2</v>
      </c>
      <c r="K125" s="107">
        <f t="shared" si="3"/>
        <v>144.74296482412061</v>
      </c>
    </row>
    <row r="126" spans="1:11">
      <c r="A126" s="97">
        <v>43802</v>
      </c>
      <c r="B126" s="90">
        <v>3</v>
      </c>
      <c r="C126" s="86">
        <v>2</v>
      </c>
      <c r="D126" s="57" t="s">
        <v>26</v>
      </c>
      <c r="E126" s="57">
        <v>55.68</v>
      </c>
      <c r="F126" s="57">
        <v>20.963000000000001</v>
      </c>
      <c r="G126" s="57">
        <v>17.475999999999999</v>
      </c>
      <c r="H126" s="57">
        <v>19.414999999999999</v>
      </c>
      <c r="I126" s="57" t="s">
        <v>26</v>
      </c>
      <c r="J126" s="57" t="str">
        <f t="shared" si="2"/>
        <v>3</v>
      </c>
      <c r="K126" s="107">
        <f t="shared" si="3"/>
        <v>151.09293993677557</v>
      </c>
    </row>
    <row r="127" spans="1:11">
      <c r="A127" s="97" t="s">
        <v>33</v>
      </c>
      <c r="B127" s="90">
        <v>3</v>
      </c>
      <c r="C127" s="86">
        <v>2</v>
      </c>
      <c r="D127" s="57" t="s">
        <v>26</v>
      </c>
      <c r="E127" s="57">
        <v>182.66800000000001</v>
      </c>
      <c r="F127" s="57">
        <v>22.062999999999999</v>
      </c>
      <c r="G127" s="57">
        <v>16.588999999999999</v>
      </c>
      <c r="H127" s="57">
        <v>68.459999999999994</v>
      </c>
      <c r="I127" s="57" t="s">
        <v>26</v>
      </c>
      <c r="J127" s="57" t="str">
        <f t="shared" si="2"/>
        <v>4</v>
      </c>
      <c r="K127" s="107">
        <f t="shared" si="3"/>
        <v>232.87819819819819</v>
      </c>
    </row>
    <row r="128" spans="1:11">
      <c r="A128" s="97" t="s">
        <v>34</v>
      </c>
      <c r="B128" s="90">
        <v>3</v>
      </c>
      <c r="C128" s="86">
        <v>2</v>
      </c>
      <c r="D128" s="57" t="s">
        <v>26</v>
      </c>
      <c r="E128" s="57">
        <v>90.923000000000002</v>
      </c>
      <c r="F128" s="57">
        <v>19.843</v>
      </c>
      <c r="G128" s="57">
        <v>21.100999999999999</v>
      </c>
      <c r="H128" s="57">
        <v>36.741</v>
      </c>
      <c r="I128" s="57" t="s">
        <v>26</v>
      </c>
      <c r="J128" s="57" t="str">
        <f t="shared" si="2"/>
        <v>3</v>
      </c>
      <c r="K128" s="107">
        <f t="shared" si="3"/>
        <v>169.29006322444678</v>
      </c>
    </row>
    <row r="129" spans="1:11">
      <c r="A129" s="97" t="s">
        <v>35</v>
      </c>
      <c r="B129" s="90">
        <v>3</v>
      </c>
      <c r="C129" s="86">
        <v>2</v>
      </c>
      <c r="D129" s="57" t="s">
        <v>26</v>
      </c>
      <c r="E129" s="57">
        <v>103.76900000000001</v>
      </c>
      <c r="F129" s="57">
        <v>22.859000000000002</v>
      </c>
      <c r="G129" s="57">
        <v>21.187999999999999</v>
      </c>
      <c r="H129" s="57">
        <v>57.970999999999997</v>
      </c>
      <c r="I129" s="57" t="s">
        <v>26</v>
      </c>
      <c r="J129" s="57" t="str">
        <f t="shared" si="2"/>
        <v>3</v>
      </c>
      <c r="K129" s="107">
        <f t="shared" si="3"/>
        <v>175.92287671232879</v>
      </c>
    </row>
    <row r="130" spans="1:11">
      <c r="A130" s="97" t="s">
        <v>36</v>
      </c>
      <c r="B130" s="90">
        <v>3</v>
      </c>
      <c r="C130" s="86">
        <v>2</v>
      </c>
      <c r="D130" s="57" t="s">
        <v>26</v>
      </c>
      <c r="E130" s="57">
        <v>194.976</v>
      </c>
      <c r="F130" s="57">
        <v>15.343999999999999</v>
      </c>
      <c r="G130" s="57">
        <v>10.465999999999999</v>
      </c>
      <c r="H130" s="57">
        <v>92.04</v>
      </c>
      <c r="I130" s="57" t="s">
        <v>26</v>
      </c>
      <c r="J130" s="57" t="str">
        <f t="shared" si="2"/>
        <v>4</v>
      </c>
      <c r="K130" s="107">
        <f t="shared" si="3"/>
        <v>245.07531531531532</v>
      </c>
    </row>
    <row r="131" spans="1:11">
      <c r="A131" s="97" t="s">
        <v>37</v>
      </c>
      <c r="B131" s="90">
        <v>3</v>
      </c>
      <c r="C131" s="86">
        <v>2</v>
      </c>
      <c r="D131" s="57" t="s">
        <v>26</v>
      </c>
      <c r="E131" s="57">
        <v>131.31299999999999</v>
      </c>
      <c r="F131" s="57">
        <v>21.673999999999999</v>
      </c>
      <c r="G131" s="57">
        <v>12.03</v>
      </c>
      <c r="H131" s="57">
        <v>54.951000000000001</v>
      </c>
      <c r="I131" s="57" t="s">
        <v>26</v>
      </c>
      <c r="J131" s="57" t="str">
        <f t="shared" ref="J131:J194" si="4">IF(AND(E131&gt;0,E131&lt;=12),"0",IF(AND(E131&gt;=12.1,E131&lt;=35.4),"1",IF(AND(E131&gt;=35.5, E131&lt;=55.4),"2",IF(AND(E131&gt;=55.5, E131&lt;=150.4),"3",IF(AND(E131&gt;=150.5, E131&lt;=250.4),"4",IF(AND(E131&gt;=250.5, E131&lt;=350.4),"5",IF(AND(E131&gt;=350.5, E131&lt;=500.4),"6")))))))</f>
        <v>3</v>
      </c>
      <c r="K131" s="107">
        <f t="shared" ref="K131:K194" si="5">IF(E131&lt;12,((50/12)*E131),IF(E131&lt;35.4,((((E131-12.1)*49)/23.3)+51),IF(E131&lt;55.4,((((E131-35.5)*49)/19.9)+101),IF(E131&lt;150.4,((((E131-55.5)*49)/94.9)+151),IF(E131&lt;250.4,((((E131-150.5)*99)/99.9)+201),IF(E131&lt;350.4,((((E131-250.5)*99)/99.9)+301),IF(E131&lt;500.4,((((E131-350.5)*99/149.9)+401)))))))))</f>
        <v>190.14475237091676</v>
      </c>
    </row>
    <row r="132" spans="1:11">
      <c r="A132" s="97" t="s">
        <v>38</v>
      </c>
      <c r="B132" s="90">
        <v>3</v>
      </c>
      <c r="C132" s="86">
        <v>2</v>
      </c>
      <c r="D132" s="57" t="s">
        <v>26</v>
      </c>
      <c r="E132" s="57">
        <v>137.952</v>
      </c>
      <c r="F132" s="57">
        <v>36.890999999999998</v>
      </c>
      <c r="G132" s="57">
        <v>56.252000000000002</v>
      </c>
      <c r="H132" s="57">
        <v>80.265000000000001</v>
      </c>
      <c r="I132" s="57" t="s">
        <v>26</v>
      </c>
      <c r="J132" s="57" t="str">
        <f t="shared" si="4"/>
        <v>3</v>
      </c>
      <c r="K132" s="107">
        <f t="shared" si="5"/>
        <v>193.57268703898842</v>
      </c>
    </row>
    <row r="133" spans="1:11">
      <c r="A133" s="97" t="s">
        <v>39</v>
      </c>
      <c r="B133" s="90">
        <v>3</v>
      </c>
      <c r="C133" s="86">
        <v>2</v>
      </c>
      <c r="D133" s="57" t="s">
        <v>26</v>
      </c>
      <c r="E133" s="57">
        <v>117.396</v>
      </c>
      <c r="F133" s="57">
        <v>25.835000000000001</v>
      </c>
      <c r="G133" s="57">
        <v>42.997999999999998</v>
      </c>
      <c r="H133" s="57">
        <v>57.287999999999997</v>
      </c>
      <c r="I133" s="57" t="s">
        <v>26</v>
      </c>
      <c r="J133" s="57" t="str">
        <f t="shared" si="4"/>
        <v>3</v>
      </c>
      <c r="K133" s="107">
        <f t="shared" si="5"/>
        <v>182.95894625922023</v>
      </c>
    </row>
    <row r="134" spans="1:11">
      <c r="A134" s="97" t="s">
        <v>40</v>
      </c>
      <c r="B134" s="90">
        <v>3</v>
      </c>
      <c r="C134" s="86">
        <v>2</v>
      </c>
      <c r="D134" s="57" t="s">
        <v>26</v>
      </c>
      <c r="E134" s="57">
        <v>24.959</v>
      </c>
      <c r="F134" s="57">
        <v>21.11</v>
      </c>
      <c r="G134" s="57">
        <v>22.657</v>
      </c>
      <c r="H134" s="57">
        <v>17.734999999999999</v>
      </c>
      <c r="I134" s="57" t="s">
        <v>26</v>
      </c>
      <c r="J134" s="57" t="str">
        <f t="shared" si="4"/>
        <v>1</v>
      </c>
      <c r="K134" s="107">
        <f t="shared" si="5"/>
        <v>78.042532188841193</v>
      </c>
    </row>
    <row r="135" spans="1:11">
      <c r="A135" s="97" t="s">
        <v>41</v>
      </c>
      <c r="B135" s="90">
        <v>3</v>
      </c>
      <c r="C135" s="86">
        <v>2</v>
      </c>
      <c r="D135" s="57" t="s">
        <v>26</v>
      </c>
      <c r="E135" s="57">
        <v>24.959</v>
      </c>
      <c r="F135" s="57">
        <v>22.885999999999999</v>
      </c>
      <c r="G135" s="57">
        <v>38.771999999999998</v>
      </c>
      <c r="H135" s="57">
        <v>34.090000000000003</v>
      </c>
      <c r="I135" s="57" t="s">
        <v>26</v>
      </c>
      <c r="J135" s="57" t="str">
        <f t="shared" si="4"/>
        <v>1</v>
      </c>
      <c r="K135" s="107">
        <f t="shared" si="5"/>
        <v>78.042532188841193</v>
      </c>
    </row>
    <row r="136" spans="1:11">
      <c r="A136" s="97" t="s">
        <v>42</v>
      </c>
      <c r="B136" s="90">
        <v>3</v>
      </c>
      <c r="C136" s="86">
        <v>2</v>
      </c>
      <c r="D136" s="57" t="s">
        <v>26</v>
      </c>
      <c r="E136" s="57">
        <v>24.959</v>
      </c>
      <c r="F136" s="57">
        <v>36.356000000000002</v>
      </c>
      <c r="G136" s="57">
        <v>57.274999999999999</v>
      </c>
      <c r="H136" s="57">
        <v>61.344000000000001</v>
      </c>
      <c r="I136" s="57" t="s">
        <v>26</v>
      </c>
      <c r="J136" s="57" t="str">
        <f t="shared" si="4"/>
        <v>1</v>
      </c>
      <c r="K136" s="107">
        <f t="shared" si="5"/>
        <v>78.042532188841193</v>
      </c>
    </row>
    <row r="137" spans="1:11">
      <c r="A137" s="97" t="s">
        <v>43</v>
      </c>
      <c r="B137" s="90">
        <v>3</v>
      </c>
      <c r="C137" s="86">
        <v>2</v>
      </c>
      <c r="D137" s="57" t="s">
        <v>26</v>
      </c>
      <c r="E137" s="57">
        <v>24.959</v>
      </c>
      <c r="F137" s="57">
        <v>28.111999999999998</v>
      </c>
      <c r="G137" s="57">
        <v>57.432000000000002</v>
      </c>
      <c r="H137" s="57">
        <v>81.481999999999999</v>
      </c>
      <c r="I137" s="57" t="s">
        <v>26</v>
      </c>
      <c r="J137" s="57" t="str">
        <f t="shared" si="4"/>
        <v>1</v>
      </c>
      <c r="K137" s="107">
        <f t="shared" si="5"/>
        <v>78.042532188841193</v>
      </c>
    </row>
    <row r="138" spans="1:11">
      <c r="A138" s="97" t="s">
        <v>44</v>
      </c>
      <c r="B138" s="90">
        <v>3</v>
      </c>
      <c r="C138" s="86">
        <v>2</v>
      </c>
      <c r="D138" s="57" t="s">
        <v>26</v>
      </c>
      <c r="E138" s="57">
        <v>57.006999999999998</v>
      </c>
      <c r="F138" s="57">
        <v>32.261000000000003</v>
      </c>
      <c r="G138" s="57">
        <v>42.713999999999999</v>
      </c>
      <c r="H138" s="57">
        <v>24.681999999999999</v>
      </c>
      <c r="I138" s="57" t="s">
        <v>26</v>
      </c>
      <c r="J138" s="57" t="str">
        <f t="shared" si="4"/>
        <v>3</v>
      </c>
      <c r="K138" s="107">
        <f t="shared" si="5"/>
        <v>151.77811380400422</v>
      </c>
    </row>
    <row r="139" spans="1:11">
      <c r="A139" s="97" t="s">
        <v>45</v>
      </c>
      <c r="B139" s="90">
        <v>3</v>
      </c>
      <c r="C139" s="86">
        <v>2</v>
      </c>
      <c r="D139" s="57" t="s">
        <v>26</v>
      </c>
      <c r="E139" s="57">
        <v>54.368000000000002</v>
      </c>
      <c r="F139" s="57">
        <v>26.17</v>
      </c>
      <c r="G139" s="57">
        <v>55.396000000000001</v>
      </c>
      <c r="H139" s="57">
        <v>81.603999999999999</v>
      </c>
      <c r="I139" s="57" t="s">
        <v>26</v>
      </c>
      <c r="J139" s="57" t="str">
        <f t="shared" si="4"/>
        <v>2</v>
      </c>
      <c r="K139" s="107">
        <f t="shared" si="5"/>
        <v>147.45889447236181</v>
      </c>
    </row>
    <row r="140" spans="1:11">
      <c r="A140" s="97" t="s">
        <v>46</v>
      </c>
      <c r="B140" s="90">
        <v>3</v>
      </c>
      <c r="C140" s="86">
        <v>2</v>
      </c>
      <c r="D140" s="57" t="s">
        <v>26</v>
      </c>
      <c r="E140" s="57">
        <v>54.368000000000002</v>
      </c>
      <c r="F140" s="57">
        <v>21.076000000000001</v>
      </c>
      <c r="G140" s="57">
        <v>30.817</v>
      </c>
      <c r="H140" s="57">
        <v>41.267000000000003</v>
      </c>
      <c r="I140" s="57" t="s">
        <v>26</v>
      </c>
      <c r="J140" s="57" t="str">
        <f t="shared" si="4"/>
        <v>2</v>
      </c>
      <c r="K140" s="107">
        <f t="shared" si="5"/>
        <v>147.45889447236181</v>
      </c>
    </row>
    <row r="141" spans="1:11">
      <c r="A141" s="97" t="s">
        <v>47</v>
      </c>
      <c r="B141" s="90">
        <v>3</v>
      </c>
      <c r="C141" s="86">
        <v>2</v>
      </c>
      <c r="D141" s="57" t="s">
        <v>26</v>
      </c>
      <c r="E141" s="57">
        <v>57.006999999999998</v>
      </c>
      <c r="F141" s="57">
        <v>21.076000000000001</v>
      </c>
      <c r="G141" s="57">
        <v>30.817</v>
      </c>
      <c r="H141" s="57">
        <v>90.826999999999998</v>
      </c>
      <c r="I141" s="57" t="s">
        <v>26</v>
      </c>
      <c r="J141" s="57" t="str">
        <f t="shared" si="4"/>
        <v>3</v>
      </c>
      <c r="K141" s="107">
        <f t="shared" si="5"/>
        <v>151.77811380400422</v>
      </c>
    </row>
    <row r="142" spans="1:11">
      <c r="A142" s="97">
        <v>43715</v>
      </c>
      <c r="B142" s="90">
        <v>7</v>
      </c>
      <c r="C142" s="86">
        <v>2</v>
      </c>
      <c r="D142" s="57" t="s">
        <v>52</v>
      </c>
      <c r="E142" s="57">
        <v>57.006999999999998</v>
      </c>
      <c r="F142" s="57">
        <v>21.076000000000001</v>
      </c>
      <c r="G142" s="57">
        <v>30.817</v>
      </c>
      <c r="H142" s="57">
        <v>90.826999999999998</v>
      </c>
      <c r="I142" s="57" t="s">
        <v>52</v>
      </c>
      <c r="J142" s="57" t="str">
        <f t="shared" si="4"/>
        <v>3</v>
      </c>
      <c r="K142" s="107">
        <f t="shared" si="5"/>
        <v>151.77811380400422</v>
      </c>
    </row>
    <row r="143" spans="1:11">
      <c r="A143" s="97">
        <v>43745</v>
      </c>
      <c r="B143" s="90">
        <v>7</v>
      </c>
      <c r="C143" s="86">
        <v>2</v>
      </c>
      <c r="D143" s="57" t="s">
        <v>52</v>
      </c>
      <c r="E143" s="57">
        <v>96.332999999999998</v>
      </c>
      <c r="F143" s="57">
        <v>21.076000000000001</v>
      </c>
      <c r="G143" s="57">
        <v>30.817</v>
      </c>
      <c r="H143" s="57">
        <v>90.826999999999998</v>
      </c>
      <c r="I143" s="57" t="s">
        <v>52</v>
      </c>
      <c r="J143" s="57" t="str">
        <f t="shared" si="4"/>
        <v>3</v>
      </c>
      <c r="K143" s="107">
        <f t="shared" si="5"/>
        <v>172.08342465753424</v>
      </c>
    </row>
    <row r="144" spans="1:11">
      <c r="A144" s="97">
        <v>43806</v>
      </c>
      <c r="B144" s="90">
        <v>7</v>
      </c>
      <c r="C144" s="86">
        <v>2</v>
      </c>
      <c r="D144" s="57" t="s">
        <v>52</v>
      </c>
      <c r="E144" s="57">
        <v>96.332999999999998</v>
      </c>
      <c r="F144" s="57">
        <v>11.754</v>
      </c>
      <c r="G144" s="57">
        <v>30.817</v>
      </c>
      <c r="H144" s="57">
        <v>90.826999999999998</v>
      </c>
      <c r="I144" s="57" t="s">
        <v>52</v>
      </c>
      <c r="J144" s="57" t="str">
        <f t="shared" si="4"/>
        <v>3</v>
      </c>
      <c r="K144" s="107">
        <f t="shared" si="5"/>
        <v>172.08342465753424</v>
      </c>
    </row>
    <row r="145" spans="1:11">
      <c r="A145" s="97" t="s">
        <v>100</v>
      </c>
      <c r="B145" s="90">
        <v>7</v>
      </c>
      <c r="C145" s="86">
        <v>2</v>
      </c>
      <c r="D145" s="57" t="s">
        <v>52</v>
      </c>
      <c r="E145" s="57">
        <v>96.332999999999998</v>
      </c>
      <c r="F145" s="57">
        <v>11.754</v>
      </c>
      <c r="G145" s="57">
        <v>11.411</v>
      </c>
      <c r="H145" s="57">
        <v>90.826999999999998</v>
      </c>
      <c r="I145" s="57" t="s">
        <v>52</v>
      </c>
      <c r="J145" s="57" t="str">
        <f t="shared" si="4"/>
        <v>3</v>
      </c>
      <c r="K145" s="107">
        <f t="shared" si="5"/>
        <v>172.08342465753424</v>
      </c>
    </row>
    <row r="146" spans="1:11">
      <c r="A146" s="97" t="s">
        <v>101</v>
      </c>
      <c r="B146" s="90">
        <v>7</v>
      </c>
      <c r="C146" s="86">
        <v>2</v>
      </c>
      <c r="D146" s="57" t="s">
        <v>52</v>
      </c>
      <c r="E146" s="57">
        <v>96.332999999999998</v>
      </c>
      <c r="F146" s="57">
        <v>11.754</v>
      </c>
      <c r="G146" s="57">
        <v>11.411</v>
      </c>
      <c r="H146" s="57">
        <v>21.073</v>
      </c>
      <c r="I146" s="57" t="s">
        <v>52</v>
      </c>
      <c r="J146" s="57" t="str">
        <f t="shared" si="4"/>
        <v>3</v>
      </c>
      <c r="K146" s="107">
        <f t="shared" si="5"/>
        <v>172.08342465753424</v>
      </c>
    </row>
    <row r="147" spans="1:11">
      <c r="A147" s="97" t="s">
        <v>102</v>
      </c>
      <c r="B147" s="90">
        <v>7</v>
      </c>
      <c r="C147" s="86">
        <v>2</v>
      </c>
      <c r="D147" s="57" t="s">
        <v>52</v>
      </c>
      <c r="E147" s="57">
        <v>96.332999999999998</v>
      </c>
      <c r="F147" s="57">
        <v>11.754</v>
      </c>
      <c r="G147" s="57">
        <v>11.411</v>
      </c>
      <c r="H147" s="57">
        <v>21.073</v>
      </c>
      <c r="I147" s="57" t="s">
        <v>52</v>
      </c>
      <c r="J147" s="57" t="str">
        <f t="shared" si="4"/>
        <v>3</v>
      </c>
      <c r="K147" s="107">
        <f t="shared" si="5"/>
        <v>172.08342465753424</v>
      </c>
    </row>
    <row r="148" spans="1:11">
      <c r="A148" s="97" t="s">
        <v>103</v>
      </c>
      <c r="B148" s="90">
        <v>7</v>
      </c>
      <c r="C148" s="86">
        <v>2</v>
      </c>
      <c r="D148" s="57" t="s">
        <v>52</v>
      </c>
      <c r="E148" s="57">
        <v>114.61499999999999</v>
      </c>
      <c r="F148" s="57">
        <v>22.986000000000001</v>
      </c>
      <c r="G148" s="57">
        <v>40.185000000000002</v>
      </c>
      <c r="H148" s="57">
        <v>19.312999999999999</v>
      </c>
      <c r="I148" s="57" t="s">
        <v>52</v>
      </c>
      <c r="J148" s="57" t="str">
        <f t="shared" si="4"/>
        <v>3</v>
      </c>
      <c r="K148" s="107">
        <f t="shared" si="5"/>
        <v>181.52302423603794</v>
      </c>
    </row>
    <row r="149" spans="1:11">
      <c r="A149" s="97" t="s">
        <v>104</v>
      </c>
      <c r="B149" s="90">
        <v>7</v>
      </c>
      <c r="C149" s="86">
        <v>2</v>
      </c>
      <c r="D149" s="57" t="s">
        <v>52</v>
      </c>
      <c r="E149" s="57">
        <v>114.61499999999999</v>
      </c>
      <c r="F149" s="57">
        <v>22.986000000000001</v>
      </c>
      <c r="G149" s="57">
        <v>40.185000000000002</v>
      </c>
      <c r="H149" s="57">
        <v>19.312999999999999</v>
      </c>
      <c r="I149" s="57" t="s">
        <v>52</v>
      </c>
      <c r="J149" s="57" t="str">
        <f t="shared" si="4"/>
        <v>3</v>
      </c>
      <c r="K149" s="107">
        <f t="shared" si="5"/>
        <v>181.52302423603794</v>
      </c>
    </row>
    <row r="150" spans="1:11">
      <c r="A150" s="97">
        <v>43504</v>
      </c>
      <c r="B150" s="90">
        <v>8</v>
      </c>
      <c r="C150" s="86">
        <v>2</v>
      </c>
      <c r="D150" s="57" t="s">
        <v>52</v>
      </c>
      <c r="E150" s="57">
        <v>34.246000000000002</v>
      </c>
      <c r="F150" s="57">
        <v>19.759</v>
      </c>
      <c r="G150" s="57">
        <v>21.175999999999998</v>
      </c>
      <c r="H150" s="57">
        <v>14.766</v>
      </c>
      <c r="I150" s="57" t="s">
        <v>52</v>
      </c>
      <c r="J150" s="57" t="str">
        <f t="shared" si="4"/>
        <v>1</v>
      </c>
      <c r="K150" s="107">
        <f t="shared" si="5"/>
        <v>97.573133047210291</v>
      </c>
    </row>
    <row r="151" spans="1:11">
      <c r="A151" s="97">
        <v>43532</v>
      </c>
      <c r="B151" s="90">
        <v>8</v>
      </c>
      <c r="C151" s="86">
        <v>2</v>
      </c>
      <c r="D151" s="57" t="s">
        <v>52</v>
      </c>
      <c r="E151" s="57">
        <v>57.006999999999998</v>
      </c>
      <c r="F151" s="57">
        <v>18.844999999999999</v>
      </c>
      <c r="G151" s="57">
        <v>27.292000000000002</v>
      </c>
      <c r="H151" s="57">
        <v>26.503</v>
      </c>
      <c r="I151" s="57" t="s">
        <v>53</v>
      </c>
      <c r="J151" s="57" t="str">
        <f t="shared" si="4"/>
        <v>3</v>
      </c>
      <c r="K151" s="107">
        <f t="shared" si="5"/>
        <v>151.77811380400422</v>
      </c>
    </row>
    <row r="152" spans="1:11">
      <c r="A152" s="97">
        <v>43563</v>
      </c>
      <c r="B152" s="90">
        <v>8</v>
      </c>
      <c r="C152" s="86">
        <v>2</v>
      </c>
      <c r="D152" s="57" t="s">
        <v>52</v>
      </c>
      <c r="E152" s="57">
        <v>54.368000000000002</v>
      </c>
      <c r="F152" s="57">
        <v>18.023</v>
      </c>
      <c r="G152" s="57">
        <v>54.558999999999997</v>
      </c>
      <c r="H152" s="57">
        <v>63.264000000000003</v>
      </c>
      <c r="I152" s="57" t="s">
        <v>52</v>
      </c>
      <c r="J152" s="57" t="str">
        <f t="shared" si="4"/>
        <v>2</v>
      </c>
      <c r="K152" s="107">
        <f t="shared" si="5"/>
        <v>147.45889447236181</v>
      </c>
    </row>
    <row r="153" spans="1:11">
      <c r="A153" s="97">
        <v>43716</v>
      </c>
      <c r="B153" s="90">
        <v>8</v>
      </c>
      <c r="C153" s="86">
        <v>2</v>
      </c>
      <c r="D153" s="57" t="s">
        <v>52</v>
      </c>
      <c r="E153" s="57">
        <v>54.368000000000002</v>
      </c>
      <c r="F153" s="57">
        <v>18.023</v>
      </c>
      <c r="G153" s="57">
        <v>54.558999999999997</v>
      </c>
      <c r="H153" s="57">
        <v>63.264000000000003</v>
      </c>
      <c r="I153" s="57" t="s">
        <v>52</v>
      </c>
      <c r="J153" s="57" t="str">
        <f t="shared" si="4"/>
        <v>2</v>
      </c>
      <c r="K153" s="107">
        <f t="shared" si="5"/>
        <v>147.45889447236181</v>
      </c>
    </row>
    <row r="154" spans="1:11">
      <c r="A154" s="97" t="s">
        <v>113</v>
      </c>
      <c r="B154" s="90">
        <v>8</v>
      </c>
      <c r="C154" s="86">
        <v>2</v>
      </c>
      <c r="D154" s="57" t="s">
        <v>52</v>
      </c>
      <c r="E154" s="57">
        <v>54.368000000000002</v>
      </c>
      <c r="F154" s="57">
        <v>18.023</v>
      </c>
      <c r="G154" s="57">
        <v>54.558999999999997</v>
      </c>
      <c r="H154" s="57">
        <v>63.264000000000003</v>
      </c>
      <c r="I154" s="57" t="s">
        <v>52</v>
      </c>
      <c r="J154" s="57" t="str">
        <f t="shared" si="4"/>
        <v>2</v>
      </c>
      <c r="K154" s="107">
        <f t="shared" si="5"/>
        <v>147.45889447236181</v>
      </c>
    </row>
    <row r="155" spans="1:11">
      <c r="A155" s="97" t="s">
        <v>114</v>
      </c>
      <c r="B155" s="90">
        <v>8</v>
      </c>
      <c r="C155" s="86">
        <v>2</v>
      </c>
      <c r="D155" s="57" t="s">
        <v>52</v>
      </c>
      <c r="E155" s="57">
        <v>42.866999999999997</v>
      </c>
      <c r="F155" s="57">
        <v>22.317</v>
      </c>
      <c r="G155" s="57">
        <v>40.741999999999997</v>
      </c>
      <c r="H155" s="57">
        <v>24.065999999999999</v>
      </c>
      <c r="I155" s="57" t="s">
        <v>52</v>
      </c>
      <c r="J155" s="57" t="str">
        <f t="shared" si="4"/>
        <v>2</v>
      </c>
      <c r="K155" s="107">
        <f t="shared" si="5"/>
        <v>119.13984924623115</v>
      </c>
    </row>
    <row r="156" spans="1:11">
      <c r="A156" s="97" t="s">
        <v>115</v>
      </c>
      <c r="B156" s="90">
        <v>8</v>
      </c>
      <c r="C156" s="86">
        <v>2</v>
      </c>
      <c r="D156" s="57" t="s">
        <v>52</v>
      </c>
      <c r="E156" s="57">
        <v>42.866999999999997</v>
      </c>
      <c r="F156" s="57">
        <v>22.317</v>
      </c>
      <c r="G156" s="57">
        <v>40.741999999999997</v>
      </c>
      <c r="H156" s="57">
        <v>24.065999999999999</v>
      </c>
      <c r="I156" s="57" t="s">
        <v>52</v>
      </c>
      <c r="J156" s="57" t="str">
        <f t="shared" si="4"/>
        <v>2</v>
      </c>
      <c r="K156" s="107">
        <f t="shared" si="5"/>
        <v>119.13984924623115</v>
      </c>
    </row>
    <row r="157" spans="1:11">
      <c r="A157" s="97" t="s">
        <v>116</v>
      </c>
      <c r="B157" s="90">
        <v>8</v>
      </c>
      <c r="C157" s="86">
        <v>2</v>
      </c>
      <c r="D157" s="57" t="s">
        <v>52</v>
      </c>
      <c r="E157" s="57">
        <v>88.013999999999996</v>
      </c>
      <c r="F157" s="57">
        <v>23.873999999999999</v>
      </c>
      <c r="G157" s="57">
        <v>47.569000000000003</v>
      </c>
      <c r="H157" s="57">
        <v>17.904</v>
      </c>
      <c r="I157" s="57" t="s">
        <v>52</v>
      </c>
      <c r="J157" s="57" t="str">
        <f t="shared" si="4"/>
        <v>3</v>
      </c>
      <c r="K157" s="107">
        <f t="shared" si="5"/>
        <v>167.78805057955742</v>
      </c>
    </row>
    <row r="158" spans="1:11">
      <c r="A158" s="97" t="s">
        <v>117</v>
      </c>
      <c r="B158" s="90">
        <v>8</v>
      </c>
      <c r="C158" s="86">
        <v>2</v>
      </c>
      <c r="D158" s="57" t="s">
        <v>52</v>
      </c>
      <c r="E158" s="57">
        <v>69.733000000000004</v>
      </c>
      <c r="F158" s="57">
        <v>20.338000000000001</v>
      </c>
      <c r="G158" s="57">
        <v>27.01</v>
      </c>
      <c r="H158" s="57">
        <v>15.253</v>
      </c>
      <c r="I158" s="57" t="s">
        <v>52</v>
      </c>
      <c r="J158" s="57" t="str">
        <f t="shared" si="4"/>
        <v>3</v>
      </c>
      <c r="K158" s="107">
        <f t="shared" si="5"/>
        <v>158.34896733403582</v>
      </c>
    </row>
    <row r="159" spans="1:11">
      <c r="A159" s="97" t="s">
        <v>118</v>
      </c>
      <c r="B159" s="90">
        <v>8</v>
      </c>
      <c r="C159" s="86">
        <v>2</v>
      </c>
      <c r="D159" s="57" t="s">
        <v>52</v>
      </c>
      <c r="E159" s="57">
        <v>129.886</v>
      </c>
      <c r="F159" s="57">
        <v>24.984999999999999</v>
      </c>
      <c r="G159" s="57">
        <v>47.526000000000003</v>
      </c>
      <c r="H159" s="57">
        <v>18.91</v>
      </c>
      <c r="I159" s="57" t="s">
        <v>53</v>
      </c>
      <c r="J159" s="57" t="str">
        <f t="shared" si="4"/>
        <v>3</v>
      </c>
      <c r="K159" s="107">
        <f t="shared" si="5"/>
        <v>189.40794520547945</v>
      </c>
    </row>
    <row r="160" spans="1:11">
      <c r="A160" s="97" t="s">
        <v>119</v>
      </c>
      <c r="B160" s="90">
        <v>8</v>
      </c>
      <c r="C160" s="86">
        <v>2</v>
      </c>
      <c r="D160" s="57" t="s">
        <v>52</v>
      </c>
      <c r="E160" s="57">
        <v>83.858999999999995</v>
      </c>
      <c r="F160" s="57">
        <v>22.062999999999999</v>
      </c>
      <c r="G160" s="57">
        <v>31.08</v>
      </c>
      <c r="H160" s="57">
        <v>14.906000000000001</v>
      </c>
      <c r="I160" s="57" t="s">
        <v>52</v>
      </c>
      <c r="J160" s="57" t="str">
        <f t="shared" si="4"/>
        <v>3</v>
      </c>
      <c r="K160" s="107">
        <f t="shared" si="5"/>
        <v>165.64268703898841</v>
      </c>
    </row>
    <row r="161" spans="1:11">
      <c r="A161" s="97" t="s">
        <v>120</v>
      </c>
      <c r="B161" s="90">
        <v>8</v>
      </c>
      <c r="C161" s="86">
        <v>2</v>
      </c>
      <c r="D161" s="57" t="s">
        <v>52</v>
      </c>
      <c r="E161" s="57">
        <v>72.506</v>
      </c>
      <c r="F161" s="57">
        <v>22.731999999999999</v>
      </c>
      <c r="G161" s="57">
        <v>32.012</v>
      </c>
      <c r="H161" s="57">
        <v>14.872999999999999</v>
      </c>
      <c r="I161" s="57" t="s">
        <v>52</v>
      </c>
      <c r="J161" s="57" t="str">
        <f t="shared" si="4"/>
        <v>3</v>
      </c>
      <c r="K161" s="107">
        <f t="shared" si="5"/>
        <v>159.78075869336143</v>
      </c>
    </row>
    <row r="162" spans="1:11">
      <c r="A162" s="97" t="s">
        <v>121</v>
      </c>
      <c r="B162" s="90">
        <v>8</v>
      </c>
      <c r="C162" s="86">
        <v>2</v>
      </c>
      <c r="D162" s="57" t="s">
        <v>52</v>
      </c>
      <c r="E162" s="57">
        <v>109.63500000000001</v>
      </c>
      <c r="F162" s="57">
        <v>26.602</v>
      </c>
      <c r="G162" s="57">
        <v>25.064</v>
      </c>
      <c r="H162" s="57">
        <v>18.108000000000001</v>
      </c>
      <c r="I162" s="57" t="s">
        <v>52</v>
      </c>
      <c r="J162" s="57" t="str">
        <f t="shared" si="4"/>
        <v>3</v>
      </c>
      <c r="K162" s="107">
        <f t="shared" si="5"/>
        <v>178.95168598524762</v>
      </c>
    </row>
    <row r="163" spans="1:11">
      <c r="A163" s="97">
        <v>43474</v>
      </c>
      <c r="B163" s="90">
        <v>9</v>
      </c>
      <c r="C163" s="86">
        <v>2</v>
      </c>
      <c r="D163" s="57" t="s">
        <v>52</v>
      </c>
      <c r="E163" s="57">
        <v>96.947000000000003</v>
      </c>
      <c r="F163" s="57">
        <v>18.023</v>
      </c>
      <c r="G163" s="57">
        <v>54.558999999999997</v>
      </c>
      <c r="H163" s="57">
        <v>17.539000000000001</v>
      </c>
      <c r="I163" s="57" t="s">
        <v>52</v>
      </c>
      <c r="J163" s="57" t="str">
        <f t="shared" si="4"/>
        <v>3</v>
      </c>
      <c r="K163" s="107">
        <f t="shared" si="5"/>
        <v>172.40045310853532</v>
      </c>
    </row>
    <row r="164" spans="1:11">
      <c r="A164" s="97">
        <v>43505</v>
      </c>
      <c r="B164" s="90">
        <v>9</v>
      </c>
      <c r="C164" s="86">
        <v>2</v>
      </c>
      <c r="D164" s="57" t="s">
        <v>52</v>
      </c>
      <c r="E164" s="57">
        <v>64.311999999999998</v>
      </c>
      <c r="F164" s="57">
        <v>18.023</v>
      </c>
      <c r="G164" s="57">
        <v>54.558999999999997</v>
      </c>
      <c r="H164" s="57">
        <v>14.324999999999999</v>
      </c>
      <c r="I164" s="57" t="s">
        <v>52</v>
      </c>
      <c r="J164" s="57" t="str">
        <f t="shared" si="4"/>
        <v>3</v>
      </c>
      <c r="K164" s="107">
        <f t="shared" si="5"/>
        <v>155.54992623814542</v>
      </c>
    </row>
    <row r="165" spans="1:11">
      <c r="A165" s="97">
        <v>43533</v>
      </c>
      <c r="B165" s="90">
        <v>9</v>
      </c>
      <c r="C165" s="86">
        <v>2</v>
      </c>
      <c r="D165" s="57" t="s">
        <v>52</v>
      </c>
      <c r="E165" s="57">
        <v>104.961</v>
      </c>
      <c r="F165" s="57">
        <v>18.023</v>
      </c>
      <c r="G165" s="57">
        <v>54.558999999999997</v>
      </c>
      <c r="H165" s="57">
        <v>15.519</v>
      </c>
      <c r="I165" s="57" t="s">
        <v>52</v>
      </c>
      <c r="J165" s="57" t="str">
        <f t="shared" si="4"/>
        <v>3</v>
      </c>
      <c r="K165" s="107">
        <f t="shared" si="5"/>
        <v>176.53834562697577</v>
      </c>
    </row>
    <row r="166" spans="1:11">
      <c r="A166" s="97">
        <v>43564</v>
      </c>
      <c r="B166" s="90">
        <v>9</v>
      </c>
      <c r="C166" s="86">
        <v>2</v>
      </c>
      <c r="D166" s="57" t="s">
        <v>52</v>
      </c>
      <c r="E166" s="57">
        <v>108.251</v>
      </c>
      <c r="F166" s="57">
        <v>22.317</v>
      </c>
      <c r="G166" s="57">
        <v>40.741999999999997</v>
      </c>
      <c r="H166" s="57">
        <v>14.853</v>
      </c>
      <c r="I166" s="57" t="s">
        <v>52</v>
      </c>
      <c r="J166" s="57" t="str">
        <f t="shared" si="4"/>
        <v>3</v>
      </c>
      <c r="K166" s="107">
        <f t="shared" si="5"/>
        <v>178.23708113804005</v>
      </c>
    </row>
    <row r="167" spans="1:11">
      <c r="A167" s="97">
        <v>43594</v>
      </c>
      <c r="B167" s="90">
        <v>9</v>
      </c>
      <c r="C167" s="86">
        <v>2</v>
      </c>
      <c r="D167" s="57" t="s">
        <v>52</v>
      </c>
      <c r="E167" s="57">
        <v>44.706000000000003</v>
      </c>
      <c r="F167" s="57">
        <v>22.317</v>
      </c>
      <c r="G167" s="57">
        <v>40.741999999999997</v>
      </c>
      <c r="H167" s="57">
        <v>12.686</v>
      </c>
      <c r="I167" s="57" t="s">
        <v>52</v>
      </c>
      <c r="J167" s="57" t="str">
        <f t="shared" si="4"/>
        <v>2</v>
      </c>
      <c r="K167" s="107">
        <f t="shared" si="5"/>
        <v>123.66804020100503</v>
      </c>
    </row>
    <row r="168" spans="1:11">
      <c r="A168" s="97">
        <v>43625</v>
      </c>
      <c r="B168" s="90">
        <v>9</v>
      </c>
      <c r="C168" s="86">
        <v>2</v>
      </c>
      <c r="D168" s="57" t="s">
        <v>52</v>
      </c>
      <c r="E168" s="57">
        <v>79.671999999999997</v>
      </c>
      <c r="F168" s="57">
        <v>23.873999999999999</v>
      </c>
      <c r="G168" s="57">
        <v>47.569000000000003</v>
      </c>
      <c r="H168" s="57">
        <v>12.553000000000001</v>
      </c>
      <c r="I168" s="57" t="s">
        <v>52</v>
      </c>
      <c r="J168" s="57" t="str">
        <f t="shared" si="4"/>
        <v>3</v>
      </c>
      <c r="K168" s="107">
        <f t="shared" si="5"/>
        <v>163.48080084299261</v>
      </c>
    </row>
    <row r="169" spans="1:11">
      <c r="A169" s="97">
        <v>43655</v>
      </c>
      <c r="B169" s="90">
        <v>9</v>
      </c>
      <c r="C169" s="86">
        <v>2</v>
      </c>
      <c r="D169" s="57" t="s">
        <v>52</v>
      </c>
      <c r="E169" s="57">
        <v>81.349000000000004</v>
      </c>
      <c r="F169" s="57">
        <v>20.338000000000001</v>
      </c>
      <c r="G169" s="57">
        <v>27.01</v>
      </c>
      <c r="H169" s="57">
        <v>13.343</v>
      </c>
      <c r="I169" s="57" t="s">
        <v>52</v>
      </c>
      <c r="J169" s="57" t="str">
        <f t="shared" si="4"/>
        <v>3</v>
      </c>
      <c r="K169" s="107">
        <f t="shared" si="5"/>
        <v>164.34669125395152</v>
      </c>
    </row>
    <row r="170" spans="1:11">
      <c r="A170" s="97">
        <v>43686</v>
      </c>
      <c r="B170" s="90">
        <v>9</v>
      </c>
      <c r="C170" s="86">
        <v>2</v>
      </c>
      <c r="D170" s="57" t="s">
        <v>52</v>
      </c>
      <c r="E170" s="57">
        <v>69.370999999999995</v>
      </c>
      <c r="F170" s="57">
        <v>24.984999999999999</v>
      </c>
      <c r="G170" s="57">
        <v>47.526000000000003</v>
      </c>
      <c r="H170" s="57">
        <v>12.907999999999999</v>
      </c>
      <c r="I170" s="57" t="s">
        <v>52</v>
      </c>
      <c r="J170" s="57" t="str">
        <f t="shared" si="4"/>
        <v>3</v>
      </c>
      <c r="K170" s="107">
        <f t="shared" si="5"/>
        <v>158.16205479452054</v>
      </c>
    </row>
    <row r="171" spans="1:11">
      <c r="A171" s="97">
        <v>43717</v>
      </c>
      <c r="B171" s="90">
        <v>9</v>
      </c>
      <c r="C171" s="86">
        <v>2</v>
      </c>
      <c r="D171" s="57" t="s">
        <v>52</v>
      </c>
      <c r="E171" s="57">
        <v>95.358000000000004</v>
      </c>
      <c r="F171" s="57">
        <v>22.062999999999999</v>
      </c>
      <c r="G171" s="57">
        <v>31.08</v>
      </c>
      <c r="H171" s="57">
        <v>11.532</v>
      </c>
      <c r="I171" s="57" t="s">
        <v>52</v>
      </c>
      <c r="J171" s="57" t="str">
        <f t="shared" si="4"/>
        <v>3</v>
      </c>
      <c r="K171" s="107">
        <f t="shared" si="5"/>
        <v>171.58</v>
      </c>
    </row>
    <row r="172" spans="1:11">
      <c r="A172" s="97">
        <v>43747</v>
      </c>
      <c r="B172" s="90">
        <v>9</v>
      </c>
      <c r="C172" s="86">
        <v>2</v>
      </c>
      <c r="D172" s="57" t="s">
        <v>52</v>
      </c>
      <c r="E172" s="57">
        <v>76.628</v>
      </c>
      <c r="F172" s="57">
        <v>22.731999999999999</v>
      </c>
      <c r="G172" s="57">
        <v>32.012</v>
      </c>
      <c r="H172" s="57">
        <v>10.51</v>
      </c>
      <c r="I172" s="57" t="s">
        <v>53</v>
      </c>
      <c r="J172" s="57" t="str">
        <f t="shared" si="4"/>
        <v>3</v>
      </c>
      <c r="K172" s="107">
        <f t="shared" si="5"/>
        <v>161.9090832455216</v>
      </c>
    </row>
    <row r="173" spans="1:11">
      <c r="A173" s="97">
        <v>43778</v>
      </c>
      <c r="B173" s="90">
        <v>9</v>
      </c>
      <c r="C173" s="86">
        <v>2</v>
      </c>
      <c r="D173" s="57" t="s">
        <v>52</v>
      </c>
      <c r="E173" s="57">
        <v>87.254999999999995</v>
      </c>
      <c r="F173" s="57">
        <v>26.602</v>
      </c>
      <c r="G173" s="57">
        <v>25.064</v>
      </c>
      <c r="H173" s="57">
        <v>12.048</v>
      </c>
      <c r="I173" s="57" t="s">
        <v>52</v>
      </c>
      <c r="J173" s="57" t="str">
        <f t="shared" si="4"/>
        <v>3</v>
      </c>
      <c r="K173" s="107">
        <f t="shared" si="5"/>
        <v>167.39615384615385</v>
      </c>
    </row>
    <row r="174" spans="1:11">
      <c r="A174" s="97">
        <v>43808</v>
      </c>
      <c r="B174" s="90">
        <v>9</v>
      </c>
      <c r="C174" s="86">
        <v>2</v>
      </c>
      <c r="D174" s="57" t="s">
        <v>52</v>
      </c>
      <c r="E174" s="57">
        <v>80.853999999999999</v>
      </c>
      <c r="F174" s="57">
        <v>18.023</v>
      </c>
      <c r="G174" s="57">
        <v>54.558999999999997</v>
      </c>
      <c r="H174" s="57">
        <v>12.118</v>
      </c>
      <c r="I174" s="57" t="s">
        <v>52</v>
      </c>
      <c r="J174" s="57" t="str">
        <f t="shared" si="4"/>
        <v>3</v>
      </c>
      <c r="K174" s="107">
        <f t="shared" si="5"/>
        <v>164.09110642781874</v>
      </c>
    </row>
    <row r="175" spans="1:11">
      <c r="A175" s="97" t="s">
        <v>122</v>
      </c>
      <c r="B175" s="90">
        <v>9</v>
      </c>
      <c r="C175" s="86">
        <v>2</v>
      </c>
      <c r="D175" s="57" t="s">
        <v>52</v>
      </c>
      <c r="E175" s="57">
        <v>69.5</v>
      </c>
      <c r="F175" s="57">
        <v>18.023</v>
      </c>
      <c r="G175" s="57">
        <v>54.558999999999997</v>
      </c>
      <c r="H175" s="57">
        <v>23.751999999999999</v>
      </c>
      <c r="I175" s="57" t="s">
        <v>53</v>
      </c>
      <c r="J175" s="57" t="str">
        <f t="shared" si="4"/>
        <v>3</v>
      </c>
      <c r="K175" s="107">
        <f t="shared" si="5"/>
        <v>158.22866174920969</v>
      </c>
    </row>
    <row r="176" spans="1:11">
      <c r="A176" s="97" t="s">
        <v>123</v>
      </c>
      <c r="B176" s="90">
        <v>9</v>
      </c>
      <c r="C176" s="86">
        <v>2</v>
      </c>
      <c r="D176" s="57" t="s">
        <v>52</v>
      </c>
      <c r="E176" s="57">
        <v>75.161000000000001</v>
      </c>
      <c r="F176" s="57">
        <v>18.023</v>
      </c>
      <c r="G176" s="57">
        <v>54.558999999999997</v>
      </c>
      <c r="H176" s="57">
        <v>11.214</v>
      </c>
      <c r="I176" s="57" t="s">
        <v>52</v>
      </c>
      <c r="J176" s="57" t="str">
        <f t="shared" si="4"/>
        <v>3</v>
      </c>
      <c r="K176" s="107">
        <f t="shared" si="5"/>
        <v>161.15162276080085</v>
      </c>
    </row>
    <row r="177" spans="1:11">
      <c r="A177" s="97" t="s">
        <v>124</v>
      </c>
      <c r="B177" s="90">
        <v>9</v>
      </c>
      <c r="C177" s="86">
        <v>2</v>
      </c>
      <c r="D177" s="57" t="s">
        <v>52</v>
      </c>
      <c r="E177" s="57">
        <v>98.408000000000001</v>
      </c>
      <c r="F177" s="57">
        <v>22.317</v>
      </c>
      <c r="G177" s="57">
        <v>40.741999999999997</v>
      </c>
      <c r="H177" s="57">
        <v>4.8159999999999998</v>
      </c>
      <c r="I177" s="57" t="s">
        <v>52</v>
      </c>
      <c r="J177" s="57" t="str">
        <f t="shared" si="4"/>
        <v>3</v>
      </c>
      <c r="K177" s="107">
        <f t="shared" si="5"/>
        <v>173.15481559536354</v>
      </c>
    </row>
    <row r="178" spans="1:11">
      <c r="A178" s="97" t="s">
        <v>125</v>
      </c>
      <c r="B178" s="90">
        <v>9</v>
      </c>
      <c r="C178" s="86">
        <v>2</v>
      </c>
      <c r="D178" s="57" t="s">
        <v>52</v>
      </c>
      <c r="E178" s="57">
        <v>78.207999999999998</v>
      </c>
      <c r="F178" s="57">
        <v>22.317</v>
      </c>
      <c r="G178" s="57">
        <v>40.741999999999997</v>
      </c>
      <c r="H178" s="57">
        <v>3.87</v>
      </c>
      <c r="I178" s="57" t="s">
        <v>53</v>
      </c>
      <c r="J178" s="57" t="str">
        <f t="shared" si="4"/>
        <v>3</v>
      </c>
      <c r="K178" s="107">
        <f t="shared" si="5"/>
        <v>162.72488935721813</v>
      </c>
    </row>
    <row r="179" spans="1:11">
      <c r="A179" s="97" t="s">
        <v>126</v>
      </c>
      <c r="B179" s="90">
        <v>9</v>
      </c>
      <c r="C179" s="86">
        <v>2</v>
      </c>
      <c r="D179" s="57" t="s">
        <v>52</v>
      </c>
      <c r="E179" s="57">
        <v>77.028999999999996</v>
      </c>
      <c r="F179" s="57">
        <v>23.873999999999999</v>
      </c>
      <c r="G179" s="57">
        <v>47.569000000000003</v>
      </c>
      <c r="H179" s="57">
        <v>3.41</v>
      </c>
      <c r="I179" s="57" t="s">
        <v>53</v>
      </c>
      <c r="J179" s="57" t="str">
        <f t="shared" si="4"/>
        <v>3</v>
      </c>
      <c r="K179" s="107">
        <f t="shared" si="5"/>
        <v>162.11613277133824</v>
      </c>
    </row>
    <row r="180" spans="1:11">
      <c r="A180" s="97" t="s">
        <v>127</v>
      </c>
      <c r="B180" s="90">
        <v>9</v>
      </c>
      <c r="C180" s="86">
        <v>2</v>
      </c>
      <c r="D180" s="57" t="s">
        <v>52</v>
      </c>
      <c r="E180" s="57">
        <v>75.878</v>
      </c>
      <c r="F180" s="57">
        <v>20.338000000000001</v>
      </c>
      <c r="G180" s="57">
        <v>27.01</v>
      </c>
      <c r="H180" s="57">
        <v>6.7969999999999997</v>
      </c>
      <c r="I180" s="57" t="s">
        <v>52</v>
      </c>
      <c r="J180" s="57" t="str">
        <f t="shared" si="4"/>
        <v>3</v>
      </c>
      <c r="K180" s="107">
        <f t="shared" si="5"/>
        <v>161.5218335089568</v>
      </c>
    </row>
    <row r="181" spans="1:11">
      <c r="A181" s="97" t="s">
        <v>128</v>
      </c>
      <c r="B181" s="90">
        <v>9</v>
      </c>
      <c r="C181" s="86">
        <v>2</v>
      </c>
      <c r="D181" s="57" t="s">
        <v>52</v>
      </c>
      <c r="E181" s="57">
        <v>89.835999999999999</v>
      </c>
      <c r="F181" s="57">
        <v>24.984999999999999</v>
      </c>
      <c r="G181" s="57">
        <v>47.526000000000003</v>
      </c>
      <c r="H181" s="57">
        <v>5.71</v>
      </c>
      <c r="I181" s="57" t="s">
        <v>52</v>
      </c>
      <c r="J181" s="57" t="str">
        <f t="shared" si="4"/>
        <v>3</v>
      </c>
      <c r="K181" s="107">
        <f t="shared" si="5"/>
        <v>168.72880927291885</v>
      </c>
    </row>
    <row r="182" spans="1:11">
      <c r="A182" s="97" t="s">
        <v>129</v>
      </c>
      <c r="B182" s="90">
        <v>9</v>
      </c>
      <c r="C182" s="86">
        <v>2</v>
      </c>
      <c r="D182" s="57" t="s">
        <v>52</v>
      </c>
      <c r="E182" s="57">
        <v>69.212999999999994</v>
      </c>
      <c r="F182" s="57">
        <v>22.062999999999999</v>
      </c>
      <c r="G182" s="57">
        <v>31.08</v>
      </c>
      <c r="H182" s="57">
        <v>3.63</v>
      </c>
      <c r="I182" s="57" t="s">
        <v>52</v>
      </c>
      <c r="J182" s="57" t="str">
        <f t="shared" si="4"/>
        <v>3</v>
      </c>
      <c r="K182" s="107">
        <f t="shared" si="5"/>
        <v>158.0804741833509</v>
      </c>
    </row>
    <row r="183" spans="1:11">
      <c r="A183" s="97" t="s">
        <v>130</v>
      </c>
      <c r="B183" s="90">
        <v>9</v>
      </c>
      <c r="C183" s="86">
        <v>2</v>
      </c>
      <c r="D183" s="57" t="s">
        <v>52</v>
      </c>
      <c r="E183" s="57">
        <v>76.951999999999998</v>
      </c>
      <c r="F183" s="57">
        <v>22.731999999999999</v>
      </c>
      <c r="G183" s="57">
        <v>32.012</v>
      </c>
      <c r="H183" s="57">
        <v>3.911</v>
      </c>
      <c r="I183" s="57" t="s">
        <v>52</v>
      </c>
      <c r="J183" s="57" t="str">
        <f t="shared" si="4"/>
        <v>3</v>
      </c>
      <c r="K183" s="107">
        <f t="shared" si="5"/>
        <v>162.07637513171758</v>
      </c>
    </row>
    <row r="184" spans="1:11">
      <c r="A184" s="97" t="s">
        <v>131</v>
      </c>
      <c r="B184" s="90">
        <v>9</v>
      </c>
      <c r="C184" s="86">
        <v>2</v>
      </c>
      <c r="D184" s="57" t="s">
        <v>52</v>
      </c>
      <c r="E184" s="57">
        <v>100.83799999999999</v>
      </c>
      <c r="F184" s="57">
        <v>26.602</v>
      </c>
      <c r="G184" s="57">
        <v>25.064</v>
      </c>
      <c r="H184" s="57">
        <v>4.2779999999999996</v>
      </c>
      <c r="I184" s="57" t="s">
        <v>52</v>
      </c>
      <c r="J184" s="57" t="str">
        <f t="shared" si="4"/>
        <v>3</v>
      </c>
      <c r="K184" s="107">
        <f t="shared" si="5"/>
        <v>174.4095047418335</v>
      </c>
    </row>
    <row r="185" spans="1:11">
      <c r="A185" s="97" t="s">
        <v>132</v>
      </c>
      <c r="B185" s="90">
        <v>9</v>
      </c>
      <c r="C185" s="86">
        <v>2</v>
      </c>
      <c r="D185" s="57" t="s">
        <v>52</v>
      </c>
      <c r="E185" s="57">
        <v>62.935000000000002</v>
      </c>
      <c r="F185" s="57">
        <v>18.023</v>
      </c>
      <c r="G185" s="57">
        <v>54.558999999999997</v>
      </c>
      <c r="H185" s="57">
        <v>3.194</v>
      </c>
      <c r="I185" s="57" t="s">
        <v>52</v>
      </c>
      <c r="J185" s="57" t="str">
        <f t="shared" si="4"/>
        <v>3</v>
      </c>
      <c r="K185" s="107">
        <f t="shared" si="5"/>
        <v>154.83893572181245</v>
      </c>
    </row>
    <row r="186" spans="1:11">
      <c r="A186" s="97" t="s">
        <v>133</v>
      </c>
      <c r="B186" s="90">
        <v>9</v>
      </c>
      <c r="C186" s="86">
        <v>2</v>
      </c>
      <c r="D186" s="57" t="s">
        <v>52</v>
      </c>
      <c r="E186" s="57">
        <v>61.884999999999998</v>
      </c>
      <c r="F186" s="57">
        <v>18.023</v>
      </c>
      <c r="G186" s="57">
        <v>54.558999999999997</v>
      </c>
      <c r="H186" s="57">
        <v>15.776</v>
      </c>
      <c r="I186" s="57" t="s">
        <v>53</v>
      </c>
      <c r="J186" s="57" t="str">
        <f t="shared" si="4"/>
        <v>3</v>
      </c>
      <c r="K186" s="107">
        <f t="shared" si="5"/>
        <v>154.29678609062171</v>
      </c>
    </row>
    <row r="187" spans="1:11">
      <c r="A187" s="97" t="s">
        <v>134</v>
      </c>
      <c r="B187" s="90">
        <v>9</v>
      </c>
      <c r="C187" s="86">
        <v>2</v>
      </c>
      <c r="D187" s="57" t="s">
        <v>52</v>
      </c>
      <c r="E187" s="57">
        <v>65</v>
      </c>
      <c r="F187" s="57">
        <v>18.023</v>
      </c>
      <c r="G187" s="57">
        <v>54.558999999999997</v>
      </c>
      <c r="H187" s="57">
        <v>13.41</v>
      </c>
      <c r="I187" s="57" t="s">
        <v>53</v>
      </c>
      <c r="J187" s="57" t="str">
        <f t="shared" si="4"/>
        <v>3</v>
      </c>
      <c r="K187" s="107">
        <f t="shared" si="5"/>
        <v>155.90516332982085</v>
      </c>
    </row>
    <row r="188" spans="1:11">
      <c r="A188" s="97" t="s">
        <v>135</v>
      </c>
      <c r="B188" s="90">
        <v>9</v>
      </c>
      <c r="C188" s="86">
        <v>2</v>
      </c>
      <c r="D188" s="57" t="s">
        <v>52</v>
      </c>
      <c r="E188" s="57">
        <v>112.318</v>
      </c>
      <c r="F188" s="57">
        <v>22.317</v>
      </c>
      <c r="G188" s="57">
        <v>40.741999999999997</v>
      </c>
      <c r="H188" s="57">
        <v>3.5870000000000002</v>
      </c>
      <c r="I188" s="57" t="s">
        <v>52</v>
      </c>
      <c r="J188" s="57" t="str">
        <f t="shared" si="4"/>
        <v>3</v>
      </c>
      <c r="K188" s="107">
        <f t="shared" si="5"/>
        <v>180.33700737618545</v>
      </c>
    </row>
    <row r="189" spans="1:11">
      <c r="A189" s="97" t="s">
        <v>136</v>
      </c>
      <c r="B189" s="90">
        <v>9</v>
      </c>
      <c r="C189" s="86">
        <v>2</v>
      </c>
      <c r="D189" s="57" t="s">
        <v>52</v>
      </c>
      <c r="E189" s="57">
        <v>98.712999999999994</v>
      </c>
      <c r="F189" s="57">
        <v>22.317</v>
      </c>
      <c r="G189" s="57">
        <v>40.741999999999997</v>
      </c>
      <c r="H189" s="57">
        <v>3.7909999999999999</v>
      </c>
      <c r="I189" s="57" t="s">
        <v>52</v>
      </c>
      <c r="J189" s="57" t="str">
        <f t="shared" si="4"/>
        <v>3</v>
      </c>
      <c r="K189" s="107">
        <f t="shared" si="5"/>
        <v>173.31229715489988</v>
      </c>
    </row>
    <row r="190" spans="1:11">
      <c r="A190" s="97" t="s">
        <v>137</v>
      </c>
      <c r="B190" s="90">
        <v>9</v>
      </c>
      <c r="C190" s="86">
        <v>2</v>
      </c>
      <c r="D190" s="57" t="s">
        <v>52</v>
      </c>
      <c r="E190" s="57">
        <v>68.805000000000007</v>
      </c>
      <c r="F190" s="57">
        <v>23.873999999999999</v>
      </c>
      <c r="G190" s="57">
        <v>47.569000000000003</v>
      </c>
      <c r="H190" s="57">
        <v>3.6749999999999998</v>
      </c>
      <c r="I190" s="57" t="s">
        <v>53</v>
      </c>
      <c r="J190" s="57" t="str">
        <f t="shared" si="4"/>
        <v>3</v>
      </c>
      <c r="K190" s="107">
        <f t="shared" si="5"/>
        <v>157.86981032665963</v>
      </c>
    </row>
    <row r="191" spans="1:11">
      <c r="A191" s="97" t="s">
        <v>186</v>
      </c>
      <c r="B191" s="90">
        <v>9</v>
      </c>
      <c r="C191" s="86">
        <v>2</v>
      </c>
      <c r="D191" s="57" t="s">
        <v>52</v>
      </c>
      <c r="E191" s="57">
        <v>37.283999999999999</v>
      </c>
      <c r="F191" s="57">
        <v>20.338000000000001</v>
      </c>
      <c r="G191" s="57">
        <v>27.01</v>
      </c>
      <c r="H191" s="57">
        <v>3.0870000000000002</v>
      </c>
      <c r="I191" s="57" t="s">
        <v>53</v>
      </c>
      <c r="J191" s="57" t="str">
        <f t="shared" si="4"/>
        <v>2</v>
      </c>
      <c r="K191" s="107">
        <f t="shared" si="5"/>
        <v>105.39276381909548</v>
      </c>
    </row>
    <row r="192" spans="1:11">
      <c r="A192" s="97" t="s">
        <v>138</v>
      </c>
      <c r="B192" s="90">
        <v>9</v>
      </c>
      <c r="C192" s="86">
        <v>2</v>
      </c>
      <c r="D192" s="57" t="s">
        <v>52</v>
      </c>
      <c r="E192" s="57">
        <v>76.295000000000002</v>
      </c>
      <c r="F192" s="57">
        <v>24.984999999999999</v>
      </c>
      <c r="G192" s="57">
        <v>47.526000000000003</v>
      </c>
      <c r="H192" s="57">
        <v>4.1349999999999998</v>
      </c>
      <c r="I192" s="57" t="s">
        <v>52</v>
      </c>
      <c r="J192" s="57" t="str">
        <f t="shared" si="4"/>
        <v>3</v>
      </c>
      <c r="K192" s="107">
        <f t="shared" si="5"/>
        <v>161.73714436248682</v>
      </c>
    </row>
    <row r="193" spans="1:11">
      <c r="A193" s="97">
        <v>43475</v>
      </c>
      <c r="B193" s="90">
        <v>10</v>
      </c>
      <c r="C193" s="86">
        <v>2</v>
      </c>
      <c r="D193" s="57" t="s">
        <v>52</v>
      </c>
      <c r="E193" s="57">
        <v>73.713999999999999</v>
      </c>
      <c r="F193" s="57">
        <v>22.062999999999999</v>
      </c>
      <c r="G193" s="57">
        <v>31.08</v>
      </c>
      <c r="H193" s="57">
        <v>3.569</v>
      </c>
      <c r="I193" s="57" t="s">
        <v>52</v>
      </c>
      <c r="J193" s="57" t="str">
        <f t="shared" si="4"/>
        <v>3</v>
      </c>
      <c r="K193" s="107">
        <f t="shared" si="5"/>
        <v>160.40448893572182</v>
      </c>
    </row>
    <row r="194" spans="1:11">
      <c r="A194" s="97">
        <v>43506</v>
      </c>
      <c r="B194" s="90">
        <v>10</v>
      </c>
      <c r="C194" s="86">
        <v>2</v>
      </c>
      <c r="D194" s="57" t="s">
        <v>52</v>
      </c>
      <c r="E194" s="57">
        <v>75.099999999999994</v>
      </c>
      <c r="F194" s="57">
        <v>22.731999999999999</v>
      </c>
      <c r="G194" s="57">
        <v>32.012</v>
      </c>
      <c r="H194" s="57">
        <v>4.9470000000000001</v>
      </c>
      <c r="I194" s="57" t="s">
        <v>53</v>
      </c>
      <c r="J194" s="57" t="str">
        <f t="shared" si="4"/>
        <v>3</v>
      </c>
      <c r="K194" s="107">
        <f t="shared" si="5"/>
        <v>161.12012644889356</v>
      </c>
    </row>
    <row r="195" spans="1:11">
      <c r="A195" s="97">
        <v>43534</v>
      </c>
      <c r="B195" s="90">
        <v>10</v>
      </c>
      <c r="C195" s="86">
        <v>2</v>
      </c>
      <c r="D195" s="57" t="s">
        <v>52</v>
      </c>
      <c r="E195" s="57">
        <v>87.004999999999995</v>
      </c>
      <c r="F195" s="57">
        <v>26.602</v>
      </c>
      <c r="G195" s="57">
        <v>25.064</v>
      </c>
      <c r="H195" s="57">
        <v>3.4529999999999998</v>
      </c>
      <c r="I195" s="57" t="s">
        <v>52</v>
      </c>
      <c r="J195" s="57" t="str">
        <f t="shared" ref="J195:J258" si="6">IF(AND(E195&gt;0,E195&lt;=12),"0",IF(AND(E195&gt;=12.1,E195&lt;=35.4),"1",IF(AND(E195&gt;=35.5, E195&lt;=55.4),"2",IF(AND(E195&gt;=55.5, E195&lt;=150.4),"3",IF(AND(E195&gt;=150.5, E195&lt;=250.4),"4",IF(AND(E195&gt;=250.5, E195&lt;=350.4),"5",IF(AND(E195&gt;=350.5, E195&lt;=500.4),"6")))))))</f>
        <v>3</v>
      </c>
      <c r="K195" s="107">
        <f t="shared" ref="K195:K258" si="7">IF(E195&lt;12,((50/12)*E195),IF(E195&lt;35.4,((((E195-12.1)*49)/23.3)+51),IF(E195&lt;55.4,((((E195-35.5)*49)/19.9)+101),IF(E195&lt;150.4,((((E195-55.5)*49)/94.9)+151),IF(E195&lt;250.4,((((E195-150.5)*99)/99.9)+201),IF(E195&lt;350.4,((((E195-250.5)*99)/99.9)+301),IF(E195&lt;500.4,((((E195-350.5)*99/149.9)+401)))))))))</f>
        <v>167.26707060063225</v>
      </c>
    </row>
    <row r="196" spans="1:11">
      <c r="A196" s="97">
        <v>43565</v>
      </c>
      <c r="B196" s="90">
        <v>10</v>
      </c>
      <c r="C196" s="86">
        <v>2</v>
      </c>
      <c r="D196" s="57" t="s">
        <v>52</v>
      </c>
      <c r="E196" s="57">
        <v>85.441000000000003</v>
      </c>
      <c r="F196" s="57">
        <v>22.731999999999999</v>
      </c>
      <c r="G196" s="57">
        <v>32.012</v>
      </c>
      <c r="H196" s="57">
        <v>4.4870000000000001</v>
      </c>
      <c r="I196" s="57" t="s">
        <v>52</v>
      </c>
      <c r="J196" s="57" t="str">
        <f t="shared" si="6"/>
        <v>3</v>
      </c>
      <c r="K196" s="107">
        <f t="shared" si="7"/>
        <v>166.45952581664909</v>
      </c>
    </row>
    <row r="197" spans="1:11">
      <c r="A197" s="97">
        <v>43595</v>
      </c>
      <c r="B197" s="90">
        <v>10</v>
      </c>
      <c r="C197" s="86">
        <v>2</v>
      </c>
      <c r="D197" s="57" t="s">
        <v>52</v>
      </c>
      <c r="E197" s="57">
        <v>82.924000000000007</v>
      </c>
      <c r="F197" s="57">
        <v>26.602</v>
      </c>
      <c r="G197" s="57">
        <v>25.064</v>
      </c>
      <c r="H197" s="57">
        <v>15.868</v>
      </c>
      <c r="I197" s="57" t="s">
        <v>52</v>
      </c>
      <c r="J197" s="57" t="str">
        <f t="shared" si="6"/>
        <v>3</v>
      </c>
      <c r="K197" s="107">
        <f t="shared" si="7"/>
        <v>165.15991570073763</v>
      </c>
    </row>
    <row r="198" spans="1:11">
      <c r="A198" s="97">
        <v>43626</v>
      </c>
      <c r="B198" s="90">
        <v>10</v>
      </c>
      <c r="C198" s="86">
        <v>2</v>
      </c>
      <c r="D198" s="57" t="s">
        <v>52</v>
      </c>
      <c r="E198" s="57">
        <v>107.997</v>
      </c>
      <c r="F198" s="57">
        <v>9.9420000000000002</v>
      </c>
      <c r="G198" s="57">
        <v>25.064</v>
      </c>
      <c r="H198" s="57" t="s">
        <v>52</v>
      </c>
      <c r="I198" s="57" t="s">
        <v>53</v>
      </c>
      <c r="J198" s="57" t="str">
        <f t="shared" si="6"/>
        <v>3</v>
      </c>
      <c r="K198" s="107">
        <f t="shared" si="7"/>
        <v>178.10593256059011</v>
      </c>
    </row>
    <row r="199" spans="1:11">
      <c r="A199" s="97">
        <v>43656</v>
      </c>
      <c r="B199" s="90">
        <v>10</v>
      </c>
      <c r="C199" s="86">
        <v>2</v>
      </c>
      <c r="D199" s="57" t="s">
        <v>52</v>
      </c>
      <c r="E199" s="57">
        <v>101.13200000000001</v>
      </c>
      <c r="F199" s="57">
        <v>9.9420000000000002</v>
      </c>
      <c r="G199" s="57">
        <v>25.064</v>
      </c>
      <c r="H199" s="57">
        <v>4.4119999999999999</v>
      </c>
      <c r="I199" s="57" t="s">
        <v>52</v>
      </c>
      <c r="J199" s="57" t="str">
        <f t="shared" si="6"/>
        <v>3</v>
      </c>
      <c r="K199" s="107">
        <f t="shared" si="7"/>
        <v>174.56130663856692</v>
      </c>
    </row>
    <row r="200" spans="1:11">
      <c r="A200" s="97">
        <v>43687</v>
      </c>
      <c r="B200" s="90">
        <v>10</v>
      </c>
      <c r="C200" s="86">
        <v>2</v>
      </c>
      <c r="D200" s="57" t="s">
        <v>55</v>
      </c>
      <c r="E200" s="57">
        <v>115.06100000000001</v>
      </c>
      <c r="F200" s="57">
        <v>9.9420000000000002</v>
      </c>
      <c r="G200" s="57">
        <v>25.064</v>
      </c>
      <c r="H200" s="57">
        <v>4.6639999999999997</v>
      </c>
      <c r="I200" s="57" t="s">
        <v>55</v>
      </c>
      <c r="J200" s="57" t="str">
        <f t="shared" si="6"/>
        <v>3</v>
      </c>
      <c r="K200" s="107">
        <f t="shared" si="7"/>
        <v>181.75330874604848</v>
      </c>
    </row>
    <row r="201" spans="1:11">
      <c r="A201" s="97">
        <v>43718</v>
      </c>
      <c r="B201" s="90">
        <v>10</v>
      </c>
      <c r="C201" s="86">
        <v>2</v>
      </c>
      <c r="D201" s="57" t="s">
        <v>55</v>
      </c>
      <c r="E201" s="57">
        <v>118.045</v>
      </c>
      <c r="F201" s="57">
        <v>9.9420000000000002</v>
      </c>
      <c r="G201" s="57">
        <v>25.064</v>
      </c>
      <c r="H201" s="57">
        <v>3.78</v>
      </c>
      <c r="I201" s="57" t="s">
        <v>54</v>
      </c>
      <c r="J201" s="57" t="str">
        <f t="shared" si="6"/>
        <v>3</v>
      </c>
      <c r="K201" s="107">
        <f t="shared" si="7"/>
        <v>183.29404636459429</v>
      </c>
    </row>
    <row r="202" spans="1:11">
      <c r="A202" s="97">
        <v>43748</v>
      </c>
      <c r="B202" s="90">
        <v>10</v>
      </c>
      <c r="C202" s="86">
        <v>2</v>
      </c>
      <c r="D202" s="57" t="s">
        <v>52</v>
      </c>
      <c r="E202" s="57">
        <v>107.95699999999999</v>
      </c>
      <c r="F202" s="57">
        <v>9.9420000000000002</v>
      </c>
      <c r="G202" s="57">
        <v>25.064</v>
      </c>
      <c r="H202" s="57">
        <v>4.7789999999999999</v>
      </c>
      <c r="I202" s="57" t="s">
        <v>52</v>
      </c>
      <c r="J202" s="57" t="str">
        <f t="shared" si="6"/>
        <v>3</v>
      </c>
      <c r="K202" s="107">
        <f t="shared" si="7"/>
        <v>178.08527924130664</v>
      </c>
    </row>
    <row r="203" spans="1:11">
      <c r="A203" s="97">
        <v>43779</v>
      </c>
      <c r="B203" s="90">
        <v>10</v>
      </c>
      <c r="C203" s="86">
        <v>2</v>
      </c>
      <c r="D203" s="57" t="s">
        <v>52</v>
      </c>
      <c r="E203" s="57">
        <v>176.28399999999999</v>
      </c>
      <c r="F203" s="57">
        <v>9.9420000000000002</v>
      </c>
      <c r="G203" s="57">
        <v>25.064</v>
      </c>
      <c r="H203" s="57">
        <v>5.3780000000000001</v>
      </c>
      <c r="I203" s="57" t="s">
        <v>53</v>
      </c>
      <c r="J203" s="57" t="str">
        <f t="shared" si="6"/>
        <v>4</v>
      </c>
      <c r="K203" s="107">
        <f t="shared" si="7"/>
        <v>226.5517117117117</v>
      </c>
    </row>
    <row r="204" spans="1:11">
      <c r="A204" s="97">
        <v>43809</v>
      </c>
      <c r="B204" s="90">
        <v>10</v>
      </c>
      <c r="C204" s="86">
        <v>2</v>
      </c>
      <c r="D204" s="57" t="s">
        <v>52</v>
      </c>
      <c r="E204" s="57">
        <v>174.386</v>
      </c>
      <c r="F204" s="57">
        <v>9.9420000000000002</v>
      </c>
      <c r="G204" s="57">
        <v>25.064</v>
      </c>
      <c r="H204" s="57">
        <v>5.0679999999999996</v>
      </c>
      <c r="I204" s="57" t="s">
        <v>53</v>
      </c>
      <c r="J204" s="57" t="str">
        <f t="shared" si="6"/>
        <v>4</v>
      </c>
      <c r="K204" s="107">
        <f t="shared" si="7"/>
        <v>224.67081081081079</v>
      </c>
    </row>
    <row r="205" spans="1:11">
      <c r="A205" s="97" t="s">
        <v>139</v>
      </c>
      <c r="B205" s="90">
        <v>10</v>
      </c>
      <c r="C205" s="86">
        <v>2</v>
      </c>
      <c r="D205" s="57" t="s">
        <v>54</v>
      </c>
      <c r="E205" s="57">
        <v>192.33500000000001</v>
      </c>
      <c r="F205" s="57">
        <v>9.9420000000000002</v>
      </c>
      <c r="G205" s="57">
        <v>25.064</v>
      </c>
      <c r="H205" s="57">
        <v>5.5369999999999999</v>
      </c>
      <c r="I205" s="57" t="s">
        <v>54</v>
      </c>
      <c r="J205" s="57" t="str">
        <f t="shared" si="6"/>
        <v>4</v>
      </c>
      <c r="K205" s="107">
        <f t="shared" si="7"/>
        <v>242.45810810810812</v>
      </c>
    </row>
    <row r="206" spans="1:11">
      <c r="A206" s="97" t="s">
        <v>140</v>
      </c>
      <c r="B206" s="90">
        <v>10</v>
      </c>
      <c r="C206" s="86">
        <v>2</v>
      </c>
      <c r="D206" s="57" t="s">
        <v>54</v>
      </c>
      <c r="E206" s="57">
        <v>235.54</v>
      </c>
      <c r="F206" s="57">
        <v>9.9420000000000002</v>
      </c>
      <c r="G206" s="57">
        <v>25.064</v>
      </c>
      <c r="H206" s="57">
        <v>4.1390000000000002</v>
      </c>
      <c r="I206" s="57" t="s">
        <v>55</v>
      </c>
      <c r="J206" s="57" t="str">
        <f t="shared" si="6"/>
        <v>4</v>
      </c>
      <c r="K206" s="107">
        <f t="shared" si="7"/>
        <v>285.27387387387387</v>
      </c>
    </row>
    <row r="207" spans="1:11">
      <c r="A207" s="97" t="s">
        <v>141</v>
      </c>
      <c r="B207" s="90">
        <v>10</v>
      </c>
      <c r="C207" s="86">
        <v>2</v>
      </c>
      <c r="D207" s="57" t="s">
        <v>54</v>
      </c>
      <c r="E207" s="57">
        <v>193.27199999999999</v>
      </c>
      <c r="F207" s="57">
        <v>9.9420000000000002</v>
      </c>
      <c r="G207" s="57">
        <v>25.064</v>
      </c>
      <c r="H207" s="57">
        <v>5.1269999999999998</v>
      </c>
      <c r="I207" s="57" t="s">
        <v>54</v>
      </c>
      <c r="J207" s="57" t="str">
        <f t="shared" si="6"/>
        <v>4</v>
      </c>
      <c r="K207" s="107">
        <f t="shared" si="7"/>
        <v>243.38666666666666</v>
      </c>
    </row>
    <row r="208" spans="1:11">
      <c r="A208" s="97" t="s">
        <v>142</v>
      </c>
      <c r="B208" s="90">
        <v>10</v>
      </c>
      <c r="C208" s="86">
        <v>2</v>
      </c>
      <c r="D208" s="57" t="s">
        <v>52</v>
      </c>
      <c r="E208" s="57">
        <v>223.83699999999999</v>
      </c>
      <c r="F208" s="57">
        <v>9.9420000000000002</v>
      </c>
      <c r="G208" s="57">
        <v>25.064</v>
      </c>
      <c r="H208" s="57">
        <v>4.6189999999999998</v>
      </c>
      <c r="I208" s="57" t="s">
        <v>55</v>
      </c>
      <c r="J208" s="57" t="str">
        <f t="shared" si="6"/>
        <v>4</v>
      </c>
      <c r="K208" s="107">
        <f t="shared" si="7"/>
        <v>273.67630630630629</v>
      </c>
    </row>
    <row r="209" spans="1:11">
      <c r="A209" s="97" t="s">
        <v>143</v>
      </c>
      <c r="B209" s="90">
        <v>10</v>
      </c>
      <c r="C209" s="86">
        <v>2</v>
      </c>
      <c r="D209" s="57" t="s">
        <v>54</v>
      </c>
      <c r="E209" s="57">
        <v>223.012</v>
      </c>
      <c r="F209" s="57">
        <v>9.9420000000000002</v>
      </c>
      <c r="G209" s="57">
        <v>25.064</v>
      </c>
      <c r="H209" s="57">
        <v>4.6680000000000001</v>
      </c>
      <c r="I209" s="57" t="s">
        <v>54</v>
      </c>
      <c r="J209" s="57" t="str">
        <f t="shared" si="6"/>
        <v>4</v>
      </c>
      <c r="K209" s="107">
        <f t="shared" si="7"/>
        <v>272.85873873873874</v>
      </c>
    </row>
    <row r="210" spans="1:11">
      <c r="A210" s="97" t="s">
        <v>144</v>
      </c>
      <c r="B210" s="90">
        <v>10</v>
      </c>
      <c r="C210" s="86">
        <v>2</v>
      </c>
      <c r="D210" s="57" t="s">
        <v>55</v>
      </c>
      <c r="E210" s="57">
        <v>38.014000000000003</v>
      </c>
      <c r="F210" s="57">
        <v>9.9420000000000002</v>
      </c>
      <c r="G210" s="57">
        <v>25.064</v>
      </c>
      <c r="H210" s="57">
        <v>5.0199999999999996</v>
      </c>
      <c r="I210" s="57" t="s">
        <v>55</v>
      </c>
      <c r="J210" s="57" t="str">
        <f t="shared" si="6"/>
        <v>2</v>
      </c>
      <c r="K210" s="107">
        <f t="shared" si="7"/>
        <v>107.19025125628141</v>
      </c>
    </row>
    <row r="211" spans="1:11">
      <c r="A211" s="97" t="s">
        <v>145</v>
      </c>
      <c r="B211" s="90">
        <v>10</v>
      </c>
      <c r="C211" s="86">
        <v>2</v>
      </c>
      <c r="D211" s="57" t="s">
        <v>52</v>
      </c>
      <c r="E211" s="57">
        <v>89.835999999999999</v>
      </c>
      <c r="F211" s="57">
        <v>9.9420000000000002</v>
      </c>
      <c r="G211" s="57">
        <v>25.064</v>
      </c>
      <c r="H211" s="57">
        <v>5.71</v>
      </c>
      <c r="I211" s="57" t="s">
        <v>53</v>
      </c>
      <c r="J211" s="57" t="str">
        <f t="shared" si="6"/>
        <v>3</v>
      </c>
      <c r="K211" s="107">
        <f t="shared" si="7"/>
        <v>168.72880927291885</v>
      </c>
    </row>
    <row r="212" spans="1:11">
      <c r="A212" s="97" t="s">
        <v>146</v>
      </c>
      <c r="B212" s="90">
        <v>10</v>
      </c>
      <c r="C212" s="86">
        <v>2</v>
      </c>
      <c r="D212" s="57" t="s">
        <v>54</v>
      </c>
      <c r="E212" s="57">
        <v>199.785</v>
      </c>
      <c r="F212" s="57">
        <v>9.9420000000000002</v>
      </c>
      <c r="G212" s="57">
        <v>25.064</v>
      </c>
      <c r="H212" s="57">
        <v>7.0739999999999998</v>
      </c>
      <c r="I212" s="57" t="s">
        <v>54</v>
      </c>
      <c r="J212" s="57" t="str">
        <f t="shared" si="6"/>
        <v>4</v>
      </c>
      <c r="K212" s="107">
        <f t="shared" si="7"/>
        <v>249.84099099099097</v>
      </c>
    </row>
    <row r="213" spans="1:11">
      <c r="A213" s="97" t="s">
        <v>147</v>
      </c>
      <c r="B213" s="90">
        <v>10</v>
      </c>
      <c r="C213" s="86">
        <v>2</v>
      </c>
      <c r="D213" s="57" t="s">
        <v>54</v>
      </c>
      <c r="E213" s="57">
        <v>143.80500000000001</v>
      </c>
      <c r="F213" s="57">
        <v>9.9420000000000002</v>
      </c>
      <c r="G213" s="57">
        <v>25.064</v>
      </c>
      <c r="H213" s="57">
        <v>7.4779999999999998</v>
      </c>
      <c r="I213" s="57" t="s">
        <v>54</v>
      </c>
      <c r="J213" s="57" t="str">
        <f t="shared" si="6"/>
        <v>3</v>
      </c>
      <c r="K213" s="107">
        <f t="shared" si="7"/>
        <v>196.59478398314016</v>
      </c>
    </row>
    <row r="214" spans="1:11">
      <c r="A214" s="97" t="s">
        <v>148</v>
      </c>
      <c r="B214" s="90">
        <v>10</v>
      </c>
      <c r="C214" s="86">
        <v>2</v>
      </c>
      <c r="D214" s="57" t="s">
        <v>54</v>
      </c>
      <c r="E214" s="57">
        <v>213.613</v>
      </c>
      <c r="F214" s="57">
        <v>9.9420000000000002</v>
      </c>
      <c r="G214" s="57">
        <v>25.064</v>
      </c>
      <c r="H214" s="57">
        <v>9.9480000000000004</v>
      </c>
      <c r="I214" s="57" t="s">
        <v>54</v>
      </c>
      <c r="J214" s="57" t="str">
        <f t="shared" si="6"/>
        <v>4</v>
      </c>
      <c r="K214" s="107">
        <f t="shared" si="7"/>
        <v>263.5444144144144</v>
      </c>
    </row>
    <row r="215" spans="1:11">
      <c r="A215" s="97" t="s">
        <v>149</v>
      </c>
      <c r="B215" s="90">
        <v>10</v>
      </c>
      <c r="C215" s="86">
        <v>2</v>
      </c>
      <c r="D215" s="57" t="s">
        <v>54</v>
      </c>
      <c r="E215" s="57">
        <v>170.767</v>
      </c>
      <c r="F215" s="57">
        <v>9.9420000000000002</v>
      </c>
      <c r="G215" s="57">
        <v>25.064</v>
      </c>
      <c r="H215" s="57">
        <v>7.9</v>
      </c>
      <c r="I215" s="57" t="s">
        <v>54</v>
      </c>
      <c r="J215" s="57" t="str">
        <f t="shared" si="6"/>
        <v>4</v>
      </c>
      <c r="K215" s="107">
        <f t="shared" si="7"/>
        <v>221.0844144144144</v>
      </c>
    </row>
    <row r="216" spans="1:11">
      <c r="A216" s="97" t="s">
        <v>150</v>
      </c>
      <c r="B216" s="90">
        <v>10</v>
      </c>
      <c r="C216" s="86">
        <v>2</v>
      </c>
      <c r="D216" s="57" t="s">
        <v>54</v>
      </c>
      <c r="E216" s="57">
        <v>156.227</v>
      </c>
      <c r="F216" s="57">
        <v>9.9420000000000002</v>
      </c>
      <c r="G216" s="57">
        <v>25.064</v>
      </c>
      <c r="H216" s="57">
        <v>5.8810000000000002</v>
      </c>
      <c r="I216" s="57" t="s">
        <v>54</v>
      </c>
      <c r="J216" s="57" t="str">
        <f t="shared" si="6"/>
        <v>4</v>
      </c>
      <c r="K216" s="107">
        <f t="shared" si="7"/>
        <v>206.6754054054054</v>
      </c>
    </row>
    <row r="217" spans="1:11">
      <c r="A217" s="97" t="s">
        <v>151</v>
      </c>
      <c r="B217" s="90">
        <v>10</v>
      </c>
      <c r="C217" s="86">
        <v>2</v>
      </c>
      <c r="D217" s="57" t="s">
        <v>54</v>
      </c>
      <c r="E217" s="57">
        <v>156.012</v>
      </c>
      <c r="F217" s="57">
        <v>9.9420000000000002</v>
      </c>
      <c r="G217" s="57">
        <v>25.064</v>
      </c>
      <c r="H217" s="57">
        <v>5.74</v>
      </c>
      <c r="I217" s="57" t="s">
        <v>55</v>
      </c>
      <c r="J217" s="57" t="str">
        <f t="shared" si="6"/>
        <v>4</v>
      </c>
      <c r="K217" s="107">
        <f t="shared" si="7"/>
        <v>206.46234234234234</v>
      </c>
    </row>
    <row r="218" spans="1:11">
      <c r="A218" s="97" t="s">
        <v>152</v>
      </c>
      <c r="B218" s="90">
        <v>10</v>
      </c>
      <c r="C218" s="86">
        <v>2</v>
      </c>
      <c r="D218" s="57" t="s">
        <v>54</v>
      </c>
      <c r="E218" s="57">
        <v>162.01499999999999</v>
      </c>
      <c r="F218" s="57">
        <v>9.9420000000000002</v>
      </c>
      <c r="G218" s="57">
        <v>25.064</v>
      </c>
      <c r="H218" s="57">
        <v>7.7709999999999999</v>
      </c>
      <c r="I218" s="57" t="s">
        <v>54</v>
      </c>
      <c r="J218" s="57" t="str">
        <f t="shared" si="6"/>
        <v>4</v>
      </c>
      <c r="K218" s="107">
        <f t="shared" si="7"/>
        <v>212.41126126126125</v>
      </c>
    </row>
    <row r="219" spans="1:11">
      <c r="A219" s="97" t="s">
        <v>153</v>
      </c>
      <c r="B219" s="90">
        <v>10</v>
      </c>
      <c r="C219" s="86">
        <v>2</v>
      </c>
      <c r="D219" s="57" t="s">
        <v>54</v>
      </c>
      <c r="E219" s="57">
        <v>226.517</v>
      </c>
      <c r="F219" s="57">
        <v>9.9420000000000002</v>
      </c>
      <c r="G219" s="57">
        <v>25.064</v>
      </c>
      <c r="H219" s="57">
        <v>5.6159999999999997</v>
      </c>
      <c r="I219" s="57" t="s">
        <v>54</v>
      </c>
      <c r="J219" s="57" t="str">
        <f t="shared" si="6"/>
        <v>4</v>
      </c>
      <c r="K219" s="107">
        <f t="shared" si="7"/>
        <v>276.33216216216215</v>
      </c>
    </row>
    <row r="220" spans="1:11">
      <c r="A220" s="97" t="s">
        <v>154</v>
      </c>
      <c r="B220" s="90">
        <v>10</v>
      </c>
      <c r="C220" s="86">
        <v>2</v>
      </c>
      <c r="D220" s="57" t="s">
        <v>54</v>
      </c>
      <c r="E220" s="57">
        <v>180.215</v>
      </c>
      <c r="F220" s="57">
        <v>9.9420000000000002</v>
      </c>
      <c r="G220" s="57">
        <v>25.064</v>
      </c>
      <c r="H220" s="57">
        <v>9.6549999999999994</v>
      </c>
      <c r="I220" s="57" t="s">
        <v>55</v>
      </c>
      <c r="J220" s="57" t="str">
        <f t="shared" si="6"/>
        <v>4</v>
      </c>
      <c r="K220" s="107">
        <f t="shared" si="7"/>
        <v>230.4472972972973</v>
      </c>
    </row>
    <row r="221" spans="1:11">
      <c r="A221" s="97" t="s">
        <v>155</v>
      </c>
      <c r="B221" s="90">
        <v>10</v>
      </c>
      <c r="C221" s="86">
        <v>2</v>
      </c>
      <c r="D221" s="57" t="s">
        <v>54</v>
      </c>
      <c r="E221" s="57">
        <v>180.785</v>
      </c>
      <c r="F221" s="57">
        <v>9.9420000000000002</v>
      </c>
      <c r="G221" s="57">
        <v>25.064</v>
      </c>
      <c r="H221" s="57">
        <v>8.1489999999999991</v>
      </c>
      <c r="I221" s="57" t="s">
        <v>54</v>
      </c>
      <c r="J221" s="57" t="str">
        <f t="shared" si="6"/>
        <v>4</v>
      </c>
      <c r="K221" s="107">
        <f t="shared" si="7"/>
        <v>231.01216216216216</v>
      </c>
    </row>
    <row r="222" spans="1:11">
      <c r="A222" s="97" t="s">
        <v>156</v>
      </c>
      <c r="B222" s="90">
        <v>10</v>
      </c>
      <c r="C222" s="86">
        <v>2</v>
      </c>
      <c r="D222" s="57" t="s">
        <v>54</v>
      </c>
      <c r="E222" s="57">
        <v>237.46899999999999</v>
      </c>
      <c r="F222" s="57">
        <v>33.207000000000001</v>
      </c>
      <c r="G222" s="57">
        <v>20.061</v>
      </c>
      <c r="H222" s="57">
        <v>8.6809999999999992</v>
      </c>
      <c r="I222" s="57" t="s">
        <v>54</v>
      </c>
      <c r="J222" s="57" t="str">
        <f t="shared" si="6"/>
        <v>4</v>
      </c>
      <c r="K222" s="107">
        <f t="shared" si="7"/>
        <v>287.1854954954955</v>
      </c>
    </row>
    <row r="223" spans="1:11">
      <c r="A223" s="97" t="s">
        <v>157</v>
      </c>
      <c r="B223" s="90">
        <v>10</v>
      </c>
      <c r="C223" s="86">
        <v>2</v>
      </c>
      <c r="D223" s="57" t="s">
        <v>54</v>
      </c>
      <c r="E223" s="57">
        <v>275.16000000000003</v>
      </c>
      <c r="F223" s="57">
        <v>28.324000000000002</v>
      </c>
      <c r="G223" s="57">
        <v>56.578000000000003</v>
      </c>
      <c r="H223" s="57">
        <v>9.5739999999999998</v>
      </c>
      <c r="I223" s="57" t="s">
        <v>54</v>
      </c>
      <c r="J223" s="57" t="str">
        <f t="shared" si="6"/>
        <v>5</v>
      </c>
      <c r="K223" s="107">
        <f t="shared" si="7"/>
        <v>325.43783783783783</v>
      </c>
    </row>
    <row r="224" spans="1:11">
      <c r="A224" s="97">
        <v>43476</v>
      </c>
      <c r="B224" s="90">
        <v>11</v>
      </c>
      <c r="C224" s="86">
        <v>2</v>
      </c>
      <c r="D224" s="57" t="s">
        <v>52</v>
      </c>
      <c r="E224" s="57">
        <v>289.14400000000001</v>
      </c>
      <c r="F224" s="57">
        <v>33.207000000000001</v>
      </c>
      <c r="G224" s="57">
        <v>20.061</v>
      </c>
      <c r="H224" s="57">
        <v>9.6080000000000005</v>
      </c>
      <c r="I224" s="57" t="s">
        <v>52</v>
      </c>
      <c r="J224" s="57" t="str">
        <f t="shared" si="6"/>
        <v>5</v>
      </c>
      <c r="K224" s="107">
        <f t="shared" si="7"/>
        <v>339.29585585585585</v>
      </c>
    </row>
    <row r="225" spans="1:11">
      <c r="A225" s="97">
        <v>43507</v>
      </c>
      <c r="B225" s="90">
        <v>11</v>
      </c>
      <c r="C225" s="86">
        <v>2</v>
      </c>
      <c r="D225" s="57" t="s">
        <v>54</v>
      </c>
      <c r="E225" s="57">
        <v>46.731999999999999</v>
      </c>
      <c r="F225" s="57">
        <v>28.324000000000002</v>
      </c>
      <c r="G225" s="57">
        <v>56.578000000000003</v>
      </c>
      <c r="H225" s="57">
        <v>9.3040000000000003</v>
      </c>
      <c r="I225" s="57" t="s">
        <v>54</v>
      </c>
      <c r="J225" s="57" t="str">
        <f t="shared" si="6"/>
        <v>2</v>
      </c>
      <c r="K225" s="107">
        <f t="shared" si="7"/>
        <v>128.65668341708542</v>
      </c>
    </row>
    <row r="226" spans="1:11">
      <c r="A226" s="97">
        <v>43535</v>
      </c>
      <c r="B226" s="90">
        <v>11</v>
      </c>
      <c r="C226" s="86">
        <v>2</v>
      </c>
      <c r="D226" s="57" t="s">
        <v>54</v>
      </c>
      <c r="E226" s="57">
        <v>240.92599999999999</v>
      </c>
      <c r="F226" s="57">
        <v>33.207000000000001</v>
      </c>
      <c r="G226" s="57">
        <v>20.061</v>
      </c>
      <c r="H226" s="57">
        <v>11.058999999999999</v>
      </c>
      <c r="I226" s="57" t="s">
        <v>54</v>
      </c>
      <c r="J226" s="57" t="str">
        <f t="shared" si="6"/>
        <v>4</v>
      </c>
      <c r="K226" s="107">
        <f t="shared" si="7"/>
        <v>290.61135135135135</v>
      </c>
    </row>
    <row r="227" spans="1:11">
      <c r="A227" s="97">
        <v>43566</v>
      </c>
      <c r="B227" s="90">
        <v>11</v>
      </c>
      <c r="C227" s="86">
        <v>2</v>
      </c>
      <c r="D227" s="57" t="s">
        <v>54</v>
      </c>
      <c r="E227" s="57">
        <v>203.017</v>
      </c>
      <c r="F227" s="57">
        <v>28.324000000000002</v>
      </c>
      <c r="G227" s="57">
        <v>56.578000000000003</v>
      </c>
      <c r="H227" s="57">
        <v>14.266</v>
      </c>
      <c r="I227" s="57" t="s">
        <v>54</v>
      </c>
      <c r="J227" s="57" t="str">
        <f t="shared" si="6"/>
        <v>4</v>
      </c>
      <c r="K227" s="107">
        <f t="shared" si="7"/>
        <v>253.04387387387388</v>
      </c>
    </row>
    <row r="228" spans="1:11">
      <c r="A228" s="97">
        <v>43596</v>
      </c>
      <c r="B228" s="90">
        <v>11</v>
      </c>
      <c r="C228" s="86">
        <v>2</v>
      </c>
      <c r="D228" s="57" t="s">
        <v>54</v>
      </c>
      <c r="E228" s="57">
        <v>193.357</v>
      </c>
      <c r="F228" s="57">
        <v>33.207000000000001</v>
      </c>
      <c r="G228" s="57">
        <v>20.061</v>
      </c>
      <c r="H228" s="57">
        <v>19.606000000000002</v>
      </c>
      <c r="I228" s="57" t="s">
        <v>54</v>
      </c>
      <c r="J228" s="57" t="str">
        <f t="shared" si="6"/>
        <v>4</v>
      </c>
      <c r="K228" s="107">
        <f t="shared" si="7"/>
        <v>243.47090090090089</v>
      </c>
    </row>
    <row r="229" spans="1:11">
      <c r="A229" s="97">
        <v>43627</v>
      </c>
      <c r="B229" s="90">
        <v>11</v>
      </c>
      <c r="C229" s="86">
        <v>2</v>
      </c>
      <c r="D229" s="57" t="s">
        <v>55</v>
      </c>
      <c r="E229" s="57">
        <v>280.04899999999998</v>
      </c>
      <c r="F229" s="57">
        <v>28.324000000000002</v>
      </c>
      <c r="G229" s="57">
        <v>56.578000000000003</v>
      </c>
      <c r="H229" s="57">
        <v>7.8049999999999997</v>
      </c>
      <c r="I229" s="57" t="s">
        <v>54</v>
      </c>
      <c r="J229" s="57" t="str">
        <f t="shared" si="6"/>
        <v>5</v>
      </c>
      <c r="K229" s="107">
        <f t="shared" si="7"/>
        <v>330.28279279279275</v>
      </c>
    </row>
    <row r="230" spans="1:11">
      <c r="A230" s="97">
        <v>43657</v>
      </c>
      <c r="B230" s="90">
        <v>11</v>
      </c>
      <c r="C230" s="86">
        <v>2</v>
      </c>
      <c r="D230" s="57" t="s">
        <v>54</v>
      </c>
      <c r="E230" s="57">
        <v>65.462999999999994</v>
      </c>
      <c r="F230" s="57">
        <v>26.91</v>
      </c>
      <c r="G230" s="57">
        <v>38.072000000000003</v>
      </c>
      <c r="H230" s="57">
        <v>6.4829999999999997</v>
      </c>
      <c r="I230" s="57" t="s">
        <v>54</v>
      </c>
      <c r="J230" s="57" t="str">
        <f t="shared" si="6"/>
        <v>3</v>
      </c>
      <c r="K230" s="107">
        <f t="shared" si="7"/>
        <v>156.14422550052686</v>
      </c>
    </row>
    <row r="231" spans="1:11">
      <c r="A231" s="97">
        <v>43688</v>
      </c>
      <c r="B231" s="90">
        <v>11</v>
      </c>
      <c r="C231" s="86">
        <v>2</v>
      </c>
      <c r="D231" s="57" t="s">
        <v>55</v>
      </c>
      <c r="E231" s="57">
        <v>86.451999999999998</v>
      </c>
      <c r="F231" s="57">
        <v>12.003</v>
      </c>
      <c r="G231" s="57">
        <v>31.724</v>
      </c>
      <c r="H231" s="57">
        <v>10.587</v>
      </c>
      <c r="I231" s="57" t="s">
        <v>54</v>
      </c>
      <c r="J231" s="57" t="str">
        <f t="shared" si="6"/>
        <v>3</v>
      </c>
      <c r="K231" s="107">
        <f t="shared" si="7"/>
        <v>166.98153846153846</v>
      </c>
    </row>
    <row r="232" spans="1:11">
      <c r="A232" s="97">
        <v>43719</v>
      </c>
      <c r="B232" s="90">
        <v>11</v>
      </c>
      <c r="C232" s="86">
        <v>2</v>
      </c>
      <c r="D232" s="57" t="s">
        <v>55</v>
      </c>
      <c r="E232" s="57">
        <v>167.64</v>
      </c>
      <c r="F232" s="57">
        <v>84.558999999999997</v>
      </c>
      <c r="G232" s="57">
        <v>68.936999999999998</v>
      </c>
      <c r="H232" s="57">
        <v>19.245999999999999</v>
      </c>
      <c r="I232" s="57" t="s">
        <v>54</v>
      </c>
      <c r="J232" s="57" t="str">
        <f t="shared" si="6"/>
        <v>4</v>
      </c>
      <c r="K232" s="107">
        <f t="shared" si="7"/>
        <v>217.98558558558557</v>
      </c>
    </row>
    <row r="233" spans="1:11">
      <c r="A233" s="97">
        <v>43749</v>
      </c>
      <c r="B233" s="90">
        <v>11</v>
      </c>
      <c r="C233" s="86">
        <v>2</v>
      </c>
      <c r="D233" s="57" t="s">
        <v>55</v>
      </c>
      <c r="E233" s="57">
        <v>166.08099999999999</v>
      </c>
      <c r="F233" s="57">
        <v>280.25900000000001</v>
      </c>
      <c r="G233" s="57">
        <v>144.876</v>
      </c>
      <c r="H233" s="57">
        <v>13.331</v>
      </c>
      <c r="I233" s="57" t="s">
        <v>54</v>
      </c>
      <c r="J233" s="57" t="str">
        <f t="shared" si="6"/>
        <v>4</v>
      </c>
      <c r="K233" s="107">
        <f t="shared" si="7"/>
        <v>216.44063063063061</v>
      </c>
    </row>
    <row r="234" spans="1:11">
      <c r="A234" s="97">
        <v>43780</v>
      </c>
      <c r="B234" s="90">
        <v>11</v>
      </c>
      <c r="C234" s="86">
        <v>2</v>
      </c>
      <c r="D234" s="57" t="s">
        <v>55</v>
      </c>
      <c r="E234" s="57">
        <v>182.977</v>
      </c>
      <c r="F234" s="57">
        <v>280.25900000000001</v>
      </c>
      <c r="G234" s="57">
        <v>144.876</v>
      </c>
      <c r="H234" s="57">
        <v>15.532</v>
      </c>
      <c r="I234" s="57" t="s">
        <v>54</v>
      </c>
      <c r="J234" s="57" t="str">
        <f t="shared" si="6"/>
        <v>4</v>
      </c>
      <c r="K234" s="107">
        <f t="shared" si="7"/>
        <v>233.18441441441442</v>
      </c>
    </row>
    <row r="235" spans="1:11">
      <c r="A235" s="97">
        <v>43810</v>
      </c>
      <c r="B235" s="90">
        <v>11</v>
      </c>
      <c r="C235" s="86">
        <v>2</v>
      </c>
      <c r="D235" s="57" t="s">
        <v>55</v>
      </c>
      <c r="E235" s="57">
        <v>288.52800000000002</v>
      </c>
      <c r="F235" s="57">
        <v>27.847000000000001</v>
      </c>
      <c r="G235" s="57">
        <v>91.456000000000003</v>
      </c>
      <c r="H235" s="57">
        <v>28.236000000000001</v>
      </c>
      <c r="I235" s="57" t="s">
        <v>54</v>
      </c>
      <c r="J235" s="57" t="str">
        <f t="shared" si="6"/>
        <v>5</v>
      </c>
      <c r="K235" s="107">
        <f t="shared" si="7"/>
        <v>338.68540540540539</v>
      </c>
    </row>
    <row r="236" spans="1:11">
      <c r="A236" s="97" t="s">
        <v>158</v>
      </c>
      <c r="B236" s="90">
        <v>11</v>
      </c>
      <c r="C236" s="86">
        <v>2</v>
      </c>
      <c r="D236" s="57" t="s">
        <v>55</v>
      </c>
      <c r="E236" s="57">
        <v>382.84</v>
      </c>
      <c r="F236" s="57">
        <v>27.847000000000001</v>
      </c>
      <c r="G236" s="57">
        <v>73.825000000000003</v>
      </c>
      <c r="H236" s="57">
        <v>26.132999999999999</v>
      </c>
      <c r="I236" s="57" t="s">
        <v>54</v>
      </c>
      <c r="J236" s="57" t="str">
        <f t="shared" si="6"/>
        <v>6</v>
      </c>
      <c r="K236" s="107">
        <f t="shared" si="7"/>
        <v>422.35863909272848</v>
      </c>
    </row>
    <row r="237" spans="1:11">
      <c r="A237" s="97" t="s">
        <v>159</v>
      </c>
      <c r="B237" s="90">
        <v>11</v>
      </c>
      <c r="C237" s="86">
        <v>2</v>
      </c>
      <c r="D237" s="57" t="s">
        <v>55</v>
      </c>
      <c r="E237" s="57">
        <v>311.68200000000002</v>
      </c>
      <c r="F237" s="57">
        <v>27.847000000000001</v>
      </c>
      <c r="G237" s="57">
        <v>91.456000000000003</v>
      </c>
      <c r="H237" s="57">
        <v>21.797999999999998</v>
      </c>
      <c r="I237" s="57" t="s">
        <v>54</v>
      </c>
      <c r="J237" s="57" t="str">
        <f t="shared" si="6"/>
        <v>5</v>
      </c>
      <c r="K237" s="107">
        <f t="shared" si="7"/>
        <v>361.63081081081083</v>
      </c>
    </row>
    <row r="238" spans="1:11">
      <c r="A238" s="97" t="s">
        <v>160</v>
      </c>
      <c r="B238" s="90">
        <v>11</v>
      </c>
      <c r="C238" s="86">
        <v>2</v>
      </c>
      <c r="D238" s="57" t="s">
        <v>55</v>
      </c>
      <c r="E238" s="57">
        <v>284.31200000000001</v>
      </c>
      <c r="F238" s="57">
        <v>27.847000000000001</v>
      </c>
      <c r="G238" s="57">
        <v>91.456000000000003</v>
      </c>
      <c r="H238" s="57">
        <v>19.143000000000001</v>
      </c>
      <c r="I238" s="57" t="s">
        <v>54</v>
      </c>
      <c r="J238" s="57" t="str">
        <f t="shared" si="6"/>
        <v>5</v>
      </c>
      <c r="K238" s="107">
        <f t="shared" si="7"/>
        <v>334.50738738738738</v>
      </c>
    </row>
    <row r="239" spans="1:11">
      <c r="A239" s="97" t="s">
        <v>161</v>
      </c>
      <c r="B239" s="90">
        <v>11</v>
      </c>
      <c r="C239" s="86">
        <v>2</v>
      </c>
      <c r="D239" s="57" t="s">
        <v>55</v>
      </c>
      <c r="E239" s="57">
        <v>190.17</v>
      </c>
      <c r="F239" s="57">
        <v>28.256</v>
      </c>
      <c r="G239" s="57">
        <v>26.888999999999999</v>
      </c>
      <c r="H239" s="57">
        <v>9.359</v>
      </c>
      <c r="I239" s="57" t="s">
        <v>55</v>
      </c>
      <c r="J239" s="57" t="str">
        <f t="shared" si="6"/>
        <v>4</v>
      </c>
      <c r="K239" s="107">
        <f t="shared" si="7"/>
        <v>240.31261261261261</v>
      </c>
    </row>
    <row r="240" spans="1:11">
      <c r="A240" s="97" t="s">
        <v>162</v>
      </c>
      <c r="B240" s="90">
        <v>11</v>
      </c>
      <c r="C240" s="86">
        <v>2</v>
      </c>
      <c r="D240" s="57" t="s">
        <v>55</v>
      </c>
      <c r="E240" s="57">
        <v>135.44200000000001</v>
      </c>
      <c r="F240" s="57">
        <v>26.824000000000002</v>
      </c>
      <c r="G240" s="57">
        <v>38.698999999999998</v>
      </c>
      <c r="H240" s="57">
        <v>8.9710000000000001</v>
      </c>
      <c r="I240" s="57" t="s">
        <v>54</v>
      </c>
      <c r="J240" s="57" t="str">
        <f t="shared" si="6"/>
        <v>3</v>
      </c>
      <c r="K240" s="107">
        <f t="shared" si="7"/>
        <v>192.27669125395153</v>
      </c>
    </row>
    <row r="241" spans="1:11">
      <c r="A241" s="97" t="s">
        <v>163</v>
      </c>
      <c r="B241" s="90">
        <v>11</v>
      </c>
      <c r="C241" s="86">
        <v>2</v>
      </c>
      <c r="D241" s="57" t="s">
        <v>54</v>
      </c>
      <c r="E241" s="57">
        <v>194.524</v>
      </c>
      <c r="F241" s="57">
        <v>26.824000000000002</v>
      </c>
      <c r="G241" s="57">
        <v>38.698999999999998</v>
      </c>
      <c r="H241" s="57">
        <v>22.38</v>
      </c>
      <c r="I241" s="57" t="s">
        <v>54</v>
      </c>
      <c r="J241" s="57" t="str">
        <f t="shared" si="6"/>
        <v>4</v>
      </c>
      <c r="K241" s="107">
        <f t="shared" si="7"/>
        <v>244.62738738738739</v>
      </c>
    </row>
    <row r="242" spans="1:11">
      <c r="A242" s="97" t="s">
        <v>164</v>
      </c>
      <c r="B242" s="90">
        <v>11</v>
      </c>
      <c r="C242" s="86">
        <v>2</v>
      </c>
      <c r="D242" s="57" t="s">
        <v>54</v>
      </c>
      <c r="E242" s="57">
        <v>295.45800000000003</v>
      </c>
      <c r="F242" s="57">
        <v>26.824000000000002</v>
      </c>
      <c r="G242" s="57">
        <v>38.698999999999998</v>
      </c>
      <c r="H242" s="57">
        <v>24.655000000000001</v>
      </c>
      <c r="I242" s="57" t="s">
        <v>54</v>
      </c>
      <c r="J242" s="57" t="str">
        <f t="shared" si="6"/>
        <v>5</v>
      </c>
      <c r="K242" s="107">
        <f t="shared" si="7"/>
        <v>345.55297297297301</v>
      </c>
    </row>
    <row r="243" spans="1:11">
      <c r="A243" s="97" t="s">
        <v>165</v>
      </c>
      <c r="B243" s="90">
        <v>11</v>
      </c>
      <c r="C243" s="86">
        <v>2</v>
      </c>
      <c r="D243" s="57" t="s">
        <v>54</v>
      </c>
      <c r="E243" s="57">
        <v>347.899</v>
      </c>
      <c r="F243" s="57">
        <v>32.901000000000003</v>
      </c>
      <c r="G243" s="57">
        <v>182.279</v>
      </c>
      <c r="H243" s="57">
        <v>24.161999999999999</v>
      </c>
      <c r="I243" s="57" t="s">
        <v>54</v>
      </c>
      <c r="J243" s="57" t="str">
        <f t="shared" si="6"/>
        <v>5</v>
      </c>
      <c r="K243" s="107">
        <f t="shared" si="7"/>
        <v>397.52153153153154</v>
      </c>
    </row>
    <row r="244" spans="1:11">
      <c r="A244" s="97" t="s">
        <v>166</v>
      </c>
      <c r="B244" s="90">
        <v>11</v>
      </c>
      <c r="C244" s="86">
        <v>2</v>
      </c>
      <c r="D244" s="57" t="s">
        <v>54</v>
      </c>
      <c r="E244" s="57">
        <v>362.64600000000002</v>
      </c>
      <c r="F244" s="57">
        <v>43.988999999999997</v>
      </c>
      <c r="G244" s="57">
        <v>97.158000000000001</v>
      </c>
      <c r="H244" s="57">
        <v>19.678000000000001</v>
      </c>
      <c r="I244" s="57" t="s">
        <v>54</v>
      </c>
      <c r="J244" s="57" t="str">
        <f t="shared" si="6"/>
        <v>6</v>
      </c>
      <c r="K244" s="107">
        <f t="shared" si="7"/>
        <v>409.0217078052035</v>
      </c>
    </row>
    <row r="245" spans="1:11">
      <c r="A245" s="97" t="s">
        <v>167</v>
      </c>
      <c r="B245" s="90">
        <v>11</v>
      </c>
      <c r="C245" s="86">
        <v>2</v>
      </c>
      <c r="D245" s="57" t="s">
        <v>54</v>
      </c>
      <c r="E245" s="57">
        <v>287.654</v>
      </c>
      <c r="F245" s="57">
        <v>45.856999999999999</v>
      </c>
      <c r="G245" s="57">
        <v>75.049000000000007</v>
      </c>
      <c r="H245" s="57">
        <v>25.702000000000002</v>
      </c>
      <c r="I245" s="57" t="s">
        <v>54</v>
      </c>
      <c r="J245" s="57" t="str">
        <f>IF(AND(E245&gt;0,E245&lt;=12),"0",IF(AND(E245&gt;=12.1,E245&lt;=35.4),"1",IF(AND(E245&gt;=35.5, E245&lt;=55.4),"2",IF(AND(E245&gt;=55.5, E245&lt;=150.4),"3",IF(AND(E245&gt;=150.5, E245&lt;=250.4),"4",IF(AND(E245&gt;=250.5, E245&lt;=350.4),"5",IF(AND(E245&gt;=350.5, E245&lt;=500.4),"6")))))))</f>
        <v>5</v>
      </c>
      <c r="K245" s="107">
        <f t="shared" si="7"/>
        <v>337.81927927927927</v>
      </c>
    </row>
    <row r="246" spans="1:11">
      <c r="A246" s="97" t="s">
        <v>168</v>
      </c>
      <c r="B246" s="90">
        <v>11</v>
      </c>
      <c r="C246" s="86">
        <v>2</v>
      </c>
      <c r="D246" s="57" t="s">
        <v>54</v>
      </c>
      <c r="E246" s="57">
        <v>150.44999999999999</v>
      </c>
      <c r="F246" s="57">
        <v>200.374</v>
      </c>
      <c r="G246" s="57">
        <v>103.584</v>
      </c>
      <c r="H246" s="57">
        <v>14.08</v>
      </c>
      <c r="I246" s="57" t="s">
        <v>54</v>
      </c>
      <c r="J246" s="57">
        <v>4</v>
      </c>
      <c r="K246" s="107">
        <f t="shared" si="7"/>
        <v>200.95045045045043</v>
      </c>
    </row>
    <row r="247" spans="1:11">
      <c r="A247" s="97" t="s">
        <v>169</v>
      </c>
      <c r="B247" s="90">
        <v>11</v>
      </c>
      <c r="C247" s="86">
        <v>2</v>
      </c>
      <c r="D247" s="57" t="s">
        <v>54</v>
      </c>
      <c r="E247" s="57">
        <v>193.25200000000001</v>
      </c>
      <c r="F247" s="57">
        <v>200.374</v>
      </c>
      <c r="G247" s="57">
        <v>103.584</v>
      </c>
      <c r="H247" s="57">
        <v>17.454999999999998</v>
      </c>
      <c r="I247" s="57" t="s">
        <v>54</v>
      </c>
      <c r="J247" s="57" t="str">
        <f t="shared" si="6"/>
        <v>4</v>
      </c>
      <c r="K247" s="107">
        <f t="shared" si="7"/>
        <v>243.36684684684684</v>
      </c>
    </row>
    <row r="248" spans="1:11">
      <c r="A248" s="97" t="s">
        <v>170</v>
      </c>
      <c r="B248" s="90">
        <v>11</v>
      </c>
      <c r="C248" s="86">
        <v>2</v>
      </c>
      <c r="D248" s="57" t="s">
        <v>54</v>
      </c>
      <c r="E248" s="57">
        <v>236.62</v>
      </c>
      <c r="F248" s="57">
        <v>26.757999999999999</v>
      </c>
      <c r="G248" s="57">
        <v>40.761000000000003</v>
      </c>
      <c r="H248" s="57">
        <v>20.666</v>
      </c>
      <c r="I248" s="57" t="s">
        <v>54</v>
      </c>
      <c r="J248" s="57" t="str">
        <f t="shared" si="6"/>
        <v>4</v>
      </c>
      <c r="K248" s="107">
        <f t="shared" si="7"/>
        <v>286.34414414414414</v>
      </c>
    </row>
    <row r="249" spans="1:11">
      <c r="A249" s="97" t="s">
        <v>171</v>
      </c>
      <c r="B249" s="90">
        <v>11</v>
      </c>
      <c r="C249" s="86">
        <v>2</v>
      </c>
      <c r="D249" s="57" t="s">
        <v>54</v>
      </c>
      <c r="E249" s="57">
        <v>195.19399999999999</v>
      </c>
      <c r="F249" s="57">
        <v>26.757999999999999</v>
      </c>
      <c r="G249" s="57">
        <v>40.761000000000003</v>
      </c>
      <c r="H249" s="57">
        <v>18.585000000000001</v>
      </c>
      <c r="I249" s="57" t="s">
        <v>54</v>
      </c>
      <c r="J249" s="57" t="str">
        <f t="shared" si="6"/>
        <v>4</v>
      </c>
      <c r="K249" s="107">
        <f t="shared" si="7"/>
        <v>245.29135135135135</v>
      </c>
    </row>
    <row r="250" spans="1:11">
      <c r="A250" s="97" t="s">
        <v>172</v>
      </c>
      <c r="B250" s="90">
        <v>11</v>
      </c>
      <c r="C250" s="86">
        <v>2</v>
      </c>
      <c r="D250" s="57" t="s">
        <v>54</v>
      </c>
      <c r="E250" s="57">
        <v>102.92700000000001</v>
      </c>
      <c r="F250" s="57">
        <v>36.741</v>
      </c>
      <c r="G250" s="57">
        <v>58.872</v>
      </c>
      <c r="H250" s="57">
        <v>11.669</v>
      </c>
      <c r="I250" s="57" t="s">
        <v>54</v>
      </c>
      <c r="J250" s="57" t="str">
        <f t="shared" si="6"/>
        <v>3</v>
      </c>
      <c r="K250" s="107">
        <f t="shared" si="7"/>
        <v>175.488124341412</v>
      </c>
    </row>
    <row r="251" spans="1:11">
      <c r="A251" s="97" t="s">
        <v>173</v>
      </c>
      <c r="B251" s="90">
        <v>11</v>
      </c>
      <c r="C251" s="86">
        <v>2</v>
      </c>
      <c r="D251" s="57" t="s">
        <v>54</v>
      </c>
      <c r="E251" s="57">
        <v>91.352999999999994</v>
      </c>
      <c r="F251" s="57">
        <v>23.359000000000002</v>
      </c>
      <c r="G251" s="57">
        <v>32.889000000000003</v>
      </c>
      <c r="H251" s="57">
        <v>6.8609999999999998</v>
      </c>
      <c r="I251" s="57" t="s">
        <v>54</v>
      </c>
      <c r="J251" s="57" t="str">
        <f t="shared" si="6"/>
        <v>3</v>
      </c>
      <c r="K251" s="107">
        <f t="shared" si="7"/>
        <v>169.51208640674395</v>
      </c>
    </row>
    <row r="252" spans="1:11">
      <c r="A252" s="97" t="s">
        <v>174</v>
      </c>
      <c r="B252" s="90">
        <v>11</v>
      </c>
      <c r="C252" s="86">
        <v>2</v>
      </c>
      <c r="D252" s="57" t="s">
        <v>54</v>
      </c>
      <c r="E252" s="57">
        <v>182.58099999999999</v>
      </c>
      <c r="F252" s="57">
        <v>19.023</v>
      </c>
      <c r="G252" s="57">
        <v>40.186</v>
      </c>
      <c r="H252" s="57">
        <v>15.484999999999999</v>
      </c>
      <c r="I252" s="57" t="s">
        <v>54</v>
      </c>
      <c r="J252" s="57" t="str">
        <f t="shared" si="6"/>
        <v>4</v>
      </c>
      <c r="K252" s="107">
        <f t="shared" si="7"/>
        <v>232.79198198198196</v>
      </c>
    </row>
    <row r="253" spans="1:11">
      <c r="A253" s="97" t="s">
        <v>175</v>
      </c>
      <c r="B253" s="90">
        <v>11</v>
      </c>
      <c r="C253" s="86">
        <v>2</v>
      </c>
      <c r="D253" s="57" t="s">
        <v>54</v>
      </c>
      <c r="E253" s="57">
        <v>176.51499999999999</v>
      </c>
      <c r="F253" s="57">
        <v>78.956999999999994</v>
      </c>
      <c r="G253" s="57">
        <v>12.736000000000001</v>
      </c>
      <c r="H253" s="57">
        <v>23.773</v>
      </c>
      <c r="I253" s="57" t="s">
        <v>54</v>
      </c>
      <c r="J253" s="57" t="str">
        <f t="shared" si="6"/>
        <v>4</v>
      </c>
      <c r="K253" s="107">
        <f t="shared" si="7"/>
        <v>226.78063063063061</v>
      </c>
    </row>
    <row r="254" spans="1:11">
      <c r="A254" s="97">
        <v>43508</v>
      </c>
      <c r="B254" s="90">
        <v>12</v>
      </c>
      <c r="C254" s="86">
        <v>2</v>
      </c>
      <c r="D254" s="57" t="s">
        <v>52</v>
      </c>
      <c r="E254" s="57">
        <v>219.07499999999999</v>
      </c>
      <c r="F254" s="57">
        <v>78.956999999999994</v>
      </c>
      <c r="G254" s="57">
        <v>40.609000000000002</v>
      </c>
      <c r="H254" s="57">
        <v>29.472999999999999</v>
      </c>
      <c r="I254" s="57" t="s">
        <v>53</v>
      </c>
      <c r="J254" s="57" t="str">
        <f t="shared" si="6"/>
        <v>4</v>
      </c>
      <c r="K254" s="107">
        <f t="shared" si="7"/>
        <v>268.9572072072072</v>
      </c>
    </row>
    <row r="255" spans="1:11">
      <c r="A255" s="97">
        <v>43536</v>
      </c>
      <c r="B255" s="90">
        <v>12</v>
      </c>
      <c r="C255" s="86">
        <v>2</v>
      </c>
      <c r="D255" s="57" t="s">
        <v>52</v>
      </c>
      <c r="E255" s="57">
        <v>275.95400000000001</v>
      </c>
      <c r="F255" s="57">
        <v>120.941</v>
      </c>
      <c r="G255" s="57">
        <v>152.697</v>
      </c>
      <c r="H255" s="57">
        <v>47.265999999999998</v>
      </c>
      <c r="I255" s="57" t="s">
        <v>52</v>
      </c>
      <c r="J255" s="57" t="str">
        <f t="shared" si="6"/>
        <v>5</v>
      </c>
      <c r="K255" s="107">
        <f t="shared" si="7"/>
        <v>326.22468468468469</v>
      </c>
    </row>
    <row r="256" spans="1:11">
      <c r="A256" s="97">
        <v>43567</v>
      </c>
      <c r="B256" s="90">
        <v>12</v>
      </c>
      <c r="C256" s="86">
        <v>2</v>
      </c>
      <c r="D256" s="57" t="s">
        <v>54</v>
      </c>
      <c r="E256" s="57">
        <v>256.56</v>
      </c>
      <c r="F256" s="57">
        <v>57.488</v>
      </c>
      <c r="G256" s="57">
        <v>142.35900000000001</v>
      </c>
      <c r="H256" s="57">
        <v>32.798000000000002</v>
      </c>
      <c r="I256" s="57" t="s">
        <v>54</v>
      </c>
      <c r="J256" s="57" t="str">
        <f t="shared" si="6"/>
        <v>5</v>
      </c>
      <c r="K256" s="107">
        <f t="shared" si="7"/>
        <v>307.00540540540538</v>
      </c>
    </row>
    <row r="257" spans="1:11">
      <c r="A257" s="97">
        <v>43597</v>
      </c>
      <c r="B257" s="90">
        <v>12</v>
      </c>
      <c r="C257" s="86">
        <v>2</v>
      </c>
      <c r="D257" s="57" t="s">
        <v>55</v>
      </c>
      <c r="E257" s="57">
        <v>247.68600000000001</v>
      </c>
      <c r="F257" s="57">
        <v>22.667999999999999</v>
      </c>
      <c r="G257" s="57">
        <v>45.389000000000003</v>
      </c>
      <c r="H257" s="57">
        <v>18.713999999999999</v>
      </c>
      <c r="I257" s="57" t="s">
        <v>54</v>
      </c>
      <c r="J257" s="57" t="str">
        <f t="shared" si="6"/>
        <v>4</v>
      </c>
      <c r="K257" s="107">
        <f t="shared" si="7"/>
        <v>297.31045045045045</v>
      </c>
    </row>
    <row r="258" spans="1:11">
      <c r="A258" s="97">
        <v>43658</v>
      </c>
      <c r="B258" s="90">
        <v>12</v>
      </c>
      <c r="C258" s="86">
        <v>2</v>
      </c>
      <c r="D258" s="57" t="s">
        <v>55</v>
      </c>
      <c r="E258" s="57">
        <v>257.02999999999997</v>
      </c>
      <c r="F258" s="57">
        <v>22.667999999999999</v>
      </c>
      <c r="G258" s="57">
        <v>22.667999999999999</v>
      </c>
      <c r="H258" s="57">
        <v>35.688000000000002</v>
      </c>
      <c r="I258" s="57" t="s">
        <v>54</v>
      </c>
      <c r="J258" s="57" t="str">
        <f t="shared" si="6"/>
        <v>5</v>
      </c>
      <c r="K258" s="107">
        <f t="shared" si="7"/>
        <v>307.47117117117114</v>
      </c>
    </row>
    <row r="259" spans="1:11">
      <c r="A259" s="97">
        <v>43689</v>
      </c>
      <c r="B259" s="90">
        <v>12</v>
      </c>
      <c r="C259" s="86">
        <v>2</v>
      </c>
      <c r="D259" s="57" t="s">
        <v>55</v>
      </c>
      <c r="E259" s="57">
        <v>346.68</v>
      </c>
      <c r="F259" s="57">
        <v>339.65499999999997</v>
      </c>
      <c r="G259" s="57">
        <v>137.49</v>
      </c>
      <c r="H259" s="57">
        <v>31.096</v>
      </c>
      <c r="I259" s="57" t="s">
        <v>54</v>
      </c>
      <c r="J259" s="57" t="str">
        <f t="shared" ref="J259:J322" si="8">IF(AND(E259&gt;0,E259&lt;=12),"0",IF(AND(E259&gt;=12.1,E259&lt;=35.4),"1",IF(AND(E259&gt;=35.5, E259&lt;=55.4),"2",IF(AND(E259&gt;=55.5, E259&lt;=150.4),"3",IF(AND(E259&gt;=150.5, E259&lt;=250.4),"4",IF(AND(E259&gt;=250.5, E259&lt;=350.4),"5",IF(AND(E259&gt;=350.5, E259&lt;=500.4),"6")))))))</f>
        <v>5</v>
      </c>
      <c r="K259" s="107">
        <f t="shared" ref="K259:K322" si="9">IF(E259&lt;12,((50/12)*E259),IF(E259&lt;35.4,((((E259-12.1)*49)/23.3)+51),IF(E259&lt;55.4,((((E259-35.5)*49)/19.9)+101),IF(E259&lt;150.4,((((E259-55.5)*49)/94.9)+151),IF(E259&lt;250.4,((((E259-150.5)*99)/99.9)+201),IF(E259&lt;350.4,((((E259-250.5)*99)/99.9)+301),IF(E259&lt;500.4,((((E259-350.5)*99/149.9)+401)))))))))</f>
        <v>396.3135135135135</v>
      </c>
    </row>
    <row r="260" spans="1:11">
      <c r="A260" s="97">
        <v>43720</v>
      </c>
      <c r="B260" s="90">
        <v>12</v>
      </c>
      <c r="C260" s="86">
        <v>2</v>
      </c>
      <c r="D260" s="57" t="s">
        <v>55</v>
      </c>
      <c r="E260" s="57">
        <v>354.041</v>
      </c>
      <c r="F260" s="57">
        <v>175.35599999999999</v>
      </c>
      <c r="G260" s="57">
        <v>175.35599999999999</v>
      </c>
      <c r="H260" s="57">
        <v>35.274999999999999</v>
      </c>
      <c r="I260" s="57" t="s">
        <v>54</v>
      </c>
      <c r="J260" s="57" t="str">
        <f t="shared" si="8"/>
        <v>6</v>
      </c>
      <c r="K260" s="107">
        <f t="shared" si="9"/>
        <v>403.33861907938626</v>
      </c>
    </row>
    <row r="261" spans="1:11">
      <c r="A261" s="97">
        <v>43750</v>
      </c>
      <c r="B261" s="90">
        <v>12</v>
      </c>
      <c r="C261" s="86">
        <v>2</v>
      </c>
      <c r="D261" s="57" t="s">
        <v>55</v>
      </c>
      <c r="E261" s="57">
        <v>448.15499999999997</v>
      </c>
      <c r="F261" s="57">
        <v>175.35599999999999</v>
      </c>
      <c r="G261" s="57">
        <v>175.35599999999999</v>
      </c>
      <c r="H261" s="57">
        <v>27.036000000000001</v>
      </c>
      <c r="I261" s="57" t="s">
        <v>54</v>
      </c>
      <c r="J261" s="57" t="str">
        <f t="shared" si="8"/>
        <v>6</v>
      </c>
      <c r="K261" s="107">
        <f t="shared" si="9"/>
        <v>465.49529686457635</v>
      </c>
    </row>
    <row r="262" spans="1:11">
      <c r="A262" s="97">
        <v>43781</v>
      </c>
      <c r="B262" s="90">
        <v>12</v>
      </c>
      <c r="C262" s="86">
        <v>2</v>
      </c>
      <c r="D262" s="57" t="s">
        <v>55</v>
      </c>
      <c r="E262" s="57">
        <v>308.67399999999998</v>
      </c>
      <c r="F262" s="57">
        <v>24.992000000000001</v>
      </c>
      <c r="G262" s="57">
        <v>49.905999999999999</v>
      </c>
      <c r="H262" s="57">
        <v>18.678999999999998</v>
      </c>
      <c r="I262" s="57" t="s">
        <v>54</v>
      </c>
      <c r="J262" s="57" t="str">
        <f t="shared" si="8"/>
        <v>5</v>
      </c>
      <c r="K262" s="107">
        <f t="shared" si="9"/>
        <v>358.64990990990987</v>
      </c>
    </row>
    <row r="263" spans="1:11">
      <c r="A263" s="97">
        <v>43811</v>
      </c>
      <c r="B263" s="90">
        <v>12</v>
      </c>
      <c r="C263" s="86">
        <v>2</v>
      </c>
      <c r="D263" s="57" t="s">
        <v>54</v>
      </c>
      <c r="E263" s="57">
        <v>201.864</v>
      </c>
      <c r="F263" s="57">
        <v>24.992000000000001</v>
      </c>
      <c r="G263" s="57">
        <v>49.905999999999999</v>
      </c>
      <c r="H263" s="57">
        <v>18.582000000000001</v>
      </c>
      <c r="I263" s="57" t="s">
        <v>54</v>
      </c>
      <c r="J263" s="57" t="str">
        <f t="shared" si="8"/>
        <v>4</v>
      </c>
      <c r="K263" s="107">
        <f t="shared" si="9"/>
        <v>251.90126126126125</v>
      </c>
    </row>
    <row r="264" spans="1:11">
      <c r="A264" s="97" t="s">
        <v>176</v>
      </c>
      <c r="B264" s="90">
        <v>12</v>
      </c>
      <c r="C264" s="86">
        <v>2</v>
      </c>
      <c r="D264" s="57" t="s">
        <v>54</v>
      </c>
      <c r="E264" s="57">
        <v>90.975999999999999</v>
      </c>
      <c r="F264" s="57">
        <v>24.992000000000001</v>
      </c>
      <c r="G264" s="57">
        <v>49.905999999999999</v>
      </c>
      <c r="H264" s="57">
        <v>12.717000000000001</v>
      </c>
      <c r="I264" s="57" t="s">
        <v>54</v>
      </c>
      <c r="J264" s="57" t="str">
        <f t="shared" si="8"/>
        <v>3</v>
      </c>
      <c r="K264" s="107">
        <f t="shared" si="9"/>
        <v>169.31742887249737</v>
      </c>
    </row>
    <row r="265" spans="1:11">
      <c r="A265" s="97" t="s">
        <v>177</v>
      </c>
      <c r="B265" s="90">
        <v>12</v>
      </c>
      <c r="C265" s="86">
        <v>2</v>
      </c>
      <c r="D265" s="57" t="s">
        <v>55</v>
      </c>
      <c r="E265" s="57">
        <v>149.24700000000001</v>
      </c>
      <c r="F265" s="57">
        <v>80.58</v>
      </c>
      <c r="G265" s="57">
        <v>68.661000000000001</v>
      </c>
      <c r="H265" s="57">
        <v>13.272</v>
      </c>
      <c r="I265" s="57" t="s">
        <v>54</v>
      </c>
      <c r="J265" s="57" t="str">
        <f t="shared" si="8"/>
        <v>3</v>
      </c>
      <c r="K265" s="107">
        <f t="shared" si="9"/>
        <v>199.40466807165438</v>
      </c>
    </row>
    <row r="266" spans="1:11">
      <c r="A266" s="97" t="s">
        <v>178</v>
      </c>
      <c r="B266" s="90">
        <v>12</v>
      </c>
      <c r="C266" s="86">
        <v>2</v>
      </c>
      <c r="D266" s="57" t="s">
        <v>55</v>
      </c>
      <c r="E266" s="57">
        <v>208.01499999999999</v>
      </c>
      <c r="F266" s="57">
        <v>80.58</v>
      </c>
      <c r="G266" s="57">
        <v>68.661000000000001</v>
      </c>
      <c r="H266" s="57">
        <v>25.510999999999999</v>
      </c>
      <c r="I266" s="57" t="s">
        <v>54</v>
      </c>
      <c r="J266" s="57" t="str">
        <f t="shared" si="8"/>
        <v>4</v>
      </c>
      <c r="K266" s="107">
        <f t="shared" si="9"/>
        <v>257.99684684684684</v>
      </c>
    </row>
    <row r="267" spans="1:11">
      <c r="A267" s="97" t="s">
        <v>179</v>
      </c>
      <c r="B267" s="90">
        <v>12</v>
      </c>
      <c r="C267" s="86">
        <v>2</v>
      </c>
      <c r="D267" s="57" t="s">
        <v>54</v>
      </c>
      <c r="E267" s="57">
        <v>230.256</v>
      </c>
      <c r="F267" s="57">
        <v>80.58</v>
      </c>
      <c r="G267" s="57">
        <v>68.661000000000001</v>
      </c>
      <c r="H267" s="57">
        <v>27.071000000000002</v>
      </c>
      <c r="I267" s="57" t="s">
        <v>54</v>
      </c>
      <c r="J267" s="57" t="str">
        <f t="shared" si="8"/>
        <v>4</v>
      </c>
      <c r="K267" s="107">
        <f t="shared" si="9"/>
        <v>280.03747747747747</v>
      </c>
    </row>
    <row r="268" spans="1:11">
      <c r="A268" s="97" t="s">
        <v>202</v>
      </c>
      <c r="B268" s="90">
        <v>12</v>
      </c>
      <c r="C268" s="86">
        <v>2</v>
      </c>
      <c r="D268" s="57" t="s">
        <v>55</v>
      </c>
      <c r="E268" s="57">
        <v>137.65600000000001</v>
      </c>
      <c r="F268" s="57">
        <v>80.58</v>
      </c>
      <c r="G268" s="57">
        <v>68.661000000000001</v>
      </c>
      <c r="H268" s="57">
        <v>19.382999999999999</v>
      </c>
      <c r="I268" s="57" t="s">
        <v>55</v>
      </c>
      <c r="J268" s="57" t="str">
        <f t="shared" si="8"/>
        <v>3</v>
      </c>
      <c r="K268" s="107">
        <f t="shared" si="9"/>
        <v>193.41985247629083</v>
      </c>
    </row>
    <row r="269" spans="1:11">
      <c r="A269" s="97" t="s">
        <v>180</v>
      </c>
      <c r="B269" s="90">
        <v>12</v>
      </c>
      <c r="C269" s="86">
        <v>2</v>
      </c>
      <c r="D269" s="57" t="s">
        <v>55</v>
      </c>
      <c r="E269" s="57">
        <v>259.12400000000002</v>
      </c>
      <c r="F269" s="57">
        <v>33.152999999999999</v>
      </c>
      <c r="G269" s="57">
        <v>34.664000000000001</v>
      </c>
      <c r="H269" s="57">
        <v>12.356</v>
      </c>
      <c r="I269" s="57" t="s">
        <v>54</v>
      </c>
      <c r="J269" s="57" t="str">
        <f t="shared" si="8"/>
        <v>5</v>
      </c>
      <c r="K269" s="107">
        <f t="shared" si="9"/>
        <v>309.54630630630635</v>
      </c>
    </row>
    <row r="270" spans="1:11">
      <c r="A270" s="97" t="s">
        <v>181</v>
      </c>
      <c r="B270" s="90">
        <v>12</v>
      </c>
      <c r="C270" s="86">
        <v>2</v>
      </c>
      <c r="D270" s="57" t="s">
        <v>55</v>
      </c>
      <c r="E270" s="57">
        <v>200.47499999999999</v>
      </c>
      <c r="F270" s="57">
        <v>33.152999999999999</v>
      </c>
      <c r="G270" s="57">
        <v>34.664000000000001</v>
      </c>
      <c r="H270" s="57">
        <v>8.609</v>
      </c>
      <c r="I270" s="57" t="s">
        <v>54</v>
      </c>
      <c r="J270" s="57" t="str">
        <f t="shared" si="8"/>
        <v>4</v>
      </c>
      <c r="K270" s="107">
        <f t="shared" si="9"/>
        <v>250.52477477477476</v>
      </c>
    </row>
    <row r="271" spans="1:11">
      <c r="A271" s="97" t="s">
        <v>199</v>
      </c>
      <c r="B271" s="90">
        <v>12</v>
      </c>
      <c r="C271" s="86">
        <v>2</v>
      </c>
      <c r="D271" s="57" t="s">
        <v>54</v>
      </c>
      <c r="E271" s="57">
        <v>355.20699999999999</v>
      </c>
      <c r="F271" s="57">
        <v>33.152999999999999</v>
      </c>
      <c r="G271" s="57">
        <v>34.664000000000001</v>
      </c>
      <c r="H271" s="57">
        <v>18.859000000000002</v>
      </c>
      <c r="I271" s="57" t="s">
        <v>54</v>
      </c>
      <c r="J271" s="57" t="str">
        <f t="shared" si="8"/>
        <v>6</v>
      </c>
      <c r="K271" s="107">
        <f t="shared" si="9"/>
        <v>404.10869246164111</v>
      </c>
    </row>
    <row r="272" spans="1:11">
      <c r="A272" s="97" t="s">
        <v>200</v>
      </c>
      <c r="B272" s="90">
        <v>12</v>
      </c>
      <c r="C272" s="86">
        <v>2</v>
      </c>
      <c r="D272" s="57" t="s">
        <v>55</v>
      </c>
      <c r="E272" s="57">
        <v>215.11099999999999</v>
      </c>
      <c r="F272" s="57">
        <v>33.152999999999999</v>
      </c>
      <c r="G272" s="57">
        <v>34.664000000000001</v>
      </c>
      <c r="H272" s="57">
        <v>22.744</v>
      </c>
      <c r="I272" s="57" t="s">
        <v>54</v>
      </c>
      <c r="J272" s="57" t="str">
        <f t="shared" si="8"/>
        <v>4</v>
      </c>
      <c r="K272" s="107">
        <f t="shared" si="9"/>
        <v>265.02891891891892</v>
      </c>
    </row>
    <row r="273" spans="1:11">
      <c r="A273" s="97" t="s">
        <v>201</v>
      </c>
      <c r="B273" s="90">
        <v>12</v>
      </c>
      <c r="C273" s="86">
        <v>2</v>
      </c>
      <c r="D273" s="57" t="s">
        <v>55</v>
      </c>
      <c r="E273" s="57">
        <v>215.33199999999999</v>
      </c>
      <c r="F273" s="57">
        <v>33.152999999999999</v>
      </c>
      <c r="G273" s="57">
        <v>34.664000000000001</v>
      </c>
      <c r="H273" s="57">
        <v>17.111000000000001</v>
      </c>
      <c r="I273" s="57" t="s">
        <v>54</v>
      </c>
      <c r="J273" s="57" t="str">
        <f t="shared" si="8"/>
        <v>4</v>
      </c>
      <c r="K273" s="107">
        <f t="shared" si="9"/>
        <v>265.24792792792789</v>
      </c>
    </row>
    <row r="274" spans="1:11">
      <c r="A274" s="97" t="s">
        <v>182</v>
      </c>
      <c r="B274" s="90">
        <v>12</v>
      </c>
      <c r="C274" s="86">
        <v>2</v>
      </c>
      <c r="D274" s="57" t="s">
        <v>55</v>
      </c>
      <c r="E274" s="57">
        <v>220.27600000000001</v>
      </c>
      <c r="F274" s="57">
        <v>45.398000000000003</v>
      </c>
      <c r="G274" s="57">
        <v>38.497999999999998</v>
      </c>
      <c r="H274" s="57">
        <v>14.250999999999999</v>
      </c>
      <c r="I274" s="57" t="s">
        <v>55</v>
      </c>
      <c r="J274" s="57" t="str">
        <f t="shared" si="8"/>
        <v>4</v>
      </c>
      <c r="K274" s="107">
        <f t="shared" si="9"/>
        <v>270.14738738738743</v>
      </c>
    </row>
    <row r="275" spans="1:11">
      <c r="A275" s="97" t="s">
        <v>183</v>
      </c>
      <c r="B275" s="90">
        <v>12</v>
      </c>
      <c r="C275" s="86">
        <v>2</v>
      </c>
      <c r="D275" s="57" t="s">
        <v>55</v>
      </c>
      <c r="E275" s="57">
        <v>205.81700000000001</v>
      </c>
      <c r="F275" s="57">
        <v>45.398000000000003</v>
      </c>
      <c r="G275" s="57">
        <v>38.497999999999998</v>
      </c>
      <c r="H275" s="57">
        <v>22.858000000000001</v>
      </c>
      <c r="I275" s="57" t="s">
        <v>54</v>
      </c>
      <c r="J275" s="57" t="str">
        <f t="shared" si="8"/>
        <v>4</v>
      </c>
      <c r="K275" s="107">
        <f t="shared" si="9"/>
        <v>255.81864864864866</v>
      </c>
    </row>
    <row r="276" spans="1:11">
      <c r="A276" s="97" t="s">
        <v>184</v>
      </c>
      <c r="B276" s="90">
        <v>12</v>
      </c>
      <c r="C276" s="86">
        <v>2</v>
      </c>
      <c r="D276" s="57" t="s">
        <v>55</v>
      </c>
      <c r="E276" s="57">
        <v>180.66800000000001</v>
      </c>
      <c r="F276" s="57">
        <v>45.398000000000003</v>
      </c>
      <c r="G276" s="57">
        <v>38.497999999999998</v>
      </c>
      <c r="H276" s="57">
        <v>12.904</v>
      </c>
      <c r="I276" s="57" t="s">
        <v>54</v>
      </c>
      <c r="J276" s="57" t="str">
        <f t="shared" si="8"/>
        <v>4</v>
      </c>
      <c r="K276" s="107">
        <f t="shared" si="9"/>
        <v>230.89621621621623</v>
      </c>
    </row>
    <row r="277" spans="1:11" ht="15.75" thickBot="1">
      <c r="A277" s="97" t="s">
        <v>185</v>
      </c>
      <c r="B277" s="90">
        <v>12</v>
      </c>
      <c r="C277" s="86">
        <v>2</v>
      </c>
      <c r="D277" s="57" t="s">
        <v>55</v>
      </c>
      <c r="E277" s="57">
        <v>218.797</v>
      </c>
      <c r="F277" s="57">
        <v>45.398000000000003</v>
      </c>
      <c r="G277" s="57">
        <v>38.497999999999998</v>
      </c>
      <c r="H277" s="57">
        <v>14.435</v>
      </c>
      <c r="I277" s="57" t="s">
        <v>55</v>
      </c>
      <c r="J277" s="57" t="str">
        <f t="shared" si="8"/>
        <v>4</v>
      </c>
      <c r="K277" s="107">
        <f t="shared" si="9"/>
        <v>268.68171171171173</v>
      </c>
    </row>
    <row r="278" spans="1:11" ht="15.75" thickBot="1">
      <c r="A278" s="16">
        <v>43831</v>
      </c>
      <c r="B278" s="55">
        <v>1</v>
      </c>
      <c r="C278" s="86">
        <v>2</v>
      </c>
      <c r="D278" s="55" t="s">
        <v>54</v>
      </c>
      <c r="E278" s="55">
        <v>192.721</v>
      </c>
      <c r="F278" s="55">
        <v>24.33</v>
      </c>
      <c r="G278" s="55">
        <v>11.315</v>
      </c>
      <c r="H278" s="55">
        <v>15.651999999999999</v>
      </c>
      <c r="I278" s="58" t="s">
        <v>54</v>
      </c>
      <c r="J278" s="57" t="str">
        <f t="shared" si="8"/>
        <v>4</v>
      </c>
      <c r="K278" s="107">
        <f t="shared" si="9"/>
        <v>242.84063063063064</v>
      </c>
    </row>
    <row r="279" spans="1:11" ht="15.75" thickBot="1">
      <c r="A279" s="16">
        <v>43834</v>
      </c>
      <c r="B279" s="55">
        <v>1</v>
      </c>
      <c r="C279" s="86">
        <v>2</v>
      </c>
      <c r="D279" s="55" t="s">
        <v>54</v>
      </c>
      <c r="E279" s="55">
        <v>260.19200000000001</v>
      </c>
      <c r="F279" s="55">
        <v>13.427</v>
      </c>
      <c r="G279" s="55">
        <v>8.7780000000000005</v>
      </c>
      <c r="H279" s="55">
        <v>34.418999999999997</v>
      </c>
      <c r="I279" s="56" t="s">
        <v>54</v>
      </c>
      <c r="J279" s="57" t="str">
        <f t="shared" si="8"/>
        <v>5</v>
      </c>
      <c r="K279" s="107">
        <f t="shared" si="9"/>
        <v>310.60468468468468</v>
      </c>
    </row>
    <row r="280" spans="1:11" ht="15.75" thickBot="1">
      <c r="A280" s="16">
        <v>43835</v>
      </c>
      <c r="B280" s="55">
        <v>1</v>
      </c>
      <c r="C280" s="86">
        <v>2</v>
      </c>
      <c r="D280" s="55" t="s">
        <v>54</v>
      </c>
      <c r="E280" s="55">
        <v>153.16</v>
      </c>
      <c r="F280" s="55">
        <v>13.427</v>
      </c>
      <c r="G280" s="55">
        <v>8.7780000000000005</v>
      </c>
      <c r="H280" s="55">
        <v>21.145</v>
      </c>
      <c r="I280" s="118" t="s">
        <v>54</v>
      </c>
      <c r="J280" s="57" t="str">
        <f t="shared" si="8"/>
        <v>4</v>
      </c>
      <c r="K280" s="107">
        <f t="shared" si="9"/>
        <v>203.63603603603605</v>
      </c>
    </row>
    <row r="281" spans="1:11" ht="15.75" thickBot="1">
      <c r="A281" s="16">
        <v>43836</v>
      </c>
      <c r="B281" s="55">
        <v>1</v>
      </c>
      <c r="C281" s="86">
        <v>2</v>
      </c>
      <c r="D281" s="55" t="s">
        <v>54</v>
      </c>
      <c r="E281" s="55">
        <v>153.54</v>
      </c>
      <c r="F281" s="55">
        <v>13.427</v>
      </c>
      <c r="G281" s="55">
        <v>8.7780000000000005</v>
      </c>
      <c r="H281" s="55">
        <v>21.145</v>
      </c>
      <c r="I281" s="118" t="s">
        <v>54</v>
      </c>
      <c r="J281" s="57" t="str">
        <f t="shared" si="8"/>
        <v>4</v>
      </c>
      <c r="K281" s="107">
        <f t="shared" si="9"/>
        <v>204.0126126126126</v>
      </c>
    </row>
    <row r="282" spans="1:11" ht="15.75" thickBot="1">
      <c r="A282" s="16">
        <v>43837</v>
      </c>
      <c r="B282" s="55">
        <v>1</v>
      </c>
      <c r="C282" s="86">
        <v>2</v>
      </c>
      <c r="D282" s="55" t="s">
        <v>54</v>
      </c>
      <c r="E282" s="55">
        <v>104.41500000000001</v>
      </c>
      <c r="F282" s="55">
        <v>13.427</v>
      </c>
      <c r="G282" s="55">
        <v>8.7780000000000005</v>
      </c>
      <c r="H282" s="55">
        <v>12.99</v>
      </c>
      <c r="I282" s="58" t="s">
        <v>54</v>
      </c>
      <c r="J282" s="57" t="str">
        <f t="shared" si="8"/>
        <v>3</v>
      </c>
      <c r="K282" s="107">
        <f t="shared" si="9"/>
        <v>176.25642781875658</v>
      </c>
    </row>
    <row r="283" spans="1:11" ht="15.75" thickBot="1">
      <c r="A283" s="16">
        <v>43838</v>
      </c>
      <c r="B283" s="55">
        <v>1</v>
      </c>
      <c r="C283" s="86">
        <v>2</v>
      </c>
      <c r="D283" s="59" t="s">
        <v>54</v>
      </c>
      <c r="E283" s="59">
        <v>152.31299999999999</v>
      </c>
      <c r="F283" s="55">
        <v>13.427</v>
      </c>
      <c r="G283" s="55">
        <v>8.7780000000000005</v>
      </c>
      <c r="H283" s="59">
        <v>28.076000000000001</v>
      </c>
      <c r="I283" s="61" t="s">
        <v>54</v>
      </c>
      <c r="J283" s="57" t="str">
        <f t="shared" si="8"/>
        <v>4</v>
      </c>
      <c r="K283" s="107">
        <f t="shared" si="9"/>
        <v>202.79666666666665</v>
      </c>
    </row>
    <row r="284" spans="1:11" ht="15.75" thickBot="1">
      <c r="A284" s="16">
        <v>43839</v>
      </c>
      <c r="B284" s="55">
        <v>1</v>
      </c>
      <c r="C284" s="86">
        <v>2</v>
      </c>
      <c r="D284" s="59" t="s">
        <v>54</v>
      </c>
      <c r="E284" s="59">
        <v>171.892</v>
      </c>
      <c r="F284" s="55">
        <v>13.427</v>
      </c>
      <c r="G284" s="55">
        <v>8.7780000000000005</v>
      </c>
      <c r="H284" s="59">
        <v>23.279</v>
      </c>
      <c r="I284" s="61" t="s">
        <v>54</v>
      </c>
      <c r="J284" s="57" t="str">
        <f t="shared" si="8"/>
        <v>4</v>
      </c>
      <c r="K284" s="107">
        <f t="shared" si="9"/>
        <v>222.19927927927927</v>
      </c>
    </row>
    <row r="285" spans="1:11" ht="15.75" thickBot="1">
      <c r="A285" s="16">
        <v>43840</v>
      </c>
      <c r="B285" s="55">
        <v>1</v>
      </c>
      <c r="C285" s="86">
        <v>2</v>
      </c>
      <c r="D285" s="59" t="s">
        <v>54</v>
      </c>
      <c r="E285" s="59">
        <v>72.754000000000005</v>
      </c>
      <c r="F285" s="55">
        <v>13.427</v>
      </c>
      <c r="G285" s="55">
        <v>8.7780000000000005</v>
      </c>
      <c r="H285" s="59">
        <v>43.881999999999998</v>
      </c>
      <c r="I285" s="63" t="s">
        <v>54</v>
      </c>
      <c r="J285" s="57" t="str">
        <f t="shared" si="8"/>
        <v>3</v>
      </c>
      <c r="K285" s="107">
        <f t="shared" si="9"/>
        <v>159.90880927291886</v>
      </c>
    </row>
    <row r="286" spans="1:11" ht="15.75" thickBot="1">
      <c r="A286" s="16">
        <v>43841</v>
      </c>
      <c r="B286" s="55">
        <v>1</v>
      </c>
      <c r="C286" s="86">
        <v>2</v>
      </c>
      <c r="D286" s="59" t="s">
        <v>54</v>
      </c>
      <c r="E286" s="59">
        <v>72.540999999999997</v>
      </c>
      <c r="F286" s="55">
        <v>13.427</v>
      </c>
      <c r="G286" s="55">
        <v>8.7780000000000005</v>
      </c>
      <c r="H286" s="59">
        <v>39.54</v>
      </c>
      <c r="I286" s="61" t="s">
        <v>54</v>
      </c>
      <c r="J286" s="57" t="str">
        <f t="shared" si="8"/>
        <v>3</v>
      </c>
      <c r="K286" s="107">
        <f t="shared" si="9"/>
        <v>159.79883034773445</v>
      </c>
    </row>
    <row r="287" spans="1:11" ht="15.75" thickBot="1">
      <c r="A287" s="16">
        <v>43842</v>
      </c>
      <c r="B287" s="55">
        <v>1</v>
      </c>
      <c r="C287" s="86">
        <v>2</v>
      </c>
      <c r="D287" s="59" t="s">
        <v>54</v>
      </c>
      <c r="E287" s="59">
        <v>55.987000000000002</v>
      </c>
      <c r="F287" s="55">
        <v>13.427</v>
      </c>
      <c r="G287" s="55">
        <v>8.7780000000000005</v>
      </c>
      <c r="H287" s="59">
        <v>23.097999999999999</v>
      </c>
      <c r="I287" s="61" t="s">
        <v>54</v>
      </c>
      <c r="J287" s="57" t="str">
        <f t="shared" si="8"/>
        <v>3</v>
      </c>
      <c r="K287" s="107">
        <f t="shared" si="9"/>
        <v>151.25145416227608</v>
      </c>
    </row>
    <row r="288" spans="1:11" ht="15.75" thickBot="1">
      <c r="A288" s="16">
        <v>43843</v>
      </c>
      <c r="B288" s="55">
        <v>1</v>
      </c>
      <c r="C288" s="86">
        <v>2</v>
      </c>
      <c r="D288" s="59" t="s">
        <v>54</v>
      </c>
      <c r="E288" s="59">
        <v>141.95400000000001</v>
      </c>
      <c r="F288" s="55">
        <v>13.427</v>
      </c>
      <c r="G288" s="55">
        <v>8.7780000000000005</v>
      </c>
      <c r="H288" s="59">
        <v>48.698</v>
      </c>
      <c r="I288" s="61" t="s">
        <v>54</v>
      </c>
      <c r="J288" s="57" t="str">
        <f t="shared" si="8"/>
        <v>3</v>
      </c>
      <c r="K288" s="107">
        <f t="shared" si="9"/>
        <v>195.63905163329821</v>
      </c>
    </row>
    <row r="289" spans="1:11" ht="15.75" thickBot="1">
      <c r="A289" s="16">
        <v>43848</v>
      </c>
      <c r="B289" s="55">
        <v>1</v>
      </c>
      <c r="C289" s="86">
        <v>2</v>
      </c>
      <c r="D289" s="59" t="s">
        <v>54</v>
      </c>
      <c r="E289" s="59">
        <v>245.47800000000001</v>
      </c>
      <c r="F289" s="59">
        <v>35.603999999999999</v>
      </c>
      <c r="G289" s="59">
        <v>20.69</v>
      </c>
      <c r="H289" s="59">
        <v>17.385000000000002</v>
      </c>
      <c r="I289" s="59" t="s">
        <v>54</v>
      </c>
      <c r="J289" s="57" t="str">
        <f t="shared" si="8"/>
        <v>4</v>
      </c>
      <c r="K289" s="107">
        <f t="shared" si="9"/>
        <v>295.12234234234234</v>
      </c>
    </row>
    <row r="290" spans="1:11" ht="15.75" thickBot="1">
      <c r="A290" s="16">
        <v>43849</v>
      </c>
      <c r="B290" s="55">
        <v>1</v>
      </c>
      <c r="C290" s="86">
        <v>2</v>
      </c>
      <c r="D290" s="59" t="s">
        <v>54</v>
      </c>
      <c r="E290" s="59">
        <v>379.637</v>
      </c>
      <c r="F290" s="59">
        <v>35.603999999999999</v>
      </c>
      <c r="G290" s="59">
        <v>20.69</v>
      </c>
      <c r="H290" s="59">
        <v>34.594000000000001</v>
      </c>
      <c r="I290" s="59" t="s">
        <v>54</v>
      </c>
      <c r="J290" s="57" t="str">
        <f t="shared" si="8"/>
        <v>6</v>
      </c>
      <c r="K290" s="107">
        <f t="shared" si="9"/>
        <v>420.24324883255503</v>
      </c>
    </row>
    <row r="291" spans="1:11" ht="15.75" thickBot="1">
      <c r="A291" s="16">
        <v>43850</v>
      </c>
      <c r="B291" s="55">
        <v>1</v>
      </c>
      <c r="C291" s="86">
        <v>2</v>
      </c>
      <c r="D291" s="59" t="s">
        <v>54</v>
      </c>
      <c r="E291" s="59">
        <v>94</v>
      </c>
      <c r="F291" s="59">
        <v>35.603999999999999</v>
      </c>
      <c r="G291" s="59">
        <v>20.69</v>
      </c>
      <c r="H291" s="59">
        <v>37.597000000000001</v>
      </c>
      <c r="I291" s="59" t="s">
        <v>54</v>
      </c>
      <c r="J291" s="57" t="str">
        <f t="shared" si="8"/>
        <v>3</v>
      </c>
      <c r="K291" s="107">
        <f t="shared" si="9"/>
        <v>170.87881981032666</v>
      </c>
    </row>
    <row r="292" spans="1:11" ht="15.75" thickBot="1">
      <c r="A292" s="16">
        <v>43851</v>
      </c>
      <c r="B292" s="55">
        <v>1</v>
      </c>
      <c r="C292" s="86">
        <v>2</v>
      </c>
      <c r="D292" s="59" t="s">
        <v>54</v>
      </c>
      <c r="E292" s="59">
        <v>94.242000000000004</v>
      </c>
      <c r="F292" s="59">
        <v>35.603999999999999</v>
      </c>
      <c r="G292" s="59">
        <v>20.69</v>
      </c>
      <c r="H292" s="59">
        <v>32.576000000000001</v>
      </c>
      <c r="I292" s="61" t="s">
        <v>54</v>
      </c>
      <c r="J292" s="57" t="str">
        <f t="shared" si="8"/>
        <v>3</v>
      </c>
      <c r="K292" s="107">
        <f t="shared" si="9"/>
        <v>171.00377239199156</v>
      </c>
    </row>
    <row r="293" spans="1:11" ht="15.75" thickBot="1">
      <c r="A293" s="16">
        <v>43852</v>
      </c>
      <c r="B293" s="55">
        <v>1</v>
      </c>
      <c r="C293" s="86">
        <v>2</v>
      </c>
      <c r="D293" s="59" t="s">
        <v>54</v>
      </c>
      <c r="E293" s="59">
        <v>131.12</v>
      </c>
      <c r="F293" s="59">
        <v>35.603999999999999</v>
      </c>
      <c r="G293" s="59">
        <v>20.69</v>
      </c>
      <c r="H293" s="59">
        <v>35.148000000000003</v>
      </c>
      <c r="I293" s="61" t="s">
        <v>54</v>
      </c>
      <c r="J293" s="57" t="str">
        <f t="shared" si="8"/>
        <v>3</v>
      </c>
      <c r="K293" s="107">
        <f t="shared" si="9"/>
        <v>190.04510010537408</v>
      </c>
    </row>
    <row r="294" spans="1:11" ht="15.75" thickBot="1">
      <c r="A294" s="16">
        <v>43853</v>
      </c>
      <c r="B294" s="55">
        <v>1</v>
      </c>
      <c r="C294" s="86">
        <v>2</v>
      </c>
      <c r="D294" s="59" t="s">
        <v>54</v>
      </c>
      <c r="E294" s="59">
        <v>173.09899999999999</v>
      </c>
      <c r="F294" s="59">
        <v>35.603999999999999</v>
      </c>
      <c r="G294" s="59">
        <v>20.69</v>
      </c>
      <c r="H294" s="59">
        <v>81.266999999999996</v>
      </c>
      <c r="I294" s="63" t="s">
        <v>54</v>
      </c>
      <c r="J294" s="57" t="str">
        <f t="shared" si="8"/>
        <v>4</v>
      </c>
      <c r="K294" s="107">
        <f t="shared" si="9"/>
        <v>223.3954054054054</v>
      </c>
    </row>
    <row r="295" spans="1:11" ht="15.75" thickBot="1">
      <c r="A295" s="16">
        <v>43854</v>
      </c>
      <c r="B295" s="55">
        <v>1</v>
      </c>
      <c r="C295" s="86">
        <v>2</v>
      </c>
      <c r="D295" s="59" t="s">
        <v>54</v>
      </c>
      <c r="E295" s="59">
        <v>45.173999999999999</v>
      </c>
      <c r="F295" s="59">
        <v>35.603999999999999</v>
      </c>
      <c r="G295" s="59">
        <v>20.69</v>
      </c>
      <c r="H295" s="59">
        <v>110.003</v>
      </c>
      <c r="I295" s="63" t="s">
        <v>54</v>
      </c>
      <c r="J295" s="57" t="str">
        <f t="shared" si="8"/>
        <v>2</v>
      </c>
      <c r="K295" s="107">
        <f t="shared" si="9"/>
        <v>124.82040201005026</v>
      </c>
    </row>
    <row r="296" spans="1:11" ht="15.75" thickBot="1">
      <c r="A296" s="16">
        <v>43855</v>
      </c>
      <c r="B296" s="55">
        <v>1</v>
      </c>
      <c r="C296" s="86">
        <v>2</v>
      </c>
      <c r="D296" s="59" t="s">
        <v>54</v>
      </c>
      <c r="E296" s="59">
        <v>45.256999999999998</v>
      </c>
      <c r="F296" s="59">
        <v>35.603999999999999</v>
      </c>
      <c r="G296" s="59">
        <v>20.69</v>
      </c>
      <c r="H296" s="59">
        <v>98.632000000000005</v>
      </c>
      <c r="I296" s="61" t="s">
        <v>54</v>
      </c>
      <c r="J296" s="57" t="str">
        <f t="shared" si="8"/>
        <v>2</v>
      </c>
      <c r="K296" s="107">
        <f t="shared" si="9"/>
        <v>125.02477386934673</v>
      </c>
    </row>
    <row r="297" spans="1:11" ht="15.75" thickBot="1">
      <c r="A297" s="16">
        <v>43857</v>
      </c>
      <c r="B297" s="55">
        <v>1</v>
      </c>
      <c r="C297" s="86">
        <v>2</v>
      </c>
      <c r="D297" s="59" t="s">
        <v>54</v>
      </c>
      <c r="E297" s="59">
        <v>98.001000000000005</v>
      </c>
      <c r="F297" s="59">
        <v>35.603999999999999</v>
      </c>
      <c r="G297" s="59">
        <v>20.69</v>
      </c>
      <c r="H297" s="59">
        <v>44.194000000000003</v>
      </c>
      <c r="I297" s="63" t="s">
        <v>54</v>
      </c>
      <c r="J297" s="57" t="str">
        <f t="shared" si="8"/>
        <v>3</v>
      </c>
      <c r="K297" s="107">
        <f t="shared" si="9"/>
        <v>172.94466807165438</v>
      </c>
    </row>
    <row r="298" spans="1:11" ht="15.75" thickBot="1">
      <c r="A298" s="16">
        <v>43858</v>
      </c>
      <c r="B298" s="55">
        <v>1</v>
      </c>
      <c r="C298" s="86">
        <v>2</v>
      </c>
      <c r="D298" s="59" t="s">
        <v>54</v>
      </c>
      <c r="E298" s="59">
        <v>97.55</v>
      </c>
      <c r="F298" s="59">
        <v>35.603999999999999</v>
      </c>
      <c r="G298" s="59">
        <v>52.155000000000001</v>
      </c>
      <c r="H298" s="59">
        <v>14.79</v>
      </c>
      <c r="I298" s="61" t="s">
        <v>54</v>
      </c>
      <c r="J298" s="57" t="str">
        <f t="shared" si="8"/>
        <v>3</v>
      </c>
      <c r="K298" s="107">
        <f t="shared" si="9"/>
        <v>172.71180189673339</v>
      </c>
    </row>
    <row r="299" spans="1:11" ht="15.75" thickBot="1">
      <c r="A299" s="16">
        <v>43860</v>
      </c>
      <c r="B299" s="55">
        <v>1</v>
      </c>
      <c r="C299" s="86">
        <v>2</v>
      </c>
      <c r="D299" s="59" t="s">
        <v>54</v>
      </c>
      <c r="E299" s="59">
        <v>167.01</v>
      </c>
      <c r="F299" s="59">
        <v>35.603999999999999</v>
      </c>
      <c r="G299" s="59">
        <v>52.155000000000001</v>
      </c>
      <c r="H299" s="59">
        <v>24.61</v>
      </c>
      <c r="I299" s="61" t="s">
        <v>54</v>
      </c>
      <c r="J299" s="57" t="str">
        <f t="shared" si="8"/>
        <v>4</v>
      </c>
      <c r="K299" s="107">
        <f t="shared" si="9"/>
        <v>217.36126126126126</v>
      </c>
    </row>
    <row r="300" spans="1:11" ht="15.75" thickBot="1">
      <c r="A300" s="16">
        <v>43861</v>
      </c>
      <c r="B300" s="55">
        <v>1</v>
      </c>
      <c r="C300" s="86">
        <v>2</v>
      </c>
      <c r="D300" s="59" t="s">
        <v>54</v>
      </c>
      <c r="E300" s="59">
        <v>89</v>
      </c>
      <c r="F300" s="59">
        <v>35.603999999999999</v>
      </c>
      <c r="G300" s="59">
        <v>52.155000000000001</v>
      </c>
      <c r="H300" s="59">
        <v>22.526</v>
      </c>
      <c r="I300" s="56" t="s">
        <v>54</v>
      </c>
      <c r="J300" s="57" t="str">
        <f t="shared" si="8"/>
        <v>3</v>
      </c>
      <c r="K300" s="107">
        <f t="shared" si="9"/>
        <v>168.29715489989462</v>
      </c>
    </row>
    <row r="301" spans="1:11" ht="15.75" thickBot="1">
      <c r="A301" s="16">
        <v>43862</v>
      </c>
      <c r="B301" s="59">
        <v>2</v>
      </c>
      <c r="C301" s="86">
        <v>2</v>
      </c>
      <c r="D301" s="59" t="s">
        <v>54</v>
      </c>
      <c r="E301" s="59">
        <v>102</v>
      </c>
      <c r="F301" s="55">
        <v>13.427</v>
      </c>
      <c r="G301" s="59">
        <v>3.6779999999999999</v>
      </c>
      <c r="H301" s="59">
        <v>22.279</v>
      </c>
      <c r="I301" s="56" t="s">
        <v>54</v>
      </c>
      <c r="J301" s="57" t="str">
        <f t="shared" si="8"/>
        <v>3</v>
      </c>
      <c r="K301" s="107">
        <f t="shared" si="9"/>
        <v>175.00948366701792</v>
      </c>
    </row>
    <row r="302" spans="1:11" ht="15.75" thickBot="1">
      <c r="A302" s="16">
        <v>43863</v>
      </c>
      <c r="B302" s="59">
        <v>2</v>
      </c>
      <c r="C302" s="86">
        <v>2</v>
      </c>
      <c r="D302" s="59" t="s">
        <v>54</v>
      </c>
      <c r="E302" s="59">
        <v>100.21</v>
      </c>
      <c r="F302" s="55">
        <v>13.427</v>
      </c>
      <c r="G302" s="59">
        <v>3.6779999999999999</v>
      </c>
      <c r="H302" s="59">
        <v>23.936</v>
      </c>
      <c r="I302" s="56" t="s">
        <v>54</v>
      </c>
      <c r="J302" s="57" t="str">
        <f t="shared" si="8"/>
        <v>3</v>
      </c>
      <c r="K302" s="107">
        <f t="shared" si="9"/>
        <v>174.08524762908323</v>
      </c>
    </row>
    <row r="303" spans="1:11" ht="15.75" thickBot="1">
      <c r="A303" s="16">
        <v>43864</v>
      </c>
      <c r="B303" s="59">
        <v>2</v>
      </c>
      <c r="C303" s="86">
        <v>2</v>
      </c>
      <c r="D303" s="59" t="s">
        <v>54</v>
      </c>
      <c r="E303" s="59">
        <v>144.01</v>
      </c>
      <c r="F303" s="55">
        <v>13.427</v>
      </c>
      <c r="G303" s="59">
        <v>3.6779999999999999</v>
      </c>
      <c r="H303" s="59">
        <v>40.335000000000001</v>
      </c>
      <c r="I303" s="57" t="s">
        <v>54</v>
      </c>
      <c r="J303" s="57" t="str">
        <f t="shared" si="8"/>
        <v>3</v>
      </c>
      <c r="K303" s="107">
        <f t="shared" si="9"/>
        <v>196.70063224446784</v>
      </c>
    </row>
    <row r="304" spans="1:11" ht="15.75" thickBot="1">
      <c r="A304" s="16">
        <v>43865</v>
      </c>
      <c r="B304" s="59">
        <v>2</v>
      </c>
      <c r="C304" s="86">
        <v>2</v>
      </c>
      <c r="D304" s="59" t="s">
        <v>54</v>
      </c>
      <c r="E304" s="59">
        <v>55</v>
      </c>
      <c r="F304" s="55">
        <v>13.427</v>
      </c>
      <c r="G304" s="59">
        <v>3.6779999999999999</v>
      </c>
      <c r="H304" s="59">
        <v>34.941000000000003</v>
      </c>
      <c r="I304" s="56" t="s">
        <v>54</v>
      </c>
      <c r="J304" s="57" t="str">
        <f t="shared" si="8"/>
        <v>2</v>
      </c>
      <c r="K304" s="107">
        <f t="shared" si="9"/>
        <v>149.01507537688443</v>
      </c>
    </row>
    <row r="305" spans="1:11" ht="15.75" thickBot="1">
      <c r="A305" s="16">
        <v>43866</v>
      </c>
      <c r="B305" s="59">
        <v>2</v>
      </c>
      <c r="C305" s="86">
        <v>2</v>
      </c>
      <c r="D305" s="59" t="s">
        <v>54</v>
      </c>
      <c r="E305" s="59">
        <v>145.01</v>
      </c>
      <c r="F305" s="59">
        <v>23.096</v>
      </c>
      <c r="G305" s="59">
        <v>16.149000000000001</v>
      </c>
      <c r="H305" s="59">
        <v>40.427999999999997</v>
      </c>
      <c r="I305" s="56" t="s">
        <v>54</v>
      </c>
      <c r="J305" s="57" t="str">
        <f t="shared" si="8"/>
        <v>3</v>
      </c>
      <c r="K305" s="107">
        <f t="shared" si="9"/>
        <v>197.21696522655427</v>
      </c>
    </row>
    <row r="306" spans="1:11" ht="15.75" thickBot="1">
      <c r="A306" s="16">
        <v>43867</v>
      </c>
      <c r="B306" s="59">
        <v>2</v>
      </c>
      <c r="C306" s="86">
        <v>2</v>
      </c>
      <c r="D306" s="59" t="s">
        <v>54</v>
      </c>
      <c r="E306" s="59">
        <v>244.01</v>
      </c>
      <c r="F306" s="59">
        <v>23.096</v>
      </c>
      <c r="G306" s="59">
        <v>16.149000000000001</v>
      </c>
      <c r="H306" s="59">
        <v>54.496000000000002</v>
      </c>
      <c r="I306" s="56" t="s">
        <v>54</v>
      </c>
      <c r="J306" s="57" t="str">
        <f t="shared" si="8"/>
        <v>4</v>
      </c>
      <c r="K306" s="107">
        <f t="shared" si="9"/>
        <v>293.66756756756757</v>
      </c>
    </row>
    <row r="307" spans="1:11" ht="15.75" thickBot="1">
      <c r="A307" s="16">
        <v>43868</v>
      </c>
      <c r="B307" s="59">
        <v>2</v>
      </c>
      <c r="C307" s="86">
        <v>2</v>
      </c>
      <c r="D307" s="59" t="s">
        <v>54</v>
      </c>
      <c r="E307" s="59">
        <v>240.92</v>
      </c>
      <c r="F307" s="59">
        <v>23.096</v>
      </c>
      <c r="G307" s="59">
        <v>16.149000000000001</v>
      </c>
      <c r="H307" s="59">
        <v>60.817999999999998</v>
      </c>
      <c r="I307" s="56" t="s">
        <v>54</v>
      </c>
      <c r="J307" s="57" t="str">
        <f t="shared" si="8"/>
        <v>4</v>
      </c>
      <c r="K307" s="107">
        <f t="shared" si="9"/>
        <v>290.60540540540535</v>
      </c>
    </row>
    <row r="308" spans="1:11" ht="15.75" thickBot="1">
      <c r="A308" s="16">
        <v>43869</v>
      </c>
      <c r="B308" s="59">
        <v>2</v>
      </c>
      <c r="C308" s="86">
        <v>2</v>
      </c>
      <c r="D308" s="59" t="s">
        <v>54</v>
      </c>
      <c r="E308" s="59">
        <v>155.03100000000001</v>
      </c>
      <c r="F308" s="59">
        <v>23.096</v>
      </c>
      <c r="G308" s="59">
        <v>16.149000000000001</v>
      </c>
      <c r="H308" s="59">
        <v>53.753999999999998</v>
      </c>
      <c r="I308" s="56" t="s">
        <v>54</v>
      </c>
      <c r="J308" s="57" t="str">
        <f t="shared" si="8"/>
        <v>4</v>
      </c>
      <c r="K308" s="107">
        <f t="shared" si="9"/>
        <v>205.49018018018018</v>
      </c>
    </row>
    <row r="309" spans="1:11" ht="15.75" thickBot="1">
      <c r="A309" s="16">
        <v>43870</v>
      </c>
      <c r="B309" s="59">
        <v>2</v>
      </c>
      <c r="C309" s="86">
        <v>2</v>
      </c>
      <c r="D309" s="59" t="s">
        <v>54</v>
      </c>
      <c r="E309" s="59">
        <v>222.011</v>
      </c>
      <c r="F309" s="59">
        <v>23.096</v>
      </c>
      <c r="G309" s="59">
        <v>16.149000000000001</v>
      </c>
      <c r="H309" s="59">
        <v>34.195999999999998</v>
      </c>
      <c r="I309" s="56" t="s">
        <v>54</v>
      </c>
      <c r="J309" s="57" t="str">
        <f t="shared" si="8"/>
        <v>4</v>
      </c>
      <c r="K309" s="107">
        <f t="shared" si="9"/>
        <v>271.86675675675679</v>
      </c>
    </row>
    <row r="310" spans="1:11" ht="15.75" thickBot="1">
      <c r="A310" s="16">
        <v>43872</v>
      </c>
      <c r="B310" s="59">
        <v>2</v>
      </c>
      <c r="C310" s="86">
        <v>2</v>
      </c>
      <c r="D310" s="59" t="s">
        <v>54</v>
      </c>
      <c r="E310" s="59">
        <v>56.02</v>
      </c>
      <c r="F310" s="59">
        <v>23.096</v>
      </c>
      <c r="G310" s="59">
        <v>16.149000000000001</v>
      </c>
      <c r="H310" s="59">
        <v>49.716999999999999</v>
      </c>
      <c r="I310" s="61" t="s">
        <v>54</v>
      </c>
      <c r="J310" s="57" t="str">
        <f t="shared" si="8"/>
        <v>3</v>
      </c>
      <c r="K310" s="107">
        <f t="shared" si="9"/>
        <v>151.26849315068495</v>
      </c>
    </row>
    <row r="311" spans="1:11" ht="15.75" thickBot="1">
      <c r="A311" s="16">
        <v>43873</v>
      </c>
      <c r="B311" s="59">
        <v>2</v>
      </c>
      <c r="C311" s="86">
        <v>2</v>
      </c>
      <c r="D311" s="59" t="s">
        <v>54</v>
      </c>
      <c r="E311" s="59">
        <v>151.01900000000001</v>
      </c>
      <c r="F311" s="59">
        <v>23.096</v>
      </c>
      <c r="G311" s="59">
        <v>16.149000000000001</v>
      </c>
      <c r="H311" s="59">
        <v>80.117000000000004</v>
      </c>
      <c r="I311" s="63" t="s">
        <v>54</v>
      </c>
      <c r="J311" s="57" t="str">
        <f t="shared" si="8"/>
        <v>4</v>
      </c>
      <c r="K311" s="107">
        <f t="shared" si="9"/>
        <v>201.51432432432432</v>
      </c>
    </row>
    <row r="312" spans="1:11" ht="15.75" thickBot="1">
      <c r="A312" s="16">
        <v>43874</v>
      </c>
      <c r="B312" s="59">
        <v>2</v>
      </c>
      <c r="C312" s="86">
        <v>2</v>
      </c>
      <c r="D312" s="59" t="s">
        <v>54</v>
      </c>
      <c r="E312" s="59">
        <v>60.487000000000002</v>
      </c>
      <c r="F312" s="59">
        <v>23.096</v>
      </c>
      <c r="G312" s="59">
        <v>16.149000000000001</v>
      </c>
      <c r="H312" s="59">
        <v>104.294</v>
      </c>
      <c r="I312" s="61" t="s">
        <v>54</v>
      </c>
      <c r="J312" s="57" t="str">
        <f t="shared" si="8"/>
        <v>3</v>
      </c>
      <c r="K312" s="107">
        <f t="shared" si="9"/>
        <v>153.57495258166492</v>
      </c>
    </row>
    <row r="313" spans="1:11" ht="15.75" thickBot="1">
      <c r="A313" s="16">
        <v>43875</v>
      </c>
      <c r="B313" s="59">
        <v>2</v>
      </c>
      <c r="C313" s="86">
        <v>2</v>
      </c>
      <c r="D313" s="59" t="s">
        <v>54</v>
      </c>
      <c r="E313" s="59">
        <v>89.12</v>
      </c>
      <c r="F313" s="59">
        <v>23.096</v>
      </c>
      <c r="G313" s="59">
        <v>16.149000000000001</v>
      </c>
      <c r="H313" s="59">
        <v>65.114000000000004</v>
      </c>
      <c r="I313" s="63" t="s">
        <v>54</v>
      </c>
      <c r="J313" s="57" t="str">
        <f t="shared" si="8"/>
        <v>3</v>
      </c>
      <c r="K313" s="107">
        <f t="shared" si="9"/>
        <v>168.359114857745</v>
      </c>
    </row>
    <row r="314" spans="1:11" ht="15.75" thickBot="1">
      <c r="A314" s="16">
        <v>43876</v>
      </c>
      <c r="B314" s="59">
        <v>2</v>
      </c>
      <c r="C314" s="86">
        <v>2</v>
      </c>
      <c r="D314" s="59" t="s">
        <v>54</v>
      </c>
      <c r="E314" s="59">
        <v>56.41</v>
      </c>
      <c r="F314" s="59">
        <v>23.096</v>
      </c>
      <c r="G314" s="59">
        <v>16.149000000000001</v>
      </c>
      <c r="H314" s="59">
        <v>97.138999999999996</v>
      </c>
      <c r="I314" s="63" t="s">
        <v>54</v>
      </c>
      <c r="J314" s="57" t="str">
        <f t="shared" si="8"/>
        <v>3</v>
      </c>
      <c r="K314" s="107">
        <f t="shared" si="9"/>
        <v>151.46986301369864</v>
      </c>
    </row>
    <row r="315" spans="1:11" ht="15.75" thickBot="1">
      <c r="A315" s="16">
        <v>43877</v>
      </c>
      <c r="B315" s="59">
        <v>2</v>
      </c>
      <c r="C315" s="86">
        <v>2</v>
      </c>
      <c r="D315" s="59" t="s">
        <v>54</v>
      </c>
      <c r="E315" s="59">
        <v>47.223999999999997</v>
      </c>
      <c r="F315" s="59">
        <v>23.096</v>
      </c>
      <c r="G315" s="59">
        <v>16.149000000000001</v>
      </c>
      <c r="H315" s="59">
        <v>33.017000000000003</v>
      </c>
      <c r="I315" s="63" t="s">
        <v>54</v>
      </c>
      <c r="J315" s="57" t="str">
        <f t="shared" si="8"/>
        <v>2</v>
      </c>
      <c r="K315" s="107">
        <f t="shared" si="9"/>
        <v>129.86814070351758</v>
      </c>
    </row>
    <row r="316" spans="1:11" ht="15.75" thickBot="1">
      <c r="A316" s="16">
        <v>43878</v>
      </c>
      <c r="B316" s="59">
        <v>2</v>
      </c>
      <c r="C316" s="86">
        <v>2</v>
      </c>
      <c r="D316" s="59" t="s">
        <v>54</v>
      </c>
      <c r="E316" s="59">
        <v>221.01</v>
      </c>
      <c r="F316" s="59">
        <v>23.096</v>
      </c>
      <c r="G316" s="59">
        <v>16.149000000000001</v>
      </c>
      <c r="H316" s="59">
        <v>60.869</v>
      </c>
      <c r="I316" s="61" t="s">
        <v>54</v>
      </c>
      <c r="J316" s="57" t="str">
        <f t="shared" si="8"/>
        <v>4</v>
      </c>
      <c r="K316" s="107">
        <f t="shared" si="9"/>
        <v>270.87477477477478</v>
      </c>
    </row>
    <row r="317" spans="1:11" ht="15.75" thickBot="1">
      <c r="A317" s="16">
        <v>43879</v>
      </c>
      <c r="B317" s="59">
        <v>2</v>
      </c>
      <c r="C317" s="86">
        <v>2</v>
      </c>
      <c r="D317" s="59" t="s">
        <v>54</v>
      </c>
      <c r="E317" s="59">
        <v>80</v>
      </c>
      <c r="F317" s="59">
        <v>23.096</v>
      </c>
      <c r="G317" s="59">
        <v>16.149000000000001</v>
      </c>
      <c r="H317" s="59">
        <v>136.75700000000001</v>
      </c>
      <c r="I317" s="63" t="s">
        <v>54</v>
      </c>
      <c r="J317" s="57" t="str">
        <f t="shared" si="8"/>
        <v>3</v>
      </c>
      <c r="K317" s="107">
        <f t="shared" si="9"/>
        <v>163.65015806111697</v>
      </c>
    </row>
    <row r="318" spans="1:11" ht="15.75" thickBot="1">
      <c r="A318" s="16">
        <v>43880</v>
      </c>
      <c r="B318" s="59">
        <v>2</v>
      </c>
      <c r="C318" s="86">
        <v>2</v>
      </c>
      <c r="D318" s="59" t="s">
        <v>54</v>
      </c>
      <c r="E318" s="59">
        <v>218.6</v>
      </c>
      <c r="F318" s="59">
        <v>23.096</v>
      </c>
      <c r="G318" s="59">
        <v>16.149000000000001</v>
      </c>
      <c r="H318" s="59">
        <v>35.744</v>
      </c>
      <c r="I318" s="61" t="s">
        <v>54</v>
      </c>
      <c r="J318" s="57" t="str">
        <f t="shared" si="8"/>
        <v>4</v>
      </c>
      <c r="K318" s="107">
        <f t="shared" si="9"/>
        <v>268.48648648648646</v>
      </c>
    </row>
    <row r="319" spans="1:11" ht="15.75" thickBot="1">
      <c r="A319" s="16">
        <v>43880</v>
      </c>
      <c r="B319" s="59">
        <v>2</v>
      </c>
      <c r="C319" s="86">
        <v>2</v>
      </c>
      <c r="D319" s="59" t="s">
        <v>54</v>
      </c>
      <c r="E319" s="59">
        <v>79.001000000000005</v>
      </c>
      <c r="F319" s="55">
        <v>13.427</v>
      </c>
      <c r="G319" s="59">
        <v>4.4749999999999996</v>
      </c>
      <c r="H319" s="59">
        <v>38.561</v>
      </c>
      <c r="I319" s="63" t="s">
        <v>54</v>
      </c>
      <c r="J319" s="57" t="str">
        <f t="shared" si="8"/>
        <v>3</v>
      </c>
      <c r="K319" s="107">
        <f t="shared" si="9"/>
        <v>163.13434141201265</v>
      </c>
    </row>
    <row r="320" spans="1:11" ht="15.75" thickBot="1">
      <c r="A320" s="16">
        <v>43882</v>
      </c>
      <c r="B320" s="59">
        <v>2</v>
      </c>
      <c r="C320" s="86">
        <v>2</v>
      </c>
      <c r="D320" s="59" t="s">
        <v>54</v>
      </c>
      <c r="E320" s="59">
        <v>46.01</v>
      </c>
      <c r="F320" s="59">
        <v>23.096</v>
      </c>
      <c r="G320" s="59">
        <v>16.149000000000001</v>
      </c>
      <c r="H320" s="59">
        <v>23.321999999999999</v>
      </c>
      <c r="I320" s="56" t="s">
        <v>54</v>
      </c>
      <c r="J320" s="57" t="str">
        <f t="shared" si="8"/>
        <v>2</v>
      </c>
      <c r="K320" s="107">
        <f t="shared" si="9"/>
        <v>126.87889447236181</v>
      </c>
    </row>
    <row r="321" spans="1:11" ht="15.75" thickBot="1">
      <c r="A321" s="16">
        <v>43883</v>
      </c>
      <c r="B321" s="59">
        <v>2</v>
      </c>
      <c r="C321" s="86">
        <v>2</v>
      </c>
      <c r="D321" s="59" t="s">
        <v>54</v>
      </c>
      <c r="E321" s="59">
        <v>45.000999999999998</v>
      </c>
      <c r="F321" s="59">
        <v>21.914000000000001</v>
      </c>
      <c r="G321" s="59">
        <v>11.058</v>
      </c>
      <c r="H321" s="59">
        <v>29.561</v>
      </c>
      <c r="I321" s="63" t="s">
        <v>54</v>
      </c>
      <c r="J321" s="57" t="str">
        <f t="shared" si="8"/>
        <v>2</v>
      </c>
      <c r="K321" s="107">
        <f t="shared" si="9"/>
        <v>124.39442211055277</v>
      </c>
    </row>
    <row r="322" spans="1:11" ht="15.75" thickBot="1">
      <c r="A322" s="16">
        <v>43884</v>
      </c>
      <c r="B322" s="59">
        <v>2</v>
      </c>
      <c r="C322" s="86">
        <v>2</v>
      </c>
      <c r="D322" s="59" t="s">
        <v>54</v>
      </c>
      <c r="E322" s="59">
        <v>46.113999999999997</v>
      </c>
      <c r="F322" s="59">
        <v>21.914000000000001</v>
      </c>
      <c r="G322" s="59">
        <v>11.058</v>
      </c>
      <c r="H322" s="59">
        <v>34.581000000000003</v>
      </c>
      <c r="I322" s="56" t="s">
        <v>54</v>
      </c>
      <c r="J322" s="57" t="str">
        <f t="shared" si="8"/>
        <v>2</v>
      </c>
      <c r="K322" s="107">
        <f t="shared" si="9"/>
        <v>127.13497487437186</v>
      </c>
    </row>
    <row r="323" spans="1:11" ht="15.75" thickBot="1">
      <c r="A323" s="16">
        <v>43885</v>
      </c>
      <c r="B323" s="59">
        <v>2</v>
      </c>
      <c r="C323" s="86">
        <v>2</v>
      </c>
      <c r="D323" s="59" t="s">
        <v>54</v>
      </c>
      <c r="E323" s="59">
        <v>205.001</v>
      </c>
      <c r="F323" s="59">
        <v>21.914000000000001</v>
      </c>
      <c r="G323" s="59">
        <v>11.058</v>
      </c>
      <c r="H323" s="59">
        <v>49.884999999999998</v>
      </c>
      <c r="I323" s="61" t="s">
        <v>54</v>
      </c>
      <c r="J323" s="57" t="str">
        <f t="shared" ref="J323:J375" si="10">IF(AND(E323&gt;0,E323&lt;=12),"0",IF(AND(E323&gt;=12.1,E323&lt;=35.4),"1",IF(AND(E323&gt;=35.5, E323&lt;=55.4),"2",IF(AND(E323&gt;=55.5, E323&lt;=150.4),"3",IF(AND(E323&gt;=150.5, E323&lt;=250.4),"4",IF(AND(E323&gt;=250.5, E323&lt;=350.4),"5",IF(AND(E323&gt;=350.5, E323&lt;=500.4),"6")))))))</f>
        <v>4</v>
      </c>
      <c r="K323" s="107">
        <f t="shared" ref="K323:K376" si="11">IF(E323&lt;12,((50/12)*E323),IF(E323&lt;35.4,((((E323-12.1)*49)/23.3)+51),IF(E323&lt;55.4,((((E323-35.5)*49)/19.9)+101),IF(E323&lt;150.4,((((E323-55.5)*49)/94.9)+151),IF(E323&lt;250.4,((((E323-150.5)*99)/99.9)+201),IF(E323&lt;350.4,((((E323-250.5)*99)/99.9)+301),IF(E323&lt;500.4,((((E323-350.5)*99/149.9)+401)))))))))</f>
        <v>255.01</v>
      </c>
    </row>
    <row r="324" spans="1:11" ht="15.75" thickBot="1">
      <c r="A324" s="16">
        <v>43886</v>
      </c>
      <c r="B324" s="59">
        <v>2</v>
      </c>
      <c r="C324" s="86">
        <v>2</v>
      </c>
      <c r="D324" s="59" t="s">
        <v>54</v>
      </c>
      <c r="E324" s="59">
        <v>169.01</v>
      </c>
      <c r="F324" s="59">
        <v>21.914000000000001</v>
      </c>
      <c r="G324" s="59">
        <v>11.058</v>
      </c>
      <c r="H324" s="59">
        <v>51.366</v>
      </c>
      <c r="I324" s="61" t="s">
        <v>54</v>
      </c>
      <c r="J324" s="57" t="str">
        <f t="shared" si="10"/>
        <v>4</v>
      </c>
      <c r="K324" s="107">
        <f t="shared" si="11"/>
        <v>219.34324324324322</v>
      </c>
    </row>
    <row r="325" spans="1:11" ht="15.75" thickBot="1">
      <c r="A325" s="16">
        <v>43887</v>
      </c>
      <c r="B325" s="59">
        <v>2</v>
      </c>
      <c r="C325" s="86">
        <v>2</v>
      </c>
      <c r="D325" s="59" t="s">
        <v>54</v>
      </c>
      <c r="E325" s="59">
        <v>169.01</v>
      </c>
      <c r="F325" s="59">
        <v>22.518999999999998</v>
      </c>
      <c r="G325" s="59">
        <v>18.216000000000001</v>
      </c>
      <c r="H325" s="59">
        <v>38.917999999999999</v>
      </c>
      <c r="I325" s="56" t="s">
        <v>54</v>
      </c>
      <c r="J325" s="57" t="str">
        <f t="shared" si="10"/>
        <v>4</v>
      </c>
      <c r="K325" s="107">
        <f t="shared" si="11"/>
        <v>219.34324324324322</v>
      </c>
    </row>
    <row r="326" spans="1:11" ht="15.75" thickBot="1">
      <c r="A326" s="16">
        <v>43888</v>
      </c>
      <c r="B326" s="59">
        <v>2</v>
      </c>
      <c r="C326" s="86">
        <v>2</v>
      </c>
      <c r="D326" s="59" t="s">
        <v>54</v>
      </c>
      <c r="E326" s="59">
        <v>137</v>
      </c>
      <c r="F326" s="59">
        <v>19.417999999999999</v>
      </c>
      <c r="G326" s="59">
        <v>13.46</v>
      </c>
      <c r="H326" s="59">
        <v>19.213999999999999</v>
      </c>
      <c r="I326" s="57" t="s">
        <v>54</v>
      </c>
      <c r="J326" s="57" t="str">
        <f t="shared" si="10"/>
        <v>3</v>
      </c>
      <c r="K326" s="107">
        <f t="shared" si="11"/>
        <v>193.08113804004216</v>
      </c>
    </row>
    <row r="327" spans="1:11" ht="15.75" thickBot="1">
      <c r="A327" s="16">
        <v>43889</v>
      </c>
      <c r="B327" s="59">
        <v>2</v>
      </c>
      <c r="C327" s="86">
        <v>2</v>
      </c>
      <c r="D327" s="59" t="s">
        <v>52</v>
      </c>
      <c r="E327" s="59">
        <v>138.00200000000001</v>
      </c>
      <c r="F327" s="59">
        <v>19.417999999999999</v>
      </c>
      <c r="G327" s="59">
        <v>13.46</v>
      </c>
      <c r="H327" s="59">
        <v>16.02</v>
      </c>
      <c r="I327" s="61" t="s">
        <v>52</v>
      </c>
      <c r="J327" s="57" t="str">
        <f t="shared" si="10"/>
        <v>3</v>
      </c>
      <c r="K327" s="107">
        <f t="shared" si="11"/>
        <v>193.59850368809273</v>
      </c>
    </row>
    <row r="328" spans="1:11" ht="15.75" thickBot="1">
      <c r="A328" s="16">
        <v>43890</v>
      </c>
      <c r="B328" s="59">
        <v>2</v>
      </c>
      <c r="C328" s="86">
        <v>2</v>
      </c>
      <c r="D328" s="59" t="s">
        <v>54</v>
      </c>
      <c r="E328" s="59">
        <v>109.241</v>
      </c>
      <c r="F328" s="59">
        <v>23.05</v>
      </c>
      <c r="G328" s="59">
        <v>15.263999999999999</v>
      </c>
      <c r="H328" s="59">
        <v>12.891</v>
      </c>
      <c r="I328" s="63" t="s">
        <v>54</v>
      </c>
      <c r="J328" s="57" t="str">
        <f t="shared" si="10"/>
        <v>3</v>
      </c>
      <c r="K328" s="107">
        <f t="shared" si="11"/>
        <v>178.74825079030558</v>
      </c>
    </row>
    <row r="329" spans="1:11" ht="15.75" thickBot="1">
      <c r="A329" s="16">
        <v>43891</v>
      </c>
      <c r="B329" s="59">
        <v>3</v>
      </c>
      <c r="C329" s="86">
        <v>2</v>
      </c>
      <c r="D329" s="59" t="s">
        <v>52</v>
      </c>
      <c r="E329" s="59">
        <v>108.51</v>
      </c>
      <c r="F329" s="59">
        <v>23.05</v>
      </c>
      <c r="G329" s="59">
        <v>15.263999999999999</v>
      </c>
      <c r="H329" s="59">
        <v>22.37</v>
      </c>
      <c r="I329" s="61" t="s">
        <v>52</v>
      </c>
      <c r="J329" s="57" t="str">
        <f t="shared" si="10"/>
        <v>3</v>
      </c>
      <c r="K329" s="107">
        <f t="shared" si="11"/>
        <v>178.37081138040043</v>
      </c>
    </row>
    <row r="330" spans="1:11" ht="15.75" thickBot="1">
      <c r="A330" s="16">
        <v>43892</v>
      </c>
      <c r="B330" s="59">
        <v>3</v>
      </c>
      <c r="C330" s="86">
        <v>2</v>
      </c>
      <c r="D330" s="59" t="s">
        <v>52</v>
      </c>
      <c r="E330" s="59">
        <v>109</v>
      </c>
      <c r="F330" s="59">
        <v>22.707999999999998</v>
      </c>
      <c r="G330" s="59">
        <v>15.413</v>
      </c>
      <c r="H330" s="59">
        <v>28.509</v>
      </c>
      <c r="I330" s="56" t="s">
        <v>52</v>
      </c>
      <c r="J330" s="57" t="str">
        <f t="shared" si="10"/>
        <v>3</v>
      </c>
      <c r="K330" s="107">
        <f t="shared" si="11"/>
        <v>178.62381454162275</v>
      </c>
    </row>
    <row r="331" spans="1:11" ht="15.75" thickBot="1">
      <c r="A331" s="16">
        <v>43893</v>
      </c>
      <c r="B331" s="59">
        <v>3</v>
      </c>
      <c r="C331" s="86">
        <v>2</v>
      </c>
      <c r="D331" s="59" t="s">
        <v>52</v>
      </c>
      <c r="E331" s="59">
        <v>122.01</v>
      </c>
      <c r="F331" s="59">
        <v>7.1660000000000004</v>
      </c>
      <c r="G331" s="59">
        <v>10.750999999999999</v>
      </c>
      <c r="H331" s="59">
        <v>45.203000000000003</v>
      </c>
      <c r="I331" s="57" t="s">
        <v>52</v>
      </c>
      <c r="J331" s="57" t="str">
        <f t="shared" si="10"/>
        <v>3</v>
      </c>
      <c r="K331" s="107">
        <f t="shared" si="11"/>
        <v>185.34130663856692</v>
      </c>
    </row>
    <row r="332" spans="1:11" ht="15.75" thickBot="1">
      <c r="A332" s="16">
        <v>43894</v>
      </c>
      <c r="B332" s="59">
        <v>3</v>
      </c>
      <c r="C332" s="86">
        <v>2</v>
      </c>
      <c r="D332" s="59" t="s">
        <v>52</v>
      </c>
      <c r="E332" s="59">
        <v>56.01</v>
      </c>
      <c r="F332" s="59">
        <v>26.92</v>
      </c>
      <c r="G332" s="59">
        <v>11.699</v>
      </c>
      <c r="H332" s="59">
        <v>27.763999999999999</v>
      </c>
      <c r="I332" s="57" t="s">
        <v>52</v>
      </c>
      <c r="J332" s="57" t="str">
        <f t="shared" si="10"/>
        <v>3</v>
      </c>
      <c r="K332" s="107">
        <f t="shared" si="11"/>
        <v>151.26332982086407</v>
      </c>
    </row>
    <row r="333" spans="1:11" ht="15.75" thickBot="1">
      <c r="A333" s="16">
        <v>43895</v>
      </c>
      <c r="B333" s="59">
        <v>3</v>
      </c>
      <c r="C333" s="86">
        <v>2</v>
      </c>
      <c r="D333" s="62" t="s">
        <v>52</v>
      </c>
      <c r="E333" s="62">
        <v>29.001000000000001</v>
      </c>
      <c r="F333" s="62">
        <v>36.328000000000003</v>
      </c>
      <c r="G333" s="62">
        <v>11.734</v>
      </c>
      <c r="H333" s="62">
        <v>15.602</v>
      </c>
      <c r="I333" s="56" t="s">
        <v>52</v>
      </c>
      <c r="J333" s="57" t="str">
        <f t="shared" si="10"/>
        <v>1</v>
      </c>
      <c r="K333" s="107">
        <f t="shared" si="11"/>
        <v>86.542875536480693</v>
      </c>
    </row>
    <row r="334" spans="1:11" ht="15.75" thickBot="1">
      <c r="A334" s="16">
        <v>43896</v>
      </c>
      <c r="B334" s="59">
        <v>3</v>
      </c>
      <c r="C334" s="86">
        <v>2</v>
      </c>
      <c r="D334" s="59" t="s">
        <v>52</v>
      </c>
      <c r="E334" s="59">
        <v>29.015000000000001</v>
      </c>
      <c r="F334" s="62">
        <v>36.328000000000003</v>
      </c>
      <c r="G334" s="62">
        <v>11.734</v>
      </c>
      <c r="H334" s="59">
        <v>11.932</v>
      </c>
      <c r="I334" s="61" t="s">
        <v>52</v>
      </c>
      <c r="J334" s="57" t="str">
        <f t="shared" si="10"/>
        <v>1</v>
      </c>
      <c r="K334" s="107">
        <f t="shared" si="11"/>
        <v>86.572317596566521</v>
      </c>
    </row>
    <row r="335" spans="1:11" ht="15.75" thickBot="1">
      <c r="A335" s="16">
        <v>43897</v>
      </c>
      <c r="B335" s="59">
        <v>3</v>
      </c>
      <c r="C335" s="86">
        <v>2</v>
      </c>
      <c r="D335" s="59" t="s">
        <v>52</v>
      </c>
      <c r="E335" s="59">
        <v>37.223999999999997</v>
      </c>
      <c r="F335" s="62">
        <v>36.328000000000003</v>
      </c>
      <c r="G335" s="62">
        <v>11.734</v>
      </c>
      <c r="H335" s="59">
        <v>10.667</v>
      </c>
      <c r="I335" s="60" t="s">
        <v>52</v>
      </c>
      <c r="J335" s="57" t="str">
        <f t="shared" si="10"/>
        <v>2</v>
      </c>
      <c r="K335" s="107">
        <f t="shared" si="11"/>
        <v>105.24502512562813</v>
      </c>
    </row>
    <row r="336" spans="1:11" ht="15.75" thickBot="1">
      <c r="A336" s="16">
        <v>43898</v>
      </c>
      <c r="B336" s="59">
        <v>3</v>
      </c>
      <c r="C336" s="86">
        <v>2</v>
      </c>
      <c r="D336" s="59" t="s">
        <v>52</v>
      </c>
      <c r="E336" s="59">
        <v>39.628</v>
      </c>
      <c r="F336" s="62">
        <v>36.328000000000003</v>
      </c>
      <c r="G336" s="62">
        <v>11.734</v>
      </c>
      <c r="H336" s="59">
        <v>13.933</v>
      </c>
      <c r="I336" s="60" t="s">
        <v>52</v>
      </c>
      <c r="J336" s="57" t="str">
        <f t="shared" si="10"/>
        <v>2</v>
      </c>
      <c r="K336" s="107">
        <f t="shared" si="11"/>
        <v>111.16442211055276</v>
      </c>
    </row>
    <row r="337" spans="1:11" ht="15.75" thickBot="1">
      <c r="A337" s="16">
        <v>43899</v>
      </c>
      <c r="B337" s="59">
        <v>3</v>
      </c>
      <c r="C337" s="86">
        <v>2</v>
      </c>
      <c r="D337" s="59" t="s">
        <v>52</v>
      </c>
      <c r="E337" s="59">
        <v>39.621000000000002</v>
      </c>
      <c r="F337" s="62">
        <v>36.328000000000003</v>
      </c>
      <c r="G337" s="62">
        <v>11.734</v>
      </c>
      <c r="H337" s="59">
        <v>28.905999999999999</v>
      </c>
      <c r="I337" s="60" t="s">
        <v>52</v>
      </c>
      <c r="J337" s="57" t="str">
        <f t="shared" si="10"/>
        <v>2</v>
      </c>
      <c r="K337" s="107">
        <f t="shared" si="11"/>
        <v>111.14718592964824</v>
      </c>
    </row>
    <row r="338" spans="1:11" ht="15.75" thickBot="1">
      <c r="A338" s="16">
        <v>43900</v>
      </c>
      <c r="B338" s="59">
        <v>3</v>
      </c>
      <c r="C338" s="86">
        <v>2</v>
      </c>
      <c r="D338" s="59" t="s">
        <v>52</v>
      </c>
      <c r="E338" s="59">
        <v>35.514000000000003</v>
      </c>
      <c r="F338" s="59">
        <v>22.518999999999998</v>
      </c>
      <c r="G338" s="59">
        <v>18.347000000000001</v>
      </c>
      <c r="H338" s="59">
        <v>35.68</v>
      </c>
      <c r="I338" s="60" t="s">
        <v>52</v>
      </c>
      <c r="J338" s="57" t="str">
        <f t="shared" si="10"/>
        <v>2</v>
      </c>
      <c r="K338" s="107">
        <f t="shared" si="11"/>
        <v>101.03447236180905</v>
      </c>
    </row>
    <row r="339" spans="1:11" ht="15.75" thickBot="1">
      <c r="A339" s="16">
        <v>43901</v>
      </c>
      <c r="B339" s="59">
        <v>3</v>
      </c>
      <c r="C339" s="86">
        <v>2</v>
      </c>
      <c r="D339" s="59" t="s">
        <v>52</v>
      </c>
      <c r="E339" s="59">
        <v>15.000999999999999</v>
      </c>
      <c r="F339" s="57">
        <v>45.398000000000003</v>
      </c>
      <c r="G339" s="59">
        <v>37.366999999999997</v>
      </c>
      <c r="H339" s="59">
        <v>32.204000000000001</v>
      </c>
      <c r="I339" s="60" t="s">
        <v>52</v>
      </c>
      <c r="J339" s="57" t="str">
        <f t="shared" si="10"/>
        <v>1</v>
      </c>
      <c r="K339" s="107">
        <f t="shared" si="11"/>
        <v>57.100815450643779</v>
      </c>
    </row>
    <row r="340" spans="1:11" ht="15.75" thickBot="1">
      <c r="A340" s="16">
        <v>43902</v>
      </c>
      <c r="B340" s="59">
        <v>3</v>
      </c>
      <c r="C340" s="86">
        <v>2</v>
      </c>
      <c r="D340" s="59" t="s">
        <v>52</v>
      </c>
      <c r="E340" s="59">
        <v>17.013999999999999</v>
      </c>
      <c r="F340" s="57">
        <v>45.398000000000003</v>
      </c>
      <c r="G340" s="59">
        <v>37.366999999999997</v>
      </c>
      <c r="H340" s="59">
        <v>9.4090000000000007</v>
      </c>
      <c r="I340" s="60" t="s">
        <v>52</v>
      </c>
      <c r="J340" s="57" t="str">
        <f t="shared" si="10"/>
        <v>1</v>
      </c>
      <c r="K340" s="107">
        <f t="shared" si="11"/>
        <v>61.334163090128754</v>
      </c>
    </row>
    <row r="341" spans="1:11" ht="15.75" thickBot="1">
      <c r="A341" s="16">
        <v>43903</v>
      </c>
      <c r="B341" s="59">
        <v>3</v>
      </c>
      <c r="C341" s="86">
        <v>2</v>
      </c>
      <c r="D341" s="59" t="s">
        <v>52</v>
      </c>
      <c r="E341" s="59">
        <v>27.210999999999999</v>
      </c>
      <c r="F341" s="57">
        <v>45.398000000000003</v>
      </c>
      <c r="G341" s="59">
        <v>37.366999999999997</v>
      </c>
      <c r="H341" s="59">
        <v>13.340999999999999</v>
      </c>
      <c r="I341" s="57" t="s">
        <v>52</v>
      </c>
      <c r="J341" s="57" t="str">
        <f t="shared" si="10"/>
        <v>1</v>
      </c>
      <c r="K341" s="107">
        <f t="shared" si="11"/>
        <v>82.778497854077244</v>
      </c>
    </row>
    <row r="342" spans="1:11" ht="15.75" thickBot="1">
      <c r="A342" s="16">
        <v>43904</v>
      </c>
      <c r="B342" s="59">
        <v>3</v>
      </c>
      <c r="C342" s="86">
        <v>2</v>
      </c>
      <c r="D342" s="59" t="s">
        <v>52</v>
      </c>
      <c r="E342" s="59">
        <v>27.210999999999999</v>
      </c>
      <c r="F342" s="57">
        <v>45.398000000000003</v>
      </c>
      <c r="G342" s="59">
        <v>37.366999999999997</v>
      </c>
      <c r="H342" s="59">
        <v>13.340999999999999</v>
      </c>
      <c r="I342" s="60" t="s">
        <v>52</v>
      </c>
      <c r="J342" s="57" t="str">
        <f t="shared" si="10"/>
        <v>1</v>
      </c>
      <c r="K342" s="107">
        <f t="shared" si="11"/>
        <v>82.778497854077244</v>
      </c>
    </row>
    <row r="343" spans="1:11" ht="15.75" thickBot="1">
      <c r="A343" s="16">
        <v>43905</v>
      </c>
      <c r="B343" s="59">
        <v>3</v>
      </c>
      <c r="C343" s="86">
        <v>2</v>
      </c>
      <c r="D343" s="59" t="s">
        <v>52</v>
      </c>
      <c r="E343" s="59">
        <v>132.01</v>
      </c>
      <c r="F343" s="59">
        <v>23.05</v>
      </c>
      <c r="G343" s="59">
        <v>15.263999999999999</v>
      </c>
      <c r="H343" s="59">
        <v>26.346</v>
      </c>
      <c r="I343" s="60" t="s">
        <v>52</v>
      </c>
      <c r="J343" s="57" t="str">
        <f t="shared" si="10"/>
        <v>3</v>
      </c>
      <c r="K343" s="107">
        <f t="shared" si="11"/>
        <v>190.50463645943097</v>
      </c>
    </row>
    <row r="344" spans="1:11" ht="15.75" thickBot="1">
      <c r="A344" s="16">
        <v>43906</v>
      </c>
      <c r="B344" s="59">
        <v>3</v>
      </c>
      <c r="C344" s="86">
        <v>2</v>
      </c>
      <c r="D344" s="59" t="s">
        <v>52</v>
      </c>
      <c r="E344" s="59">
        <v>147.001</v>
      </c>
      <c r="F344" s="59">
        <v>23.05</v>
      </c>
      <c r="G344" s="59">
        <v>15.263999999999999</v>
      </c>
      <c r="H344" s="59">
        <v>53.283000000000001</v>
      </c>
      <c r="I344" s="56" t="s">
        <v>52</v>
      </c>
      <c r="J344" s="57" t="str">
        <f t="shared" si="10"/>
        <v>3</v>
      </c>
      <c r="K344" s="107">
        <f t="shared" si="11"/>
        <v>198.24498419388829</v>
      </c>
    </row>
    <row r="345" spans="1:11" ht="15.75" thickBot="1">
      <c r="A345" s="16">
        <v>43907</v>
      </c>
      <c r="B345" s="59">
        <v>3</v>
      </c>
      <c r="C345" s="86">
        <v>2</v>
      </c>
      <c r="D345" s="59" t="s">
        <v>52</v>
      </c>
      <c r="E345" s="59">
        <v>84.450999999999993</v>
      </c>
      <c r="F345" s="59">
        <v>22.707999999999998</v>
      </c>
      <c r="G345" s="59">
        <v>15.413</v>
      </c>
      <c r="H345" s="59">
        <v>56.512999999999998</v>
      </c>
      <c r="I345" s="56" t="s">
        <v>52</v>
      </c>
      <c r="J345" s="57" t="str">
        <f t="shared" si="10"/>
        <v>3</v>
      </c>
      <c r="K345" s="107">
        <f t="shared" si="11"/>
        <v>165.94835616438357</v>
      </c>
    </row>
    <row r="346" spans="1:11" ht="15.75" thickBot="1">
      <c r="A346" s="16">
        <v>43908</v>
      </c>
      <c r="B346" s="59">
        <v>3</v>
      </c>
      <c r="C346" s="86">
        <v>2</v>
      </c>
      <c r="D346" s="59" t="s">
        <v>52</v>
      </c>
      <c r="E346" s="59">
        <v>79.147000000000006</v>
      </c>
      <c r="F346" s="59">
        <v>7.1660000000000004</v>
      </c>
      <c r="G346" s="59">
        <v>10.750999999999999</v>
      </c>
      <c r="H346" s="59">
        <v>34.656999999999996</v>
      </c>
      <c r="I346" s="56" t="s">
        <v>52</v>
      </c>
      <c r="J346" s="57" t="str">
        <f t="shared" si="10"/>
        <v>3</v>
      </c>
      <c r="K346" s="107">
        <f t="shared" si="11"/>
        <v>163.20972602739727</v>
      </c>
    </row>
    <row r="347" spans="1:11" ht="15.75" thickBot="1">
      <c r="A347" s="16">
        <v>43909</v>
      </c>
      <c r="B347" s="59">
        <v>3</v>
      </c>
      <c r="C347" s="86">
        <v>2</v>
      </c>
      <c r="D347" s="59" t="s">
        <v>54</v>
      </c>
      <c r="E347" s="59">
        <v>87.295000000000002</v>
      </c>
      <c r="F347" s="59">
        <v>26.92</v>
      </c>
      <c r="G347" s="59">
        <v>11.699</v>
      </c>
      <c r="H347" s="59">
        <v>32.515000000000001</v>
      </c>
      <c r="I347" s="56" t="s">
        <v>54</v>
      </c>
      <c r="J347" s="57" t="str">
        <f t="shared" si="10"/>
        <v>3</v>
      </c>
      <c r="K347" s="107">
        <f t="shared" si="11"/>
        <v>167.41680716543729</v>
      </c>
    </row>
    <row r="348" spans="1:11" ht="15.75" thickBot="1">
      <c r="A348" s="16">
        <v>43910</v>
      </c>
      <c r="B348" s="59">
        <v>3</v>
      </c>
      <c r="C348" s="86">
        <v>2</v>
      </c>
      <c r="D348" s="59" t="s">
        <v>54</v>
      </c>
      <c r="E348" s="59">
        <v>81.540000000000006</v>
      </c>
      <c r="F348" s="59">
        <v>26.92</v>
      </c>
      <c r="G348" s="59">
        <v>11.699</v>
      </c>
      <c r="H348" s="59">
        <v>30.431000000000001</v>
      </c>
      <c r="I348" s="56" t="s">
        <v>54</v>
      </c>
      <c r="J348" s="57" t="str">
        <f t="shared" si="10"/>
        <v>3</v>
      </c>
      <c r="K348" s="107">
        <f t="shared" si="11"/>
        <v>164.44531085353003</v>
      </c>
    </row>
    <row r="349" spans="1:11" ht="15.75" thickBot="1">
      <c r="A349" s="16">
        <v>43911</v>
      </c>
      <c r="B349" s="59">
        <v>3</v>
      </c>
      <c r="C349" s="86">
        <v>2</v>
      </c>
      <c r="D349" s="59" t="s">
        <v>52</v>
      </c>
      <c r="E349" s="59">
        <v>35.097999999999999</v>
      </c>
      <c r="F349" s="59">
        <v>26.92</v>
      </c>
      <c r="G349" s="59">
        <v>11.699</v>
      </c>
      <c r="H349" s="59">
        <v>24.045000000000002</v>
      </c>
      <c r="I349" s="56" t="s">
        <v>52</v>
      </c>
      <c r="J349" s="57" t="str">
        <f t="shared" si="10"/>
        <v>1</v>
      </c>
      <c r="K349" s="107">
        <f t="shared" si="11"/>
        <v>99.364892703862651</v>
      </c>
    </row>
    <row r="350" spans="1:11" ht="15.75" thickBot="1">
      <c r="A350" s="16">
        <v>43912</v>
      </c>
      <c r="B350" s="59">
        <v>3</v>
      </c>
      <c r="C350" s="86">
        <v>2</v>
      </c>
      <c r="D350" s="59" t="s">
        <v>52</v>
      </c>
      <c r="E350" s="59">
        <v>40.179000000000002</v>
      </c>
      <c r="F350" s="59">
        <v>26.92</v>
      </c>
      <c r="G350" s="59">
        <v>11.699</v>
      </c>
      <c r="H350" s="59">
        <v>33.941000000000003</v>
      </c>
      <c r="I350" s="63" t="s">
        <v>52</v>
      </c>
      <c r="J350" s="57" t="str">
        <f t="shared" si="10"/>
        <v>2</v>
      </c>
      <c r="K350" s="107">
        <f t="shared" si="11"/>
        <v>112.52115577889448</v>
      </c>
    </row>
    <row r="351" spans="1:11" ht="15.75" thickBot="1">
      <c r="A351" s="16">
        <v>43915</v>
      </c>
      <c r="B351" s="59">
        <v>3</v>
      </c>
      <c r="C351" s="86">
        <v>2</v>
      </c>
      <c r="D351" s="59" t="s">
        <v>52</v>
      </c>
      <c r="E351" s="59">
        <v>33</v>
      </c>
      <c r="F351" s="59">
        <v>26.92</v>
      </c>
      <c r="G351" s="59">
        <v>11.699</v>
      </c>
      <c r="H351" s="59">
        <v>12.715</v>
      </c>
      <c r="I351" s="61" t="s">
        <v>52</v>
      </c>
      <c r="J351" s="57" t="str">
        <f t="shared" si="10"/>
        <v>1</v>
      </c>
      <c r="K351" s="107">
        <f t="shared" si="11"/>
        <v>94.952789699570815</v>
      </c>
    </row>
    <row r="352" spans="1:11" ht="15.75" thickBot="1">
      <c r="A352" s="16">
        <v>43916</v>
      </c>
      <c r="B352" s="59">
        <v>3</v>
      </c>
      <c r="C352" s="86">
        <v>2</v>
      </c>
      <c r="D352" s="59" t="s">
        <v>52</v>
      </c>
      <c r="E352" s="59">
        <v>16.001000000000001</v>
      </c>
      <c r="F352" s="59">
        <v>26.92</v>
      </c>
      <c r="G352" s="59">
        <v>11.699</v>
      </c>
      <c r="H352" s="59">
        <v>15.489000000000001</v>
      </c>
      <c r="I352" s="63" t="s">
        <v>52</v>
      </c>
      <c r="J352" s="57" t="str">
        <f t="shared" si="10"/>
        <v>1</v>
      </c>
      <c r="K352" s="107">
        <f t="shared" si="11"/>
        <v>59.203819742489273</v>
      </c>
    </row>
    <row r="353" spans="1:11" ht="15.75" thickBot="1">
      <c r="A353" s="16">
        <v>43917</v>
      </c>
      <c r="B353" s="59">
        <v>3</v>
      </c>
      <c r="C353" s="86">
        <v>2</v>
      </c>
      <c r="D353" s="59" t="s">
        <v>52</v>
      </c>
      <c r="E353" s="59">
        <v>12</v>
      </c>
      <c r="F353" s="59">
        <v>26.92</v>
      </c>
      <c r="G353" s="59">
        <v>11.699</v>
      </c>
      <c r="H353" s="59">
        <v>8.01</v>
      </c>
      <c r="I353" s="61" t="s">
        <v>52</v>
      </c>
      <c r="J353" s="57" t="str">
        <f t="shared" si="10"/>
        <v>0</v>
      </c>
      <c r="K353" s="107">
        <f t="shared" si="11"/>
        <v>50.789699570815451</v>
      </c>
    </row>
    <row r="354" spans="1:11" ht="15.75" thickBot="1">
      <c r="A354" s="16">
        <v>43918</v>
      </c>
      <c r="B354" s="59">
        <v>3</v>
      </c>
      <c r="C354" s="86">
        <v>2</v>
      </c>
      <c r="D354" s="59" t="s">
        <v>52</v>
      </c>
      <c r="E354" s="59">
        <v>23.001000000000001</v>
      </c>
      <c r="F354" s="59">
        <v>26.92</v>
      </c>
      <c r="G354" s="59">
        <v>11.699</v>
      </c>
      <c r="H354" s="59">
        <v>8.2590000000000003</v>
      </c>
      <c r="I354" s="63" t="s">
        <v>52</v>
      </c>
      <c r="J354" s="57" t="str">
        <f t="shared" si="10"/>
        <v>1</v>
      </c>
      <c r="K354" s="107">
        <f t="shared" si="11"/>
        <v>73.92484978540773</v>
      </c>
    </row>
    <row r="355" spans="1:11" ht="15.75" thickBot="1">
      <c r="A355" s="16">
        <v>43919</v>
      </c>
      <c r="B355" s="59">
        <v>3</v>
      </c>
      <c r="C355" s="86">
        <v>2</v>
      </c>
      <c r="D355" s="59" t="s">
        <v>52</v>
      </c>
      <c r="E355" s="59">
        <v>29.547000000000001</v>
      </c>
      <c r="F355" s="59">
        <v>26.92</v>
      </c>
      <c r="G355" s="59">
        <v>11.699</v>
      </c>
      <c r="H355" s="59">
        <v>11.323</v>
      </c>
      <c r="I355" s="63" t="s">
        <v>52</v>
      </c>
      <c r="J355" s="57" t="str">
        <f t="shared" si="10"/>
        <v>1</v>
      </c>
      <c r="K355" s="107">
        <f t="shared" si="11"/>
        <v>87.691115879828331</v>
      </c>
    </row>
    <row r="356" spans="1:11" ht="15.75" thickBot="1">
      <c r="A356" s="16">
        <v>43920</v>
      </c>
      <c r="B356" s="59">
        <v>3</v>
      </c>
      <c r="C356" s="86">
        <v>2</v>
      </c>
      <c r="D356" s="59" t="s">
        <v>52</v>
      </c>
      <c r="E356" s="59">
        <v>22</v>
      </c>
      <c r="F356" s="59">
        <v>26.92</v>
      </c>
      <c r="G356" s="59">
        <v>11.699</v>
      </c>
      <c r="H356" s="59">
        <v>16.712</v>
      </c>
      <c r="I356" s="63" t="s">
        <v>52</v>
      </c>
      <c r="J356" s="57" t="str">
        <f t="shared" si="10"/>
        <v>1</v>
      </c>
      <c r="K356" s="107">
        <f t="shared" si="11"/>
        <v>71.819742489270382</v>
      </c>
    </row>
    <row r="357" spans="1:11" ht="15.75" thickBot="1">
      <c r="A357" s="16">
        <v>43921</v>
      </c>
      <c r="B357" s="59">
        <v>3</v>
      </c>
      <c r="C357" s="86">
        <v>2</v>
      </c>
      <c r="D357" s="59" t="s">
        <v>52</v>
      </c>
      <c r="E357" s="59">
        <v>7</v>
      </c>
      <c r="F357" s="59">
        <v>26.92</v>
      </c>
      <c r="G357" s="59">
        <v>11.699</v>
      </c>
      <c r="H357" s="59">
        <v>14.555999999999999</v>
      </c>
      <c r="I357" s="63" t="s">
        <v>52</v>
      </c>
      <c r="J357" s="57" t="str">
        <f t="shared" si="10"/>
        <v>0</v>
      </c>
      <c r="K357" s="107">
        <f t="shared" si="11"/>
        <v>29.166666666666668</v>
      </c>
    </row>
    <row r="358" spans="1:11" ht="15.75" thickBot="1">
      <c r="A358" s="16">
        <v>43922</v>
      </c>
      <c r="B358" s="59">
        <v>4</v>
      </c>
      <c r="C358" s="86">
        <v>2</v>
      </c>
      <c r="D358" s="59" t="s">
        <v>52</v>
      </c>
      <c r="E358" s="59">
        <v>38</v>
      </c>
      <c r="F358" s="59">
        <v>26.92</v>
      </c>
      <c r="G358" s="59">
        <v>11.699</v>
      </c>
      <c r="H358" s="59">
        <v>10.557</v>
      </c>
      <c r="I358" s="61" t="s">
        <v>52</v>
      </c>
      <c r="J358" s="57" t="str">
        <f t="shared" si="10"/>
        <v>2</v>
      </c>
      <c r="K358" s="107">
        <f t="shared" si="11"/>
        <v>107.15577889447236</v>
      </c>
    </row>
    <row r="359" spans="1:11" ht="15.75" thickBot="1">
      <c r="A359" s="16">
        <v>43923</v>
      </c>
      <c r="B359" s="59">
        <v>4</v>
      </c>
      <c r="C359" s="86">
        <v>2</v>
      </c>
      <c r="D359" s="59" t="s">
        <v>52</v>
      </c>
      <c r="E359" s="59">
        <v>11</v>
      </c>
      <c r="F359" s="59">
        <v>26.92</v>
      </c>
      <c r="G359" s="59">
        <v>11.699</v>
      </c>
      <c r="H359" s="59">
        <v>18.745999999999999</v>
      </c>
      <c r="I359" s="63" t="s">
        <v>52</v>
      </c>
      <c r="J359" s="57" t="str">
        <f t="shared" si="10"/>
        <v>0</v>
      </c>
      <c r="K359" s="107">
        <f t="shared" si="11"/>
        <v>45.833333333333336</v>
      </c>
    </row>
    <row r="360" spans="1:11" ht="15.75" thickBot="1">
      <c r="A360" s="16">
        <v>43924</v>
      </c>
      <c r="B360" s="59">
        <v>4</v>
      </c>
      <c r="C360" s="86">
        <v>2</v>
      </c>
      <c r="D360" s="59" t="s">
        <v>52</v>
      </c>
      <c r="E360" s="59">
        <v>23.981000000000002</v>
      </c>
      <c r="F360" s="59">
        <v>26.92</v>
      </c>
      <c r="G360" s="59">
        <v>11.699</v>
      </c>
      <c r="H360" s="59">
        <v>19.853999999999999</v>
      </c>
      <c r="I360" s="61" t="s">
        <v>52</v>
      </c>
      <c r="J360" s="57" t="str">
        <f t="shared" si="10"/>
        <v>1</v>
      </c>
      <c r="K360" s="107">
        <f t="shared" si="11"/>
        <v>75.985793991416315</v>
      </c>
    </row>
    <row r="361" spans="1:11" ht="15.75" thickBot="1">
      <c r="A361" s="16">
        <v>43925</v>
      </c>
      <c r="B361" s="59">
        <v>4</v>
      </c>
      <c r="C361" s="86">
        <v>2</v>
      </c>
      <c r="D361" s="59" t="s">
        <v>52</v>
      </c>
      <c r="E361" s="59">
        <v>29</v>
      </c>
      <c r="F361" s="59">
        <v>26.92</v>
      </c>
      <c r="G361" s="59">
        <v>11.699</v>
      </c>
      <c r="H361" s="59">
        <v>23.420999999999999</v>
      </c>
      <c r="I361" s="61" t="s">
        <v>52</v>
      </c>
      <c r="J361" s="57" t="str">
        <f t="shared" si="10"/>
        <v>1</v>
      </c>
      <c r="K361" s="107">
        <f t="shared" si="11"/>
        <v>86.540772532188839</v>
      </c>
    </row>
    <row r="362" spans="1:11" ht="15.75" thickBot="1">
      <c r="A362" s="16">
        <v>43926</v>
      </c>
      <c r="B362" s="59">
        <v>4</v>
      </c>
      <c r="C362" s="86">
        <v>2</v>
      </c>
      <c r="D362" s="59" t="s">
        <v>52</v>
      </c>
      <c r="E362" s="59">
        <v>17</v>
      </c>
      <c r="F362" s="59">
        <v>26.92</v>
      </c>
      <c r="G362" s="59">
        <v>11.699</v>
      </c>
      <c r="H362" s="59">
        <v>18.376999999999999</v>
      </c>
      <c r="I362" s="63" t="s">
        <v>52</v>
      </c>
      <c r="J362" s="57" t="str">
        <f t="shared" si="10"/>
        <v>1</v>
      </c>
      <c r="K362" s="107">
        <f t="shared" si="11"/>
        <v>61.30472103004292</v>
      </c>
    </row>
    <row r="363" spans="1:11" ht="15.75" thickBot="1">
      <c r="A363" s="16">
        <v>43927</v>
      </c>
      <c r="B363" s="59">
        <v>4</v>
      </c>
      <c r="C363" s="86">
        <v>2</v>
      </c>
      <c r="D363" s="59" t="s">
        <v>52</v>
      </c>
      <c r="E363" s="59">
        <v>12</v>
      </c>
      <c r="F363" s="59">
        <v>26.92</v>
      </c>
      <c r="G363" s="59">
        <v>11.699</v>
      </c>
      <c r="H363" s="59">
        <v>13.523999999999999</v>
      </c>
      <c r="I363" s="61" t="s">
        <v>52</v>
      </c>
      <c r="J363" s="57" t="str">
        <f t="shared" si="10"/>
        <v>0</v>
      </c>
      <c r="K363" s="107">
        <f t="shared" si="11"/>
        <v>50.789699570815451</v>
      </c>
    </row>
    <row r="364" spans="1:11" ht="15.75" thickBot="1">
      <c r="A364" s="16">
        <v>43928</v>
      </c>
      <c r="B364" s="59">
        <v>4</v>
      </c>
      <c r="C364" s="86">
        <v>2</v>
      </c>
      <c r="D364" s="59" t="s">
        <v>52</v>
      </c>
      <c r="E364" s="59">
        <v>12</v>
      </c>
      <c r="F364" s="59">
        <v>26.92</v>
      </c>
      <c r="G364" s="59">
        <v>11.699</v>
      </c>
      <c r="H364" s="59">
        <v>13.401999999999999</v>
      </c>
      <c r="I364" s="63" t="s">
        <v>52</v>
      </c>
      <c r="J364" s="57" t="str">
        <f t="shared" si="10"/>
        <v>0</v>
      </c>
      <c r="K364" s="107">
        <f t="shared" si="11"/>
        <v>50.789699570815451</v>
      </c>
    </row>
    <row r="365" spans="1:11" ht="15.75" thickBot="1">
      <c r="A365" s="16">
        <v>43935</v>
      </c>
      <c r="B365" s="59">
        <v>4</v>
      </c>
      <c r="C365" s="86">
        <v>2</v>
      </c>
      <c r="D365" s="59" t="s">
        <v>52</v>
      </c>
      <c r="E365" s="59">
        <v>12</v>
      </c>
      <c r="F365" s="59">
        <v>26.92</v>
      </c>
      <c r="G365" s="59">
        <v>11.699</v>
      </c>
      <c r="H365" s="59">
        <v>23.097000000000001</v>
      </c>
      <c r="I365" s="61" t="s">
        <v>52</v>
      </c>
      <c r="J365" s="57" t="str">
        <f t="shared" si="10"/>
        <v>0</v>
      </c>
      <c r="K365" s="107">
        <f t="shared" si="11"/>
        <v>50.789699570815451</v>
      </c>
    </row>
    <row r="366" spans="1:11" ht="15.75" thickBot="1">
      <c r="A366" s="16">
        <v>43936</v>
      </c>
      <c r="B366" s="59">
        <v>4</v>
      </c>
      <c r="C366" s="86">
        <v>2</v>
      </c>
      <c r="D366" s="62" t="s">
        <v>52</v>
      </c>
      <c r="E366" s="59">
        <v>12</v>
      </c>
      <c r="F366" s="59">
        <v>26.92</v>
      </c>
      <c r="G366" s="59">
        <v>11.699</v>
      </c>
      <c r="H366" s="59">
        <v>23.097000000000001</v>
      </c>
      <c r="I366" s="119" t="s">
        <v>52</v>
      </c>
      <c r="J366" s="57" t="str">
        <f t="shared" si="10"/>
        <v>0</v>
      </c>
      <c r="K366" s="107">
        <f t="shared" si="11"/>
        <v>50.789699570815451</v>
      </c>
    </row>
    <row r="367" spans="1:11" ht="15.75" thickBot="1">
      <c r="A367" s="16">
        <v>43937</v>
      </c>
      <c r="B367" s="59">
        <v>4</v>
      </c>
      <c r="C367" s="86">
        <v>2</v>
      </c>
      <c r="D367" s="59" t="s">
        <v>52</v>
      </c>
      <c r="E367" s="62">
        <v>7</v>
      </c>
      <c r="F367" s="59">
        <v>26.92</v>
      </c>
      <c r="G367" s="59">
        <v>11.699</v>
      </c>
      <c r="H367" s="59">
        <v>23.097000000000001</v>
      </c>
      <c r="I367" s="61" t="s">
        <v>52</v>
      </c>
      <c r="J367" s="57" t="str">
        <f t="shared" si="10"/>
        <v>0</v>
      </c>
      <c r="K367" s="107">
        <f t="shared" si="11"/>
        <v>29.166666666666668</v>
      </c>
    </row>
    <row r="368" spans="1:11" ht="15.75" thickBot="1">
      <c r="A368" s="16">
        <v>43938</v>
      </c>
      <c r="B368" s="59">
        <v>4</v>
      </c>
      <c r="C368" s="86">
        <v>2</v>
      </c>
      <c r="D368" s="59" t="s">
        <v>52</v>
      </c>
      <c r="E368" s="62">
        <v>7</v>
      </c>
      <c r="F368" s="59">
        <v>26.92</v>
      </c>
      <c r="G368" s="59">
        <v>11.699</v>
      </c>
      <c r="H368" s="59">
        <v>23.097000000000001</v>
      </c>
      <c r="I368" s="63" t="s">
        <v>52</v>
      </c>
      <c r="J368" s="57" t="str">
        <f t="shared" si="10"/>
        <v>0</v>
      </c>
      <c r="K368" s="107">
        <f t="shared" si="11"/>
        <v>29.166666666666668</v>
      </c>
    </row>
    <row r="369" spans="1:11" ht="15.75" thickBot="1">
      <c r="A369" s="16">
        <v>43939</v>
      </c>
      <c r="B369" s="59">
        <v>4</v>
      </c>
      <c r="C369" s="86">
        <v>2</v>
      </c>
      <c r="D369" s="59" t="s">
        <v>52</v>
      </c>
      <c r="E369" s="62">
        <v>7</v>
      </c>
      <c r="F369" s="59">
        <v>26.92</v>
      </c>
      <c r="G369" s="59">
        <v>11.699</v>
      </c>
      <c r="H369" s="59">
        <v>23.097000000000001</v>
      </c>
      <c r="I369" s="63" t="s">
        <v>52</v>
      </c>
      <c r="J369" s="57" t="str">
        <f t="shared" si="10"/>
        <v>0</v>
      </c>
      <c r="K369" s="107">
        <f t="shared" si="11"/>
        <v>29.166666666666668</v>
      </c>
    </row>
    <row r="370" spans="1:11" ht="15.75" thickBot="1">
      <c r="A370" s="16">
        <v>43940</v>
      </c>
      <c r="B370" s="59">
        <v>4</v>
      </c>
      <c r="C370" s="86">
        <v>2</v>
      </c>
      <c r="D370" s="62" t="s">
        <v>52</v>
      </c>
      <c r="E370" s="62">
        <v>7</v>
      </c>
      <c r="F370" s="59">
        <v>26.92</v>
      </c>
      <c r="G370" s="59">
        <v>11.699</v>
      </c>
      <c r="H370" s="59">
        <v>23.097000000000001</v>
      </c>
      <c r="I370" s="119" t="s">
        <v>52</v>
      </c>
      <c r="J370" s="57" t="str">
        <f t="shared" si="10"/>
        <v>0</v>
      </c>
      <c r="K370" s="107">
        <f t="shared" si="11"/>
        <v>29.166666666666668</v>
      </c>
    </row>
    <row r="371" spans="1:11" ht="15.75" thickBot="1">
      <c r="A371" s="16">
        <v>43941</v>
      </c>
      <c r="B371" s="59">
        <v>4</v>
      </c>
      <c r="C371" s="86">
        <v>2</v>
      </c>
      <c r="D371" s="59" t="s">
        <v>52</v>
      </c>
      <c r="E371" s="59">
        <v>17</v>
      </c>
      <c r="F371" s="59">
        <v>26.92</v>
      </c>
      <c r="G371" s="59">
        <v>11.699</v>
      </c>
      <c r="H371" s="59">
        <v>16.113</v>
      </c>
      <c r="I371" s="63" t="s">
        <v>52</v>
      </c>
      <c r="J371" s="57" t="str">
        <f t="shared" si="10"/>
        <v>1</v>
      </c>
      <c r="K371" s="107">
        <f t="shared" si="11"/>
        <v>61.30472103004292</v>
      </c>
    </row>
    <row r="372" spans="1:11" ht="15.75" thickBot="1">
      <c r="A372" s="16">
        <v>43942</v>
      </c>
      <c r="B372" s="59">
        <v>4</v>
      </c>
      <c r="C372" s="86">
        <v>2</v>
      </c>
      <c r="D372" s="59" t="s">
        <v>52</v>
      </c>
      <c r="E372" s="59">
        <v>17</v>
      </c>
      <c r="F372" s="59">
        <v>26.92</v>
      </c>
      <c r="G372" s="59">
        <v>11.699</v>
      </c>
      <c r="H372" s="59">
        <v>17.09</v>
      </c>
      <c r="I372" s="61" t="s">
        <v>52</v>
      </c>
      <c r="J372" s="57" t="str">
        <f t="shared" si="10"/>
        <v>1</v>
      </c>
      <c r="K372" s="107">
        <f t="shared" si="11"/>
        <v>61.30472103004292</v>
      </c>
    </row>
    <row r="373" spans="1:11" ht="15.75" thickBot="1">
      <c r="A373" s="16">
        <v>43943</v>
      </c>
      <c r="B373" s="59">
        <v>4</v>
      </c>
      <c r="C373" s="86">
        <v>2</v>
      </c>
      <c r="D373" s="59" t="s">
        <v>52</v>
      </c>
      <c r="E373" s="59">
        <v>11</v>
      </c>
      <c r="F373" s="59">
        <v>26.92</v>
      </c>
      <c r="G373" s="59">
        <v>11.699</v>
      </c>
      <c r="H373" s="59">
        <v>27.895</v>
      </c>
      <c r="I373" s="63" t="s">
        <v>52</v>
      </c>
      <c r="J373" s="57" t="str">
        <f t="shared" si="10"/>
        <v>0</v>
      </c>
      <c r="K373" s="107">
        <f t="shared" si="11"/>
        <v>45.833333333333336</v>
      </c>
    </row>
    <row r="374" spans="1:11" ht="15.75" thickBot="1">
      <c r="A374" s="16">
        <v>43944</v>
      </c>
      <c r="B374" s="59">
        <v>4</v>
      </c>
      <c r="C374" s="86">
        <v>2</v>
      </c>
      <c r="D374" s="59" t="s">
        <v>52</v>
      </c>
      <c r="E374" s="59">
        <v>11</v>
      </c>
      <c r="F374" s="59">
        <v>26.92</v>
      </c>
      <c r="G374" s="59">
        <v>11.699</v>
      </c>
      <c r="H374" s="59">
        <v>27.901</v>
      </c>
      <c r="I374" s="61" t="s">
        <v>52</v>
      </c>
      <c r="J374" s="57" t="str">
        <f t="shared" si="10"/>
        <v>0</v>
      </c>
      <c r="K374" s="107">
        <f t="shared" si="11"/>
        <v>45.833333333333336</v>
      </c>
    </row>
    <row r="375" spans="1:11" ht="15.75" thickBot="1">
      <c r="A375" s="16">
        <v>43945</v>
      </c>
      <c r="B375" s="59">
        <v>4</v>
      </c>
      <c r="C375" s="86">
        <v>2</v>
      </c>
      <c r="D375" s="59" t="s">
        <v>52</v>
      </c>
      <c r="E375" s="59">
        <v>20</v>
      </c>
      <c r="F375" s="59">
        <v>26.92</v>
      </c>
      <c r="G375" s="59">
        <v>11.699</v>
      </c>
      <c r="H375" s="59">
        <v>27.291</v>
      </c>
      <c r="I375" s="63" t="s">
        <v>52</v>
      </c>
      <c r="J375" s="57" t="str">
        <f t="shared" si="10"/>
        <v>1</v>
      </c>
      <c r="K375" s="107">
        <f t="shared" si="11"/>
        <v>67.613733905579394</v>
      </c>
    </row>
    <row r="376" spans="1:11" ht="15.75" thickBot="1">
      <c r="A376" s="16">
        <v>43946</v>
      </c>
      <c r="B376" s="59">
        <v>4</v>
      </c>
      <c r="C376" s="86">
        <v>2</v>
      </c>
      <c r="D376" s="59" t="s">
        <v>52</v>
      </c>
      <c r="E376" s="59">
        <v>20</v>
      </c>
      <c r="F376" s="59">
        <v>26.92</v>
      </c>
      <c r="G376" s="59">
        <v>11.699</v>
      </c>
      <c r="H376" s="59">
        <v>24.709</v>
      </c>
      <c r="I376" s="63" t="s">
        <v>52</v>
      </c>
      <c r="J376" s="57" t="str">
        <f>IF(AND(E376&gt;0,E376&lt;=12),"0",IF(AND(E376&gt;=12.1,E376&lt;=35.4),"1",IF(AND(E376&gt;=35.5, E376&lt;=55.4),"2",IF(AND(E376&gt;=55.5, E376&lt;=150.4),"3",IF(AND(E376&gt;=150.5, E376&lt;=250.4),"4",IF(AND(E376&gt;=250.5, E376&lt;=350.4),"5",IF(AND(E376&gt;=350.5, E376&lt;=500.4),"6")))))))</f>
        <v>1</v>
      </c>
      <c r="K376" s="107">
        <f t="shared" si="11"/>
        <v>67.613733905579394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2E43-0409-4210-9EDA-0BC313A04B4E}">
  <dimension ref="A1:L293"/>
  <sheetViews>
    <sheetView workbookViewId="0">
      <pane ySplit="1" topLeftCell="A259" activePane="bottomLeft" state="frozen"/>
      <selection activeCell="K29" sqref="K29"/>
      <selection pane="bottomLeft" activeCell="J2" sqref="J2:J16"/>
    </sheetView>
  </sheetViews>
  <sheetFormatPr defaultRowHeight="15"/>
  <cols>
    <col min="1" max="1" width="18.5703125" style="16" customWidth="1"/>
    <col min="2" max="3" width="18.5703125" style="90" customWidth="1"/>
    <col min="4" max="4" width="35.5703125" style="57" customWidth="1"/>
    <col min="5" max="5" width="35.85546875" style="57" customWidth="1"/>
    <col min="6" max="6" width="23.5703125" style="57" customWidth="1"/>
    <col min="7" max="7" width="30" style="57" customWidth="1"/>
    <col min="8" max="8" width="19.7109375" style="100" customWidth="1"/>
    <col min="9" max="9" width="13.5703125" style="57" customWidth="1"/>
    <col min="10" max="10" width="16.28515625" style="57" customWidth="1"/>
    <col min="11" max="11" width="13.85546875" customWidth="1"/>
    <col min="12" max="12" width="9.140625" style="107"/>
    <col min="13" max="16384" width="9.140625" style="57"/>
  </cols>
  <sheetData>
    <row r="1" spans="1:12">
      <c r="A1" s="92" t="s">
        <v>189</v>
      </c>
      <c r="B1" s="94" t="s">
        <v>227</v>
      </c>
      <c r="C1" s="94" t="s">
        <v>190</v>
      </c>
      <c r="D1" s="93" t="s">
        <v>1</v>
      </c>
      <c r="E1" s="93" t="s">
        <v>2</v>
      </c>
      <c r="F1" s="93" t="s">
        <v>3</v>
      </c>
      <c r="G1" s="93" t="s">
        <v>4</v>
      </c>
      <c r="H1" s="99" t="s">
        <v>5</v>
      </c>
      <c r="I1" s="93" t="s">
        <v>193</v>
      </c>
      <c r="J1" s="93" t="s">
        <v>188</v>
      </c>
      <c r="K1" s="47" t="s">
        <v>21</v>
      </c>
      <c r="L1" s="106" t="s">
        <v>6</v>
      </c>
    </row>
    <row r="2" spans="1:12">
      <c r="A2" s="16">
        <v>43055</v>
      </c>
      <c r="B2" s="90">
        <v>11</v>
      </c>
      <c r="C2" s="90">
        <v>3</v>
      </c>
      <c r="D2" s="57">
        <v>165</v>
      </c>
      <c r="E2" s="57">
        <v>112</v>
      </c>
      <c r="F2" s="57">
        <v>83</v>
      </c>
      <c r="G2" s="57">
        <v>85</v>
      </c>
      <c r="H2" s="100">
        <v>60</v>
      </c>
      <c r="I2" s="57">
        <v>3</v>
      </c>
      <c r="J2" s="57">
        <v>31</v>
      </c>
      <c r="K2" s="57" t="str">
        <f t="shared" ref="K2:K16" si="0">IF(AND(E2&gt;0,E2&lt;=12),"0",IF(AND(E2&gt;=12.1,E2&lt;=35.4),"1",IF(AND(E2&gt;=35.5, E2&lt;=55.4),"2",IF(AND(E2&gt;=55.5, E2&lt;=150.4),"3",IF(AND(E2&gt;=150.5, E2&lt;=250.4),"4",IF(AND(E2&gt;=250.5, E2&lt;=350.4),"5",IF(AND(E2&gt;=350.5, E2&lt;=500.4),"6")))))))</f>
        <v>3</v>
      </c>
      <c r="L2" s="107">
        <f t="shared" ref="L2:L16" si="1">IF(E2&lt;12,((50/12)*E2),IF(E2&lt;35.4,((((E2-12.1)*49)/23.3)+51),IF(E2&lt;55.4,((((E2-35.5)*49)/19.9)+101),IF(E2&lt;150.4,((((E2-55.5)*49)/94.9)+151),IF(E2&lt;250.4,((((E2-150.5)*99)/99.9)+201),IF(E2&lt;350.4,((((E2-250.5)*99)/99.9)+301),IF(E2&lt;500.4,((((E2-350.5)*99/149.9)+401)))))))))</f>
        <v>180.17281348788197</v>
      </c>
    </row>
    <row r="3" spans="1:12">
      <c r="A3" s="16">
        <v>43056</v>
      </c>
      <c r="B3" s="90">
        <v>11</v>
      </c>
      <c r="C3" s="90">
        <v>3</v>
      </c>
      <c r="D3" s="57">
        <v>213</v>
      </c>
      <c r="E3" s="57">
        <v>163</v>
      </c>
      <c r="F3" s="57">
        <v>251</v>
      </c>
      <c r="G3" s="57">
        <v>111</v>
      </c>
      <c r="H3" s="100">
        <v>60</v>
      </c>
      <c r="I3" s="57">
        <v>8</v>
      </c>
      <c r="J3" s="57">
        <v>20</v>
      </c>
      <c r="K3" s="57" t="str">
        <f t="shared" si="0"/>
        <v>4</v>
      </c>
      <c r="L3" s="107">
        <f t="shared" si="1"/>
        <v>213.38738738738738</v>
      </c>
    </row>
    <row r="4" spans="1:12">
      <c r="A4" s="16">
        <v>43057</v>
      </c>
      <c r="B4" s="90">
        <v>11</v>
      </c>
      <c r="C4" s="90">
        <v>3</v>
      </c>
      <c r="D4" s="57">
        <v>216</v>
      </c>
      <c r="E4" s="57">
        <v>163</v>
      </c>
      <c r="F4" s="57">
        <v>143</v>
      </c>
      <c r="G4" s="57">
        <v>116</v>
      </c>
      <c r="H4" s="100">
        <v>75</v>
      </c>
      <c r="I4" s="57">
        <v>5</v>
      </c>
      <c r="J4" s="57">
        <v>27</v>
      </c>
      <c r="K4" s="57" t="str">
        <f t="shared" si="0"/>
        <v>4</v>
      </c>
      <c r="L4" s="107">
        <f t="shared" si="1"/>
        <v>213.38738738738738</v>
      </c>
    </row>
    <row r="5" spans="1:12">
      <c r="A5" s="16">
        <v>43058</v>
      </c>
      <c r="B5" s="90">
        <v>11</v>
      </c>
      <c r="C5" s="90">
        <v>3</v>
      </c>
      <c r="D5" s="57">
        <v>213</v>
      </c>
      <c r="E5" s="57">
        <v>162</v>
      </c>
      <c r="F5" s="57">
        <v>135</v>
      </c>
      <c r="G5" s="57">
        <v>109</v>
      </c>
      <c r="H5" s="100">
        <v>92</v>
      </c>
      <c r="I5" s="57">
        <v>5</v>
      </c>
      <c r="J5" s="57">
        <v>34</v>
      </c>
      <c r="K5" s="57" t="str">
        <f t="shared" si="0"/>
        <v>4</v>
      </c>
      <c r="L5" s="107">
        <f t="shared" si="1"/>
        <v>212.3963963963964</v>
      </c>
    </row>
    <row r="6" spans="1:12">
      <c r="A6" s="16">
        <v>43059</v>
      </c>
      <c r="B6" s="90">
        <v>11</v>
      </c>
      <c r="C6" s="90">
        <v>3</v>
      </c>
      <c r="D6" s="57">
        <v>245</v>
      </c>
      <c r="E6" s="57">
        <v>186</v>
      </c>
      <c r="F6" s="57">
        <v>574</v>
      </c>
      <c r="G6" s="57">
        <v>118</v>
      </c>
      <c r="H6" s="100">
        <v>51</v>
      </c>
      <c r="I6" s="57">
        <v>16</v>
      </c>
      <c r="J6" s="57">
        <v>28</v>
      </c>
      <c r="K6" s="57" t="str">
        <f t="shared" si="0"/>
        <v>4</v>
      </c>
      <c r="L6" s="107">
        <f t="shared" si="1"/>
        <v>236.18018018018017</v>
      </c>
    </row>
    <row r="7" spans="1:12">
      <c r="A7" s="16">
        <v>43060</v>
      </c>
      <c r="B7" s="90">
        <v>11</v>
      </c>
      <c r="C7" s="90">
        <v>3</v>
      </c>
      <c r="D7" s="57">
        <v>83</v>
      </c>
      <c r="E7" s="57">
        <v>149</v>
      </c>
      <c r="F7" s="57">
        <v>243</v>
      </c>
      <c r="G7" s="57">
        <v>128</v>
      </c>
      <c r="H7" s="100">
        <v>73</v>
      </c>
      <c r="I7" s="57">
        <v>8</v>
      </c>
      <c r="J7" s="57">
        <v>35</v>
      </c>
      <c r="K7" s="57" t="str">
        <f t="shared" si="0"/>
        <v>3</v>
      </c>
      <c r="L7" s="107">
        <f t="shared" si="1"/>
        <v>199.27713382507903</v>
      </c>
    </row>
    <row r="8" spans="1:12">
      <c r="A8" s="16">
        <v>43061</v>
      </c>
      <c r="B8" s="90">
        <v>11</v>
      </c>
      <c r="C8" s="90">
        <v>3</v>
      </c>
      <c r="D8" s="57">
        <v>214</v>
      </c>
      <c r="E8" s="57">
        <v>166</v>
      </c>
      <c r="F8" s="57">
        <v>275</v>
      </c>
      <c r="G8" s="57">
        <v>123</v>
      </c>
      <c r="H8" s="100">
        <v>70</v>
      </c>
      <c r="I8" s="57">
        <v>9</v>
      </c>
      <c r="J8" s="57">
        <v>41</v>
      </c>
      <c r="K8" s="57" t="str">
        <f t="shared" si="0"/>
        <v>4</v>
      </c>
      <c r="L8" s="107">
        <f t="shared" si="1"/>
        <v>216.36036036036035</v>
      </c>
    </row>
    <row r="9" spans="1:12">
      <c r="A9" s="16">
        <v>43062</v>
      </c>
      <c r="B9" s="90">
        <v>11</v>
      </c>
      <c r="C9" s="90">
        <v>3</v>
      </c>
      <c r="D9" s="57">
        <v>214</v>
      </c>
      <c r="E9" s="57">
        <v>166</v>
      </c>
      <c r="F9" s="57">
        <v>275</v>
      </c>
      <c r="G9" s="57">
        <v>123</v>
      </c>
      <c r="H9" s="100">
        <v>70</v>
      </c>
      <c r="I9" s="57">
        <v>9</v>
      </c>
      <c r="J9" s="57">
        <v>41</v>
      </c>
      <c r="K9" s="57" t="str">
        <f t="shared" si="0"/>
        <v>4</v>
      </c>
      <c r="L9" s="107">
        <f t="shared" si="1"/>
        <v>216.36036036036035</v>
      </c>
    </row>
    <row r="10" spans="1:12">
      <c r="A10" s="16">
        <v>43063</v>
      </c>
      <c r="B10" s="90">
        <v>11</v>
      </c>
      <c r="C10" s="90">
        <v>3</v>
      </c>
      <c r="D10" s="57">
        <v>214</v>
      </c>
      <c r="E10" s="57">
        <v>166</v>
      </c>
      <c r="F10" s="57">
        <v>275</v>
      </c>
      <c r="G10" s="57">
        <v>123</v>
      </c>
      <c r="H10" s="100">
        <v>70</v>
      </c>
      <c r="I10" s="57">
        <v>9</v>
      </c>
      <c r="J10" s="57">
        <v>41</v>
      </c>
      <c r="K10" s="57" t="str">
        <f t="shared" si="0"/>
        <v>4</v>
      </c>
      <c r="L10" s="107">
        <f t="shared" si="1"/>
        <v>216.36036036036035</v>
      </c>
    </row>
    <row r="11" spans="1:12">
      <c r="A11" s="16">
        <v>43064</v>
      </c>
      <c r="B11" s="90">
        <v>11</v>
      </c>
      <c r="C11" s="90">
        <v>3</v>
      </c>
      <c r="D11" s="57">
        <v>81</v>
      </c>
      <c r="E11" s="57">
        <v>78</v>
      </c>
      <c r="F11" s="57">
        <v>482</v>
      </c>
      <c r="G11" s="57">
        <v>171</v>
      </c>
      <c r="H11" s="100">
        <v>48</v>
      </c>
      <c r="I11" s="57">
        <v>17</v>
      </c>
      <c r="J11" s="57">
        <v>13</v>
      </c>
      <c r="K11" s="57" t="str">
        <f t="shared" si="0"/>
        <v>3</v>
      </c>
      <c r="L11" s="107">
        <f t="shared" si="1"/>
        <v>162.61749209694415</v>
      </c>
    </row>
    <row r="12" spans="1:12">
      <c r="A12" s="16">
        <v>43065</v>
      </c>
      <c r="B12" s="90">
        <v>11</v>
      </c>
      <c r="C12" s="90">
        <v>3</v>
      </c>
      <c r="D12" s="57">
        <v>81</v>
      </c>
      <c r="E12" s="57">
        <v>78</v>
      </c>
      <c r="F12" s="57">
        <v>482</v>
      </c>
      <c r="G12" s="57">
        <v>171</v>
      </c>
      <c r="H12" s="100">
        <v>48</v>
      </c>
      <c r="I12" s="57">
        <v>17</v>
      </c>
      <c r="J12" s="57">
        <v>13</v>
      </c>
      <c r="K12" s="57" t="str">
        <f t="shared" si="0"/>
        <v>3</v>
      </c>
      <c r="L12" s="107">
        <f t="shared" si="1"/>
        <v>162.61749209694415</v>
      </c>
    </row>
    <row r="13" spans="1:12">
      <c r="A13" s="16">
        <v>43066</v>
      </c>
      <c r="B13" s="90">
        <v>11</v>
      </c>
      <c r="C13" s="90">
        <v>3</v>
      </c>
      <c r="D13" s="57">
        <v>81</v>
      </c>
      <c r="E13" s="57">
        <v>78</v>
      </c>
      <c r="F13" s="57">
        <v>482</v>
      </c>
      <c r="G13" s="57">
        <v>171</v>
      </c>
      <c r="H13" s="100">
        <v>48</v>
      </c>
      <c r="I13" s="57">
        <v>17</v>
      </c>
      <c r="J13" s="57">
        <v>13</v>
      </c>
      <c r="K13" s="57" t="str">
        <f t="shared" si="0"/>
        <v>3</v>
      </c>
      <c r="L13" s="107">
        <f t="shared" si="1"/>
        <v>162.61749209694415</v>
      </c>
    </row>
    <row r="14" spans="1:12">
      <c r="A14" s="16">
        <v>43067</v>
      </c>
      <c r="B14" s="90">
        <v>11</v>
      </c>
      <c r="C14" s="90">
        <v>3</v>
      </c>
      <c r="D14" s="57">
        <v>81</v>
      </c>
      <c r="E14" s="57">
        <v>78</v>
      </c>
      <c r="F14" s="57">
        <v>482</v>
      </c>
      <c r="G14" s="57">
        <v>171</v>
      </c>
      <c r="H14" s="100">
        <v>48</v>
      </c>
      <c r="I14" s="57">
        <v>17</v>
      </c>
      <c r="J14" s="57">
        <v>13</v>
      </c>
      <c r="K14" s="57" t="str">
        <f t="shared" si="0"/>
        <v>3</v>
      </c>
      <c r="L14" s="107">
        <f t="shared" si="1"/>
        <v>162.61749209694415</v>
      </c>
    </row>
    <row r="15" spans="1:12">
      <c r="A15" s="16">
        <v>43068</v>
      </c>
      <c r="B15" s="90">
        <v>11</v>
      </c>
      <c r="C15" s="90">
        <v>3</v>
      </c>
      <c r="D15" s="57">
        <v>81</v>
      </c>
      <c r="E15" s="57">
        <v>78</v>
      </c>
      <c r="F15" s="57">
        <v>482</v>
      </c>
      <c r="G15" s="57">
        <v>171</v>
      </c>
      <c r="H15" s="100">
        <v>48</v>
      </c>
      <c r="I15" s="57">
        <v>17</v>
      </c>
      <c r="J15" s="57">
        <v>13</v>
      </c>
      <c r="K15" s="57" t="str">
        <f t="shared" si="0"/>
        <v>3</v>
      </c>
      <c r="L15" s="107">
        <f t="shared" si="1"/>
        <v>162.61749209694415</v>
      </c>
    </row>
    <row r="16" spans="1:12">
      <c r="A16" s="16">
        <v>43069</v>
      </c>
      <c r="B16" s="90">
        <v>11</v>
      </c>
      <c r="C16" s="90">
        <v>3</v>
      </c>
      <c r="D16" s="57">
        <v>81</v>
      </c>
      <c r="E16" s="57">
        <v>78</v>
      </c>
      <c r="F16" s="57">
        <v>482</v>
      </c>
      <c r="G16" s="57">
        <v>171</v>
      </c>
      <c r="H16" s="100">
        <v>48</v>
      </c>
      <c r="I16" s="57">
        <v>17</v>
      </c>
      <c r="J16" s="57">
        <v>13</v>
      </c>
      <c r="K16" s="57" t="str">
        <f t="shared" si="0"/>
        <v>3</v>
      </c>
      <c r="L16" s="107">
        <f t="shared" si="1"/>
        <v>162.61749209694415</v>
      </c>
    </row>
    <row r="17" spans="1:12">
      <c r="A17" s="16">
        <v>43070</v>
      </c>
      <c r="B17" s="90">
        <v>12</v>
      </c>
      <c r="C17" s="90">
        <v>3</v>
      </c>
      <c r="D17" s="57">
        <v>159</v>
      </c>
      <c r="E17" s="57">
        <v>96</v>
      </c>
      <c r="F17" s="57">
        <v>342</v>
      </c>
      <c r="G17" s="57">
        <v>108</v>
      </c>
      <c r="H17" s="100">
        <v>92</v>
      </c>
      <c r="I17" s="57">
        <v>11</v>
      </c>
      <c r="J17" s="57">
        <v>47</v>
      </c>
      <c r="K17" s="57" t="str">
        <f t="shared" ref="K17:K66" si="2">IF(AND(E17&gt;0,E17&lt;=12),"0",IF(AND(E17&gt;=12.1,E17&lt;=35.4),"1",IF(AND(E17&gt;=35.5, E17&lt;=55.4),"2",IF(AND(E17&gt;=55.5, E17&lt;=150.4),"3",IF(AND(E17&gt;=150.5, E17&lt;=250.4),"4",IF(AND(E17&gt;=250.5, E17&lt;=350.4),"5",IF(AND(E17&gt;=350.5, E17&lt;=500.4),"6")))))))</f>
        <v>3</v>
      </c>
      <c r="L17" s="107">
        <f t="shared" ref="L17:L66" si="3">IF(E17&lt;12,((50/12)*E17),IF(E17&lt;35.4,((((E17-12.1)*49)/23.3)+51),IF(E17&lt;55.4,((((E17-35.5)*49)/19.9)+101),IF(E17&lt;150.4,((((E17-55.5)*49)/94.9)+151),IF(E17&lt;250.4,((((E17-150.5)*99)/99.9)+201),IF(E17&lt;350.4,((((E17-250.5)*99)/99.9)+301),IF(E17&lt;500.4,((((E17-350.5)*99/149.9)+401)))))))))</f>
        <v>171.91148577449948</v>
      </c>
    </row>
    <row r="18" spans="1:12">
      <c r="A18" s="16">
        <v>43071</v>
      </c>
      <c r="B18" s="90">
        <v>12</v>
      </c>
      <c r="C18" s="90">
        <v>3</v>
      </c>
      <c r="D18" s="57">
        <v>151</v>
      </c>
      <c r="E18" s="57">
        <v>105</v>
      </c>
      <c r="F18" s="57">
        <v>483</v>
      </c>
      <c r="G18" s="57">
        <v>147</v>
      </c>
      <c r="H18" s="100">
        <v>88</v>
      </c>
      <c r="I18" s="57">
        <v>16</v>
      </c>
      <c r="J18" s="57">
        <v>51</v>
      </c>
      <c r="K18" s="57" t="str">
        <f t="shared" si="2"/>
        <v>3</v>
      </c>
      <c r="L18" s="107">
        <f t="shared" si="3"/>
        <v>176.55848261327714</v>
      </c>
    </row>
    <row r="19" spans="1:12">
      <c r="A19" s="16">
        <v>43072</v>
      </c>
      <c r="B19" s="90">
        <v>12</v>
      </c>
      <c r="C19" s="90">
        <v>3</v>
      </c>
      <c r="D19" s="57">
        <v>162</v>
      </c>
      <c r="E19" s="57">
        <v>115</v>
      </c>
      <c r="F19" s="57">
        <v>379</v>
      </c>
      <c r="G19" s="57">
        <v>125</v>
      </c>
      <c r="H19" s="100">
        <v>86</v>
      </c>
      <c r="I19" s="57">
        <v>13</v>
      </c>
      <c r="J19" s="57">
        <v>41</v>
      </c>
      <c r="K19" s="57" t="str">
        <f t="shared" si="2"/>
        <v>3</v>
      </c>
      <c r="L19" s="107">
        <f t="shared" si="3"/>
        <v>181.72181243414121</v>
      </c>
    </row>
    <row r="20" spans="1:12">
      <c r="A20" s="16">
        <v>43073</v>
      </c>
      <c r="B20" s="90">
        <v>12</v>
      </c>
      <c r="C20" s="90">
        <v>3</v>
      </c>
      <c r="D20" s="57">
        <v>164</v>
      </c>
      <c r="E20" s="57">
        <v>102</v>
      </c>
      <c r="F20" s="57">
        <v>237</v>
      </c>
      <c r="G20" s="57">
        <v>119</v>
      </c>
      <c r="H20" s="100">
        <v>134</v>
      </c>
      <c r="I20" s="57">
        <v>9</v>
      </c>
      <c r="J20" s="57">
        <v>30</v>
      </c>
      <c r="K20" s="57" t="str">
        <f t="shared" si="2"/>
        <v>3</v>
      </c>
      <c r="L20" s="107">
        <f t="shared" si="3"/>
        <v>175.00948366701792</v>
      </c>
    </row>
    <row r="21" spans="1:12">
      <c r="A21" s="16">
        <v>43074</v>
      </c>
      <c r="B21" s="90">
        <v>12</v>
      </c>
      <c r="C21" s="90">
        <v>3</v>
      </c>
      <c r="D21" s="57">
        <v>112</v>
      </c>
      <c r="E21" s="57">
        <v>86</v>
      </c>
      <c r="F21" s="57">
        <v>69</v>
      </c>
      <c r="G21" s="57">
        <v>101</v>
      </c>
      <c r="H21" s="100">
        <v>129</v>
      </c>
      <c r="I21" s="57">
        <v>5</v>
      </c>
      <c r="J21" s="57">
        <v>33</v>
      </c>
      <c r="K21" s="57" t="str">
        <f t="shared" si="2"/>
        <v>3</v>
      </c>
      <c r="L21" s="107">
        <f t="shared" si="3"/>
        <v>166.7481559536354</v>
      </c>
    </row>
    <row r="22" spans="1:12">
      <c r="A22" s="16">
        <v>43075</v>
      </c>
      <c r="B22" s="90">
        <v>12</v>
      </c>
      <c r="C22" s="90">
        <v>3</v>
      </c>
      <c r="D22" s="57">
        <v>117</v>
      </c>
      <c r="E22" s="57">
        <v>82</v>
      </c>
      <c r="F22" s="57">
        <v>69</v>
      </c>
      <c r="G22" s="57">
        <v>101</v>
      </c>
      <c r="H22" s="100">
        <v>117</v>
      </c>
      <c r="I22" s="57">
        <v>5</v>
      </c>
      <c r="J22" s="57">
        <v>38</v>
      </c>
      <c r="K22" s="57" t="str">
        <f t="shared" si="2"/>
        <v>3</v>
      </c>
      <c r="L22" s="107">
        <f t="shared" si="3"/>
        <v>164.68282402528979</v>
      </c>
    </row>
    <row r="23" spans="1:12">
      <c r="A23" s="16">
        <v>43076</v>
      </c>
      <c r="B23" s="90">
        <v>12</v>
      </c>
      <c r="C23" s="90">
        <v>3</v>
      </c>
      <c r="D23" s="57">
        <v>142</v>
      </c>
      <c r="E23" s="57">
        <v>106</v>
      </c>
      <c r="F23" s="57">
        <v>69</v>
      </c>
      <c r="G23" s="57">
        <v>101</v>
      </c>
      <c r="H23" s="100">
        <v>147</v>
      </c>
      <c r="I23" s="57">
        <v>7</v>
      </c>
      <c r="J23" s="57">
        <v>40</v>
      </c>
      <c r="K23" s="57" t="str">
        <f t="shared" si="2"/>
        <v>3</v>
      </c>
      <c r="L23" s="107">
        <f t="shared" si="3"/>
        <v>177.07481559536353</v>
      </c>
    </row>
    <row r="24" spans="1:12">
      <c r="A24" s="16">
        <v>43077</v>
      </c>
      <c r="B24" s="90">
        <v>12</v>
      </c>
      <c r="C24" s="90">
        <v>3</v>
      </c>
      <c r="D24" s="57">
        <v>156</v>
      </c>
      <c r="E24" s="57">
        <v>102</v>
      </c>
      <c r="F24" s="57">
        <v>69</v>
      </c>
      <c r="G24" s="57">
        <v>101</v>
      </c>
      <c r="H24" s="100">
        <v>141</v>
      </c>
      <c r="I24" s="57">
        <v>7</v>
      </c>
      <c r="J24" s="57">
        <v>42</v>
      </c>
      <c r="K24" s="57" t="str">
        <f t="shared" si="2"/>
        <v>3</v>
      </c>
      <c r="L24" s="107">
        <f t="shared" si="3"/>
        <v>175.00948366701792</v>
      </c>
    </row>
    <row r="25" spans="1:12">
      <c r="A25" s="16">
        <v>43078</v>
      </c>
      <c r="B25" s="90">
        <v>12</v>
      </c>
      <c r="C25" s="90">
        <v>3</v>
      </c>
      <c r="D25" s="57">
        <v>138</v>
      </c>
      <c r="E25" s="57">
        <v>91</v>
      </c>
      <c r="F25" s="57">
        <v>38</v>
      </c>
      <c r="G25" s="57">
        <v>51</v>
      </c>
      <c r="H25" s="100">
        <v>141</v>
      </c>
      <c r="I25" s="57">
        <v>9</v>
      </c>
      <c r="J25" s="57">
        <v>44</v>
      </c>
      <c r="K25" s="57" t="str">
        <f t="shared" si="2"/>
        <v>3</v>
      </c>
      <c r="L25" s="107">
        <f t="shared" si="3"/>
        <v>169.32982086406744</v>
      </c>
    </row>
    <row r="26" spans="1:12">
      <c r="A26" s="16">
        <v>43079</v>
      </c>
      <c r="B26" s="90">
        <v>12</v>
      </c>
      <c r="C26" s="90">
        <v>3</v>
      </c>
      <c r="D26" s="57">
        <v>182</v>
      </c>
      <c r="E26" s="57">
        <v>140</v>
      </c>
      <c r="F26" s="57">
        <v>38</v>
      </c>
      <c r="G26" s="57">
        <v>51</v>
      </c>
      <c r="H26" s="100">
        <v>155</v>
      </c>
      <c r="I26" s="57">
        <v>7</v>
      </c>
      <c r="J26" s="57">
        <v>43</v>
      </c>
      <c r="K26" s="57" t="str">
        <f t="shared" si="2"/>
        <v>3</v>
      </c>
      <c r="L26" s="107">
        <f t="shared" si="3"/>
        <v>194.63013698630135</v>
      </c>
    </row>
    <row r="27" spans="1:12">
      <c r="A27" s="16">
        <v>43080</v>
      </c>
      <c r="B27" s="90">
        <v>12</v>
      </c>
      <c r="C27" s="90">
        <v>3</v>
      </c>
      <c r="D27" s="57">
        <v>72</v>
      </c>
      <c r="E27" s="57">
        <v>66</v>
      </c>
      <c r="F27" s="57">
        <v>38</v>
      </c>
      <c r="G27" s="57">
        <v>51</v>
      </c>
      <c r="H27" s="100">
        <v>80</v>
      </c>
      <c r="I27" s="57">
        <v>4</v>
      </c>
      <c r="J27" s="57">
        <v>14</v>
      </c>
      <c r="K27" s="57" t="str">
        <f t="shared" si="2"/>
        <v>3</v>
      </c>
      <c r="L27" s="107">
        <f t="shared" si="3"/>
        <v>156.42149631190728</v>
      </c>
    </row>
    <row r="28" spans="1:12">
      <c r="A28" s="16">
        <v>43081</v>
      </c>
      <c r="B28" s="90">
        <v>12</v>
      </c>
      <c r="C28" s="90">
        <v>3</v>
      </c>
      <c r="D28" s="57">
        <v>47</v>
      </c>
      <c r="E28" s="57">
        <v>47</v>
      </c>
      <c r="F28" s="57">
        <v>66</v>
      </c>
      <c r="G28" s="57">
        <v>51</v>
      </c>
      <c r="H28" s="100">
        <v>10</v>
      </c>
      <c r="I28" s="57">
        <v>4</v>
      </c>
      <c r="J28" s="57">
        <v>7</v>
      </c>
      <c r="K28" s="57" t="str">
        <f t="shared" si="2"/>
        <v>2</v>
      </c>
      <c r="L28" s="107">
        <f t="shared" si="3"/>
        <v>129.31658291457288</v>
      </c>
    </row>
    <row r="29" spans="1:12" s="115" customFormat="1">
      <c r="A29" s="64">
        <v>43082</v>
      </c>
      <c r="B29" s="114">
        <v>12</v>
      </c>
      <c r="C29" s="114">
        <v>3</v>
      </c>
      <c r="D29" s="115">
        <v>90</v>
      </c>
      <c r="E29" s="116">
        <v>89</v>
      </c>
      <c r="F29" s="115">
        <v>48</v>
      </c>
      <c r="G29" s="115">
        <v>55</v>
      </c>
      <c r="H29" s="116">
        <v>49</v>
      </c>
      <c r="I29" s="115">
        <v>4</v>
      </c>
      <c r="J29" s="115">
        <v>13</v>
      </c>
      <c r="K29" s="115" t="str">
        <f>IF(AND(E29&gt;0,E29&lt;=12),"0",IF(AND(E29&gt;=12.1,E29&lt;=35.4),"1",IF(AND(E29&gt;=35.5, E29&lt;=55.4),"2",IF(AND(E29&gt;=55.5, E29&lt;=150.4),"3",IF(AND(E29&gt;=150.5, E29&lt;=250.4),"4",IF(AND(E29&gt;=250.5, E29&lt;=350.4),"5",IF(AND(E29&gt;=350.5, E29&lt;=500.4),"6")))))))</f>
        <v>3</v>
      </c>
      <c r="L29" s="107">
        <f t="shared" si="3"/>
        <v>168.29715489989462</v>
      </c>
    </row>
    <row r="30" spans="1:12" s="115" customFormat="1">
      <c r="A30" s="64">
        <v>43083</v>
      </c>
      <c r="B30" s="114">
        <v>12</v>
      </c>
      <c r="C30" s="114">
        <v>3</v>
      </c>
      <c r="D30" s="115">
        <v>49</v>
      </c>
      <c r="E30" s="116">
        <v>48</v>
      </c>
      <c r="F30" s="115">
        <v>48</v>
      </c>
      <c r="G30" s="115">
        <v>48</v>
      </c>
      <c r="H30" s="115">
        <v>73</v>
      </c>
      <c r="I30" s="115">
        <v>4</v>
      </c>
      <c r="J30" s="115">
        <v>16</v>
      </c>
      <c r="K30" s="115" t="str">
        <f t="shared" si="2"/>
        <v>2</v>
      </c>
      <c r="L30" s="107">
        <f t="shared" si="3"/>
        <v>131.7788944723618</v>
      </c>
    </row>
    <row r="31" spans="1:12">
      <c r="A31" s="16">
        <v>43084</v>
      </c>
      <c r="B31" s="90">
        <v>12</v>
      </c>
      <c r="C31" s="90">
        <v>3</v>
      </c>
      <c r="D31" s="57">
        <v>110</v>
      </c>
      <c r="E31" s="100">
        <v>102</v>
      </c>
      <c r="F31" s="57">
        <v>29</v>
      </c>
      <c r="G31" s="57">
        <v>29</v>
      </c>
      <c r="H31" s="57">
        <v>90</v>
      </c>
      <c r="I31" s="57">
        <v>5</v>
      </c>
      <c r="J31" s="57">
        <v>21</v>
      </c>
      <c r="K31" s="57" t="str">
        <f t="shared" si="2"/>
        <v>3</v>
      </c>
      <c r="L31" s="107">
        <f t="shared" si="3"/>
        <v>175.00948366701792</v>
      </c>
    </row>
    <row r="32" spans="1:12">
      <c r="A32" s="16">
        <v>43085</v>
      </c>
      <c r="B32" s="90">
        <v>12</v>
      </c>
      <c r="C32" s="90">
        <v>3</v>
      </c>
      <c r="D32" s="57">
        <v>120</v>
      </c>
      <c r="E32" s="100">
        <v>101</v>
      </c>
      <c r="F32" s="57">
        <v>29</v>
      </c>
      <c r="G32" s="57">
        <v>29</v>
      </c>
      <c r="H32" s="57">
        <v>135</v>
      </c>
      <c r="I32" s="57">
        <v>5</v>
      </c>
      <c r="J32" s="57">
        <v>23</v>
      </c>
      <c r="K32" s="57" t="str">
        <f t="shared" si="2"/>
        <v>3</v>
      </c>
      <c r="L32" s="107">
        <f t="shared" si="3"/>
        <v>174.49315068493149</v>
      </c>
    </row>
    <row r="33" spans="1:12">
      <c r="A33" s="16">
        <v>43086</v>
      </c>
      <c r="B33" s="90">
        <v>12</v>
      </c>
      <c r="C33" s="90">
        <v>3</v>
      </c>
      <c r="D33" s="57">
        <v>115</v>
      </c>
      <c r="E33" s="100">
        <v>99</v>
      </c>
      <c r="F33" s="57">
        <v>148</v>
      </c>
      <c r="G33" s="57">
        <v>154</v>
      </c>
      <c r="H33" s="57">
        <v>81</v>
      </c>
      <c r="I33" s="57">
        <v>5</v>
      </c>
      <c r="J33" s="57">
        <v>26</v>
      </c>
      <c r="K33" s="57" t="str">
        <f t="shared" si="2"/>
        <v>3</v>
      </c>
      <c r="L33" s="107">
        <f t="shared" si="3"/>
        <v>173.4604847207587</v>
      </c>
    </row>
    <row r="34" spans="1:12">
      <c r="A34" s="16">
        <v>43087</v>
      </c>
      <c r="B34" s="90">
        <v>12</v>
      </c>
      <c r="C34" s="90">
        <v>3</v>
      </c>
      <c r="D34" s="57">
        <v>111</v>
      </c>
      <c r="E34" s="100">
        <v>83</v>
      </c>
      <c r="F34" s="57">
        <v>99</v>
      </c>
      <c r="G34" s="57">
        <v>99</v>
      </c>
      <c r="H34" s="57">
        <v>76</v>
      </c>
      <c r="I34" s="57">
        <v>4</v>
      </c>
      <c r="J34" s="57">
        <v>28</v>
      </c>
      <c r="K34" s="57" t="str">
        <f t="shared" si="2"/>
        <v>3</v>
      </c>
      <c r="L34" s="107">
        <f t="shared" si="3"/>
        <v>165.19915700737619</v>
      </c>
    </row>
    <row r="35" spans="1:12">
      <c r="A35" s="16">
        <v>43088</v>
      </c>
      <c r="B35" s="90">
        <v>12</v>
      </c>
      <c r="C35" s="90">
        <v>3</v>
      </c>
      <c r="D35" s="57">
        <v>110</v>
      </c>
      <c r="E35" s="100">
        <v>91</v>
      </c>
      <c r="F35" s="57">
        <v>131</v>
      </c>
      <c r="G35" s="57">
        <v>131</v>
      </c>
      <c r="H35" s="57">
        <v>96</v>
      </c>
      <c r="I35" s="57">
        <v>5</v>
      </c>
      <c r="J35" s="57">
        <v>33</v>
      </c>
      <c r="K35" s="57" t="str">
        <f t="shared" si="2"/>
        <v>3</v>
      </c>
      <c r="L35" s="107">
        <f t="shared" si="3"/>
        <v>169.32982086406744</v>
      </c>
    </row>
    <row r="36" spans="1:12" s="96" customFormat="1">
      <c r="A36" s="95">
        <v>43089</v>
      </c>
      <c r="B36" s="90">
        <v>12</v>
      </c>
      <c r="C36" s="98">
        <v>3</v>
      </c>
      <c r="D36" s="96">
        <v>98</v>
      </c>
      <c r="E36" s="96">
        <v>74</v>
      </c>
      <c r="F36" s="96">
        <v>114</v>
      </c>
      <c r="G36" s="96">
        <v>134</v>
      </c>
      <c r="H36" s="101">
        <v>91</v>
      </c>
      <c r="I36" s="96">
        <v>16</v>
      </c>
      <c r="J36" s="96">
        <v>3</v>
      </c>
      <c r="K36" s="57" t="str">
        <f t="shared" si="2"/>
        <v>3</v>
      </c>
      <c r="L36" s="107">
        <f t="shared" si="3"/>
        <v>160.55216016859853</v>
      </c>
    </row>
    <row r="37" spans="1:12">
      <c r="A37" s="16">
        <v>43090</v>
      </c>
      <c r="B37" s="90">
        <v>12</v>
      </c>
      <c r="C37" s="90">
        <v>3</v>
      </c>
      <c r="D37" s="57">
        <v>88</v>
      </c>
      <c r="E37" s="100">
        <v>72</v>
      </c>
      <c r="F37" s="57">
        <v>162</v>
      </c>
      <c r="G37" s="57">
        <v>114</v>
      </c>
      <c r="H37" s="57">
        <v>108</v>
      </c>
      <c r="I37" s="57">
        <v>5</v>
      </c>
      <c r="J37" s="57">
        <v>35</v>
      </c>
      <c r="K37" s="57" t="str">
        <f t="shared" si="2"/>
        <v>3</v>
      </c>
      <c r="L37" s="107">
        <f t="shared" si="3"/>
        <v>159.51949420442571</v>
      </c>
    </row>
    <row r="38" spans="1:12">
      <c r="A38" s="16">
        <v>43091</v>
      </c>
      <c r="B38" s="90">
        <v>12</v>
      </c>
      <c r="C38" s="90">
        <v>3</v>
      </c>
      <c r="D38" s="57">
        <v>55</v>
      </c>
      <c r="E38" s="100">
        <v>32</v>
      </c>
      <c r="F38" s="57">
        <v>95</v>
      </c>
      <c r="G38" s="57">
        <v>95</v>
      </c>
      <c r="H38" s="57">
        <v>93</v>
      </c>
      <c r="I38" s="57">
        <v>4</v>
      </c>
      <c r="J38" s="57">
        <v>36</v>
      </c>
      <c r="K38" s="57" t="str">
        <f t="shared" si="2"/>
        <v>1</v>
      </c>
      <c r="L38" s="107">
        <f t="shared" si="3"/>
        <v>92.849785407725307</v>
      </c>
    </row>
    <row r="39" spans="1:12">
      <c r="A39" s="16">
        <v>43092</v>
      </c>
      <c r="B39" s="90">
        <v>12</v>
      </c>
      <c r="C39" s="90">
        <v>3</v>
      </c>
      <c r="D39" s="57">
        <v>58</v>
      </c>
      <c r="E39" s="100">
        <v>38</v>
      </c>
      <c r="F39" s="57">
        <v>219</v>
      </c>
      <c r="G39" s="57">
        <v>104</v>
      </c>
      <c r="H39" s="57">
        <v>83</v>
      </c>
      <c r="I39" s="57">
        <v>7</v>
      </c>
      <c r="J39" s="57">
        <v>36</v>
      </c>
      <c r="K39" s="57" t="str">
        <f t="shared" si="2"/>
        <v>2</v>
      </c>
      <c r="L39" s="107">
        <f t="shared" si="3"/>
        <v>107.15577889447236</v>
      </c>
    </row>
    <row r="40" spans="1:12">
      <c r="A40" s="16">
        <v>43093</v>
      </c>
      <c r="B40" s="90">
        <v>12</v>
      </c>
      <c r="C40" s="90">
        <v>3</v>
      </c>
      <c r="D40" s="57">
        <v>56</v>
      </c>
      <c r="E40" s="100">
        <v>48</v>
      </c>
      <c r="F40" s="57">
        <v>243</v>
      </c>
      <c r="G40" s="57">
        <v>118</v>
      </c>
      <c r="H40" s="57">
        <v>60</v>
      </c>
      <c r="I40" s="57">
        <v>8</v>
      </c>
      <c r="J40" s="57">
        <v>36</v>
      </c>
      <c r="K40" s="57" t="str">
        <f t="shared" si="2"/>
        <v>2</v>
      </c>
      <c r="L40" s="107">
        <f t="shared" si="3"/>
        <v>131.7788944723618</v>
      </c>
    </row>
    <row r="41" spans="1:12">
      <c r="A41" s="16">
        <v>43094</v>
      </c>
      <c r="B41" s="90">
        <v>12</v>
      </c>
      <c r="C41" s="90">
        <v>3</v>
      </c>
      <c r="D41" s="57">
        <v>25</v>
      </c>
      <c r="E41" s="100">
        <v>20</v>
      </c>
      <c r="F41" s="57">
        <v>213</v>
      </c>
      <c r="G41" s="57">
        <v>112</v>
      </c>
      <c r="H41" s="57">
        <v>63</v>
      </c>
      <c r="I41" s="57">
        <v>8</v>
      </c>
      <c r="J41" s="57">
        <v>36</v>
      </c>
      <c r="K41" s="57" t="str">
        <f t="shared" si="2"/>
        <v>1</v>
      </c>
      <c r="L41" s="107">
        <f t="shared" si="3"/>
        <v>67.613733905579394</v>
      </c>
    </row>
    <row r="42" spans="1:12">
      <c r="A42" s="16">
        <v>43095</v>
      </c>
      <c r="B42" s="90">
        <v>12</v>
      </c>
      <c r="C42" s="90">
        <v>3</v>
      </c>
      <c r="D42" s="57">
        <v>46</v>
      </c>
      <c r="E42" s="100">
        <v>23</v>
      </c>
      <c r="F42" s="57">
        <v>253</v>
      </c>
      <c r="G42" s="57">
        <v>132</v>
      </c>
      <c r="H42" s="57">
        <v>90</v>
      </c>
      <c r="I42" s="57">
        <v>10</v>
      </c>
      <c r="J42" s="57">
        <v>33</v>
      </c>
      <c r="K42" s="57" t="str">
        <f t="shared" si="2"/>
        <v>1</v>
      </c>
      <c r="L42" s="107">
        <f t="shared" si="3"/>
        <v>73.922746781115876</v>
      </c>
    </row>
    <row r="43" spans="1:12">
      <c r="A43" s="16">
        <v>43096</v>
      </c>
      <c r="B43" s="90">
        <v>12</v>
      </c>
      <c r="C43" s="90">
        <v>3</v>
      </c>
      <c r="D43" s="57">
        <v>23</v>
      </c>
      <c r="E43" s="100">
        <v>20</v>
      </c>
      <c r="F43" s="57">
        <v>328</v>
      </c>
      <c r="G43" s="57">
        <v>144</v>
      </c>
      <c r="H43" s="57">
        <v>67</v>
      </c>
      <c r="I43" s="57">
        <v>12</v>
      </c>
      <c r="J43" s="57">
        <v>33</v>
      </c>
      <c r="K43" s="57" t="str">
        <f t="shared" si="2"/>
        <v>1</v>
      </c>
      <c r="L43" s="107">
        <f t="shared" si="3"/>
        <v>67.613733905579394</v>
      </c>
    </row>
    <row r="44" spans="1:12">
      <c r="A44" s="16">
        <v>43097</v>
      </c>
      <c r="B44" s="90">
        <v>12</v>
      </c>
      <c r="C44" s="90">
        <v>3</v>
      </c>
      <c r="D44" s="57">
        <v>23</v>
      </c>
      <c r="E44" s="100">
        <v>20</v>
      </c>
      <c r="F44" s="57">
        <v>303</v>
      </c>
      <c r="G44" s="57">
        <v>142</v>
      </c>
      <c r="H44" s="57">
        <v>67</v>
      </c>
      <c r="I44" s="57">
        <v>12</v>
      </c>
      <c r="J44" s="57">
        <v>32</v>
      </c>
      <c r="K44" s="57" t="str">
        <f t="shared" si="2"/>
        <v>1</v>
      </c>
      <c r="L44" s="107">
        <f t="shared" si="3"/>
        <v>67.613733905579394</v>
      </c>
    </row>
    <row r="45" spans="1:12">
      <c r="A45" s="16">
        <v>43098</v>
      </c>
      <c r="B45" s="90">
        <v>12</v>
      </c>
      <c r="C45" s="90">
        <v>3</v>
      </c>
      <c r="D45" s="57">
        <v>23</v>
      </c>
      <c r="E45" s="100">
        <v>20</v>
      </c>
      <c r="F45" s="57">
        <v>265</v>
      </c>
      <c r="G45" s="57">
        <v>145</v>
      </c>
      <c r="H45" s="57">
        <v>73</v>
      </c>
      <c r="I45" s="57">
        <v>10</v>
      </c>
      <c r="J45" s="57">
        <v>37</v>
      </c>
      <c r="K45" s="57" t="str">
        <f t="shared" si="2"/>
        <v>1</v>
      </c>
      <c r="L45" s="107">
        <f t="shared" si="3"/>
        <v>67.613733905579394</v>
      </c>
    </row>
    <row r="46" spans="1:12">
      <c r="A46" s="16">
        <v>43099</v>
      </c>
      <c r="B46" s="90">
        <v>12</v>
      </c>
      <c r="C46" s="90">
        <v>3</v>
      </c>
      <c r="D46" s="57">
        <v>23</v>
      </c>
      <c r="E46" s="100">
        <v>20</v>
      </c>
      <c r="F46" s="57">
        <v>362</v>
      </c>
      <c r="G46" s="57">
        <v>133</v>
      </c>
      <c r="H46" s="57">
        <v>48</v>
      </c>
      <c r="I46" s="57">
        <v>12</v>
      </c>
      <c r="J46" s="57">
        <v>51</v>
      </c>
      <c r="K46" s="57" t="str">
        <f t="shared" si="2"/>
        <v>1</v>
      </c>
      <c r="L46" s="107">
        <f t="shared" si="3"/>
        <v>67.613733905579394</v>
      </c>
    </row>
    <row r="47" spans="1:12">
      <c r="A47" s="16">
        <v>43100</v>
      </c>
      <c r="B47" s="90">
        <v>12</v>
      </c>
      <c r="C47" s="90">
        <v>3</v>
      </c>
      <c r="D47" s="57">
        <v>225</v>
      </c>
      <c r="E47" s="100">
        <v>20</v>
      </c>
      <c r="F47" s="57">
        <v>486</v>
      </c>
      <c r="G47" s="57">
        <v>155</v>
      </c>
      <c r="H47" s="57">
        <v>61</v>
      </c>
      <c r="I47" s="57">
        <v>15</v>
      </c>
      <c r="J47" s="57">
        <v>42</v>
      </c>
      <c r="K47" s="57" t="str">
        <f t="shared" si="2"/>
        <v>1</v>
      </c>
      <c r="L47" s="107">
        <f t="shared" si="3"/>
        <v>67.613733905579394</v>
      </c>
    </row>
    <row r="48" spans="1:12">
      <c r="A48" s="16">
        <v>43101</v>
      </c>
      <c r="B48" s="90">
        <v>1</v>
      </c>
      <c r="C48" s="90">
        <v>3</v>
      </c>
      <c r="D48" s="57">
        <v>225</v>
      </c>
      <c r="E48" s="100">
        <v>95</v>
      </c>
      <c r="F48" s="57">
        <v>368</v>
      </c>
      <c r="G48" s="57">
        <v>136</v>
      </c>
      <c r="H48" s="57">
        <v>59</v>
      </c>
      <c r="I48" s="57">
        <v>13</v>
      </c>
      <c r="J48" s="57">
        <v>39</v>
      </c>
      <c r="K48" s="57" t="str">
        <f t="shared" si="2"/>
        <v>3</v>
      </c>
      <c r="L48" s="107">
        <f t="shared" si="3"/>
        <v>171.39515279241306</v>
      </c>
    </row>
    <row r="49" spans="1:12">
      <c r="A49" s="16">
        <v>43102</v>
      </c>
      <c r="B49" s="90">
        <v>1</v>
      </c>
      <c r="C49" s="90">
        <v>3</v>
      </c>
      <c r="D49" s="57">
        <v>225</v>
      </c>
      <c r="E49" s="100">
        <v>95</v>
      </c>
      <c r="F49" s="57">
        <v>214</v>
      </c>
      <c r="G49" s="57">
        <v>152</v>
      </c>
      <c r="H49" s="57">
        <v>62</v>
      </c>
      <c r="I49" s="57">
        <v>10</v>
      </c>
      <c r="J49" s="57">
        <v>32</v>
      </c>
      <c r="K49" s="57" t="str">
        <f t="shared" si="2"/>
        <v>3</v>
      </c>
      <c r="L49" s="107">
        <f t="shared" si="3"/>
        <v>171.39515279241306</v>
      </c>
    </row>
    <row r="50" spans="1:12">
      <c r="A50" s="16">
        <v>43103</v>
      </c>
      <c r="B50" s="90">
        <v>1</v>
      </c>
      <c r="C50" s="90">
        <v>3</v>
      </c>
      <c r="D50" s="57">
        <v>307</v>
      </c>
      <c r="E50" s="100">
        <v>212</v>
      </c>
      <c r="F50" s="57">
        <v>74</v>
      </c>
      <c r="G50" s="57">
        <v>95</v>
      </c>
      <c r="H50" s="57">
        <v>23</v>
      </c>
      <c r="I50" s="57">
        <v>6</v>
      </c>
      <c r="J50" s="57">
        <v>14</v>
      </c>
      <c r="K50" s="57" t="str">
        <f t="shared" si="2"/>
        <v>4</v>
      </c>
      <c r="L50" s="107">
        <f t="shared" si="3"/>
        <v>261.94594594594594</v>
      </c>
    </row>
    <row r="51" spans="1:12">
      <c r="A51" s="16">
        <v>43104</v>
      </c>
      <c r="B51" s="90">
        <v>1</v>
      </c>
      <c r="C51" s="90">
        <v>3</v>
      </c>
      <c r="D51" s="57">
        <v>293</v>
      </c>
      <c r="E51" s="100">
        <v>188</v>
      </c>
      <c r="F51" s="57">
        <v>56</v>
      </c>
      <c r="G51" s="57">
        <v>90</v>
      </c>
      <c r="H51" s="57">
        <v>38</v>
      </c>
      <c r="I51" s="57">
        <v>5</v>
      </c>
      <c r="J51" s="57">
        <v>18</v>
      </c>
      <c r="K51" s="57" t="str">
        <f t="shared" si="2"/>
        <v>4</v>
      </c>
      <c r="L51" s="107">
        <f t="shared" si="3"/>
        <v>238.16216216216216</v>
      </c>
    </row>
    <row r="52" spans="1:12">
      <c r="A52" s="16">
        <v>43105</v>
      </c>
      <c r="B52" s="90">
        <v>1</v>
      </c>
      <c r="C52" s="90">
        <v>3</v>
      </c>
      <c r="D52" s="57">
        <v>293</v>
      </c>
      <c r="E52" s="100">
        <v>188</v>
      </c>
      <c r="F52" s="57">
        <v>225</v>
      </c>
      <c r="G52" s="57">
        <v>103</v>
      </c>
      <c r="H52" s="57">
        <v>53</v>
      </c>
      <c r="I52" s="57">
        <v>9</v>
      </c>
      <c r="J52" s="57">
        <v>26</v>
      </c>
      <c r="K52" s="57" t="str">
        <f t="shared" si="2"/>
        <v>4</v>
      </c>
      <c r="L52" s="107">
        <f t="shared" si="3"/>
        <v>238.16216216216216</v>
      </c>
    </row>
    <row r="53" spans="1:12">
      <c r="A53" s="16">
        <v>43106</v>
      </c>
      <c r="B53" s="90">
        <v>1</v>
      </c>
      <c r="C53" s="90">
        <v>3</v>
      </c>
      <c r="D53" s="57">
        <v>371</v>
      </c>
      <c r="E53" s="100">
        <v>184</v>
      </c>
      <c r="F53" s="57">
        <v>158</v>
      </c>
      <c r="G53" s="57">
        <v>109</v>
      </c>
      <c r="H53" s="57">
        <v>64</v>
      </c>
      <c r="I53" s="57">
        <v>7</v>
      </c>
      <c r="J53" s="57">
        <v>28</v>
      </c>
      <c r="K53" s="57" t="str">
        <f t="shared" si="2"/>
        <v>4</v>
      </c>
      <c r="L53" s="107">
        <f t="shared" si="3"/>
        <v>234.19819819819821</v>
      </c>
    </row>
    <row r="54" spans="1:12">
      <c r="A54" s="16">
        <v>43107</v>
      </c>
      <c r="B54" s="90">
        <v>1</v>
      </c>
      <c r="C54" s="90">
        <v>3</v>
      </c>
      <c r="D54" s="57">
        <v>345</v>
      </c>
      <c r="E54" s="100">
        <v>151</v>
      </c>
      <c r="F54" s="57">
        <v>58</v>
      </c>
      <c r="G54" s="57">
        <v>99</v>
      </c>
      <c r="H54" s="57">
        <v>59</v>
      </c>
      <c r="I54" s="57">
        <v>5</v>
      </c>
      <c r="J54" s="57">
        <v>31</v>
      </c>
      <c r="K54" s="57" t="str">
        <f t="shared" si="2"/>
        <v>4</v>
      </c>
      <c r="L54" s="107">
        <f t="shared" si="3"/>
        <v>201.4954954954955</v>
      </c>
    </row>
    <row r="55" spans="1:12">
      <c r="A55" s="16">
        <v>43108</v>
      </c>
      <c r="B55" s="90">
        <v>1</v>
      </c>
      <c r="C55" s="90">
        <v>3</v>
      </c>
      <c r="D55" s="57">
        <v>393</v>
      </c>
      <c r="E55" s="100">
        <v>181</v>
      </c>
      <c r="F55" s="57">
        <v>203</v>
      </c>
      <c r="G55" s="57">
        <v>119</v>
      </c>
      <c r="H55" s="57">
        <v>88</v>
      </c>
      <c r="I55" s="57">
        <v>9</v>
      </c>
      <c r="J55" s="57">
        <v>27</v>
      </c>
      <c r="K55" s="57" t="str">
        <f t="shared" si="2"/>
        <v>4</v>
      </c>
      <c r="L55" s="107">
        <f t="shared" si="3"/>
        <v>231.22522522522522</v>
      </c>
    </row>
    <row r="56" spans="1:12">
      <c r="A56" s="16">
        <v>43109</v>
      </c>
      <c r="B56" s="90">
        <v>1</v>
      </c>
      <c r="C56" s="90">
        <v>3</v>
      </c>
      <c r="D56" s="57">
        <v>411</v>
      </c>
      <c r="E56" s="100">
        <v>217</v>
      </c>
      <c r="F56" s="57">
        <v>211</v>
      </c>
      <c r="G56" s="57">
        <v>136</v>
      </c>
      <c r="H56" s="57">
        <v>83</v>
      </c>
      <c r="I56" s="57">
        <v>9</v>
      </c>
      <c r="J56" s="57">
        <v>24</v>
      </c>
      <c r="K56" s="57" t="str">
        <f t="shared" si="2"/>
        <v>4</v>
      </c>
      <c r="L56" s="107">
        <f t="shared" si="3"/>
        <v>266.90090090090087</v>
      </c>
    </row>
    <row r="57" spans="1:12">
      <c r="A57" s="16">
        <v>43110</v>
      </c>
      <c r="B57" s="90">
        <v>1</v>
      </c>
      <c r="C57" s="90">
        <v>3</v>
      </c>
      <c r="D57" s="57">
        <v>346</v>
      </c>
      <c r="E57" s="100">
        <v>171</v>
      </c>
      <c r="F57" s="57">
        <v>51</v>
      </c>
      <c r="G57" s="57">
        <v>112</v>
      </c>
      <c r="H57" s="57">
        <v>77</v>
      </c>
      <c r="I57" s="57">
        <v>5</v>
      </c>
      <c r="J57" s="57">
        <v>29</v>
      </c>
      <c r="K57" s="57" t="str">
        <f t="shared" si="2"/>
        <v>4</v>
      </c>
      <c r="L57" s="107">
        <f t="shared" si="3"/>
        <v>221.3153153153153</v>
      </c>
    </row>
    <row r="58" spans="1:12">
      <c r="A58" s="16">
        <v>43111</v>
      </c>
      <c r="B58" s="90">
        <v>1</v>
      </c>
      <c r="C58" s="90">
        <v>3</v>
      </c>
      <c r="D58" s="57">
        <v>372</v>
      </c>
      <c r="E58" s="100">
        <v>166</v>
      </c>
      <c r="F58" s="57">
        <v>107</v>
      </c>
      <c r="G58" s="57">
        <v>117</v>
      </c>
      <c r="H58" s="57">
        <v>87</v>
      </c>
      <c r="I58" s="57">
        <v>7</v>
      </c>
      <c r="J58" s="57">
        <v>24</v>
      </c>
      <c r="K58" s="57" t="str">
        <f t="shared" si="2"/>
        <v>4</v>
      </c>
      <c r="L58" s="107">
        <f t="shared" si="3"/>
        <v>216.36036036036035</v>
      </c>
    </row>
    <row r="59" spans="1:12">
      <c r="A59" s="16">
        <v>43112</v>
      </c>
      <c r="B59" s="90">
        <v>1</v>
      </c>
      <c r="C59" s="90">
        <v>3</v>
      </c>
      <c r="D59" s="57">
        <v>394</v>
      </c>
      <c r="E59" s="100">
        <v>207</v>
      </c>
      <c r="F59" s="57">
        <v>291</v>
      </c>
      <c r="G59" s="57">
        <v>122</v>
      </c>
      <c r="H59" s="57">
        <v>91</v>
      </c>
      <c r="I59" s="57">
        <v>11</v>
      </c>
      <c r="J59" s="57">
        <v>38</v>
      </c>
      <c r="K59" s="57" t="str">
        <f t="shared" si="2"/>
        <v>4</v>
      </c>
      <c r="L59" s="107">
        <f t="shared" si="3"/>
        <v>256.99099099099101</v>
      </c>
    </row>
    <row r="60" spans="1:12">
      <c r="A60" s="16">
        <v>43113</v>
      </c>
      <c r="B60" s="90">
        <v>1</v>
      </c>
      <c r="C60" s="90">
        <v>3</v>
      </c>
      <c r="D60" s="57">
        <v>355</v>
      </c>
      <c r="E60" s="100">
        <v>215</v>
      </c>
      <c r="F60" s="57">
        <v>399</v>
      </c>
      <c r="G60" s="57">
        <v>127</v>
      </c>
      <c r="H60" s="57">
        <v>75</v>
      </c>
      <c r="I60" s="57">
        <v>14</v>
      </c>
      <c r="J60" s="57">
        <v>27</v>
      </c>
      <c r="K60" s="57" t="str">
        <f t="shared" si="2"/>
        <v>4</v>
      </c>
      <c r="L60" s="107">
        <f t="shared" si="3"/>
        <v>264.91891891891891</v>
      </c>
    </row>
    <row r="61" spans="1:12">
      <c r="A61" s="16">
        <v>43114</v>
      </c>
      <c r="B61" s="90">
        <v>1</v>
      </c>
      <c r="C61" s="90">
        <v>3</v>
      </c>
      <c r="D61" s="57">
        <v>271</v>
      </c>
      <c r="E61" s="100">
        <v>155</v>
      </c>
      <c r="F61" s="57">
        <v>135</v>
      </c>
      <c r="G61" s="57">
        <v>105</v>
      </c>
      <c r="H61" s="57">
        <v>61</v>
      </c>
      <c r="I61" s="57">
        <v>7</v>
      </c>
      <c r="J61" s="57">
        <v>29</v>
      </c>
      <c r="K61" s="57" t="str">
        <f t="shared" si="2"/>
        <v>4</v>
      </c>
      <c r="L61" s="107">
        <f t="shared" si="3"/>
        <v>205.45945945945945</v>
      </c>
    </row>
    <row r="62" spans="1:12">
      <c r="A62" s="16">
        <v>43115</v>
      </c>
      <c r="B62" s="90">
        <v>1</v>
      </c>
      <c r="C62" s="90">
        <v>3</v>
      </c>
      <c r="D62" s="57">
        <v>293</v>
      </c>
      <c r="E62" s="100">
        <v>170</v>
      </c>
      <c r="F62" s="57">
        <v>143</v>
      </c>
      <c r="G62" s="57">
        <v>125</v>
      </c>
      <c r="H62" s="57">
        <v>77</v>
      </c>
      <c r="I62" s="57">
        <v>7</v>
      </c>
      <c r="J62" s="57">
        <v>39</v>
      </c>
      <c r="K62" s="57" t="str">
        <f t="shared" si="2"/>
        <v>4</v>
      </c>
      <c r="L62" s="107">
        <f t="shared" si="3"/>
        <v>220.32432432432432</v>
      </c>
    </row>
    <row r="63" spans="1:12">
      <c r="A63" s="16">
        <v>43116</v>
      </c>
      <c r="B63" s="90">
        <v>1</v>
      </c>
      <c r="C63" s="90">
        <v>3</v>
      </c>
      <c r="D63" s="57">
        <v>293</v>
      </c>
      <c r="E63" s="100">
        <v>170</v>
      </c>
      <c r="F63" s="57">
        <v>143</v>
      </c>
      <c r="G63" s="57">
        <v>125</v>
      </c>
      <c r="H63" s="57">
        <v>77</v>
      </c>
      <c r="I63" s="57">
        <v>7</v>
      </c>
      <c r="J63" s="57">
        <v>39</v>
      </c>
      <c r="K63" s="57" t="str">
        <f t="shared" si="2"/>
        <v>4</v>
      </c>
      <c r="L63" s="107">
        <f t="shared" si="3"/>
        <v>220.32432432432432</v>
      </c>
    </row>
    <row r="64" spans="1:12">
      <c r="A64" s="16">
        <v>43117</v>
      </c>
      <c r="B64" s="90">
        <v>1</v>
      </c>
      <c r="C64" s="90">
        <v>3</v>
      </c>
      <c r="D64" s="57">
        <v>246</v>
      </c>
      <c r="E64" s="100">
        <v>172</v>
      </c>
      <c r="F64" s="57">
        <v>71</v>
      </c>
      <c r="G64" s="57">
        <v>64</v>
      </c>
      <c r="H64" s="57">
        <v>30</v>
      </c>
      <c r="I64" s="57">
        <v>6</v>
      </c>
      <c r="J64" s="57">
        <v>49</v>
      </c>
      <c r="K64" s="57" t="str">
        <f t="shared" si="2"/>
        <v>4</v>
      </c>
      <c r="L64" s="107">
        <f t="shared" si="3"/>
        <v>222.30630630630631</v>
      </c>
    </row>
    <row r="65" spans="1:12">
      <c r="A65" s="16">
        <v>43118</v>
      </c>
      <c r="B65" s="90">
        <v>1</v>
      </c>
      <c r="C65" s="90">
        <v>3</v>
      </c>
      <c r="D65" s="57">
        <v>330</v>
      </c>
      <c r="E65" s="100">
        <v>212</v>
      </c>
      <c r="F65" s="57">
        <v>108</v>
      </c>
      <c r="G65" s="57">
        <v>107</v>
      </c>
      <c r="H65" s="57">
        <v>66</v>
      </c>
      <c r="I65" s="57">
        <v>7</v>
      </c>
      <c r="J65" s="57">
        <v>29</v>
      </c>
      <c r="K65" s="57" t="str">
        <f t="shared" si="2"/>
        <v>4</v>
      </c>
      <c r="L65" s="107">
        <f t="shared" si="3"/>
        <v>261.94594594594594</v>
      </c>
    </row>
    <row r="66" spans="1:12">
      <c r="A66" s="16">
        <v>43119</v>
      </c>
      <c r="B66" s="90">
        <v>1</v>
      </c>
      <c r="C66" s="90">
        <v>3</v>
      </c>
      <c r="D66" s="57">
        <v>279</v>
      </c>
      <c r="E66" s="100">
        <v>174</v>
      </c>
      <c r="F66" s="57">
        <v>83</v>
      </c>
      <c r="G66" s="57">
        <v>129</v>
      </c>
      <c r="H66" s="57">
        <v>77</v>
      </c>
      <c r="I66" s="57">
        <v>6</v>
      </c>
      <c r="J66" s="57">
        <v>34</v>
      </c>
      <c r="K66" s="57" t="str">
        <f t="shared" si="2"/>
        <v>4</v>
      </c>
      <c r="L66" s="107">
        <f t="shared" si="3"/>
        <v>224.2882882882883</v>
      </c>
    </row>
    <row r="67" spans="1:12">
      <c r="A67" s="16">
        <v>43120</v>
      </c>
      <c r="B67" s="90">
        <v>1</v>
      </c>
      <c r="C67" s="90">
        <v>3</v>
      </c>
      <c r="D67" s="57">
        <v>252</v>
      </c>
      <c r="E67" s="100">
        <v>140</v>
      </c>
      <c r="F67" s="57">
        <v>67</v>
      </c>
      <c r="G67" s="57">
        <v>104</v>
      </c>
      <c r="H67" s="57">
        <v>77</v>
      </c>
      <c r="I67" s="57">
        <v>6</v>
      </c>
      <c r="J67" s="57">
        <v>33</v>
      </c>
      <c r="K67" s="57" t="str">
        <f t="shared" ref="K67:K130" si="4">IF(AND(E67&gt;0,E67&lt;=12),"0",IF(AND(E67&gt;=12.1,E67&lt;=35.4),"1",IF(AND(E67&gt;=35.5, E67&lt;=55.4),"2",IF(AND(E67&gt;=55.5, E67&lt;=150.4),"3",IF(AND(E67&gt;=150.5, E67&lt;=250.4),"4",IF(AND(E67&gt;=250.5, E67&lt;=350.4),"5",IF(AND(E67&gt;=350.5, E67&lt;=500.4),"6")))))))</f>
        <v>3</v>
      </c>
      <c r="L67" s="107">
        <f t="shared" ref="L67:L130" si="5">IF(E67&lt;12,((50/12)*E67),IF(E67&lt;35.4,((((E67-12.1)*49)/23.3)+51),IF(E67&lt;55.4,((((E67-35.5)*49)/19.9)+101),IF(E67&lt;150.4,((((E67-55.5)*49)/94.9)+151),IF(E67&lt;250.4,((((E67-150.5)*99)/99.9)+201),IF(E67&lt;350.4,((((E67-250.5)*99)/99.9)+301),IF(E67&lt;500.4,((((E67-350.5)*99/149.9)+401)))))))))</f>
        <v>194.63013698630135</v>
      </c>
    </row>
    <row r="68" spans="1:12">
      <c r="A68" s="16">
        <v>43121</v>
      </c>
      <c r="B68" s="90">
        <v>1</v>
      </c>
      <c r="C68" s="90">
        <v>3</v>
      </c>
      <c r="D68" s="57">
        <v>225</v>
      </c>
      <c r="E68" s="100">
        <v>130</v>
      </c>
      <c r="F68" s="57">
        <v>86</v>
      </c>
      <c r="G68" s="57">
        <v>92</v>
      </c>
      <c r="H68" s="57">
        <v>45</v>
      </c>
      <c r="I68" s="57">
        <v>6</v>
      </c>
      <c r="J68" s="57">
        <v>45</v>
      </c>
      <c r="K68" s="57" t="str">
        <f t="shared" si="4"/>
        <v>3</v>
      </c>
      <c r="L68" s="107">
        <f t="shared" si="5"/>
        <v>189.4668071654373</v>
      </c>
    </row>
    <row r="69" spans="1:12" s="115" customFormat="1">
      <c r="A69" s="64">
        <v>43122</v>
      </c>
      <c r="B69" s="114">
        <v>1</v>
      </c>
      <c r="C69" s="114">
        <v>3</v>
      </c>
      <c r="D69" s="115">
        <v>221</v>
      </c>
      <c r="E69" s="116">
        <v>150</v>
      </c>
      <c r="F69" s="115">
        <v>183</v>
      </c>
      <c r="G69" s="115">
        <v>99</v>
      </c>
      <c r="H69" s="115">
        <v>30</v>
      </c>
      <c r="I69" s="115">
        <v>8</v>
      </c>
      <c r="J69" s="115">
        <v>41</v>
      </c>
      <c r="K69" s="115" t="str">
        <f t="shared" si="4"/>
        <v>3</v>
      </c>
      <c r="L69" s="107">
        <f t="shared" si="5"/>
        <v>199.79346680716543</v>
      </c>
    </row>
    <row r="70" spans="1:12" s="115" customFormat="1">
      <c r="A70" s="64">
        <v>43123</v>
      </c>
      <c r="B70" s="114">
        <v>1</v>
      </c>
      <c r="C70" s="114">
        <v>3</v>
      </c>
      <c r="D70" s="115">
        <v>164</v>
      </c>
      <c r="E70" s="116">
        <v>136</v>
      </c>
      <c r="F70" s="115">
        <v>43</v>
      </c>
      <c r="G70" s="115">
        <v>73</v>
      </c>
      <c r="H70" s="115">
        <v>38</v>
      </c>
      <c r="I70" s="115">
        <v>4</v>
      </c>
      <c r="J70" s="115">
        <v>26</v>
      </c>
      <c r="K70" s="115" t="str">
        <f t="shared" si="4"/>
        <v>3</v>
      </c>
      <c r="L70" s="107">
        <f t="shared" si="5"/>
        <v>192.56480505795574</v>
      </c>
    </row>
    <row r="71" spans="1:12">
      <c r="A71" s="16">
        <v>43124</v>
      </c>
      <c r="B71" s="90">
        <v>1</v>
      </c>
      <c r="C71" s="90">
        <v>3</v>
      </c>
      <c r="D71" s="57">
        <v>155</v>
      </c>
      <c r="E71" s="100">
        <v>106</v>
      </c>
      <c r="F71" s="57">
        <v>109</v>
      </c>
      <c r="G71" s="57">
        <v>76</v>
      </c>
      <c r="H71" s="57">
        <v>35</v>
      </c>
      <c r="I71" s="57">
        <v>6</v>
      </c>
      <c r="J71" s="57">
        <v>31</v>
      </c>
      <c r="K71" s="57" t="str">
        <f t="shared" si="4"/>
        <v>3</v>
      </c>
      <c r="L71" s="107">
        <f t="shared" si="5"/>
        <v>177.07481559536353</v>
      </c>
    </row>
    <row r="72" spans="1:12">
      <c r="A72" s="16">
        <v>43125</v>
      </c>
      <c r="B72" s="90">
        <v>1</v>
      </c>
      <c r="C72" s="90">
        <v>3</v>
      </c>
      <c r="D72" s="57">
        <v>218</v>
      </c>
      <c r="E72" s="100">
        <v>161</v>
      </c>
      <c r="F72" s="57">
        <v>77</v>
      </c>
      <c r="G72" s="57">
        <v>86</v>
      </c>
      <c r="H72" s="57">
        <v>65</v>
      </c>
      <c r="I72" s="57">
        <v>5</v>
      </c>
      <c r="J72" s="57">
        <v>27</v>
      </c>
      <c r="K72" s="57" t="str">
        <f t="shared" si="4"/>
        <v>4</v>
      </c>
      <c r="L72" s="107">
        <f t="shared" si="5"/>
        <v>211.40540540540542</v>
      </c>
    </row>
    <row r="73" spans="1:12">
      <c r="A73" s="16">
        <v>43126</v>
      </c>
      <c r="B73" s="90">
        <v>1</v>
      </c>
      <c r="C73" s="90">
        <v>3</v>
      </c>
      <c r="D73" s="57">
        <v>258</v>
      </c>
      <c r="E73" s="100">
        <v>179</v>
      </c>
      <c r="F73" s="57">
        <v>48</v>
      </c>
      <c r="G73" s="57">
        <v>81</v>
      </c>
      <c r="H73" s="57">
        <v>30</v>
      </c>
      <c r="I73" s="57">
        <v>4</v>
      </c>
      <c r="J73" s="57">
        <v>18</v>
      </c>
      <c r="K73" s="57" t="str">
        <f t="shared" si="4"/>
        <v>4</v>
      </c>
      <c r="L73" s="107">
        <f t="shared" si="5"/>
        <v>229.24324324324323</v>
      </c>
    </row>
    <row r="74" spans="1:12">
      <c r="A74" s="16">
        <v>43127</v>
      </c>
      <c r="B74" s="90">
        <v>1</v>
      </c>
      <c r="C74" s="90">
        <v>3</v>
      </c>
      <c r="D74" s="57">
        <v>300</v>
      </c>
      <c r="E74" s="100">
        <v>228</v>
      </c>
      <c r="F74" s="57">
        <v>25</v>
      </c>
      <c r="G74" s="57">
        <v>79</v>
      </c>
      <c r="H74" s="57">
        <v>32</v>
      </c>
      <c r="I74" s="57">
        <v>4</v>
      </c>
      <c r="J74" s="57">
        <v>28</v>
      </c>
      <c r="K74" s="57" t="str">
        <f t="shared" si="4"/>
        <v>4</v>
      </c>
      <c r="L74" s="107">
        <f t="shared" si="5"/>
        <v>277.80180180180179</v>
      </c>
    </row>
    <row r="75" spans="1:12">
      <c r="A75" s="16">
        <v>43128</v>
      </c>
      <c r="B75" s="90">
        <v>1</v>
      </c>
      <c r="C75" s="90">
        <v>3</v>
      </c>
      <c r="D75" s="57">
        <v>343</v>
      </c>
      <c r="E75" s="100">
        <v>239</v>
      </c>
      <c r="F75" s="57">
        <v>75</v>
      </c>
      <c r="G75" s="57">
        <v>102</v>
      </c>
      <c r="H75" s="57">
        <v>31</v>
      </c>
      <c r="I75" s="57">
        <v>6</v>
      </c>
      <c r="J75" s="57">
        <v>19</v>
      </c>
      <c r="K75" s="57" t="str">
        <f t="shared" si="4"/>
        <v>4</v>
      </c>
      <c r="L75" s="107">
        <f t="shared" si="5"/>
        <v>288.70270270270271</v>
      </c>
    </row>
    <row r="76" spans="1:12">
      <c r="A76" s="16">
        <v>43129</v>
      </c>
      <c r="B76" s="90">
        <v>1</v>
      </c>
      <c r="C76" s="90">
        <v>3</v>
      </c>
      <c r="D76" s="57">
        <v>333</v>
      </c>
      <c r="E76" s="100">
        <v>195</v>
      </c>
      <c r="F76" s="57">
        <v>118</v>
      </c>
      <c r="G76" s="57">
        <v>104</v>
      </c>
      <c r="H76" s="57">
        <v>40</v>
      </c>
      <c r="I76" s="57">
        <v>7</v>
      </c>
      <c r="J76" s="57">
        <v>36</v>
      </c>
      <c r="K76" s="57" t="str">
        <f t="shared" si="4"/>
        <v>4</v>
      </c>
      <c r="L76" s="107">
        <f t="shared" si="5"/>
        <v>245.09909909909911</v>
      </c>
    </row>
    <row r="77" spans="1:12">
      <c r="A77" s="16">
        <v>43130</v>
      </c>
      <c r="B77" s="90">
        <v>1</v>
      </c>
      <c r="C77" s="90">
        <v>3</v>
      </c>
      <c r="D77" s="57">
        <v>333</v>
      </c>
      <c r="E77" s="100">
        <v>195</v>
      </c>
      <c r="F77" s="57">
        <v>118</v>
      </c>
      <c r="G77" s="57">
        <v>104</v>
      </c>
      <c r="H77" s="57">
        <v>65</v>
      </c>
      <c r="I77" s="57">
        <v>7</v>
      </c>
      <c r="J77" s="57">
        <v>36</v>
      </c>
      <c r="K77" s="57" t="str">
        <f t="shared" si="4"/>
        <v>4</v>
      </c>
      <c r="L77" s="107">
        <f t="shared" si="5"/>
        <v>245.09909909909911</v>
      </c>
    </row>
    <row r="78" spans="1:12">
      <c r="A78" s="16">
        <v>43131</v>
      </c>
      <c r="B78" s="90">
        <v>1</v>
      </c>
      <c r="C78" s="90">
        <v>3</v>
      </c>
      <c r="D78" s="57">
        <v>333</v>
      </c>
      <c r="E78" s="100">
        <v>195</v>
      </c>
      <c r="F78" s="57">
        <v>118</v>
      </c>
      <c r="G78" s="57">
        <v>104</v>
      </c>
      <c r="H78" s="57">
        <v>65</v>
      </c>
      <c r="I78" s="57">
        <v>7</v>
      </c>
      <c r="J78" s="57">
        <v>36</v>
      </c>
      <c r="K78" s="57" t="str">
        <f t="shared" si="4"/>
        <v>4</v>
      </c>
      <c r="L78" s="107">
        <f t="shared" si="5"/>
        <v>245.09909909909911</v>
      </c>
    </row>
    <row r="79" spans="1:12">
      <c r="A79" s="16">
        <v>43132</v>
      </c>
      <c r="B79" s="90">
        <v>2</v>
      </c>
      <c r="C79" s="90">
        <v>3</v>
      </c>
      <c r="D79" s="57">
        <v>290</v>
      </c>
      <c r="E79" s="100">
        <v>125</v>
      </c>
      <c r="F79" s="57">
        <v>86</v>
      </c>
      <c r="G79" s="57">
        <v>84</v>
      </c>
      <c r="H79" s="57">
        <v>68</v>
      </c>
      <c r="I79" s="57">
        <v>6</v>
      </c>
      <c r="J79" s="57">
        <v>27</v>
      </c>
      <c r="K79" s="57" t="str">
        <f t="shared" si="4"/>
        <v>3</v>
      </c>
      <c r="L79" s="107">
        <f t="shared" si="5"/>
        <v>186.88514225500526</v>
      </c>
    </row>
    <row r="80" spans="1:12">
      <c r="A80" s="16">
        <v>43133</v>
      </c>
      <c r="B80" s="90">
        <v>2</v>
      </c>
      <c r="C80" s="90">
        <v>3</v>
      </c>
      <c r="D80" s="57">
        <v>311</v>
      </c>
      <c r="E80" s="100">
        <v>118</v>
      </c>
      <c r="F80" s="57">
        <v>105</v>
      </c>
      <c r="G80" s="57">
        <v>89</v>
      </c>
      <c r="H80" s="57">
        <v>68</v>
      </c>
      <c r="I80" s="57">
        <v>6</v>
      </c>
      <c r="J80" s="57">
        <v>35</v>
      </c>
      <c r="K80" s="57" t="str">
        <f t="shared" si="4"/>
        <v>3</v>
      </c>
      <c r="L80" s="107">
        <f t="shared" si="5"/>
        <v>183.2708113804004</v>
      </c>
    </row>
    <row r="81" spans="1:12">
      <c r="A81" s="16">
        <v>43134</v>
      </c>
      <c r="B81" s="90">
        <v>2</v>
      </c>
      <c r="C81" s="90">
        <v>3</v>
      </c>
      <c r="D81" s="57">
        <v>339</v>
      </c>
      <c r="E81" s="100">
        <v>155</v>
      </c>
      <c r="F81" s="57">
        <v>216</v>
      </c>
      <c r="G81" s="57">
        <v>108</v>
      </c>
      <c r="H81" s="57">
        <v>80</v>
      </c>
      <c r="I81" s="57">
        <v>9</v>
      </c>
      <c r="J81" s="57">
        <v>32</v>
      </c>
      <c r="K81" s="57" t="str">
        <f t="shared" si="4"/>
        <v>4</v>
      </c>
      <c r="L81" s="107">
        <f t="shared" si="5"/>
        <v>205.45945945945945</v>
      </c>
    </row>
    <row r="82" spans="1:12">
      <c r="A82" s="16">
        <v>43135</v>
      </c>
      <c r="B82" s="90">
        <v>2</v>
      </c>
      <c r="C82" s="90">
        <v>3</v>
      </c>
      <c r="D82" s="57">
        <v>299</v>
      </c>
      <c r="E82" s="100">
        <v>120</v>
      </c>
      <c r="F82" s="57">
        <v>51</v>
      </c>
      <c r="G82" s="57">
        <v>85</v>
      </c>
      <c r="H82" s="57">
        <v>64</v>
      </c>
      <c r="I82" s="57">
        <v>5</v>
      </c>
      <c r="J82" s="57">
        <v>38</v>
      </c>
      <c r="K82" s="57" t="str">
        <f t="shared" si="4"/>
        <v>3</v>
      </c>
      <c r="L82" s="107">
        <f t="shared" si="5"/>
        <v>184.30347734457322</v>
      </c>
    </row>
    <row r="83" spans="1:12">
      <c r="A83" s="16">
        <v>43136</v>
      </c>
      <c r="B83" s="90">
        <v>2</v>
      </c>
      <c r="C83" s="90">
        <v>3</v>
      </c>
      <c r="D83" s="57">
        <v>315</v>
      </c>
      <c r="E83" s="100">
        <v>127</v>
      </c>
      <c r="F83" s="57">
        <v>74</v>
      </c>
      <c r="G83" s="57">
        <v>94</v>
      </c>
      <c r="H83" s="57">
        <v>71</v>
      </c>
      <c r="I83" s="57">
        <v>5</v>
      </c>
      <c r="J83" s="57">
        <v>35</v>
      </c>
      <c r="K83" s="57" t="str">
        <f t="shared" si="4"/>
        <v>3</v>
      </c>
      <c r="L83" s="107">
        <f t="shared" si="5"/>
        <v>187.91780821917808</v>
      </c>
    </row>
    <row r="84" spans="1:12">
      <c r="A84" s="16">
        <v>43137</v>
      </c>
      <c r="B84" s="90">
        <v>2</v>
      </c>
      <c r="C84" s="90">
        <v>3</v>
      </c>
      <c r="D84" s="57">
        <v>342</v>
      </c>
      <c r="E84" s="100">
        <v>145</v>
      </c>
      <c r="F84" s="57">
        <v>162</v>
      </c>
      <c r="G84" s="57">
        <v>101</v>
      </c>
      <c r="H84" s="57">
        <v>50</v>
      </c>
      <c r="I84" s="57">
        <v>7</v>
      </c>
      <c r="J84" s="57">
        <v>39</v>
      </c>
      <c r="K84" s="57" t="str">
        <f t="shared" si="4"/>
        <v>3</v>
      </c>
      <c r="L84" s="107">
        <f t="shared" si="5"/>
        <v>197.21180189673339</v>
      </c>
    </row>
    <row r="85" spans="1:12">
      <c r="A85" s="16">
        <v>43138</v>
      </c>
      <c r="B85" s="90">
        <v>2</v>
      </c>
      <c r="C85" s="90">
        <v>3</v>
      </c>
      <c r="D85" s="57">
        <v>356</v>
      </c>
      <c r="E85" s="100">
        <v>144</v>
      </c>
      <c r="F85" s="57">
        <v>74</v>
      </c>
      <c r="G85" s="57">
        <v>121</v>
      </c>
      <c r="H85" s="57">
        <v>84</v>
      </c>
      <c r="I85" s="57">
        <v>6</v>
      </c>
      <c r="J85" s="57">
        <v>29</v>
      </c>
      <c r="K85" s="57" t="str">
        <f t="shared" si="4"/>
        <v>3</v>
      </c>
      <c r="L85" s="107">
        <f t="shared" si="5"/>
        <v>196.69546891464699</v>
      </c>
    </row>
    <row r="86" spans="1:12">
      <c r="A86" s="16">
        <v>43139</v>
      </c>
      <c r="B86" s="90">
        <v>2</v>
      </c>
      <c r="C86" s="90">
        <v>3</v>
      </c>
      <c r="D86" s="57">
        <v>325</v>
      </c>
      <c r="E86" s="100">
        <v>163</v>
      </c>
      <c r="F86" s="57">
        <v>200</v>
      </c>
      <c r="G86" s="57">
        <v>128</v>
      </c>
      <c r="H86" s="57">
        <v>64</v>
      </c>
      <c r="I86" s="57">
        <v>9</v>
      </c>
      <c r="J86" s="57">
        <v>33</v>
      </c>
      <c r="K86" s="57" t="str">
        <f t="shared" si="4"/>
        <v>4</v>
      </c>
      <c r="L86" s="107">
        <f t="shared" si="5"/>
        <v>213.38738738738738</v>
      </c>
    </row>
    <row r="87" spans="1:12">
      <c r="A87" s="16">
        <v>43140</v>
      </c>
      <c r="B87" s="90">
        <v>2</v>
      </c>
      <c r="C87" s="90">
        <v>3</v>
      </c>
      <c r="D87" s="57">
        <v>296</v>
      </c>
      <c r="E87" s="100">
        <v>156</v>
      </c>
      <c r="F87" s="57">
        <v>225</v>
      </c>
      <c r="G87" s="57">
        <v>115</v>
      </c>
      <c r="H87" s="57">
        <v>49</v>
      </c>
      <c r="I87" s="57">
        <v>10</v>
      </c>
      <c r="J87" s="57">
        <v>44</v>
      </c>
      <c r="K87" s="57" t="str">
        <f t="shared" si="4"/>
        <v>4</v>
      </c>
      <c r="L87" s="107">
        <f t="shared" si="5"/>
        <v>206.45045045045046</v>
      </c>
    </row>
    <row r="88" spans="1:12">
      <c r="A88" s="16">
        <v>43141</v>
      </c>
      <c r="B88" s="90">
        <v>2</v>
      </c>
      <c r="C88" s="90">
        <v>3</v>
      </c>
      <c r="D88" s="57">
        <v>310</v>
      </c>
      <c r="E88" s="100">
        <v>177</v>
      </c>
      <c r="F88" s="57">
        <v>324</v>
      </c>
      <c r="G88" s="57">
        <v>120</v>
      </c>
      <c r="H88" s="57">
        <v>50</v>
      </c>
      <c r="I88" s="57">
        <v>12</v>
      </c>
      <c r="J88" s="57">
        <v>38</v>
      </c>
      <c r="K88" s="57" t="str">
        <f t="shared" si="4"/>
        <v>4</v>
      </c>
      <c r="L88" s="107">
        <f t="shared" si="5"/>
        <v>227.26126126126127</v>
      </c>
    </row>
    <row r="89" spans="1:12">
      <c r="A89" s="16">
        <v>43142</v>
      </c>
      <c r="B89" s="90">
        <v>2</v>
      </c>
      <c r="C89" s="90">
        <v>3</v>
      </c>
      <c r="D89" s="57">
        <v>291</v>
      </c>
      <c r="E89" s="100">
        <v>159</v>
      </c>
      <c r="F89" s="57">
        <v>17</v>
      </c>
      <c r="G89" s="57">
        <v>86</v>
      </c>
      <c r="H89" s="57">
        <v>63</v>
      </c>
      <c r="I89" s="57">
        <v>4</v>
      </c>
      <c r="J89" s="57">
        <v>28</v>
      </c>
      <c r="K89" s="57" t="str">
        <f t="shared" si="4"/>
        <v>4</v>
      </c>
      <c r="L89" s="107">
        <f t="shared" si="5"/>
        <v>209.42342342342343</v>
      </c>
    </row>
    <row r="90" spans="1:12">
      <c r="A90" s="16">
        <v>43143</v>
      </c>
      <c r="B90" s="90">
        <v>2</v>
      </c>
      <c r="C90" s="90">
        <v>3</v>
      </c>
      <c r="D90" s="57">
        <v>35</v>
      </c>
      <c r="E90" s="100">
        <v>92</v>
      </c>
      <c r="F90" s="57">
        <v>58</v>
      </c>
      <c r="G90" s="57">
        <v>45</v>
      </c>
      <c r="H90" s="57">
        <v>21</v>
      </c>
      <c r="I90" s="57">
        <v>5</v>
      </c>
      <c r="J90" s="57">
        <v>32</v>
      </c>
      <c r="K90" s="57" t="str">
        <f t="shared" si="4"/>
        <v>3</v>
      </c>
      <c r="L90" s="107">
        <f t="shared" si="5"/>
        <v>169.84615384615384</v>
      </c>
    </row>
    <row r="91" spans="1:12">
      <c r="A91" s="16">
        <v>43144</v>
      </c>
      <c r="B91" s="90">
        <v>2</v>
      </c>
      <c r="C91" s="90">
        <v>3</v>
      </c>
      <c r="D91" s="57">
        <v>176</v>
      </c>
      <c r="E91" s="100">
        <v>81</v>
      </c>
      <c r="F91" s="57">
        <v>45</v>
      </c>
      <c r="G91" s="57">
        <v>58</v>
      </c>
      <c r="H91" s="57">
        <v>26</v>
      </c>
      <c r="I91" s="57">
        <v>5</v>
      </c>
      <c r="J91" s="57">
        <v>39</v>
      </c>
      <c r="K91" s="57" t="str">
        <f t="shared" si="4"/>
        <v>3</v>
      </c>
      <c r="L91" s="107">
        <f t="shared" si="5"/>
        <v>164.16649104320337</v>
      </c>
    </row>
    <row r="92" spans="1:12">
      <c r="A92" s="16">
        <v>43145</v>
      </c>
      <c r="B92" s="90">
        <v>2</v>
      </c>
      <c r="C92" s="90">
        <v>3</v>
      </c>
      <c r="D92" s="57">
        <v>195</v>
      </c>
      <c r="E92" s="100">
        <v>80</v>
      </c>
      <c r="F92" s="57">
        <v>35</v>
      </c>
      <c r="G92" s="57">
        <v>66</v>
      </c>
      <c r="H92" s="57">
        <v>30</v>
      </c>
      <c r="I92" s="57">
        <v>5</v>
      </c>
      <c r="J92" s="57">
        <v>34</v>
      </c>
      <c r="K92" s="57" t="str">
        <f t="shared" si="4"/>
        <v>3</v>
      </c>
      <c r="L92" s="107">
        <f t="shared" si="5"/>
        <v>163.65015806111697</v>
      </c>
    </row>
    <row r="93" spans="1:12">
      <c r="A93" s="16">
        <v>43146</v>
      </c>
      <c r="B93" s="90">
        <v>2</v>
      </c>
      <c r="C93" s="90">
        <v>3</v>
      </c>
      <c r="D93" s="57">
        <v>209</v>
      </c>
      <c r="E93" s="100">
        <v>99</v>
      </c>
      <c r="F93" s="57">
        <v>22</v>
      </c>
      <c r="G93" s="57">
        <v>76</v>
      </c>
      <c r="H93" s="57">
        <v>54</v>
      </c>
      <c r="I93" s="57">
        <v>4</v>
      </c>
      <c r="J93" s="57">
        <v>33</v>
      </c>
      <c r="K93" s="57" t="str">
        <f t="shared" si="4"/>
        <v>3</v>
      </c>
      <c r="L93" s="107">
        <f t="shared" si="5"/>
        <v>173.4604847207587</v>
      </c>
    </row>
    <row r="94" spans="1:12">
      <c r="A94" s="16">
        <v>43147</v>
      </c>
      <c r="B94" s="90">
        <v>2</v>
      </c>
      <c r="C94" s="90">
        <v>3</v>
      </c>
      <c r="D94" s="57">
        <v>300</v>
      </c>
      <c r="E94" s="100">
        <v>130</v>
      </c>
      <c r="F94" s="57">
        <v>55</v>
      </c>
      <c r="G94" s="57">
        <v>96</v>
      </c>
      <c r="H94" s="57">
        <v>64</v>
      </c>
      <c r="I94" s="57">
        <v>6</v>
      </c>
      <c r="J94" s="57">
        <v>43</v>
      </c>
      <c r="K94" s="57" t="str">
        <f t="shared" si="4"/>
        <v>3</v>
      </c>
      <c r="L94" s="107">
        <f t="shared" si="5"/>
        <v>189.4668071654373</v>
      </c>
    </row>
    <row r="95" spans="1:12">
      <c r="A95" s="16">
        <v>43148</v>
      </c>
      <c r="B95" s="90">
        <v>2</v>
      </c>
      <c r="C95" s="90">
        <v>3</v>
      </c>
      <c r="D95" s="57">
        <v>285</v>
      </c>
      <c r="E95" s="100">
        <v>125</v>
      </c>
      <c r="F95" s="57">
        <v>47</v>
      </c>
      <c r="G95" s="57">
        <v>96</v>
      </c>
      <c r="H95" s="57">
        <v>58</v>
      </c>
      <c r="I95" s="57">
        <v>6</v>
      </c>
      <c r="J95" s="57">
        <v>42</v>
      </c>
      <c r="K95" s="57" t="str">
        <f t="shared" si="4"/>
        <v>3</v>
      </c>
      <c r="L95" s="107">
        <f t="shared" si="5"/>
        <v>186.88514225500526</v>
      </c>
    </row>
    <row r="96" spans="1:12">
      <c r="A96" s="16">
        <v>43149</v>
      </c>
      <c r="B96" s="90">
        <v>2</v>
      </c>
      <c r="C96" s="90">
        <v>3</v>
      </c>
      <c r="D96" s="57">
        <v>283</v>
      </c>
      <c r="E96" s="100">
        <v>119</v>
      </c>
      <c r="F96" s="57">
        <v>166</v>
      </c>
      <c r="G96" s="57">
        <v>92</v>
      </c>
      <c r="H96" s="57">
        <v>62</v>
      </c>
      <c r="I96" s="57">
        <v>9</v>
      </c>
      <c r="J96" s="57">
        <v>43</v>
      </c>
      <c r="K96" s="57" t="str">
        <f t="shared" si="4"/>
        <v>3</v>
      </c>
      <c r="L96" s="107">
        <f t="shared" si="5"/>
        <v>183.78714436248683</v>
      </c>
    </row>
    <row r="97" spans="1:12">
      <c r="A97" s="16">
        <v>43150</v>
      </c>
      <c r="B97" s="90">
        <v>2</v>
      </c>
      <c r="C97" s="90">
        <v>3</v>
      </c>
      <c r="D97" s="57">
        <v>298</v>
      </c>
      <c r="E97" s="100">
        <v>165</v>
      </c>
      <c r="F97" s="57">
        <v>168</v>
      </c>
      <c r="G97" s="57">
        <v>112</v>
      </c>
      <c r="H97" s="57">
        <v>62</v>
      </c>
      <c r="I97" s="57">
        <v>10</v>
      </c>
      <c r="J97" s="57">
        <v>39</v>
      </c>
      <c r="K97" s="57" t="str">
        <f t="shared" si="4"/>
        <v>4</v>
      </c>
      <c r="L97" s="107">
        <f t="shared" si="5"/>
        <v>215.36936936936937</v>
      </c>
    </row>
    <row r="98" spans="1:12">
      <c r="A98" s="16">
        <v>43151</v>
      </c>
      <c r="B98" s="90">
        <v>2</v>
      </c>
      <c r="C98" s="90">
        <v>3</v>
      </c>
      <c r="D98" s="57">
        <v>243</v>
      </c>
      <c r="E98" s="100">
        <v>138</v>
      </c>
      <c r="F98" s="57">
        <v>81</v>
      </c>
      <c r="G98" s="57">
        <v>95</v>
      </c>
      <c r="H98" s="57">
        <v>64</v>
      </c>
      <c r="I98" s="57">
        <v>6</v>
      </c>
      <c r="J98" s="57">
        <v>40</v>
      </c>
      <c r="K98" s="57" t="str">
        <f t="shared" si="4"/>
        <v>3</v>
      </c>
      <c r="L98" s="107">
        <f t="shared" si="5"/>
        <v>193.59747102212856</v>
      </c>
    </row>
    <row r="99" spans="1:12">
      <c r="A99" s="16">
        <v>43152</v>
      </c>
      <c r="B99" s="90">
        <v>2</v>
      </c>
      <c r="C99" s="90">
        <v>3</v>
      </c>
      <c r="D99" s="57">
        <v>237</v>
      </c>
      <c r="E99" s="100">
        <v>148</v>
      </c>
      <c r="F99" s="57">
        <v>66</v>
      </c>
      <c r="G99" s="57">
        <v>109</v>
      </c>
      <c r="H99" s="57">
        <v>60</v>
      </c>
      <c r="I99" s="57">
        <v>7</v>
      </c>
      <c r="J99" s="57">
        <v>35</v>
      </c>
      <c r="K99" s="57" t="str">
        <f t="shared" si="4"/>
        <v>3</v>
      </c>
      <c r="L99" s="107">
        <f t="shared" si="5"/>
        <v>198.76080084299264</v>
      </c>
    </row>
    <row r="100" spans="1:12">
      <c r="A100" s="16">
        <v>43153</v>
      </c>
      <c r="B100" s="90">
        <v>2</v>
      </c>
      <c r="C100" s="90">
        <v>3</v>
      </c>
      <c r="D100" s="57">
        <v>188</v>
      </c>
      <c r="E100" s="100">
        <v>108</v>
      </c>
      <c r="F100" s="57">
        <v>77</v>
      </c>
      <c r="G100" s="57">
        <v>90</v>
      </c>
      <c r="H100" s="57">
        <v>56</v>
      </c>
      <c r="I100" s="57">
        <v>7</v>
      </c>
      <c r="J100" s="57">
        <v>29</v>
      </c>
      <c r="K100" s="57" t="str">
        <f t="shared" si="4"/>
        <v>3</v>
      </c>
      <c r="L100" s="107">
        <f t="shared" si="5"/>
        <v>178.10748155953635</v>
      </c>
    </row>
    <row r="101" spans="1:12">
      <c r="A101" s="16">
        <v>43154</v>
      </c>
      <c r="B101" s="90">
        <v>2</v>
      </c>
      <c r="C101" s="90">
        <v>3</v>
      </c>
      <c r="D101" s="57">
        <v>193</v>
      </c>
      <c r="E101" s="100">
        <v>121</v>
      </c>
      <c r="F101" s="57">
        <v>73</v>
      </c>
      <c r="G101" s="57">
        <v>99</v>
      </c>
      <c r="H101" s="57">
        <v>63</v>
      </c>
      <c r="I101" s="57">
        <v>7</v>
      </c>
      <c r="J101" s="57">
        <v>39</v>
      </c>
      <c r="K101" s="57" t="str">
        <f t="shared" si="4"/>
        <v>3</v>
      </c>
      <c r="L101" s="107">
        <f t="shared" si="5"/>
        <v>184.81981032665965</v>
      </c>
    </row>
    <row r="102" spans="1:12">
      <c r="A102" s="16">
        <v>43155</v>
      </c>
      <c r="B102" s="90">
        <v>2</v>
      </c>
      <c r="C102" s="90">
        <v>3</v>
      </c>
      <c r="D102" s="57">
        <v>119</v>
      </c>
      <c r="E102" s="100">
        <v>76</v>
      </c>
      <c r="F102" s="57">
        <v>24</v>
      </c>
      <c r="G102" s="57">
        <v>52</v>
      </c>
      <c r="H102" s="57">
        <v>44</v>
      </c>
      <c r="I102" s="57">
        <v>5</v>
      </c>
      <c r="J102" s="57">
        <v>23</v>
      </c>
      <c r="K102" s="57" t="str">
        <f t="shared" si="4"/>
        <v>3</v>
      </c>
      <c r="L102" s="107">
        <f t="shared" si="5"/>
        <v>161.58482613277133</v>
      </c>
    </row>
    <row r="103" spans="1:12">
      <c r="A103" s="16">
        <v>43156</v>
      </c>
      <c r="B103" s="90">
        <v>2</v>
      </c>
      <c r="C103" s="90">
        <v>3</v>
      </c>
      <c r="D103" s="57">
        <v>105</v>
      </c>
      <c r="E103" s="100">
        <v>63</v>
      </c>
      <c r="F103" s="57">
        <v>19</v>
      </c>
      <c r="G103" s="57">
        <v>50</v>
      </c>
      <c r="H103" s="57">
        <v>30</v>
      </c>
      <c r="I103" s="57">
        <v>5</v>
      </c>
      <c r="J103" s="57">
        <v>33</v>
      </c>
      <c r="K103" s="57" t="str">
        <f t="shared" si="4"/>
        <v>3</v>
      </c>
      <c r="L103" s="107">
        <f t="shared" si="5"/>
        <v>154.87249736564806</v>
      </c>
    </row>
    <row r="104" spans="1:12">
      <c r="A104" s="16">
        <v>43157</v>
      </c>
      <c r="B104" s="90">
        <v>2</v>
      </c>
      <c r="C104" s="90">
        <v>3</v>
      </c>
      <c r="D104" s="57">
        <v>105</v>
      </c>
      <c r="E104" s="100">
        <v>63</v>
      </c>
      <c r="F104" s="57">
        <v>19</v>
      </c>
      <c r="G104" s="57">
        <v>50</v>
      </c>
      <c r="H104" s="57">
        <v>30</v>
      </c>
      <c r="I104" s="57">
        <v>5</v>
      </c>
      <c r="J104" s="57">
        <v>33</v>
      </c>
      <c r="K104" s="57" t="str">
        <f t="shared" si="4"/>
        <v>3</v>
      </c>
      <c r="L104" s="107">
        <f t="shared" si="5"/>
        <v>154.87249736564806</v>
      </c>
    </row>
    <row r="105" spans="1:12">
      <c r="A105" s="16">
        <v>43158</v>
      </c>
      <c r="B105" s="90">
        <v>2</v>
      </c>
      <c r="C105" s="90">
        <v>3</v>
      </c>
      <c r="D105" s="57">
        <v>165</v>
      </c>
      <c r="E105" s="100">
        <v>101</v>
      </c>
      <c r="F105" s="57">
        <v>95</v>
      </c>
      <c r="G105" s="57">
        <v>78</v>
      </c>
      <c r="H105" s="57">
        <v>38</v>
      </c>
      <c r="I105" s="57">
        <v>8</v>
      </c>
      <c r="J105" s="57">
        <v>37</v>
      </c>
      <c r="K105" s="57" t="str">
        <f t="shared" si="4"/>
        <v>3</v>
      </c>
      <c r="L105" s="107">
        <f t="shared" si="5"/>
        <v>174.49315068493149</v>
      </c>
    </row>
    <row r="106" spans="1:12">
      <c r="A106" s="16">
        <v>43159</v>
      </c>
      <c r="B106" s="90">
        <v>2</v>
      </c>
      <c r="C106" s="90">
        <v>3</v>
      </c>
      <c r="D106" s="57">
        <v>165</v>
      </c>
      <c r="E106" s="100">
        <v>106</v>
      </c>
      <c r="F106" s="57">
        <v>97</v>
      </c>
      <c r="G106" s="57">
        <v>91</v>
      </c>
      <c r="H106" s="57">
        <v>71</v>
      </c>
      <c r="I106" s="57">
        <v>8</v>
      </c>
      <c r="J106" s="57">
        <v>34</v>
      </c>
      <c r="K106" s="57" t="str">
        <f t="shared" si="4"/>
        <v>3</v>
      </c>
      <c r="L106" s="107">
        <f t="shared" si="5"/>
        <v>177.07481559536353</v>
      </c>
    </row>
    <row r="107" spans="1:12">
      <c r="A107" s="16">
        <v>43160</v>
      </c>
      <c r="B107" s="90">
        <v>3</v>
      </c>
      <c r="C107" s="90">
        <v>3</v>
      </c>
      <c r="D107" s="57">
        <v>146</v>
      </c>
      <c r="E107" s="100">
        <v>103</v>
      </c>
      <c r="F107" s="57">
        <v>113</v>
      </c>
      <c r="G107" s="57">
        <v>75</v>
      </c>
      <c r="H107" s="57">
        <v>58</v>
      </c>
      <c r="I107" s="57">
        <v>8</v>
      </c>
      <c r="J107" s="57">
        <v>22</v>
      </c>
      <c r="K107" s="57" t="str">
        <f t="shared" si="4"/>
        <v>3</v>
      </c>
      <c r="L107" s="107">
        <f t="shared" si="5"/>
        <v>175.52581664910431</v>
      </c>
    </row>
    <row r="108" spans="1:12">
      <c r="A108" s="16">
        <v>43161</v>
      </c>
      <c r="B108" s="90">
        <v>3</v>
      </c>
      <c r="C108" s="90">
        <v>3</v>
      </c>
      <c r="D108" s="57">
        <v>113</v>
      </c>
      <c r="E108" s="100">
        <v>55</v>
      </c>
      <c r="F108" s="57">
        <v>53</v>
      </c>
      <c r="G108" s="57">
        <v>49</v>
      </c>
      <c r="H108" s="57">
        <v>36</v>
      </c>
      <c r="I108" s="57">
        <v>6</v>
      </c>
      <c r="J108" s="57">
        <v>38</v>
      </c>
      <c r="K108" s="57" t="str">
        <f t="shared" si="4"/>
        <v>2</v>
      </c>
      <c r="L108" s="107">
        <f t="shared" si="5"/>
        <v>149.01507537688443</v>
      </c>
    </row>
    <row r="109" spans="1:12">
      <c r="A109" s="16">
        <v>43162</v>
      </c>
      <c r="B109" s="90">
        <v>3</v>
      </c>
      <c r="C109" s="90">
        <v>3</v>
      </c>
      <c r="D109" s="57">
        <v>128</v>
      </c>
      <c r="E109" s="100">
        <v>91</v>
      </c>
      <c r="F109" s="57">
        <v>51</v>
      </c>
      <c r="G109" s="57">
        <v>77</v>
      </c>
      <c r="H109" s="57">
        <v>49</v>
      </c>
      <c r="I109" s="57">
        <v>6</v>
      </c>
      <c r="J109" s="57">
        <v>12</v>
      </c>
      <c r="K109" s="57" t="str">
        <f t="shared" si="4"/>
        <v>3</v>
      </c>
      <c r="L109" s="107">
        <f t="shared" si="5"/>
        <v>169.32982086406744</v>
      </c>
    </row>
    <row r="110" spans="1:12">
      <c r="A110" s="16">
        <v>43163</v>
      </c>
      <c r="B110" s="90">
        <v>3</v>
      </c>
      <c r="C110" s="90">
        <v>3</v>
      </c>
      <c r="D110" s="57">
        <v>99</v>
      </c>
      <c r="E110" s="100">
        <v>71</v>
      </c>
      <c r="F110" s="57">
        <v>37</v>
      </c>
      <c r="G110" s="57">
        <v>53</v>
      </c>
      <c r="H110" s="57">
        <v>38</v>
      </c>
      <c r="I110" s="57">
        <v>5</v>
      </c>
      <c r="J110" s="57">
        <v>35</v>
      </c>
      <c r="K110" s="57" t="str">
        <f t="shared" si="4"/>
        <v>3</v>
      </c>
      <c r="L110" s="107">
        <f t="shared" si="5"/>
        <v>159.00316122233932</v>
      </c>
    </row>
    <row r="111" spans="1:12">
      <c r="A111" s="16">
        <v>43164</v>
      </c>
      <c r="B111" s="90">
        <v>3</v>
      </c>
      <c r="C111" s="90">
        <v>3</v>
      </c>
      <c r="D111" s="57">
        <v>134</v>
      </c>
      <c r="E111" s="100">
        <v>88</v>
      </c>
      <c r="F111" s="57">
        <v>102</v>
      </c>
      <c r="G111" s="57">
        <v>79</v>
      </c>
      <c r="H111" s="57">
        <v>56</v>
      </c>
      <c r="I111" s="57">
        <v>7</v>
      </c>
      <c r="J111" s="57">
        <v>39</v>
      </c>
      <c r="K111" s="57" t="str">
        <f t="shared" si="4"/>
        <v>3</v>
      </c>
      <c r="L111" s="107">
        <f t="shared" si="5"/>
        <v>167.78082191780823</v>
      </c>
    </row>
    <row r="112" spans="1:12">
      <c r="A112" s="16">
        <v>43165</v>
      </c>
      <c r="B112" s="90">
        <v>3</v>
      </c>
      <c r="C112" s="90">
        <v>3</v>
      </c>
      <c r="D112" s="57">
        <v>146</v>
      </c>
      <c r="E112" s="100">
        <v>88</v>
      </c>
      <c r="F112" s="57">
        <v>43</v>
      </c>
      <c r="G112" s="57">
        <v>84</v>
      </c>
      <c r="H112" s="57">
        <v>70</v>
      </c>
      <c r="I112" s="57">
        <v>6</v>
      </c>
      <c r="J112" s="57">
        <v>36</v>
      </c>
      <c r="K112" s="57" t="str">
        <f t="shared" si="4"/>
        <v>3</v>
      </c>
      <c r="L112" s="107">
        <f t="shared" si="5"/>
        <v>167.78082191780823</v>
      </c>
    </row>
    <row r="113" spans="1:12">
      <c r="A113" s="16">
        <v>43166</v>
      </c>
      <c r="B113" s="90">
        <v>3</v>
      </c>
      <c r="C113" s="90">
        <v>3</v>
      </c>
      <c r="D113" s="57">
        <v>133</v>
      </c>
      <c r="E113" s="100">
        <v>90</v>
      </c>
      <c r="F113" s="57">
        <v>66</v>
      </c>
      <c r="G113" s="57">
        <v>85</v>
      </c>
      <c r="H113" s="57">
        <v>84</v>
      </c>
      <c r="I113" s="57">
        <v>7</v>
      </c>
      <c r="J113" s="57">
        <v>45</v>
      </c>
      <c r="K113" s="57" t="str">
        <f t="shared" si="4"/>
        <v>3</v>
      </c>
      <c r="L113" s="107">
        <f t="shared" si="5"/>
        <v>168.81348788198102</v>
      </c>
    </row>
    <row r="114" spans="1:12">
      <c r="A114" s="16">
        <v>43167</v>
      </c>
      <c r="B114" s="90">
        <v>3</v>
      </c>
      <c r="C114" s="90">
        <v>3</v>
      </c>
      <c r="D114" s="57">
        <v>141</v>
      </c>
      <c r="E114" s="100">
        <v>90</v>
      </c>
      <c r="F114" s="57">
        <v>93</v>
      </c>
      <c r="G114" s="57">
        <v>83</v>
      </c>
      <c r="H114" s="57">
        <v>42</v>
      </c>
      <c r="I114" s="57">
        <v>8</v>
      </c>
      <c r="J114" s="57">
        <v>55</v>
      </c>
      <c r="K114" s="57" t="str">
        <f t="shared" si="4"/>
        <v>3</v>
      </c>
      <c r="L114" s="107">
        <f t="shared" si="5"/>
        <v>168.81348788198102</v>
      </c>
    </row>
    <row r="115" spans="1:12">
      <c r="A115" s="16">
        <v>43168</v>
      </c>
      <c r="B115" s="90">
        <v>3</v>
      </c>
      <c r="C115" s="90">
        <v>3</v>
      </c>
      <c r="D115" s="57">
        <v>160</v>
      </c>
      <c r="E115" s="100">
        <v>60</v>
      </c>
      <c r="F115" s="57">
        <v>35</v>
      </c>
      <c r="G115" s="57">
        <v>71</v>
      </c>
      <c r="H115" s="57">
        <v>46</v>
      </c>
      <c r="I115" s="57">
        <v>6</v>
      </c>
      <c r="J115" s="57">
        <v>45</v>
      </c>
      <c r="K115" s="57" t="str">
        <f t="shared" si="4"/>
        <v>3</v>
      </c>
      <c r="L115" s="107">
        <f t="shared" si="5"/>
        <v>153.32349841938884</v>
      </c>
    </row>
    <row r="116" spans="1:12">
      <c r="A116" s="16">
        <v>43169</v>
      </c>
      <c r="B116" s="90">
        <v>3</v>
      </c>
      <c r="C116" s="90">
        <v>3</v>
      </c>
      <c r="D116" s="57">
        <v>110</v>
      </c>
      <c r="E116" s="100">
        <v>65</v>
      </c>
      <c r="F116" s="57">
        <v>26</v>
      </c>
      <c r="G116" s="57">
        <v>78</v>
      </c>
      <c r="H116" s="57">
        <v>53</v>
      </c>
      <c r="I116" s="57">
        <v>6</v>
      </c>
      <c r="J116" s="57">
        <v>43</v>
      </c>
      <c r="K116" s="57" t="str">
        <f t="shared" si="4"/>
        <v>3</v>
      </c>
      <c r="L116" s="107">
        <f t="shared" si="5"/>
        <v>155.90516332982085</v>
      </c>
    </row>
    <row r="117" spans="1:12">
      <c r="A117" s="16">
        <v>43170</v>
      </c>
      <c r="B117" s="90">
        <v>3</v>
      </c>
      <c r="C117" s="90">
        <v>3</v>
      </c>
      <c r="D117" s="57">
        <v>120</v>
      </c>
      <c r="E117" s="100">
        <v>85</v>
      </c>
      <c r="F117" s="57">
        <v>38</v>
      </c>
      <c r="G117" s="57">
        <v>69</v>
      </c>
      <c r="H117" s="57">
        <v>101</v>
      </c>
      <c r="I117" s="57">
        <v>6</v>
      </c>
      <c r="J117" s="57">
        <v>59</v>
      </c>
      <c r="K117" s="57" t="str">
        <f t="shared" si="4"/>
        <v>3</v>
      </c>
      <c r="L117" s="107">
        <f t="shared" si="5"/>
        <v>166.23182297154901</v>
      </c>
    </row>
    <row r="118" spans="1:12">
      <c r="A118" s="16">
        <v>43171</v>
      </c>
      <c r="B118" s="90">
        <v>3</v>
      </c>
      <c r="C118" s="90">
        <v>3</v>
      </c>
      <c r="D118" s="57">
        <v>140</v>
      </c>
      <c r="E118" s="100">
        <v>106</v>
      </c>
      <c r="F118" s="57">
        <v>98</v>
      </c>
      <c r="G118" s="57">
        <v>89</v>
      </c>
      <c r="H118" s="57">
        <v>55</v>
      </c>
      <c r="I118" s="57">
        <v>9</v>
      </c>
      <c r="J118" s="57">
        <v>55</v>
      </c>
      <c r="K118" s="57" t="str">
        <f t="shared" si="4"/>
        <v>3</v>
      </c>
      <c r="L118" s="107">
        <f t="shared" si="5"/>
        <v>177.07481559536353</v>
      </c>
    </row>
    <row r="119" spans="1:12">
      <c r="A119" s="16">
        <v>43172</v>
      </c>
      <c r="B119" s="90">
        <v>3</v>
      </c>
      <c r="C119" s="90">
        <v>3</v>
      </c>
      <c r="D119" s="57">
        <v>94</v>
      </c>
      <c r="E119" s="100">
        <v>74</v>
      </c>
      <c r="F119" s="57">
        <v>17</v>
      </c>
      <c r="G119" s="57">
        <v>58</v>
      </c>
      <c r="H119" s="57">
        <v>32</v>
      </c>
      <c r="I119" s="57">
        <v>6</v>
      </c>
      <c r="J119" s="57">
        <v>64</v>
      </c>
      <c r="K119" s="57" t="str">
        <f t="shared" si="4"/>
        <v>3</v>
      </c>
      <c r="L119" s="107">
        <f t="shared" si="5"/>
        <v>160.55216016859853</v>
      </c>
    </row>
    <row r="120" spans="1:12">
      <c r="A120" s="16">
        <v>43173</v>
      </c>
      <c r="B120" s="90">
        <v>3</v>
      </c>
      <c r="C120" s="90">
        <v>3</v>
      </c>
      <c r="D120" s="57">
        <v>105</v>
      </c>
      <c r="E120" s="100">
        <v>57</v>
      </c>
      <c r="F120" s="57">
        <v>21</v>
      </c>
      <c r="G120" s="57">
        <v>51</v>
      </c>
      <c r="H120" s="57">
        <v>38</v>
      </c>
      <c r="I120" s="57">
        <v>6</v>
      </c>
      <c r="J120" s="57">
        <v>55</v>
      </c>
      <c r="K120" s="57" t="str">
        <f t="shared" si="4"/>
        <v>3</v>
      </c>
      <c r="L120" s="107">
        <f t="shared" si="5"/>
        <v>151.77449947312962</v>
      </c>
    </row>
    <row r="121" spans="1:12">
      <c r="A121" s="16">
        <v>43174</v>
      </c>
      <c r="B121" s="90">
        <v>3</v>
      </c>
      <c r="C121" s="90">
        <v>3</v>
      </c>
      <c r="D121" s="57">
        <v>79</v>
      </c>
      <c r="E121" s="100">
        <v>43</v>
      </c>
      <c r="F121" s="57">
        <v>46</v>
      </c>
      <c r="G121" s="57">
        <v>60</v>
      </c>
      <c r="H121" s="57">
        <v>26</v>
      </c>
      <c r="I121" s="57">
        <v>6</v>
      </c>
      <c r="J121" s="57">
        <v>36</v>
      </c>
      <c r="K121" s="57" t="str">
        <f t="shared" si="4"/>
        <v>2</v>
      </c>
      <c r="L121" s="107">
        <f t="shared" si="5"/>
        <v>119.46733668341709</v>
      </c>
    </row>
    <row r="122" spans="1:12">
      <c r="A122" s="16">
        <v>43175</v>
      </c>
      <c r="B122" s="90">
        <v>3</v>
      </c>
      <c r="C122" s="90">
        <v>3</v>
      </c>
      <c r="D122" s="57">
        <v>87</v>
      </c>
      <c r="E122" s="100">
        <v>54</v>
      </c>
      <c r="F122" s="57">
        <v>25</v>
      </c>
      <c r="G122" s="57">
        <v>67</v>
      </c>
      <c r="H122" s="57">
        <v>35</v>
      </c>
      <c r="I122" s="57">
        <v>6</v>
      </c>
      <c r="J122" s="57">
        <v>42</v>
      </c>
      <c r="K122" s="57" t="str">
        <f t="shared" si="4"/>
        <v>2</v>
      </c>
      <c r="L122" s="107">
        <f t="shared" si="5"/>
        <v>146.55276381909547</v>
      </c>
    </row>
    <row r="123" spans="1:12">
      <c r="A123" s="16">
        <v>43176</v>
      </c>
      <c r="B123" s="90">
        <v>3</v>
      </c>
      <c r="C123" s="90">
        <v>3</v>
      </c>
      <c r="D123" s="57">
        <v>110</v>
      </c>
      <c r="E123" s="100">
        <v>62</v>
      </c>
      <c r="F123" s="57">
        <v>44</v>
      </c>
      <c r="G123" s="57">
        <v>84</v>
      </c>
      <c r="H123" s="57">
        <v>75</v>
      </c>
      <c r="I123" s="57">
        <v>7</v>
      </c>
      <c r="J123" s="57">
        <v>48</v>
      </c>
      <c r="K123" s="57" t="str">
        <f t="shared" si="4"/>
        <v>3</v>
      </c>
      <c r="L123" s="107">
        <f t="shared" si="5"/>
        <v>154.35616438356163</v>
      </c>
    </row>
    <row r="124" spans="1:12">
      <c r="A124" s="16">
        <v>43177</v>
      </c>
      <c r="B124" s="90">
        <v>3</v>
      </c>
      <c r="C124" s="90">
        <v>3</v>
      </c>
      <c r="D124" s="57">
        <v>114</v>
      </c>
      <c r="E124" s="100">
        <v>73</v>
      </c>
      <c r="F124" s="57">
        <v>111</v>
      </c>
      <c r="G124" s="57">
        <v>85</v>
      </c>
      <c r="H124" s="57">
        <v>56</v>
      </c>
      <c r="I124" s="57">
        <v>8</v>
      </c>
      <c r="J124" s="57">
        <v>54</v>
      </c>
      <c r="K124" s="57" t="str">
        <f t="shared" si="4"/>
        <v>3</v>
      </c>
      <c r="L124" s="107">
        <f t="shared" si="5"/>
        <v>160.03582718651211</v>
      </c>
    </row>
    <row r="125" spans="1:12">
      <c r="A125" s="16">
        <v>43178</v>
      </c>
      <c r="B125" s="90">
        <v>3</v>
      </c>
      <c r="C125" s="90">
        <v>3</v>
      </c>
      <c r="D125" s="57">
        <v>122</v>
      </c>
      <c r="E125" s="100">
        <v>74</v>
      </c>
      <c r="F125" s="57">
        <v>51</v>
      </c>
      <c r="G125" s="57">
        <v>89</v>
      </c>
      <c r="H125" s="57">
        <v>51</v>
      </c>
      <c r="I125" s="57">
        <v>8</v>
      </c>
      <c r="J125" s="57">
        <v>43</v>
      </c>
      <c r="K125" s="57" t="str">
        <f t="shared" si="4"/>
        <v>3</v>
      </c>
      <c r="L125" s="107">
        <f t="shared" si="5"/>
        <v>160.55216016859853</v>
      </c>
    </row>
    <row r="126" spans="1:12">
      <c r="A126" s="16">
        <v>43179</v>
      </c>
      <c r="B126" s="90">
        <v>3</v>
      </c>
      <c r="C126" s="90">
        <v>3</v>
      </c>
      <c r="D126" s="57">
        <v>132</v>
      </c>
      <c r="E126" s="100">
        <v>72</v>
      </c>
      <c r="F126" s="57">
        <v>38</v>
      </c>
      <c r="G126" s="57">
        <v>75</v>
      </c>
      <c r="H126" s="57">
        <v>66</v>
      </c>
      <c r="I126" s="57">
        <v>6</v>
      </c>
      <c r="J126" s="57">
        <v>26</v>
      </c>
      <c r="K126" s="57" t="str">
        <f t="shared" si="4"/>
        <v>3</v>
      </c>
      <c r="L126" s="107">
        <f t="shared" si="5"/>
        <v>159.51949420442571</v>
      </c>
    </row>
    <row r="127" spans="1:12">
      <c r="A127" s="16">
        <v>43180</v>
      </c>
      <c r="B127" s="90">
        <v>3</v>
      </c>
      <c r="C127" s="90">
        <v>3</v>
      </c>
      <c r="D127" s="57">
        <v>49</v>
      </c>
      <c r="E127" s="100">
        <v>38</v>
      </c>
      <c r="F127" s="57">
        <v>17</v>
      </c>
      <c r="G127" s="57">
        <v>53</v>
      </c>
      <c r="H127" s="57">
        <v>20</v>
      </c>
      <c r="I127" s="57">
        <v>5</v>
      </c>
      <c r="J127" s="57">
        <v>35</v>
      </c>
      <c r="K127" s="57" t="str">
        <f t="shared" si="4"/>
        <v>2</v>
      </c>
      <c r="L127" s="107">
        <f t="shared" si="5"/>
        <v>107.15577889447236</v>
      </c>
    </row>
    <row r="128" spans="1:12">
      <c r="A128" s="16">
        <v>43181</v>
      </c>
      <c r="B128" s="90">
        <v>3</v>
      </c>
      <c r="C128" s="90">
        <v>3</v>
      </c>
      <c r="D128" s="57">
        <v>84</v>
      </c>
      <c r="E128" s="100">
        <v>52</v>
      </c>
      <c r="F128" s="57">
        <v>29</v>
      </c>
      <c r="G128" s="57">
        <v>69</v>
      </c>
      <c r="H128" s="57">
        <v>30</v>
      </c>
      <c r="I128" s="57">
        <v>6</v>
      </c>
      <c r="J128" s="57">
        <v>42</v>
      </c>
      <c r="K128" s="57" t="str">
        <f t="shared" si="4"/>
        <v>2</v>
      </c>
      <c r="L128" s="107">
        <f t="shared" si="5"/>
        <v>141.6281407035176</v>
      </c>
    </row>
    <row r="129" spans="1:12">
      <c r="A129" s="16">
        <v>43182</v>
      </c>
      <c r="B129" s="90">
        <v>3</v>
      </c>
      <c r="C129" s="90">
        <v>3</v>
      </c>
      <c r="D129" s="57">
        <v>83</v>
      </c>
      <c r="E129" s="100">
        <v>60</v>
      </c>
      <c r="F129" s="57">
        <v>61</v>
      </c>
      <c r="G129" s="57">
        <v>68</v>
      </c>
      <c r="H129" s="57">
        <v>64</v>
      </c>
      <c r="I129" s="57">
        <v>7</v>
      </c>
      <c r="J129" s="57">
        <v>50</v>
      </c>
      <c r="K129" s="57" t="str">
        <f t="shared" si="4"/>
        <v>3</v>
      </c>
      <c r="L129" s="107">
        <f t="shared" si="5"/>
        <v>153.32349841938884</v>
      </c>
    </row>
    <row r="130" spans="1:12">
      <c r="A130" s="16">
        <v>43183</v>
      </c>
      <c r="B130" s="90">
        <v>3</v>
      </c>
      <c r="C130" s="90">
        <v>3</v>
      </c>
      <c r="D130" s="57">
        <v>79</v>
      </c>
      <c r="E130" s="100">
        <v>51</v>
      </c>
      <c r="F130" s="57">
        <v>23</v>
      </c>
      <c r="G130" s="57">
        <v>73</v>
      </c>
      <c r="H130" s="57">
        <v>66</v>
      </c>
      <c r="I130" s="57">
        <v>6</v>
      </c>
      <c r="J130" s="57">
        <v>59</v>
      </c>
      <c r="K130" s="57" t="str">
        <f t="shared" si="4"/>
        <v>2</v>
      </c>
      <c r="L130" s="107">
        <f t="shared" si="5"/>
        <v>139.16582914572865</v>
      </c>
    </row>
    <row r="131" spans="1:12">
      <c r="A131" s="16">
        <v>43184</v>
      </c>
      <c r="B131" s="90">
        <v>3</v>
      </c>
      <c r="C131" s="90">
        <v>3</v>
      </c>
      <c r="D131" s="57">
        <v>64</v>
      </c>
      <c r="E131" s="100">
        <v>40</v>
      </c>
      <c r="F131" s="57">
        <v>6</v>
      </c>
      <c r="G131" s="57">
        <v>58</v>
      </c>
      <c r="H131" s="57">
        <v>43</v>
      </c>
      <c r="I131" s="57">
        <v>5</v>
      </c>
      <c r="J131" s="57">
        <v>67</v>
      </c>
      <c r="K131" s="57" t="str">
        <f t="shared" ref="K131:K194" si="6">IF(AND(E131&gt;0,E131&lt;=12),"0",IF(AND(E131&gt;=12.1,E131&lt;=35.4),"1",IF(AND(E131&gt;=35.5, E131&lt;=55.4),"2",IF(AND(E131&gt;=55.5, E131&lt;=150.4),"3",IF(AND(E131&gt;=150.5, E131&lt;=250.4),"4",IF(AND(E131&gt;=250.5, E131&lt;=350.4),"5",IF(AND(E131&gt;=350.5, E131&lt;=500.4),"6")))))))</f>
        <v>2</v>
      </c>
      <c r="L131" s="107">
        <f t="shared" ref="L131:L194" si="7">IF(E131&lt;12,((50/12)*E131),IF(E131&lt;35.4,((((E131-12.1)*49)/23.3)+51),IF(E131&lt;55.4,((((E131-35.5)*49)/19.9)+101),IF(E131&lt;150.4,((((E131-55.5)*49)/94.9)+151),IF(E131&lt;250.4,((((E131-150.5)*99)/99.9)+201),IF(E131&lt;350.4,((((E131-250.5)*99)/99.9)+301),IF(E131&lt;500.4,((((E131-350.5)*99/149.9)+401)))))))))</f>
        <v>112.08040201005025</v>
      </c>
    </row>
    <row r="132" spans="1:12">
      <c r="A132" s="16">
        <v>43185</v>
      </c>
      <c r="B132" s="90">
        <v>3</v>
      </c>
      <c r="C132" s="90">
        <v>3</v>
      </c>
      <c r="D132" s="57">
        <v>84</v>
      </c>
      <c r="E132" s="100">
        <v>52</v>
      </c>
      <c r="F132" s="57">
        <v>57</v>
      </c>
      <c r="G132" s="57">
        <v>76</v>
      </c>
      <c r="H132" s="57">
        <v>70</v>
      </c>
      <c r="I132" s="57">
        <v>8</v>
      </c>
      <c r="J132" s="57">
        <v>66</v>
      </c>
      <c r="K132" s="57" t="str">
        <f t="shared" si="6"/>
        <v>2</v>
      </c>
      <c r="L132" s="107">
        <f t="shared" si="7"/>
        <v>141.6281407035176</v>
      </c>
    </row>
    <row r="133" spans="1:12">
      <c r="A133" s="16">
        <v>43186</v>
      </c>
      <c r="B133" s="90">
        <v>3</v>
      </c>
      <c r="C133" s="90">
        <v>3</v>
      </c>
      <c r="D133" s="57">
        <v>105</v>
      </c>
      <c r="E133" s="100">
        <v>58</v>
      </c>
      <c r="F133" s="57">
        <v>66</v>
      </c>
      <c r="G133" s="57">
        <v>66</v>
      </c>
      <c r="H133" s="57">
        <v>41</v>
      </c>
      <c r="I133" s="57">
        <v>8</v>
      </c>
      <c r="J133" s="57">
        <v>65</v>
      </c>
      <c r="K133" s="57" t="str">
        <f t="shared" si="6"/>
        <v>3</v>
      </c>
      <c r="L133" s="107">
        <f t="shared" si="7"/>
        <v>152.29083245521602</v>
      </c>
    </row>
    <row r="134" spans="1:12">
      <c r="A134" s="16">
        <v>43187</v>
      </c>
      <c r="B134" s="90">
        <v>3</v>
      </c>
      <c r="C134" s="90">
        <v>3</v>
      </c>
      <c r="D134" s="57">
        <v>102</v>
      </c>
      <c r="E134" s="100">
        <v>37</v>
      </c>
      <c r="F134" s="57">
        <v>16</v>
      </c>
      <c r="G134" s="57">
        <v>83</v>
      </c>
      <c r="H134" s="57">
        <v>34</v>
      </c>
      <c r="I134" s="57">
        <v>7</v>
      </c>
      <c r="J134" s="57">
        <v>52</v>
      </c>
      <c r="K134" s="57" t="str">
        <f t="shared" si="6"/>
        <v>2</v>
      </c>
      <c r="L134" s="107">
        <f t="shared" si="7"/>
        <v>104.69346733668341</v>
      </c>
    </row>
    <row r="135" spans="1:12">
      <c r="A135" s="16">
        <v>43188</v>
      </c>
      <c r="B135" s="90">
        <v>3</v>
      </c>
      <c r="C135" s="90">
        <v>3</v>
      </c>
      <c r="D135" s="57">
        <v>110</v>
      </c>
      <c r="E135" s="100">
        <v>46</v>
      </c>
      <c r="F135" s="57">
        <v>9</v>
      </c>
      <c r="G135" s="57">
        <v>64</v>
      </c>
      <c r="H135" s="57">
        <v>55</v>
      </c>
      <c r="I135" s="57">
        <v>6</v>
      </c>
      <c r="J135" s="57">
        <v>54</v>
      </c>
      <c r="K135" s="57" t="str">
        <f t="shared" si="6"/>
        <v>2</v>
      </c>
      <c r="L135" s="107">
        <f t="shared" si="7"/>
        <v>126.85427135678393</v>
      </c>
    </row>
    <row r="136" spans="1:12">
      <c r="A136" s="16">
        <v>43189</v>
      </c>
      <c r="B136" s="90">
        <v>3</v>
      </c>
      <c r="C136" s="90">
        <v>3</v>
      </c>
      <c r="D136" s="57">
        <v>95</v>
      </c>
      <c r="E136" s="100">
        <v>35</v>
      </c>
      <c r="F136" s="57">
        <v>38</v>
      </c>
      <c r="G136" s="57">
        <v>72</v>
      </c>
      <c r="H136" s="57">
        <v>45</v>
      </c>
      <c r="I136" s="57">
        <v>7</v>
      </c>
      <c r="J136" s="57">
        <v>56</v>
      </c>
      <c r="K136" s="57" t="str">
        <f t="shared" si="6"/>
        <v>1</v>
      </c>
      <c r="L136" s="107">
        <f t="shared" si="7"/>
        <v>99.158798283261802</v>
      </c>
    </row>
    <row r="137" spans="1:12">
      <c r="A137" s="16">
        <v>43190</v>
      </c>
      <c r="B137" s="90">
        <v>3</v>
      </c>
      <c r="C137" s="90">
        <v>3</v>
      </c>
      <c r="D137" s="57">
        <v>85</v>
      </c>
      <c r="E137" s="100">
        <v>53</v>
      </c>
      <c r="F137" s="57">
        <v>41</v>
      </c>
      <c r="G137" s="57">
        <v>53</v>
      </c>
      <c r="H137" s="57">
        <v>47</v>
      </c>
      <c r="I137" s="57">
        <v>7</v>
      </c>
      <c r="J137" s="57">
        <v>77</v>
      </c>
      <c r="K137" s="57" t="str">
        <f t="shared" si="6"/>
        <v>2</v>
      </c>
      <c r="L137" s="107">
        <f t="shared" si="7"/>
        <v>144.09045226130655</v>
      </c>
    </row>
    <row r="138" spans="1:12">
      <c r="A138" s="16">
        <v>43191</v>
      </c>
      <c r="B138" s="90">
        <v>4</v>
      </c>
      <c r="C138" s="90">
        <v>3</v>
      </c>
      <c r="D138" s="57">
        <v>57</v>
      </c>
      <c r="E138" s="100">
        <v>36</v>
      </c>
      <c r="F138" s="57">
        <v>7</v>
      </c>
      <c r="G138" s="57">
        <v>49</v>
      </c>
      <c r="H138" s="57">
        <v>4</v>
      </c>
      <c r="I138" s="57">
        <v>6</v>
      </c>
      <c r="J138" s="57">
        <v>85</v>
      </c>
      <c r="K138" s="57" t="str">
        <f t="shared" si="6"/>
        <v>2</v>
      </c>
      <c r="L138" s="107">
        <f t="shared" si="7"/>
        <v>102.23115577889448</v>
      </c>
    </row>
    <row r="139" spans="1:12">
      <c r="A139" s="16">
        <v>43192</v>
      </c>
      <c r="B139" s="90">
        <v>4</v>
      </c>
      <c r="C139" s="90">
        <v>3</v>
      </c>
      <c r="D139" s="57">
        <v>75</v>
      </c>
      <c r="E139" s="100">
        <v>51</v>
      </c>
      <c r="F139" s="57">
        <v>11</v>
      </c>
      <c r="G139" s="57">
        <v>67</v>
      </c>
      <c r="H139" s="57">
        <v>44</v>
      </c>
      <c r="I139" s="57">
        <v>6</v>
      </c>
      <c r="J139" s="57">
        <v>73</v>
      </c>
      <c r="K139" s="57" t="str">
        <f t="shared" si="6"/>
        <v>2</v>
      </c>
      <c r="L139" s="107">
        <f t="shared" si="7"/>
        <v>139.16582914572865</v>
      </c>
    </row>
    <row r="140" spans="1:12">
      <c r="A140" s="16">
        <v>43193</v>
      </c>
      <c r="B140" s="90">
        <v>4</v>
      </c>
      <c r="C140" s="90">
        <v>3</v>
      </c>
      <c r="D140" s="57">
        <v>76</v>
      </c>
      <c r="E140" s="100">
        <v>55</v>
      </c>
      <c r="F140" s="57">
        <v>14</v>
      </c>
      <c r="G140" s="57">
        <v>76</v>
      </c>
      <c r="H140" s="57">
        <v>53</v>
      </c>
      <c r="I140" s="57">
        <v>7</v>
      </c>
      <c r="J140" s="57">
        <v>67</v>
      </c>
      <c r="K140" s="57" t="str">
        <f t="shared" si="6"/>
        <v>2</v>
      </c>
      <c r="L140" s="107">
        <f t="shared" si="7"/>
        <v>149.01507537688443</v>
      </c>
    </row>
    <row r="141" spans="1:12">
      <c r="A141" s="16">
        <v>43194</v>
      </c>
      <c r="B141" s="90">
        <v>4</v>
      </c>
      <c r="C141" s="90">
        <v>3</v>
      </c>
      <c r="D141" s="57">
        <v>134</v>
      </c>
      <c r="E141" s="100">
        <v>58</v>
      </c>
      <c r="F141" s="57">
        <v>12</v>
      </c>
      <c r="G141" s="57">
        <v>79</v>
      </c>
      <c r="H141" s="57">
        <v>53</v>
      </c>
      <c r="I141" s="57">
        <v>6</v>
      </c>
      <c r="J141" s="57">
        <v>63</v>
      </c>
      <c r="K141" s="57" t="str">
        <f t="shared" si="6"/>
        <v>3</v>
      </c>
      <c r="L141" s="107">
        <f t="shared" si="7"/>
        <v>152.29083245521602</v>
      </c>
    </row>
    <row r="142" spans="1:12">
      <c r="A142" s="16">
        <v>43195</v>
      </c>
      <c r="B142" s="90">
        <v>4</v>
      </c>
      <c r="C142" s="90">
        <v>3</v>
      </c>
      <c r="D142" s="57">
        <v>130</v>
      </c>
      <c r="E142" s="100">
        <v>43</v>
      </c>
      <c r="F142" s="57">
        <v>15</v>
      </c>
      <c r="G142" s="57">
        <v>55</v>
      </c>
      <c r="H142" s="57">
        <v>37</v>
      </c>
      <c r="I142" s="57">
        <v>6</v>
      </c>
      <c r="J142" s="57">
        <v>66</v>
      </c>
      <c r="K142" s="57" t="str">
        <f t="shared" si="6"/>
        <v>2</v>
      </c>
      <c r="L142" s="107">
        <f t="shared" si="7"/>
        <v>119.46733668341709</v>
      </c>
    </row>
    <row r="143" spans="1:12">
      <c r="A143" s="16">
        <v>43196</v>
      </c>
      <c r="B143" s="90">
        <v>4</v>
      </c>
      <c r="C143" s="90">
        <v>3</v>
      </c>
      <c r="D143" s="57">
        <v>94</v>
      </c>
      <c r="E143" s="100">
        <v>46</v>
      </c>
      <c r="F143" s="57">
        <v>16</v>
      </c>
      <c r="G143" s="57">
        <v>59</v>
      </c>
      <c r="H143" s="57">
        <v>65</v>
      </c>
      <c r="I143" s="57">
        <v>6</v>
      </c>
      <c r="J143" s="57">
        <v>73</v>
      </c>
      <c r="K143" s="57" t="str">
        <f t="shared" si="6"/>
        <v>2</v>
      </c>
      <c r="L143" s="107">
        <f t="shared" si="7"/>
        <v>126.85427135678393</v>
      </c>
    </row>
    <row r="144" spans="1:12">
      <c r="A144" s="16">
        <v>43197</v>
      </c>
      <c r="B144" s="90">
        <v>4</v>
      </c>
      <c r="C144" s="90">
        <v>3</v>
      </c>
      <c r="D144" s="57">
        <v>71</v>
      </c>
      <c r="E144" s="100">
        <v>29</v>
      </c>
      <c r="F144" s="57">
        <v>22</v>
      </c>
      <c r="G144" s="57">
        <v>56</v>
      </c>
      <c r="H144" s="57">
        <v>36</v>
      </c>
      <c r="I144" s="57">
        <v>6</v>
      </c>
      <c r="J144" s="57">
        <v>73</v>
      </c>
      <c r="K144" s="57" t="str">
        <f t="shared" si="6"/>
        <v>1</v>
      </c>
      <c r="L144" s="107">
        <f t="shared" si="7"/>
        <v>86.540772532188839</v>
      </c>
    </row>
    <row r="145" spans="1:12">
      <c r="A145" s="16">
        <v>43198</v>
      </c>
      <c r="B145" s="90">
        <v>4</v>
      </c>
      <c r="C145" s="90">
        <v>3</v>
      </c>
      <c r="D145" s="57">
        <v>59</v>
      </c>
      <c r="E145" s="100">
        <v>31</v>
      </c>
      <c r="F145" s="57">
        <v>4</v>
      </c>
      <c r="G145" s="57">
        <v>32</v>
      </c>
      <c r="H145" s="57">
        <v>28</v>
      </c>
      <c r="I145" s="57">
        <v>5</v>
      </c>
      <c r="J145" s="57">
        <v>87</v>
      </c>
      <c r="K145" s="57" t="str">
        <f t="shared" si="6"/>
        <v>1</v>
      </c>
      <c r="L145" s="107">
        <f t="shared" si="7"/>
        <v>90.746781115879827</v>
      </c>
    </row>
    <row r="146" spans="1:12">
      <c r="A146" s="16">
        <v>43199</v>
      </c>
      <c r="B146" s="90">
        <v>4</v>
      </c>
      <c r="C146" s="90">
        <v>3</v>
      </c>
      <c r="D146" s="57">
        <v>54</v>
      </c>
      <c r="E146" s="100">
        <v>23</v>
      </c>
      <c r="F146" s="57">
        <v>8</v>
      </c>
      <c r="G146" s="57">
        <v>42</v>
      </c>
      <c r="H146" s="57">
        <v>20</v>
      </c>
      <c r="I146" s="57">
        <v>6</v>
      </c>
      <c r="J146" s="57">
        <v>71</v>
      </c>
      <c r="K146" s="57" t="str">
        <f t="shared" si="6"/>
        <v>1</v>
      </c>
      <c r="L146" s="107">
        <f t="shared" si="7"/>
        <v>73.922746781115876</v>
      </c>
    </row>
    <row r="147" spans="1:12">
      <c r="A147" s="16">
        <v>43200</v>
      </c>
      <c r="B147" s="90">
        <v>4</v>
      </c>
      <c r="C147" s="90">
        <v>3</v>
      </c>
      <c r="D147" s="57" t="s">
        <v>192</v>
      </c>
      <c r="E147" s="100">
        <v>107</v>
      </c>
      <c r="F147" s="57">
        <v>9</v>
      </c>
      <c r="G147" s="57">
        <v>66</v>
      </c>
      <c r="H147" s="57">
        <v>29</v>
      </c>
      <c r="I147" s="57">
        <v>6</v>
      </c>
      <c r="J147" s="57">
        <v>71</v>
      </c>
      <c r="K147" s="57" t="str">
        <f t="shared" si="6"/>
        <v>3</v>
      </c>
      <c r="L147" s="107">
        <f t="shared" si="7"/>
        <v>177.59114857744996</v>
      </c>
    </row>
    <row r="148" spans="1:12">
      <c r="A148" s="16">
        <v>43201</v>
      </c>
      <c r="B148" s="90">
        <v>4</v>
      </c>
      <c r="C148" s="90">
        <v>3</v>
      </c>
      <c r="D148" s="57">
        <v>38</v>
      </c>
      <c r="E148" s="100">
        <v>18</v>
      </c>
      <c r="F148" s="57">
        <v>7</v>
      </c>
      <c r="G148" s="57">
        <v>31</v>
      </c>
      <c r="H148" s="57">
        <v>13</v>
      </c>
      <c r="I148" s="57">
        <v>5</v>
      </c>
      <c r="J148" s="57">
        <v>49</v>
      </c>
      <c r="K148" s="57" t="str">
        <f t="shared" si="6"/>
        <v>1</v>
      </c>
      <c r="L148" s="107">
        <f t="shared" si="7"/>
        <v>63.407725321888414</v>
      </c>
    </row>
    <row r="149" spans="1:12">
      <c r="A149" s="16">
        <v>43202</v>
      </c>
      <c r="B149" s="90">
        <v>4</v>
      </c>
      <c r="C149" s="90">
        <v>3</v>
      </c>
      <c r="D149" s="57">
        <v>69</v>
      </c>
      <c r="E149" s="100">
        <v>28</v>
      </c>
      <c r="F149" s="57">
        <v>20</v>
      </c>
      <c r="G149" s="57">
        <v>57</v>
      </c>
      <c r="H149" s="57">
        <v>35</v>
      </c>
      <c r="I149" s="57">
        <v>6</v>
      </c>
      <c r="J149" s="57">
        <v>60</v>
      </c>
      <c r="K149" s="57" t="str">
        <f t="shared" si="6"/>
        <v>1</v>
      </c>
      <c r="L149" s="107">
        <f t="shared" si="7"/>
        <v>84.437768240343345</v>
      </c>
    </row>
    <row r="150" spans="1:12">
      <c r="A150" s="16">
        <v>43203</v>
      </c>
      <c r="B150" s="90">
        <v>4</v>
      </c>
      <c r="C150" s="90">
        <v>3</v>
      </c>
      <c r="D150" s="57">
        <v>97</v>
      </c>
      <c r="E150" s="100">
        <v>43</v>
      </c>
      <c r="F150" s="57">
        <v>46</v>
      </c>
      <c r="G150" s="57">
        <v>96</v>
      </c>
      <c r="H150" s="57">
        <v>50</v>
      </c>
      <c r="I150" s="57">
        <v>8</v>
      </c>
      <c r="J150" s="57">
        <v>59</v>
      </c>
      <c r="K150" s="57" t="str">
        <f t="shared" si="6"/>
        <v>2</v>
      </c>
      <c r="L150" s="107">
        <f t="shared" si="7"/>
        <v>119.46733668341709</v>
      </c>
    </row>
    <row r="151" spans="1:12">
      <c r="A151" s="16">
        <v>43204</v>
      </c>
      <c r="B151" s="90">
        <v>4</v>
      </c>
      <c r="C151" s="90">
        <v>3</v>
      </c>
      <c r="D151" s="57">
        <v>83</v>
      </c>
      <c r="E151" s="100">
        <v>42</v>
      </c>
      <c r="F151" s="57">
        <v>60</v>
      </c>
      <c r="G151" s="57">
        <v>79</v>
      </c>
      <c r="H151" s="57">
        <v>65</v>
      </c>
      <c r="I151" s="57">
        <v>8</v>
      </c>
      <c r="J151" s="57">
        <v>72</v>
      </c>
      <c r="K151" s="57" t="str">
        <f t="shared" si="6"/>
        <v>2</v>
      </c>
      <c r="L151" s="107">
        <f t="shared" si="7"/>
        <v>117.00502512562814</v>
      </c>
    </row>
    <row r="152" spans="1:12">
      <c r="A152" s="16">
        <v>43205</v>
      </c>
      <c r="B152" s="90">
        <v>4</v>
      </c>
      <c r="C152" s="90">
        <v>3</v>
      </c>
      <c r="D152" s="57">
        <v>97</v>
      </c>
      <c r="E152" s="100">
        <v>42</v>
      </c>
      <c r="F152" s="57">
        <v>86</v>
      </c>
      <c r="G152" s="57">
        <v>89</v>
      </c>
      <c r="H152" s="57">
        <v>53</v>
      </c>
      <c r="I152" s="57">
        <v>10</v>
      </c>
      <c r="J152" s="57">
        <v>75</v>
      </c>
      <c r="K152" s="57" t="str">
        <f t="shared" si="6"/>
        <v>2</v>
      </c>
      <c r="L152" s="107">
        <f t="shared" si="7"/>
        <v>117.00502512562814</v>
      </c>
    </row>
    <row r="153" spans="1:12">
      <c r="A153" s="16">
        <v>43206</v>
      </c>
      <c r="B153" s="90">
        <v>4</v>
      </c>
      <c r="C153" s="90">
        <v>3</v>
      </c>
      <c r="D153" s="57">
        <v>64</v>
      </c>
      <c r="E153" s="100">
        <v>18</v>
      </c>
      <c r="F153" s="57">
        <v>9</v>
      </c>
      <c r="G153" s="57">
        <v>39</v>
      </c>
      <c r="H153" s="57">
        <v>28</v>
      </c>
      <c r="I153" s="57">
        <v>5</v>
      </c>
      <c r="J153" s="57">
        <v>63</v>
      </c>
      <c r="K153" s="57" t="str">
        <f t="shared" si="6"/>
        <v>1</v>
      </c>
      <c r="L153" s="107">
        <f t="shared" si="7"/>
        <v>63.407725321888414</v>
      </c>
    </row>
    <row r="154" spans="1:12">
      <c r="A154" s="16">
        <v>43207</v>
      </c>
      <c r="B154" s="90">
        <v>4</v>
      </c>
      <c r="C154" s="90">
        <v>3</v>
      </c>
      <c r="D154" s="57">
        <v>70</v>
      </c>
      <c r="E154" s="100">
        <v>19</v>
      </c>
      <c r="F154" s="57">
        <v>11</v>
      </c>
      <c r="G154" s="57">
        <v>46</v>
      </c>
      <c r="H154" s="57">
        <v>26</v>
      </c>
      <c r="I154" s="57">
        <v>6</v>
      </c>
      <c r="J154" s="57">
        <v>67</v>
      </c>
      <c r="K154" s="57" t="str">
        <f t="shared" si="6"/>
        <v>1</v>
      </c>
      <c r="L154" s="107">
        <f t="shared" si="7"/>
        <v>65.510729613733901</v>
      </c>
    </row>
    <row r="155" spans="1:12">
      <c r="A155" s="16">
        <v>43208</v>
      </c>
      <c r="B155" s="90">
        <v>4</v>
      </c>
      <c r="C155" s="90">
        <v>3</v>
      </c>
      <c r="D155" s="57">
        <v>76</v>
      </c>
      <c r="E155" s="100">
        <v>23</v>
      </c>
      <c r="F155" s="57">
        <v>13</v>
      </c>
      <c r="G155" s="57">
        <v>58</v>
      </c>
      <c r="H155" s="57">
        <v>33</v>
      </c>
      <c r="I155" s="57">
        <v>6</v>
      </c>
      <c r="J155" s="57">
        <v>64</v>
      </c>
      <c r="K155" s="57" t="str">
        <f t="shared" si="6"/>
        <v>1</v>
      </c>
      <c r="L155" s="107">
        <f t="shared" si="7"/>
        <v>73.922746781115876</v>
      </c>
    </row>
    <row r="156" spans="1:12">
      <c r="A156" s="16">
        <v>43209</v>
      </c>
      <c r="B156" s="90">
        <v>4</v>
      </c>
      <c r="C156" s="90">
        <v>3</v>
      </c>
      <c r="D156" s="57">
        <v>95</v>
      </c>
      <c r="E156" s="100">
        <v>25</v>
      </c>
      <c r="F156" s="57">
        <v>10</v>
      </c>
      <c r="G156" s="57">
        <v>61</v>
      </c>
      <c r="H156" s="57">
        <v>53</v>
      </c>
      <c r="I156" s="57">
        <v>6</v>
      </c>
      <c r="J156" s="57">
        <v>69</v>
      </c>
      <c r="K156" s="57" t="str">
        <f t="shared" si="6"/>
        <v>1</v>
      </c>
      <c r="L156" s="107">
        <f t="shared" si="7"/>
        <v>78.128755364806864</v>
      </c>
    </row>
    <row r="157" spans="1:12">
      <c r="A157" s="16">
        <v>43210</v>
      </c>
      <c r="B157" s="90">
        <v>4</v>
      </c>
      <c r="C157" s="90">
        <v>3</v>
      </c>
      <c r="D157" s="57">
        <v>152</v>
      </c>
      <c r="E157" s="100">
        <v>22</v>
      </c>
      <c r="F157" s="57">
        <v>8</v>
      </c>
      <c r="G157" s="57">
        <v>32</v>
      </c>
      <c r="H157" s="57">
        <v>18</v>
      </c>
      <c r="I157" s="57">
        <v>5</v>
      </c>
      <c r="J157" s="57">
        <v>54</v>
      </c>
      <c r="K157" s="57" t="str">
        <f t="shared" si="6"/>
        <v>1</v>
      </c>
      <c r="L157" s="107">
        <f t="shared" si="7"/>
        <v>71.819742489270382</v>
      </c>
    </row>
    <row r="158" spans="1:12">
      <c r="A158" s="16">
        <v>43211</v>
      </c>
      <c r="B158" s="90">
        <v>4</v>
      </c>
      <c r="C158" s="90">
        <v>3</v>
      </c>
      <c r="D158" s="57">
        <v>70</v>
      </c>
      <c r="E158" s="100">
        <v>22</v>
      </c>
      <c r="F158" s="57">
        <v>15</v>
      </c>
      <c r="G158" s="57">
        <v>51</v>
      </c>
      <c r="H158" s="57">
        <v>44</v>
      </c>
      <c r="I158" s="57">
        <v>6</v>
      </c>
      <c r="J158" s="57">
        <v>52</v>
      </c>
      <c r="K158" s="57" t="str">
        <f t="shared" si="6"/>
        <v>1</v>
      </c>
      <c r="L158" s="107">
        <f t="shared" si="7"/>
        <v>71.819742489270382</v>
      </c>
    </row>
    <row r="159" spans="1:12">
      <c r="A159" s="16">
        <v>43212</v>
      </c>
      <c r="B159" s="90">
        <v>4</v>
      </c>
      <c r="C159" s="90">
        <v>3</v>
      </c>
      <c r="D159" s="57">
        <v>91</v>
      </c>
      <c r="E159" s="100">
        <v>28</v>
      </c>
      <c r="F159" s="57">
        <v>26</v>
      </c>
      <c r="G159" s="57">
        <v>71</v>
      </c>
      <c r="H159" s="57">
        <v>73</v>
      </c>
      <c r="I159" s="57">
        <v>6</v>
      </c>
      <c r="J159" s="57">
        <v>65</v>
      </c>
      <c r="K159" s="57" t="str">
        <f t="shared" si="6"/>
        <v>1</v>
      </c>
      <c r="L159" s="107">
        <f t="shared" si="7"/>
        <v>84.437768240343345</v>
      </c>
    </row>
    <row r="160" spans="1:12">
      <c r="A160" s="16">
        <v>43213</v>
      </c>
      <c r="B160" s="90">
        <v>4</v>
      </c>
      <c r="C160" s="90">
        <v>3</v>
      </c>
      <c r="D160" s="57">
        <v>114</v>
      </c>
      <c r="E160" s="100">
        <v>31</v>
      </c>
      <c r="F160" s="57">
        <v>29</v>
      </c>
      <c r="G160" s="57">
        <v>84</v>
      </c>
      <c r="H160" s="57">
        <v>65</v>
      </c>
      <c r="I160" s="57">
        <v>7</v>
      </c>
      <c r="J160" s="57">
        <v>56</v>
      </c>
      <c r="K160" s="57" t="str">
        <f t="shared" si="6"/>
        <v>1</v>
      </c>
      <c r="L160" s="107">
        <f t="shared" si="7"/>
        <v>90.746781115879827</v>
      </c>
    </row>
    <row r="161" spans="1:12">
      <c r="A161" s="16">
        <v>43214</v>
      </c>
      <c r="B161" s="90">
        <v>4</v>
      </c>
      <c r="C161" s="90">
        <v>3</v>
      </c>
      <c r="D161" s="57">
        <v>154</v>
      </c>
      <c r="E161" s="100">
        <v>42</v>
      </c>
      <c r="F161" s="57">
        <v>78</v>
      </c>
      <c r="G161" s="57">
        <v>91</v>
      </c>
      <c r="H161" s="57">
        <v>55</v>
      </c>
      <c r="I161" s="57">
        <v>8</v>
      </c>
      <c r="J161" s="57">
        <v>77</v>
      </c>
      <c r="K161" s="57" t="str">
        <f t="shared" si="6"/>
        <v>2</v>
      </c>
      <c r="L161" s="107">
        <f t="shared" si="7"/>
        <v>117.00502512562814</v>
      </c>
    </row>
    <row r="162" spans="1:12">
      <c r="A162" s="16">
        <v>43215</v>
      </c>
      <c r="B162" s="90">
        <v>4</v>
      </c>
      <c r="C162" s="90">
        <v>3</v>
      </c>
      <c r="D162" s="57">
        <v>124</v>
      </c>
      <c r="E162" s="100">
        <v>41</v>
      </c>
      <c r="F162" s="57">
        <v>92</v>
      </c>
      <c r="G162" s="57">
        <v>86</v>
      </c>
      <c r="H162" s="57">
        <v>62</v>
      </c>
      <c r="I162" s="57">
        <v>10</v>
      </c>
      <c r="J162" s="57">
        <v>96</v>
      </c>
      <c r="K162" s="57" t="str">
        <f t="shared" si="6"/>
        <v>2</v>
      </c>
      <c r="L162" s="107">
        <f t="shared" si="7"/>
        <v>114.5427135678392</v>
      </c>
    </row>
    <row r="163" spans="1:12">
      <c r="A163" s="16">
        <v>43216</v>
      </c>
      <c r="B163" s="90">
        <v>4</v>
      </c>
      <c r="C163" s="90">
        <v>3</v>
      </c>
      <c r="D163" s="57">
        <v>124</v>
      </c>
      <c r="E163" s="100">
        <v>41</v>
      </c>
      <c r="F163" s="57">
        <v>92</v>
      </c>
      <c r="G163" s="57">
        <v>86</v>
      </c>
      <c r="H163" s="57">
        <v>62</v>
      </c>
      <c r="I163" s="57">
        <v>10</v>
      </c>
      <c r="J163" s="57">
        <v>96</v>
      </c>
      <c r="K163" s="57" t="str">
        <f t="shared" si="6"/>
        <v>2</v>
      </c>
      <c r="L163" s="107">
        <f t="shared" si="7"/>
        <v>114.5427135678392</v>
      </c>
    </row>
    <row r="164" spans="1:12">
      <c r="A164" s="16">
        <v>43217</v>
      </c>
      <c r="B164" s="90">
        <v>4</v>
      </c>
      <c r="C164" s="90">
        <v>3</v>
      </c>
      <c r="D164" s="57">
        <v>105</v>
      </c>
      <c r="E164" s="100">
        <v>33</v>
      </c>
      <c r="F164" s="57">
        <v>82</v>
      </c>
      <c r="G164" s="57">
        <v>82</v>
      </c>
      <c r="H164" s="57">
        <v>46</v>
      </c>
      <c r="I164" s="57">
        <v>9</v>
      </c>
      <c r="J164" s="57">
        <v>56</v>
      </c>
      <c r="K164" s="57" t="str">
        <f t="shared" si="6"/>
        <v>1</v>
      </c>
      <c r="L164" s="107">
        <f t="shared" si="7"/>
        <v>94.952789699570815</v>
      </c>
    </row>
    <row r="165" spans="1:12">
      <c r="A165" s="16">
        <v>43218</v>
      </c>
      <c r="B165" s="90">
        <v>4</v>
      </c>
      <c r="C165" s="90">
        <v>3</v>
      </c>
      <c r="D165" s="57">
        <v>258</v>
      </c>
      <c r="E165" s="100">
        <v>49</v>
      </c>
      <c r="F165" s="57">
        <v>106</v>
      </c>
      <c r="G165" s="57">
        <v>84</v>
      </c>
      <c r="H165" s="57">
        <v>60</v>
      </c>
      <c r="I165" s="57">
        <v>10</v>
      </c>
      <c r="J165" s="57">
        <v>77</v>
      </c>
      <c r="K165" s="57" t="str">
        <f t="shared" si="6"/>
        <v>2</v>
      </c>
      <c r="L165" s="107">
        <f t="shared" si="7"/>
        <v>134.24120603015075</v>
      </c>
    </row>
    <row r="166" spans="1:12">
      <c r="A166" s="16">
        <v>43219</v>
      </c>
      <c r="B166" s="90">
        <v>4</v>
      </c>
      <c r="C166" s="90">
        <v>3</v>
      </c>
      <c r="D166" s="57">
        <v>258</v>
      </c>
      <c r="E166" s="100">
        <v>49</v>
      </c>
      <c r="F166" s="57">
        <v>106</v>
      </c>
      <c r="G166" s="57">
        <v>84</v>
      </c>
      <c r="H166" s="57">
        <v>60</v>
      </c>
      <c r="I166" s="57">
        <v>10</v>
      </c>
      <c r="J166" s="57">
        <v>77</v>
      </c>
      <c r="K166" s="57" t="str">
        <f t="shared" si="6"/>
        <v>2</v>
      </c>
      <c r="L166" s="107">
        <f t="shared" si="7"/>
        <v>134.24120603015075</v>
      </c>
    </row>
    <row r="167" spans="1:12">
      <c r="A167" s="16">
        <v>43220</v>
      </c>
      <c r="B167" s="90">
        <v>4</v>
      </c>
      <c r="C167" s="90">
        <v>3</v>
      </c>
      <c r="D167" s="57">
        <v>169</v>
      </c>
      <c r="E167" s="100">
        <v>39</v>
      </c>
      <c r="F167" s="57">
        <v>28</v>
      </c>
      <c r="G167" s="57">
        <v>71</v>
      </c>
      <c r="H167" s="57">
        <v>41</v>
      </c>
      <c r="I167" s="57">
        <v>8</v>
      </c>
      <c r="J167" s="57">
        <v>91</v>
      </c>
      <c r="K167" s="57" t="str">
        <f t="shared" si="6"/>
        <v>2</v>
      </c>
      <c r="L167" s="107">
        <f t="shared" si="7"/>
        <v>109.61809045226131</v>
      </c>
    </row>
    <row r="168" spans="1:12">
      <c r="A168" s="16">
        <v>43221</v>
      </c>
      <c r="B168" s="90">
        <v>5</v>
      </c>
      <c r="C168" s="90">
        <v>3</v>
      </c>
      <c r="D168" s="57">
        <v>192</v>
      </c>
      <c r="E168" s="100">
        <v>55</v>
      </c>
      <c r="F168" s="57">
        <v>119</v>
      </c>
      <c r="G168" s="57">
        <v>106</v>
      </c>
      <c r="H168" s="57">
        <v>84</v>
      </c>
      <c r="I168" s="57">
        <v>12</v>
      </c>
      <c r="J168" s="57">
        <v>113</v>
      </c>
      <c r="K168" s="57" t="str">
        <f t="shared" si="6"/>
        <v>2</v>
      </c>
      <c r="L168" s="107">
        <f t="shared" si="7"/>
        <v>149.01507537688443</v>
      </c>
    </row>
    <row r="169" spans="1:12">
      <c r="A169" s="16">
        <v>43222</v>
      </c>
      <c r="B169" s="90">
        <v>5</v>
      </c>
      <c r="C169" s="90">
        <v>3</v>
      </c>
      <c r="D169" s="57">
        <v>649</v>
      </c>
      <c r="E169" s="100">
        <v>89</v>
      </c>
      <c r="F169" s="57">
        <v>5</v>
      </c>
      <c r="G169" s="57">
        <v>44</v>
      </c>
      <c r="H169" s="57">
        <v>31</v>
      </c>
      <c r="I169" s="57">
        <v>6</v>
      </c>
      <c r="J169" s="57">
        <v>76</v>
      </c>
      <c r="K169" s="57" t="str">
        <f t="shared" si="6"/>
        <v>3</v>
      </c>
      <c r="L169" s="107">
        <f t="shared" si="7"/>
        <v>168.29715489989462</v>
      </c>
    </row>
    <row r="170" spans="1:12">
      <c r="A170" s="16">
        <v>43223</v>
      </c>
      <c r="B170" s="90">
        <v>5</v>
      </c>
      <c r="C170" s="90">
        <v>3</v>
      </c>
      <c r="D170" s="57">
        <v>102</v>
      </c>
      <c r="E170" s="100">
        <v>22</v>
      </c>
      <c r="F170" s="57">
        <v>10</v>
      </c>
      <c r="G170" s="57">
        <v>59</v>
      </c>
      <c r="H170" s="57">
        <v>21</v>
      </c>
      <c r="I170" s="57">
        <v>8</v>
      </c>
      <c r="J170" s="57">
        <v>87</v>
      </c>
      <c r="K170" s="57" t="str">
        <f t="shared" si="6"/>
        <v>1</v>
      </c>
      <c r="L170" s="107">
        <f t="shared" si="7"/>
        <v>71.819742489270382</v>
      </c>
    </row>
    <row r="171" spans="1:12">
      <c r="A171" s="16">
        <v>43224</v>
      </c>
      <c r="B171" s="90">
        <v>5</v>
      </c>
      <c r="C171" s="90">
        <v>3</v>
      </c>
      <c r="D171" s="57">
        <v>113</v>
      </c>
      <c r="E171" s="100">
        <v>33</v>
      </c>
      <c r="F171" s="57">
        <v>14</v>
      </c>
      <c r="G171" s="57">
        <v>57</v>
      </c>
      <c r="H171" s="57">
        <v>31</v>
      </c>
      <c r="I171" s="57">
        <v>7</v>
      </c>
      <c r="J171" s="57">
        <v>79</v>
      </c>
      <c r="K171" s="57" t="str">
        <f t="shared" si="6"/>
        <v>1</v>
      </c>
      <c r="L171" s="107">
        <f t="shared" si="7"/>
        <v>94.952789699570815</v>
      </c>
    </row>
    <row r="172" spans="1:12">
      <c r="A172" s="16">
        <v>43225</v>
      </c>
      <c r="B172" s="90">
        <v>5</v>
      </c>
      <c r="C172" s="90">
        <v>3</v>
      </c>
      <c r="D172" s="57">
        <v>127</v>
      </c>
      <c r="E172" s="100">
        <v>40</v>
      </c>
      <c r="F172" s="57">
        <v>19</v>
      </c>
      <c r="G172" s="57">
        <v>62</v>
      </c>
      <c r="H172" s="57">
        <v>54</v>
      </c>
      <c r="I172" s="57">
        <v>7</v>
      </c>
      <c r="J172" s="57">
        <v>75</v>
      </c>
      <c r="K172" s="57" t="str">
        <f t="shared" si="6"/>
        <v>2</v>
      </c>
      <c r="L172" s="107">
        <f t="shared" si="7"/>
        <v>112.08040201005025</v>
      </c>
    </row>
    <row r="173" spans="1:12">
      <c r="A173" s="16">
        <v>43226</v>
      </c>
      <c r="B173" s="90">
        <v>5</v>
      </c>
      <c r="C173" s="90">
        <v>3</v>
      </c>
      <c r="D173" s="57">
        <v>43</v>
      </c>
      <c r="E173" s="100">
        <v>22</v>
      </c>
      <c r="F173" s="57">
        <v>9</v>
      </c>
      <c r="G173" s="57">
        <v>41</v>
      </c>
      <c r="H173" s="57">
        <v>18</v>
      </c>
      <c r="I173" s="57">
        <v>6</v>
      </c>
      <c r="J173" s="57">
        <v>59</v>
      </c>
      <c r="K173" s="57" t="str">
        <f t="shared" si="6"/>
        <v>1</v>
      </c>
      <c r="L173" s="107">
        <f t="shared" si="7"/>
        <v>71.819742489270382</v>
      </c>
    </row>
    <row r="174" spans="1:12">
      <c r="A174" s="16">
        <v>43227</v>
      </c>
      <c r="B174" s="90">
        <v>5</v>
      </c>
      <c r="C174" s="90">
        <v>3</v>
      </c>
      <c r="D174" s="57">
        <v>7</v>
      </c>
      <c r="E174" s="100">
        <v>17</v>
      </c>
      <c r="F174" s="57">
        <v>17</v>
      </c>
      <c r="G174" s="57">
        <v>51</v>
      </c>
      <c r="H174" s="57">
        <v>19</v>
      </c>
      <c r="I174" s="57">
        <v>7</v>
      </c>
      <c r="J174" s="57">
        <v>65</v>
      </c>
      <c r="K174" s="57" t="str">
        <f t="shared" si="6"/>
        <v>1</v>
      </c>
      <c r="L174" s="107">
        <f t="shared" si="7"/>
        <v>61.30472103004292</v>
      </c>
    </row>
    <row r="175" spans="1:12">
      <c r="A175" s="16">
        <v>43228</v>
      </c>
      <c r="B175" s="90">
        <v>5</v>
      </c>
      <c r="C175" s="90">
        <v>3</v>
      </c>
      <c r="D175" s="57">
        <v>65</v>
      </c>
      <c r="E175" s="100">
        <v>35</v>
      </c>
      <c r="F175" s="57">
        <v>11</v>
      </c>
      <c r="G175" s="57">
        <v>61</v>
      </c>
      <c r="H175" s="57">
        <v>37</v>
      </c>
      <c r="I175" s="57">
        <v>7</v>
      </c>
      <c r="J175" s="57">
        <v>70</v>
      </c>
      <c r="K175" s="57" t="str">
        <f t="shared" si="6"/>
        <v>1</v>
      </c>
      <c r="L175" s="107">
        <f t="shared" si="7"/>
        <v>99.158798283261802</v>
      </c>
    </row>
    <row r="176" spans="1:12">
      <c r="A176" s="16">
        <v>43229</v>
      </c>
      <c r="B176" s="90">
        <v>5</v>
      </c>
      <c r="C176" s="90">
        <v>3</v>
      </c>
      <c r="D176" s="57">
        <v>95</v>
      </c>
      <c r="E176" s="100">
        <v>41</v>
      </c>
      <c r="F176" s="57">
        <v>34</v>
      </c>
      <c r="G176" s="57">
        <v>82</v>
      </c>
      <c r="H176" s="57">
        <v>41</v>
      </c>
      <c r="I176" s="57">
        <v>8</v>
      </c>
      <c r="J176" s="57">
        <v>88</v>
      </c>
      <c r="K176" s="57" t="str">
        <f t="shared" si="6"/>
        <v>2</v>
      </c>
      <c r="L176" s="107">
        <f t="shared" si="7"/>
        <v>114.5427135678392</v>
      </c>
    </row>
    <row r="177" spans="1:12">
      <c r="A177" s="16">
        <v>43230</v>
      </c>
      <c r="B177" s="90">
        <v>5</v>
      </c>
      <c r="C177" s="90">
        <v>3</v>
      </c>
      <c r="D177" s="57">
        <v>105</v>
      </c>
      <c r="E177" s="100">
        <v>45</v>
      </c>
      <c r="F177" s="57">
        <v>39</v>
      </c>
      <c r="G177" s="57">
        <v>99</v>
      </c>
      <c r="H177" s="57">
        <v>68</v>
      </c>
      <c r="I177" s="57">
        <v>9</v>
      </c>
      <c r="J177" s="57">
        <v>98</v>
      </c>
      <c r="K177" s="57" t="str">
        <f t="shared" si="6"/>
        <v>2</v>
      </c>
      <c r="L177" s="107">
        <f t="shared" si="7"/>
        <v>124.39195979899498</v>
      </c>
    </row>
    <row r="178" spans="1:12">
      <c r="A178" s="16">
        <v>43231</v>
      </c>
      <c r="B178" s="90">
        <v>5</v>
      </c>
      <c r="C178" s="90">
        <v>3</v>
      </c>
      <c r="D178" s="57">
        <v>117</v>
      </c>
      <c r="E178" s="100">
        <v>36</v>
      </c>
      <c r="F178" s="57">
        <v>27</v>
      </c>
      <c r="G178" s="57">
        <v>81</v>
      </c>
      <c r="H178" s="57">
        <v>70</v>
      </c>
      <c r="I178" s="57">
        <v>7</v>
      </c>
      <c r="J178" s="57">
        <v>119</v>
      </c>
      <c r="K178" s="57" t="str">
        <f t="shared" si="6"/>
        <v>2</v>
      </c>
      <c r="L178" s="107">
        <f t="shared" si="7"/>
        <v>102.23115577889448</v>
      </c>
    </row>
    <row r="179" spans="1:12">
      <c r="A179" s="16">
        <v>43232</v>
      </c>
      <c r="B179" s="90">
        <v>5</v>
      </c>
      <c r="C179" s="90">
        <v>3</v>
      </c>
      <c r="D179" s="57">
        <v>117</v>
      </c>
      <c r="E179" s="100">
        <v>36</v>
      </c>
      <c r="F179" s="57">
        <v>27</v>
      </c>
      <c r="G179" s="57">
        <v>81</v>
      </c>
      <c r="H179" s="57">
        <v>70</v>
      </c>
      <c r="I179" s="57">
        <v>7</v>
      </c>
      <c r="J179" s="57">
        <v>119</v>
      </c>
      <c r="K179" s="57" t="str">
        <f t="shared" si="6"/>
        <v>2</v>
      </c>
      <c r="L179" s="107">
        <f t="shared" si="7"/>
        <v>102.23115577889448</v>
      </c>
    </row>
    <row r="180" spans="1:12">
      <c r="A180" s="16">
        <v>43233</v>
      </c>
      <c r="B180" s="90">
        <v>5</v>
      </c>
      <c r="C180" s="90">
        <v>3</v>
      </c>
      <c r="D180" s="57">
        <v>118</v>
      </c>
      <c r="E180" s="100">
        <v>32</v>
      </c>
      <c r="F180" s="57">
        <v>10</v>
      </c>
      <c r="G180" s="57">
        <v>95</v>
      </c>
      <c r="H180" s="57">
        <v>59</v>
      </c>
      <c r="I180" s="57">
        <v>8</v>
      </c>
      <c r="J180" s="57">
        <v>108</v>
      </c>
      <c r="K180" s="57" t="str">
        <f t="shared" si="6"/>
        <v>1</v>
      </c>
      <c r="L180" s="107">
        <f t="shared" si="7"/>
        <v>92.849785407725307</v>
      </c>
    </row>
    <row r="181" spans="1:12">
      <c r="A181" s="16">
        <v>43234</v>
      </c>
      <c r="B181" s="90">
        <v>5</v>
      </c>
      <c r="C181" s="90">
        <v>3</v>
      </c>
      <c r="D181" s="57">
        <v>118</v>
      </c>
      <c r="E181" s="100">
        <v>32</v>
      </c>
      <c r="F181" s="57">
        <v>10</v>
      </c>
      <c r="G181" s="57">
        <v>95</v>
      </c>
      <c r="H181" s="57">
        <v>59</v>
      </c>
      <c r="I181" s="57">
        <v>8</v>
      </c>
      <c r="J181" s="57">
        <v>108</v>
      </c>
      <c r="K181" s="57" t="str">
        <f t="shared" si="6"/>
        <v>1</v>
      </c>
      <c r="L181" s="107">
        <f t="shared" si="7"/>
        <v>92.849785407725307</v>
      </c>
    </row>
    <row r="182" spans="1:12">
      <c r="A182" s="16">
        <v>43235</v>
      </c>
      <c r="B182" s="90">
        <v>5</v>
      </c>
      <c r="C182" s="90">
        <v>3</v>
      </c>
      <c r="D182" s="57">
        <v>74</v>
      </c>
      <c r="E182" s="100">
        <v>26</v>
      </c>
      <c r="F182" s="57">
        <v>7</v>
      </c>
      <c r="G182" s="57">
        <v>50</v>
      </c>
      <c r="H182" s="57">
        <v>37</v>
      </c>
      <c r="I182" s="57">
        <v>7</v>
      </c>
      <c r="J182" s="57">
        <v>83</v>
      </c>
      <c r="K182" s="57" t="str">
        <f t="shared" si="6"/>
        <v>1</v>
      </c>
      <c r="L182" s="107">
        <f t="shared" si="7"/>
        <v>80.231759656652358</v>
      </c>
    </row>
    <row r="183" spans="1:12">
      <c r="A183" s="16">
        <v>43236</v>
      </c>
      <c r="B183" s="90">
        <v>5</v>
      </c>
      <c r="C183" s="90">
        <v>3</v>
      </c>
      <c r="D183" s="57">
        <v>67</v>
      </c>
      <c r="E183" s="100">
        <v>18</v>
      </c>
      <c r="F183" s="57">
        <v>14</v>
      </c>
      <c r="G183" s="57">
        <v>58</v>
      </c>
      <c r="H183" s="57">
        <v>29</v>
      </c>
      <c r="I183" s="57">
        <v>6</v>
      </c>
      <c r="J183" s="57">
        <v>64</v>
      </c>
      <c r="K183" s="57" t="str">
        <f t="shared" si="6"/>
        <v>1</v>
      </c>
      <c r="L183" s="107">
        <f t="shared" si="7"/>
        <v>63.407725321888414</v>
      </c>
    </row>
    <row r="184" spans="1:12">
      <c r="A184" s="16">
        <v>43237</v>
      </c>
      <c r="B184" s="90">
        <v>5</v>
      </c>
      <c r="C184" s="90">
        <v>3</v>
      </c>
      <c r="D184" s="57">
        <v>67</v>
      </c>
      <c r="E184" s="100">
        <v>18</v>
      </c>
      <c r="F184" s="57">
        <v>14</v>
      </c>
      <c r="G184" s="57">
        <v>58</v>
      </c>
      <c r="H184" s="57">
        <v>29</v>
      </c>
      <c r="I184" s="57">
        <v>6</v>
      </c>
      <c r="J184" s="57">
        <v>64</v>
      </c>
      <c r="K184" s="57" t="str">
        <f t="shared" si="6"/>
        <v>1</v>
      </c>
      <c r="L184" s="107">
        <f t="shared" si="7"/>
        <v>63.407725321888414</v>
      </c>
    </row>
    <row r="185" spans="1:12">
      <c r="A185" s="16">
        <v>43238</v>
      </c>
      <c r="B185" s="90">
        <v>5</v>
      </c>
      <c r="C185" s="90">
        <v>3</v>
      </c>
      <c r="D185" s="57">
        <v>109</v>
      </c>
      <c r="E185" s="100">
        <v>24</v>
      </c>
      <c r="F185" s="57">
        <v>6</v>
      </c>
      <c r="G185" s="57">
        <v>58</v>
      </c>
      <c r="H185" s="57">
        <v>25</v>
      </c>
      <c r="I185" s="57">
        <v>7</v>
      </c>
      <c r="J185" s="57">
        <v>110</v>
      </c>
      <c r="K185" s="57" t="str">
        <f t="shared" si="6"/>
        <v>1</v>
      </c>
      <c r="L185" s="107">
        <f t="shared" si="7"/>
        <v>76.02575107296137</v>
      </c>
    </row>
    <row r="186" spans="1:12">
      <c r="A186" s="16">
        <v>43239</v>
      </c>
      <c r="B186" s="90">
        <v>5</v>
      </c>
      <c r="C186" s="90">
        <v>3</v>
      </c>
      <c r="D186" s="57">
        <v>86</v>
      </c>
      <c r="E186" s="100">
        <v>26</v>
      </c>
      <c r="F186" s="57">
        <v>27</v>
      </c>
      <c r="G186" s="57">
        <v>69</v>
      </c>
      <c r="H186" s="57">
        <v>31</v>
      </c>
      <c r="I186" s="57">
        <v>9</v>
      </c>
      <c r="J186" s="57">
        <v>80</v>
      </c>
      <c r="K186" s="57" t="str">
        <f t="shared" si="6"/>
        <v>1</v>
      </c>
      <c r="L186" s="107">
        <f t="shared" si="7"/>
        <v>80.231759656652358</v>
      </c>
    </row>
    <row r="187" spans="1:12">
      <c r="A187" s="16">
        <v>43240</v>
      </c>
      <c r="B187" s="90">
        <v>5</v>
      </c>
      <c r="C187" s="90">
        <v>3</v>
      </c>
      <c r="D187" s="57">
        <v>77</v>
      </c>
      <c r="E187" s="100">
        <v>26</v>
      </c>
      <c r="F187" s="57">
        <v>22</v>
      </c>
      <c r="G187" s="57">
        <v>59</v>
      </c>
      <c r="H187" s="57">
        <v>47</v>
      </c>
      <c r="I187" s="57">
        <v>8</v>
      </c>
      <c r="J187" s="57">
        <v>80</v>
      </c>
      <c r="K187" s="57" t="str">
        <f t="shared" si="6"/>
        <v>1</v>
      </c>
      <c r="L187" s="107">
        <f t="shared" si="7"/>
        <v>80.231759656652358</v>
      </c>
    </row>
    <row r="188" spans="1:12">
      <c r="A188" s="16">
        <v>43241</v>
      </c>
      <c r="B188" s="90">
        <v>5</v>
      </c>
      <c r="C188" s="90">
        <v>3</v>
      </c>
      <c r="D188" s="57">
        <v>89</v>
      </c>
      <c r="E188" s="100">
        <v>26</v>
      </c>
      <c r="F188" s="57">
        <v>14</v>
      </c>
      <c r="G188" s="57">
        <v>71</v>
      </c>
      <c r="H188" s="57">
        <v>48</v>
      </c>
      <c r="I188" s="57">
        <v>7</v>
      </c>
      <c r="J188" s="57">
        <v>76</v>
      </c>
      <c r="K188" s="57" t="str">
        <f t="shared" si="6"/>
        <v>1</v>
      </c>
      <c r="L188" s="107">
        <f t="shared" si="7"/>
        <v>80.231759656652358</v>
      </c>
    </row>
    <row r="189" spans="1:12">
      <c r="A189" s="16">
        <v>43242</v>
      </c>
      <c r="B189" s="90">
        <v>5</v>
      </c>
      <c r="C189" s="90">
        <v>3</v>
      </c>
      <c r="D189" s="57">
        <v>87</v>
      </c>
      <c r="E189" s="100">
        <v>29</v>
      </c>
      <c r="F189" s="57">
        <v>10</v>
      </c>
      <c r="G189" s="57">
        <v>73</v>
      </c>
      <c r="H189" s="57">
        <v>42</v>
      </c>
      <c r="I189" s="57">
        <v>7</v>
      </c>
      <c r="J189" s="57">
        <v>90</v>
      </c>
      <c r="K189" s="57" t="str">
        <f t="shared" si="6"/>
        <v>1</v>
      </c>
      <c r="L189" s="107">
        <f t="shared" si="7"/>
        <v>86.540772532188839</v>
      </c>
    </row>
    <row r="190" spans="1:12">
      <c r="A190" s="16">
        <v>43243</v>
      </c>
      <c r="B190" s="90">
        <v>5</v>
      </c>
      <c r="C190" s="90">
        <v>3</v>
      </c>
      <c r="D190" s="57">
        <v>76</v>
      </c>
      <c r="E190" s="100">
        <v>24</v>
      </c>
      <c r="F190" s="57">
        <v>18</v>
      </c>
      <c r="G190" s="57">
        <v>69</v>
      </c>
      <c r="H190" s="57">
        <v>42</v>
      </c>
      <c r="I190" s="57">
        <v>7</v>
      </c>
      <c r="J190" s="57">
        <v>83</v>
      </c>
      <c r="K190" s="57" t="str">
        <f t="shared" si="6"/>
        <v>1</v>
      </c>
      <c r="L190" s="107">
        <f t="shared" si="7"/>
        <v>76.02575107296137</v>
      </c>
    </row>
    <row r="191" spans="1:12">
      <c r="A191" s="16">
        <v>43244</v>
      </c>
      <c r="B191" s="90">
        <v>5</v>
      </c>
      <c r="C191" s="90">
        <v>3</v>
      </c>
      <c r="D191" s="57">
        <v>81</v>
      </c>
      <c r="E191" s="100">
        <v>26</v>
      </c>
      <c r="F191" s="57">
        <v>23</v>
      </c>
      <c r="G191" s="57">
        <v>82</v>
      </c>
      <c r="H191" s="57">
        <v>40</v>
      </c>
      <c r="I191" s="57">
        <v>8</v>
      </c>
      <c r="J191" s="57">
        <v>81</v>
      </c>
      <c r="K191" s="57" t="str">
        <f t="shared" si="6"/>
        <v>1</v>
      </c>
      <c r="L191" s="107">
        <f t="shared" si="7"/>
        <v>80.231759656652358</v>
      </c>
    </row>
    <row r="192" spans="1:12">
      <c r="A192" s="16">
        <v>43245</v>
      </c>
      <c r="B192" s="90">
        <v>5</v>
      </c>
      <c r="C192" s="90">
        <v>3</v>
      </c>
      <c r="D192" s="57">
        <v>81</v>
      </c>
      <c r="E192" s="100">
        <v>30</v>
      </c>
      <c r="F192" s="57">
        <v>12</v>
      </c>
      <c r="G192" s="57">
        <v>84</v>
      </c>
      <c r="H192" s="57">
        <v>62</v>
      </c>
      <c r="I192" s="57">
        <v>8</v>
      </c>
      <c r="J192" s="57">
        <v>89</v>
      </c>
      <c r="K192" s="57" t="str">
        <f t="shared" si="6"/>
        <v>1</v>
      </c>
      <c r="L192" s="107">
        <f t="shared" si="7"/>
        <v>88.643776824034333</v>
      </c>
    </row>
    <row r="193" spans="1:12">
      <c r="A193" s="16">
        <v>43246</v>
      </c>
      <c r="B193" s="90">
        <v>5</v>
      </c>
      <c r="C193" s="90">
        <v>3</v>
      </c>
      <c r="D193" s="57">
        <v>107</v>
      </c>
      <c r="E193" s="100">
        <v>36</v>
      </c>
      <c r="F193" s="57">
        <v>17</v>
      </c>
      <c r="G193" s="57">
        <v>76</v>
      </c>
      <c r="H193" s="57">
        <v>55</v>
      </c>
      <c r="I193" s="57">
        <v>8</v>
      </c>
      <c r="J193" s="57">
        <v>115</v>
      </c>
      <c r="K193" s="57" t="str">
        <f t="shared" si="6"/>
        <v>2</v>
      </c>
      <c r="L193" s="107">
        <f t="shared" si="7"/>
        <v>102.23115577889448</v>
      </c>
    </row>
    <row r="194" spans="1:12">
      <c r="A194" s="16">
        <v>43247</v>
      </c>
      <c r="B194" s="90">
        <v>5</v>
      </c>
      <c r="C194" s="90">
        <v>3</v>
      </c>
      <c r="D194" s="57">
        <v>93</v>
      </c>
      <c r="E194" s="100">
        <v>33</v>
      </c>
      <c r="F194" s="57">
        <v>15</v>
      </c>
      <c r="G194" s="57">
        <v>63</v>
      </c>
      <c r="H194" s="57">
        <v>53</v>
      </c>
      <c r="I194" s="57">
        <v>7</v>
      </c>
      <c r="J194" s="57">
        <v>92</v>
      </c>
      <c r="K194" s="57" t="str">
        <f t="shared" si="6"/>
        <v>1</v>
      </c>
      <c r="L194" s="107">
        <f t="shared" si="7"/>
        <v>94.952789699570815</v>
      </c>
    </row>
    <row r="195" spans="1:12">
      <c r="A195" s="16">
        <v>43248</v>
      </c>
      <c r="B195" s="90">
        <v>5</v>
      </c>
      <c r="C195" s="90">
        <v>3</v>
      </c>
      <c r="D195" s="57">
        <v>85</v>
      </c>
      <c r="E195" s="100">
        <v>28</v>
      </c>
      <c r="F195" s="57">
        <v>29</v>
      </c>
      <c r="G195" s="57">
        <v>87</v>
      </c>
      <c r="H195" s="57">
        <v>51</v>
      </c>
      <c r="I195" s="57">
        <v>8</v>
      </c>
      <c r="J195" s="57">
        <v>74</v>
      </c>
      <c r="K195" s="57" t="str">
        <f t="shared" ref="K195:K258" si="8">IF(AND(E195&gt;0,E195&lt;=12),"0",IF(AND(E195&gt;=12.1,E195&lt;=35.4),"1",IF(AND(E195&gt;=35.5, E195&lt;=55.4),"2",IF(AND(E195&gt;=55.5, E195&lt;=150.4),"3",IF(AND(E195&gt;=150.5, E195&lt;=250.4),"4",IF(AND(E195&gt;=250.5, E195&lt;=350.4),"5",IF(AND(E195&gt;=350.5, E195&lt;=500.4),"6")))))))</f>
        <v>1</v>
      </c>
      <c r="L195" s="107">
        <f t="shared" ref="L195:L258" si="9">IF(E195&lt;12,((50/12)*E195),IF(E195&lt;35.4,((((E195-12.1)*49)/23.3)+51),IF(E195&lt;55.4,((((E195-35.5)*49)/19.9)+101),IF(E195&lt;150.4,((((E195-55.5)*49)/94.9)+151),IF(E195&lt;250.4,((((E195-150.5)*99)/99.9)+201),IF(E195&lt;350.4,((((E195-250.5)*99)/99.9)+301),IF(E195&lt;500.4,((((E195-350.5)*99/149.9)+401)))))))))</f>
        <v>84.437768240343345</v>
      </c>
    </row>
    <row r="196" spans="1:12">
      <c r="A196" s="16">
        <v>43249</v>
      </c>
      <c r="B196" s="90">
        <v>5</v>
      </c>
      <c r="C196" s="90">
        <v>3</v>
      </c>
      <c r="D196" s="57">
        <v>145</v>
      </c>
      <c r="E196" s="100">
        <v>37</v>
      </c>
      <c r="F196" s="57">
        <v>6</v>
      </c>
      <c r="G196" s="57">
        <v>56</v>
      </c>
      <c r="H196" s="57">
        <v>46</v>
      </c>
      <c r="I196" s="57">
        <v>7</v>
      </c>
      <c r="J196" s="57">
        <v>98</v>
      </c>
      <c r="K196" s="57" t="str">
        <f t="shared" si="8"/>
        <v>2</v>
      </c>
      <c r="L196" s="107">
        <f t="shared" si="9"/>
        <v>104.69346733668341</v>
      </c>
    </row>
    <row r="197" spans="1:12">
      <c r="A197" s="16">
        <v>43250</v>
      </c>
      <c r="B197" s="90">
        <v>5</v>
      </c>
      <c r="C197" s="90">
        <v>3</v>
      </c>
      <c r="D197" s="57">
        <v>196</v>
      </c>
      <c r="E197" s="100">
        <v>36</v>
      </c>
      <c r="F197" s="57">
        <v>8</v>
      </c>
      <c r="G197" s="57">
        <v>60</v>
      </c>
      <c r="H197" s="57">
        <v>50</v>
      </c>
      <c r="I197" s="57">
        <v>8</v>
      </c>
      <c r="J197" s="57">
        <v>92</v>
      </c>
      <c r="K197" s="57" t="str">
        <f t="shared" si="8"/>
        <v>2</v>
      </c>
      <c r="L197" s="107">
        <f t="shared" si="9"/>
        <v>102.23115577889448</v>
      </c>
    </row>
    <row r="198" spans="1:12">
      <c r="A198" s="16">
        <v>43251</v>
      </c>
      <c r="B198" s="90">
        <v>5</v>
      </c>
      <c r="C198" s="90">
        <v>3</v>
      </c>
      <c r="D198" s="57">
        <v>250</v>
      </c>
      <c r="E198" s="100">
        <v>50</v>
      </c>
      <c r="F198" s="57">
        <v>19</v>
      </c>
      <c r="G198" s="57">
        <v>50</v>
      </c>
      <c r="H198" s="57">
        <v>30</v>
      </c>
      <c r="I198" s="57">
        <v>8</v>
      </c>
      <c r="J198" s="57">
        <v>97</v>
      </c>
      <c r="K198" s="57" t="str">
        <f t="shared" si="8"/>
        <v>2</v>
      </c>
      <c r="L198" s="107">
        <f t="shared" si="9"/>
        <v>136.7035175879397</v>
      </c>
    </row>
    <row r="199" spans="1:12">
      <c r="A199" s="16">
        <v>43252</v>
      </c>
      <c r="B199" s="90">
        <v>6</v>
      </c>
      <c r="C199" s="90">
        <v>3</v>
      </c>
      <c r="D199" s="57">
        <v>245</v>
      </c>
      <c r="E199" s="100">
        <v>45</v>
      </c>
      <c r="F199" s="57">
        <v>8</v>
      </c>
      <c r="G199" s="57">
        <v>37</v>
      </c>
      <c r="H199" s="57">
        <v>28</v>
      </c>
      <c r="I199" s="57">
        <v>7</v>
      </c>
      <c r="J199" s="57">
        <v>104</v>
      </c>
      <c r="K199" s="57" t="str">
        <f t="shared" si="8"/>
        <v>2</v>
      </c>
      <c r="L199" s="107">
        <f t="shared" si="9"/>
        <v>124.39195979899498</v>
      </c>
    </row>
    <row r="200" spans="1:12">
      <c r="A200" s="16">
        <v>43253</v>
      </c>
      <c r="B200" s="90">
        <v>6</v>
      </c>
      <c r="C200" s="90">
        <v>3</v>
      </c>
      <c r="D200" s="57">
        <v>174</v>
      </c>
      <c r="E200" s="100">
        <v>31</v>
      </c>
      <c r="F200" s="57">
        <v>3</v>
      </c>
      <c r="G200" s="57">
        <v>32</v>
      </c>
      <c r="H200" s="57">
        <v>19</v>
      </c>
      <c r="I200" s="57">
        <v>6</v>
      </c>
      <c r="J200" s="57">
        <v>107</v>
      </c>
      <c r="K200" s="57" t="str">
        <f t="shared" si="8"/>
        <v>1</v>
      </c>
      <c r="L200" s="107">
        <f t="shared" si="9"/>
        <v>90.746781115879827</v>
      </c>
    </row>
    <row r="201" spans="1:12">
      <c r="A201" s="16">
        <v>43254</v>
      </c>
      <c r="B201" s="90">
        <v>6</v>
      </c>
      <c r="C201" s="90">
        <v>3</v>
      </c>
      <c r="D201" s="57">
        <v>174</v>
      </c>
      <c r="E201" s="100">
        <v>31</v>
      </c>
      <c r="F201" s="57">
        <v>3</v>
      </c>
      <c r="G201" s="57">
        <v>32</v>
      </c>
      <c r="H201" s="57">
        <v>19</v>
      </c>
      <c r="I201" s="57">
        <v>6</v>
      </c>
      <c r="J201" s="57">
        <v>107</v>
      </c>
      <c r="K201" s="57" t="str">
        <f t="shared" si="8"/>
        <v>1</v>
      </c>
      <c r="L201" s="107">
        <f t="shared" si="9"/>
        <v>90.746781115879827</v>
      </c>
    </row>
    <row r="202" spans="1:12">
      <c r="A202" s="16">
        <v>43255</v>
      </c>
      <c r="B202" s="90">
        <v>6</v>
      </c>
      <c r="C202" s="90">
        <v>3</v>
      </c>
      <c r="D202" s="57">
        <v>120</v>
      </c>
      <c r="E202" s="100">
        <v>26</v>
      </c>
      <c r="F202" s="57">
        <v>3</v>
      </c>
      <c r="G202" s="57">
        <v>36</v>
      </c>
      <c r="H202" s="57">
        <v>17</v>
      </c>
      <c r="I202" s="57">
        <v>7</v>
      </c>
      <c r="J202" s="57">
        <v>119</v>
      </c>
      <c r="K202" s="57" t="str">
        <f t="shared" si="8"/>
        <v>1</v>
      </c>
      <c r="L202" s="107">
        <f t="shared" si="9"/>
        <v>80.231759656652358</v>
      </c>
    </row>
    <row r="203" spans="1:12">
      <c r="A203" s="16">
        <v>43256</v>
      </c>
      <c r="B203" s="90">
        <v>6</v>
      </c>
      <c r="C203" s="90">
        <v>3</v>
      </c>
      <c r="D203" s="57">
        <v>158</v>
      </c>
      <c r="E203" s="100">
        <v>29</v>
      </c>
      <c r="F203" s="57">
        <v>5</v>
      </c>
      <c r="G203" s="57">
        <v>26</v>
      </c>
      <c r="H203" s="57">
        <v>13</v>
      </c>
      <c r="I203" s="57">
        <v>6</v>
      </c>
      <c r="J203" s="57">
        <v>105</v>
      </c>
      <c r="K203" s="57" t="str">
        <f t="shared" si="8"/>
        <v>1</v>
      </c>
      <c r="L203" s="107">
        <f t="shared" si="9"/>
        <v>86.540772532188839</v>
      </c>
    </row>
    <row r="204" spans="1:12">
      <c r="A204" s="16">
        <v>43257</v>
      </c>
      <c r="B204" s="90">
        <v>6</v>
      </c>
      <c r="C204" s="90">
        <v>3</v>
      </c>
      <c r="D204" s="57">
        <v>158</v>
      </c>
      <c r="E204" s="100">
        <v>29</v>
      </c>
      <c r="F204" s="57">
        <v>10</v>
      </c>
      <c r="G204" s="57">
        <v>61</v>
      </c>
      <c r="H204" s="57">
        <v>15</v>
      </c>
      <c r="I204" s="57">
        <v>8</v>
      </c>
      <c r="J204" s="57">
        <v>81</v>
      </c>
      <c r="K204" s="57" t="str">
        <f t="shared" si="8"/>
        <v>1</v>
      </c>
      <c r="L204" s="107">
        <f t="shared" si="9"/>
        <v>86.540772532188839</v>
      </c>
    </row>
    <row r="205" spans="1:12">
      <c r="A205" s="16">
        <v>43258</v>
      </c>
      <c r="B205" s="90">
        <v>6</v>
      </c>
      <c r="C205" s="90">
        <v>3</v>
      </c>
      <c r="D205" s="57">
        <v>144</v>
      </c>
      <c r="E205" s="100">
        <v>34</v>
      </c>
      <c r="F205" s="57">
        <v>10</v>
      </c>
      <c r="G205" s="57">
        <v>54</v>
      </c>
      <c r="H205" s="57">
        <v>14</v>
      </c>
      <c r="I205" s="57">
        <v>8</v>
      </c>
      <c r="J205" s="57">
        <v>37</v>
      </c>
      <c r="K205" s="57" t="str">
        <f t="shared" si="8"/>
        <v>1</v>
      </c>
      <c r="L205" s="107">
        <f t="shared" si="9"/>
        <v>97.055793991416294</v>
      </c>
    </row>
    <row r="206" spans="1:12">
      <c r="A206" s="16">
        <v>43259</v>
      </c>
      <c r="B206" s="90">
        <v>6</v>
      </c>
      <c r="C206" s="90">
        <v>3</v>
      </c>
      <c r="D206" s="57">
        <v>144</v>
      </c>
      <c r="E206" s="100">
        <v>34</v>
      </c>
      <c r="F206" s="57">
        <v>10</v>
      </c>
      <c r="G206" s="57">
        <v>4</v>
      </c>
      <c r="H206" s="57">
        <v>53</v>
      </c>
      <c r="I206" s="57">
        <v>8</v>
      </c>
      <c r="J206" s="57">
        <v>134</v>
      </c>
      <c r="K206" s="57" t="str">
        <f t="shared" si="8"/>
        <v>1</v>
      </c>
      <c r="L206" s="107">
        <f t="shared" si="9"/>
        <v>97.055793991416294</v>
      </c>
    </row>
    <row r="207" spans="1:12">
      <c r="A207" s="16">
        <v>43260</v>
      </c>
      <c r="B207" s="90">
        <v>6</v>
      </c>
      <c r="C207" s="90">
        <v>3</v>
      </c>
      <c r="D207" s="57">
        <v>195</v>
      </c>
      <c r="E207" s="100">
        <v>64</v>
      </c>
      <c r="F207" s="57">
        <v>22</v>
      </c>
      <c r="G207" s="57">
        <v>93</v>
      </c>
      <c r="H207" s="57">
        <v>20</v>
      </c>
      <c r="I207" s="57">
        <v>10</v>
      </c>
      <c r="J207" s="57">
        <v>15</v>
      </c>
      <c r="K207" s="57" t="str">
        <f t="shared" si="8"/>
        <v>3</v>
      </c>
      <c r="L207" s="107">
        <f t="shared" si="9"/>
        <v>155.38883034773446</v>
      </c>
    </row>
    <row r="208" spans="1:12">
      <c r="A208" s="16">
        <v>43261</v>
      </c>
      <c r="B208" s="90">
        <v>6</v>
      </c>
      <c r="C208" s="90">
        <v>3</v>
      </c>
      <c r="D208" s="57">
        <v>168</v>
      </c>
      <c r="E208" s="100">
        <v>53</v>
      </c>
      <c r="F208" s="57">
        <v>10</v>
      </c>
      <c r="G208" s="57">
        <v>68</v>
      </c>
      <c r="H208" s="57">
        <v>44</v>
      </c>
      <c r="I208" s="57">
        <v>8</v>
      </c>
      <c r="J208" s="57">
        <v>86</v>
      </c>
      <c r="K208" s="57" t="str">
        <f t="shared" si="8"/>
        <v>2</v>
      </c>
      <c r="L208" s="107">
        <f t="shared" si="9"/>
        <v>144.09045226130655</v>
      </c>
    </row>
    <row r="209" spans="1:12">
      <c r="A209" s="16">
        <v>43262</v>
      </c>
      <c r="B209" s="90">
        <v>6</v>
      </c>
      <c r="C209" s="90">
        <v>3</v>
      </c>
      <c r="D209" s="57">
        <v>225</v>
      </c>
      <c r="E209" s="100">
        <v>62</v>
      </c>
      <c r="F209" s="57">
        <v>6</v>
      </c>
      <c r="G209" s="57">
        <v>67</v>
      </c>
      <c r="H209" s="57">
        <v>37</v>
      </c>
      <c r="I209" s="57">
        <v>8</v>
      </c>
      <c r="J209" s="57">
        <v>108</v>
      </c>
      <c r="K209" s="57" t="str">
        <f t="shared" si="8"/>
        <v>3</v>
      </c>
      <c r="L209" s="107">
        <f t="shared" si="9"/>
        <v>154.35616438356163</v>
      </c>
    </row>
    <row r="210" spans="1:12">
      <c r="A210" s="16">
        <v>43263</v>
      </c>
      <c r="B210" s="90">
        <v>6</v>
      </c>
      <c r="C210" s="90">
        <v>3</v>
      </c>
      <c r="D210" s="57">
        <v>225</v>
      </c>
      <c r="E210" s="100">
        <v>62</v>
      </c>
      <c r="F210" s="57">
        <v>6</v>
      </c>
      <c r="G210" s="57">
        <v>67</v>
      </c>
      <c r="H210" s="57">
        <v>37</v>
      </c>
      <c r="I210" s="57">
        <v>8</v>
      </c>
      <c r="J210" s="57">
        <v>108</v>
      </c>
      <c r="K210" s="57" t="str">
        <f t="shared" si="8"/>
        <v>3</v>
      </c>
      <c r="L210" s="107">
        <f t="shared" si="9"/>
        <v>154.35616438356163</v>
      </c>
    </row>
    <row r="211" spans="1:12">
      <c r="A211" s="16">
        <v>43264</v>
      </c>
      <c r="B211" s="90">
        <v>6</v>
      </c>
      <c r="C211" s="90">
        <v>3</v>
      </c>
      <c r="D211" s="57" t="s">
        <v>192</v>
      </c>
      <c r="E211" s="100">
        <v>62</v>
      </c>
      <c r="F211" s="57">
        <v>5</v>
      </c>
      <c r="G211" s="57">
        <v>49</v>
      </c>
      <c r="H211" s="57">
        <v>30</v>
      </c>
      <c r="I211" s="57">
        <v>8</v>
      </c>
      <c r="J211" s="57">
        <v>111</v>
      </c>
      <c r="K211" s="57" t="str">
        <f t="shared" si="8"/>
        <v>3</v>
      </c>
      <c r="L211" s="107">
        <f t="shared" si="9"/>
        <v>154.35616438356163</v>
      </c>
    </row>
    <row r="212" spans="1:12">
      <c r="A212" s="16">
        <v>43265</v>
      </c>
      <c r="B212" s="90">
        <v>6</v>
      </c>
      <c r="C212" s="90">
        <v>3</v>
      </c>
      <c r="D212" s="57">
        <v>1227</v>
      </c>
      <c r="E212" s="100">
        <v>278</v>
      </c>
      <c r="F212" s="57">
        <v>7</v>
      </c>
      <c r="G212" s="57">
        <v>37</v>
      </c>
      <c r="H212" s="57">
        <v>27</v>
      </c>
      <c r="I212" s="57">
        <v>7</v>
      </c>
      <c r="J212" s="57">
        <v>48</v>
      </c>
      <c r="K212" s="57" t="str">
        <f t="shared" si="8"/>
        <v>5</v>
      </c>
      <c r="L212" s="107">
        <f t="shared" si="9"/>
        <v>328.25225225225228</v>
      </c>
    </row>
    <row r="213" spans="1:12">
      <c r="A213" s="16">
        <v>43266</v>
      </c>
      <c r="B213" s="90">
        <v>6</v>
      </c>
      <c r="C213" s="90">
        <v>3</v>
      </c>
      <c r="D213" s="57">
        <v>2189</v>
      </c>
      <c r="E213" s="100">
        <v>488</v>
      </c>
      <c r="F213" s="57">
        <v>5</v>
      </c>
      <c r="G213" s="57">
        <v>20</v>
      </c>
      <c r="H213" s="57">
        <v>9</v>
      </c>
      <c r="I213" s="57">
        <v>7</v>
      </c>
      <c r="J213" s="57">
        <v>44</v>
      </c>
      <c r="K213" s="57" t="str">
        <f t="shared" si="8"/>
        <v>6</v>
      </c>
      <c r="L213" s="107">
        <f t="shared" si="9"/>
        <v>491.81054036024017</v>
      </c>
    </row>
    <row r="214" spans="1:12">
      <c r="A214" s="16">
        <v>43267</v>
      </c>
      <c r="B214" s="90">
        <v>6</v>
      </c>
      <c r="C214" s="90">
        <v>3</v>
      </c>
      <c r="D214" s="57">
        <v>2189</v>
      </c>
      <c r="E214" s="100">
        <v>488</v>
      </c>
      <c r="F214" s="57">
        <v>5</v>
      </c>
      <c r="G214" s="57">
        <v>20</v>
      </c>
      <c r="H214" s="57">
        <v>9</v>
      </c>
      <c r="I214" s="57">
        <v>7</v>
      </c>
      <c r="J214" s="57">
        <v>44</v>
      </c>
      <c r="K214" s="57" t="str">
        <f t="shared" si="8"/>
        <v>6</v>
      </c>
      <c r="L214" s="107">
        <f t="shared" si="9"/>
        <v>491.81054036024017</v>
      </c>
    </row>
    <row r="215" spans="1:12">
      <c r="A215" s="16">
        <v>43268</v>
      </c>
      <c r="B215" s="90">
        <v>6</v>
      </c>
      <c r="C215" s="90">
        <v>3</v>
      </c>
      <c r="D215" s="57">
        <v>124</v>
      </c>
      <c r="E215" s="100">
        <v>68</v>
      </c>
      <c r="F215" s="57">
        <v>10</v>
      </c>
      <c r="G215" s="57">
        <v>29</v>
      </c>
      <c r="H215" s="57">
        <v>5</v>
      </c>
      <c r="I215" s="57">
        <v>8</v>
      </c>
      <c r="J215" s="57">
        <v>55</v>
      </c>
      <c r="K215" s="57" t="str">
        <f t="shared" si="8"/>
        <v>3</v>
      </c>
      <c r="L215" s="107">
        <f t="shared" si="9"/>
        <v>157.4541622760801</v>
      </c>
    </row>
    <row r="216" spans="1:12">
      <c r="A216" s="16">
        <v>43269</v>
      </c>
      <c r="B216" s="90">
        <v>6</v>
      </c>
      <c r="C216" s="90">
        <v>3</v>
      </c>
      <c r="D216" s="57">
        <v>89</v>
      </c>
      <c r="E216" s="100">
        <v>53</v>
      </c>
      <c r="F216" s="57">
        <v>9</v>
      </c>
      <c r="G216" s="57">
        <v>40</v>
      </c>
      <c r="H216" s="57">
        <v>10</v>
      </c>
      <c r="I216" s="57">
        <v>8</v>
      </c>
      <c r="J216" s="57">
        <v>77</v>
      </c>
      <c r="K216" s="57" t="str">
        <f t="shared" si="8"/>
        <v>2</v>
      </c>
      <c r="L216" s="107">
        <f t="shared" si="9"/>
        <v>144.09045226130655</v>
      </c>
    </row>
    <row r="217" spans="1:12">
      <c r="A217" s="16">
        <v>43270</v>
      </c>
      <c r="B217" s="90">
        <v>6</v>
      </c>
      <c r="C217" s="90">
        <v>3</v>
      </c>
      <c r="D217" s="57">
        <v>37</v>
      </c>
      <c r="E217" s="100">
        <v>21</v>
      </c>
      <c r="F217" s="57">
        <v>5</v>
      </c>
      <c r="G217" s="57">
        <v>46</v>
      </c>
      <c r="H217" s="57">
        <v>13</v>
      </c>
      <c r="I217" s="57">
        <v>8</v>
      </c>
      <c r="J217" s="57">
        <v>86</v>
      </c>
      <c r="K217" s="57" t="str">
        <f t="shared" si="8"/>
        <v>1</v>
      </c>
      <c r="L217" s="107">
        <f t="shared" si="9"/>
        <v>69.716738197424888</v>
      </c>
    </row>
    <row r="218" spans="1:12">
      <c r="A218" s="16">
        <v>43271</v>
      </c>
      <c r="B218" s="90">
        <v>6</v>
      </c>
      <c r="C218" s="90">
        <v>3</v>
      </c>
      <c r="D218" s="57">
        <v>128</v>
      </c>
      <c r="E218" s="100">
        <v>41</v>
      </c>
      <c r="F218" s="57">
        <v>11</v>
      </c>
      <c r="G218" s="57">
        <v>59</v>
      </c>
      <c r="H218" s="57">
        <v>19</v>
      </c>
      <c r="I218" s="57">
        <v>8</v>
      </c>
      <c r="J218" s="57">
        <v>91</v>
      </c>
      <c r="K218" s="57" t="str">
        <f t="shared" si="8"/>
        <v>2</v>
      </c>
      <c r="L218" s="107">
        <f t="shared" si="9"/>
        <v>114.5427135678392</v>
      </c>
    </row>
    <row r="219" spans="1:12">
      <c r="A219" s="16">
        <v>43272</v>
      </c>
      <c r="B219" s="90">
        <v>6</v>
      </c>
      <c r="C219" s="90">
        <v>3</v>
      </c>
      <c r="D219" s="57">
        <v>138</v>
      </c>
      <c r="E219" s="100">
        <v>40</v>
      </c>
      <c r="F219" s="57">
        <v>5</v>
      </c>
      <c r="G219" s="57">
        <v>52</v>
      </c>
      <c r="H219" s="57">
        <v>19</v>
      </c>
      <c r="I219" s="57">
        <v>8</v>
      </c>
      <c r="J219" s="57">
        <v>115</v>
      </c>
      <c r="K219" s="57" t="str">
        <f t="shared" si="8"/>
        <v>2</v>
      </c>
      <c r="L219" s="107">
        <f t="shared" si="9"/>
        <v>112.08040201005025</v>
      </c>
    </row>
    <row r="220" spans="1:12">
      <c r="A220" s="16">
        <v>43273</v>
      </c>
      <c r="B220" s="90">
        <v>6</v>
      </c>
      <c r="C220" s="90">
        <v>3</v>
      </c>
      <c r="D220" s="57">
        <v>211</v>
      </c>
      <c r="E220" s="100">
        <v>51</v>
      </c>
      <c r="F220" s="57">
        <v>11</v>
      </c>
      <c r="G220" s="57">
        <v>68</v>
      </c>
      <c r="H220" s="57">
        <v>24</v>
      </c>
      <c r="I220" s="57">
        <v>8</v>
      </c>
      <c r="J220" s="57">
        <v>80</v>
      </c>
      <c r="K220" s="57" t="str">
        <f t="shared" si="8"/>
        <v>2</v>
      </c>
      <c r="L220" s="107">
        <f t="shared" si="9"/>
        <v>139.16582914572865</v>
      </c>
    </row>
    <row r="221" spans="1:12">
      <c r="A221" s="16">
        <v>43274</v>
      </c>
      <c r="B221" s="90">
        <v>6</v>
      </c>
      <c r="C221" s="90">
        <v>3</v>
      </c>
      <c r="D221" s="57">
        <v>91</v>
      </c>
      <c r="E221" s="100">
        <v>29</v>
      </c>
      <c r="F221" s="57">
        <v>5</v>
      </c>
      <c r="G221" s="57">
        <v>43</v>
      </c>
      <c r="H221" s="57">
        <v>16</v>
      </c>
      <c r="I221" s="57">
        <v>7</v>
      </c>
      <c r="J221" s="57">
        <v>100</v>
      </c>
      <c r="K221" s="57" t="str">
        <f t="shared" si="8"/>
        <v>1</v>
      </c>
      <c r="L221" s="107">
        <f t="shared" si="9"/>
        <v>86.540772532188839</v>
      </c>
    </row>
    <row r="222" spans="1:12">
      <c r="A222" s="16">
        <v>43275</v>
      </c>
      <c r="B222" s="90">
        <v>6</v>
      </c>
      <c r="C222" s="90">
        <v>3</v>
      </c>
      <c r="D222" s="57">
        <v>129</v>
      </c>
      <c r="E222" s="100">
        <v>41</v>
      </c>
      <c r="F222" s="57">
        <v>8</v>
      </c>
      <c r="G222" s="57">
        <v>60</v>
      </c>
      <c r="H222" s="57">
        <v>31</v>
      </c>
      <c r="I222" s="57">
        <v>8</v>
      </c>
      <c r="J222" s="57">
        <v>91</v>
      </c>
      <c r="K222" s="57" t="str">
        <f t="shared" si="8"/>
        <v>2</v>
      </c>
      <c r="L222" s="107">
        <f t="shared" si="9"/>
        <v>114.5427135678392</v>
      </c>
    </row>
    <row r="223" spans="1:12">
      <c r="A223" s="16">
        <v>43276</v>
      </c>
      <c r="B223" s="90">
        <v>6</v>
      </c>
      <c r="C223" s="90">
        <v>3</v>
      </c>
      <c r="D223" s="57">
        <v>303</v>
      </c>
      <c r="E223" s="100">
        <v>74</v>
      </c>
      <c r="F223" s="57">
        <v>2</v>
      </c>
      <c r="G223" s="57">
        <v>41</v>
      </c>
      <c r="H223" s="57">
        <v>27</v>
      </c>
      <c r="I223" s="57">
        <v>7</v>
      </c>
      <c r="J223" s="57">
        <v>110</v>
      </c>
      <c r="K223" s="57" t="str">
        <f t="shared" si="8"/>
        <v>3</v>
      </c>
      <c r="L223" s="107">
        <f t="shared" si="9"/>
        <v>160.55216016859853</v>
      </c>
    </row>
    <row r="224" spans="1:12">
      <c r="A224" s="16">
        <v>43277</v>
      </c>
      <c r="B224" s="90">
        <v>6</v>
      </c>
      <c r="C224" s="90">
        <v>3</v>
      </c>
      <c r="D224" s="57">
        <v>71</v>
      </c>
      <c r="E224" s="100">
        <v>41</v>
      </c>
      <c r="F224" s="57">
        <v>7</v>
      </c>
      <c r="G224" s="57">
        <v>41</v>
      </c>
      <c r="H224" s="57">
        <v>15</v>
      </c>
      <c r="I224" s="57">
        <v>8</v>
      </c>
      <c r="J224" s="57">
        <v>63</v>
      </c>
      <c r="K224" s="57" t="str">
        <f t="shared" si="8"/>
        <v>2</v>
      </c>
      <c r="L224" s="107">
        <f t="shared" si="9"/>
        <v>114.5427135678392</v>
      </c>
    </row>
    <row r="225" spans="1:12">
      <c r="A225" s="16">
        <v>43278</v>
      </c>
      <c r="B225" s="90">
        <v>6</v>
      </c>
      <c r="C225" s="90">
        <v>3</v>
      </c>
      <c r="D225" s="57">
        <v>40</v>
      </c>
      <c r="E225" s="100">
        <v>30</v>
      </c>
      <c r="F225" s="57">
        <v>9</v>
      </c>
      <c r="G225" s="57">
        <v>35</v>
      </c>
      <c r="H225" s="57">
        <v>12</v>
      </c>
      <c r="I225" s="57">
        <v>8</v>
      </c>
      <c r="J225" s="57">
        <v>35</v>
      </c>
      <c r="K225" s="57" t="str">
        <f t="shared" si="8"/>
        <v>1</v>
      </c>
      <c r="L225" s="107">
        <f t="shared" si="9"/>
        <v>88.643776824034333</v>
      </c>
    </row>
    <row r="226" spans="1:12">
      <c r="A226" s="16">
        <v>43279</v>
      </c>
      <c r="B226" s="90">
        <v>6</v>
      </c>
      <c r="C226" s="90">
        <v>3</v>
      </c>
      <c r="D226" s="57">
        <v>32</v>
      </c>
      <c r="E226" s="100">
        <v>26</v>
      </c>
      <c r="F226" s="57">
        <v>11</v>
      </c>
      <c r="G226" s="57">
        <v>33</v>
      </c>
      <c r="H226" s="57">
        <v>9</v>
      </c>
      <c r="I226" s="57">
        <v>7</v>
      </c>
      <c r="J226" s="57">
        <v>27</v>
      </c>
      <c r="K226" s="57" t="str">
        <f t="shared" si="8"/>
        <v>1</v>
      </c>
      <c r="L226" s="107">
        <f t="shared" si="9"/>
        <v>80.231759656652358</v>
      </c>
    </row>
    <row r="227" spans="1:12">
      <c r="A227" s="16">
        <v>43280</v>
      </c>
      <c r="B227" s="90">
        <v>6</v>
      </c>
      <c r="C227" s="90">
        <v>3</v>
      </c>
      <c r="D227" s="57">
        <v>54</v>
      </c>
      <c r="E227" s="100">
        <v>36</v>
      </c>
      <c r="F227" s="57">
        <v>19</v>
      </c>
      <c r="G227" s="57">
        <v>35</v>
      </c>
      <c r="H227" s="57">
        <v>10</v>
      </c>
      <c r="I227" s="57">
        <v>8</v>
      </c>
      <c r="J227" s="57">
        <v>40</v>
      </c>
      <c r="K227" s="57" t="str">
        <f t="shared" si="8"/>
        <v>2</v>
      </c>
      <c r="L227" s="107">
        <f t="shared" si="9"/>
        <v>102.23115577889448</v>
      </c>
    </row>
    <row r="228" spans="1:12">
      <c r="A228" s="16">
        <v>43281</v>
      </c>
      <c r="B228" s="90">
        <v>6</v>
      </c>
      <c r="C228" s="90">
        <v>3</v>
      </c>
      <c r="D228" s="57">
        <v>54</v>
      </c>
      <c r="E228" s="100">
        <v>36</v>
      </c>
      <c r="F228" s="57">
        <v>19</v>
      </c>
      <c r="G228" s="57">
        <v>35</v>
      </c>
      <c r="H228" s="57">
        <v>10</v>
      </c>
      <c r="I228" s="57">
        <v>8</v>
      </c>
      <c r="J228" s="57">
        <v>40</v>
      </c>
      <c r="K228" s="57" t="str">
        <f t="shared" si="8"/>
        <v>2</v>
      </c>
      <c r="L228" s="107">
        <f t="shared" si="9"/>
        <v>102.23115577889448</v>
      </c>
    </row>
    <row r="229" spans="1:12" s="104" customFormat="1">
      <c r="A229" s="102">
        <v>43282</v>
      </c>
      <c r="B229" s="103">
        <v>7</v>
      </c>
      <c r="C229" s="103">
        <v>3</v>
      </c>
      <c r="D229" s="104">
        <v>104</v>
      </c>
      <c r="E229" s="105">
        <v>52</v>
      </c>
      <c r="F229" s="104">
        <v>19</v>
      </c>
      <c r="G229" s="104">
        <v>35</v>
      </c>
      <c r="H229" s="104">
        <v>15</v>
      </c>
      <c r="I229" s="104">
        <v>9</v>
      </c>
      <c r="J229" s="104">
        <v>70</v>
      </c>
      <c r="K229" s="57" t="str">
        <f t="shared" si="8"/>
        <v>2</v>
      </c>
      <c r="L229" s="107">
        <f t="shared" si="9"/>
        <v>141.6281407035176</v>
      </c>
    </row>
    <row r="230" spans="1:12">
      <c r="A230" s="16">
        <v>43283</v>
      </c>
      <c r="B230" s="114">
        <v>7</v>
      </c>
      <c r="C230" s="90">
        <v>3</v>
      </c>
      <c r="D230" s="57">
        <v>84</v>
      </c>
      <c r="E230" s="100">
        <v>41</v>
      </c>
      <c r="F230" s="57">
        <v>14</v>
      </c>
      <c r="G230" s="57">
        <v>35</v>
      </c>
      <c r="H230" s="57">
        <v>15</v>
      </c>
      <c r="I230" s="57">
        <v>8</v>
      </c>
      <c r="J230" s="57">
        <v>70</v>
      </c>
      <c r="K230" s="57" t="str">
        <f t="shared" si="8"/>
        <v>2</v>
      </c>
      <c r="L230" s="107">
        <f t="shared" si="9"/>
        <v>114.5427135678392</v>
      </c>
    </row>
    <row r="231" spans="1:12">
      <c r="A231" s="16">
        <v>43284</v>
      </c>
      <c r="B231" s="114">
        <v>7</v>
      </c>
      <c r="C231" s="90">
        <v>3</v>
      </c>
      <c r="D231" s="57">
        <v>60</v>
      </c>
      <c r="E231" s="100">
        <v>39</v>
      </c>
      <c r="F231" s="57">
        <v>15</v>
      </c>
      <c r="G231" s="57">
        <v>48</v>
      </c>
      <c r="H231" s="57">
        <v>9</v>
      </c>
      <c r="I231" s="57">
        <v>9</v>
      </c>
      <c r="J231" s="57">
        <v>39</v>
      </c>
      <c r="K231" s="57" t="str">
        <f t="shared" si="8"/>
        <v>2</v>
      </c>
      <c r="L231" s="107">
        <f t="shared" si="9"/>
        <v>109.61809045226131</v>
      </c>
    </row>
    <row r="232" spans="1:12">
      <c r="A232" s="16">
        <v>43285</v>
      </c>
      <c r="B232" s="114">
        <v>7</v>
      </c>
      <c r="C232" s="90">
        <v>3</v>
      </c>
      <c r="D232" s="57">
        <v>54</v>
      </c>
      <c r="E232" s="100">
        <v>34</v>
      </c>
      <c r="F232" s="57">
        <v>10</v>
      </c>
      <c r="G232" s="57">
        <v>40</v>
      </c>
      <c r="H232" s="57">
        <v>7</v>
      </c>
      <c r="I232" s="57">
        <v>8</v>
      </c>
      <c r="J232" s="57">
        <v>72</v>
      </c>
      <c r="K232" s="57" t="str">
        <f t="shared" si="8"/>
        <v>1</v>
      </c>
      <c r="L232" s="107">
        <f t="shared" si="9"/>
        <v>97.055793991416294</v>
      </c>
    </row>
    <row r="233" spans="1:12">
      <c r="A233" s="16">
        <v>43286</v>
      </c>
      <c r="B233" s="114">
        <v>7</v>
      </c>
      <c r="C233" s="90">
        <v>3</v>
      </c>
      <c r="D233" s="57">
        <v>117</v>
      </c>
      <c r="E233" s="100">
        <v>64</v>
      </c>
      <c r="F233" s="57">
        <v>10</v>
      </c>
      <c r="G233" s="57">
        <v>54</v>
      </c>
      <c r="H233" s="57">
        <v>13</v>
      </c>
      <c r="I233" s="57">
        <v>9</v>
      </c>
      <c r="J233" s="57">
        <v>68</v>
      </c>
      <c r="K233" s="57" t="str">
        <f t="shared" si="8"/>
        <v>3</v>
      </c>
      <c r="L233" s="107">
        <f t="shared" si="9"/>
        <v>155.38883034773446</v>
      </c>
    </row>
    <row r="234" spans="1:12">
      <c r="A234" s="16">
        <v>43287</v>
      </c>
      <c r="B234" s="114">
        <v>7</v>
      </c>
      <c r="C234" s="90">
        <v>3</v>
      </c>
      <c r="D234" s="57">
        <v>130</v>
      </c>
      <c r="E234" s="100">
        <v>46</v>
      </c>
      <c r="F234" s="57">
        <v>5</v>
      </c>
      <c r="G234" s="57">
        <v>46</v>
      </c>
      <c r="H234" s="57">
        <v>15</v>
      </c>
      <c r="I234" s="57">
        <v>8</v>
      </c>
      <c r="J234" s="57">
        <v>69</v>
      </c>
      <c r="K234" s="57" t="str">
        <f t="shared" si="8"/>
        <v>2</v>
      </c>
      <c r="L234" s="107">
        <f t="shared" si="9"/>
        <v>126.85427135678393</v>
      </c>
    </row>
    <row r="235" spans="1:12">
      <c r="A235" s="16">
        <v>43288</v>
      </c>
      <c r="B235" s="114">
        <v>7</v>
      </c>
      <c r="C235" s="90">
        <v>3</v>
      </c>
      <c r="D235" s="57">
        <v>135</v>
      </c>
      <c r="E235" s="100">
        <v>45</v>
      </c>
      <c r="F235" s="57">
        <v>5</v>
      </c>
      <c r="G235" s="57">
        <v>41</v>
      </c>
      <c r="H235" s="57">
        <v>12</v>
      </c>
      <c r="I235" s="57">
        <v>8</v>
      </c>
      <c r="J235" s="57">
        <v>88</v>
      </c>
      <c r="K235" s="57" t="str">
        <f t="shared" si="8"/>
        <v>2</v>
      </c>
      <c r="L235" s="107">
        <f t="shared" si="9"/>
        <v>124.39195979899498</v>
      </c>
    </row>
    <row r="236" spans="1:12">
      <c r="A236" s="16">
        <v>43289</v>
      </c>
      <c r="B236" s="114">
        <v>7</v>
      </c>
      <c r="C236" s="90">
        <v>3</v>
      </c>
      <c r="D236" s="57">
        <v>180</v>
      </c>
      <c r="E236" s="100">
        <v>64</v>
      </c>
      <c r="F236" s="57">
        <v>11</v>
      </c>
      <c r="G236" s="57">
        <v>50</v>
      </c>
      <c r="H236" s="57">
        <v>22</v>
      </c>
      <c r="I236" s="57">
        <v>8</v>
      </c>
      <c r="J236" s="57">
        <v>79</v>
      </c>
      <c r="K236" s="57" t="str">
        <f t="shared" si="8"/>
        <v>3</v>
      </c>
      <c r="L236" s="107">
        <f t="shared" si="9"/>
        <v>155.38883034773446</v>
      </c>
    </row>
    <row r="237" spans="1:12">
      <c r="A237" s="16">
        <v>43290</v>
      </c>
      <c r="B237" s="114">
        <v>7</v>
      </c>
      <c r="C237" s="90">
        <v>3</v>
      </c>
      <c r="D237" s="57">
        <v>200</v>
      </c>
      <c r="E237" s="100">
        <v>61</v>
      </c>
      <c r="F237" s="57">
        <v>6</v>
      </c>
      <c r="G237" s="57">
        <v>43</v>
      </c>
      <c r="H237" s="57">
        <v>14</v>
      </c>
      <c r="I237" s="57">
        <v>8</v>
      </c>
      <c r="J237" s="57">
        <v>76</v>
      </c>
      <c r="K237" s="57" t="str">
        <f t="shared" si="8"/>
        <v>3</v>
      </c>
      <c r="L237" s="107">
        <f t="shared" si="9"/>
        <v>153.83983140147524</v>
      </c>
    </row>
    <row r="238" spans="1:12">
      <c r="A238" s="16">
        <v>43291</v>
      </c>
      <c r="B238" s="114">
        <v>7</v>
      </c>
      <c r="C238" s="90">
        <v>3</v>
      </c>
      <c r="D238" s="57">
        <v>121</v>
      </c>
      <c r="E238" s="100">
        <v>49</v>
      </c>
      <c r="F238" s="57">
        <v>4</v>
      </c>
      <c r="G238" s="57">
        <v>94</v>
      </c>
      <c r="H238" s="57">
        <v>8</v>
      </c>
      <c r="I238" s="57">
        <v>8</v>
      </c>
      <c r="J238" s="57">
        <v>85</v>
      </c>
      <c r="K238" s="57" t="str">
        <f t="shared" si="8"/>
        <v>2</v>
      </c>
      <c r="L238" s="107">
        <f t="shared" si="9"/>
        <v>134.24120603015075</v>
      </c>
    </row>
    <row r="239" spans="1:12">
      <c r="A239" s="16">
        <v>43292</v>
      </c>
      <c r="B239" s="114">
        <v>7</v>
      </c>
      <c r="C239" s="90">
        <v>3</v>
      </c>
      <c r="D239" s="57">
        <v>59</v>
      </c>
      <c r="E239" s="100">
        <v>30</v>
      </c>
      <c r="F239" s="57">
        <v>4</v>
      </c>
      <c r="G239" s="57">
        <v>157</v>
      </c>
      <c r="H239" s="57">
        <v>8</v>
      </c>
      <c r="I239" s="57">
        <v>8</v>
      </c>
      <c r="J239" s="57">
        <v>84</v>
      </c>
      <c r="K239" s="57" t="str">
        <f t="shared" si="8"/>
        <v>1</v>
      </c>
      <c r="L239" s="107">
        <f t="shared" si="9"/>
        <v>88.643776824034333</v>
      </c>
    </row>
    <row r="240" spans="1:12">
      <c r="A240" s="16">
        <v>43293</v>
      </c>
      <c r="B240" s="114">
        <v>7</v>
      </c>
      <c r="C240" s="90">
        <v>3</v>
      </c>
      <c r="D240" s="57">
        <v>73</v>
      </c>
      <c r="E240" s="100">
        <v>43</v>
      </c>
      <c r="F240" s="57">
        <v>7</v>
      </c>
      <c r="G240" s="57">
        <v>66</v>
      </c>
      <c r="H240" s="57">
        <v>6</v>
      </c>
      <c r="I240" s="57">
        <v>8</v>
      </c>
      <c r="J240" s="57">
        <v>56</v>
      </c>
      <c r="K240" s="57" t="str">
        <f t="shared" si="8"/>
        <v>2</v>
      </c>
      <c r="L240" s="107">
        <f t="shared" si="9"/>
        <v>119.46733668341709</v>
      </c>
    </row>
    <row r="241" spans="1:12">
      <c r="A241" s="16">
        <v>43294</v>
      </c>
      <c r="B241" s="114">
        <v>7</v>
      </c>
      <c r="C241" s="90">
        <v>3</v>
      </c>
      <c r="D241" s="57">
        <v>45</v>
      </c>
      <c r="E241" s="100">
        <v>27</v>
      </c>
      <c r="F241" s="57">
        <v>3</v>
      </c>
      <c r="G241" s="57">
        <v>32</v>
      </c>
      <c r="H241" s="57">
        <v>6</v>
      </c>
      <c r="I241" s="57">
        <v>7</v>
      </c>
      <c r="J241" s="57">
        <v>74</v>
      </c>
      <c r="K241" s="57" t="str">
        <f t="shared" si="8"/>
        <v>1</v>
      </c>
      <c r="L241" s="107">
        <f t="shared" si="9"/>
        <v>82.334763948497852</v>
      </c>
    </row>
    <row r="242" spans="1:12">
      <c r="A242" s="16">
        <v>43295</v>
      </c>
      <c r="B242" s="114">
        <v>7</v>
      </c>
      <c r="C242" s="90">
        <v>3</v>
      </c>
      <c r="D242" s="57">
        <v>54</v>
      </c>
      <c r="E242" s="100">
        <v>23</v>
      </c>
      <c r="F242" s="57">
        <v>3</v>
      </c>
      <c r="G242" s="57">
        <v>28</v>
      </c>
      <c r="H242" s="57">
        <v>5</v>
      </c>
      <c r="I242" s="57">
        <v>8</v>
      </c>
      <c r="J242" s="57">
        <v>78</v>
      </c>
      <c r="K242" s="57" t="str">
        <f t="shared" si="8"/>
        <v>1</v>
      </c>
      <c r="L242" s="107">
        <f t="shared" si="9"/>
        <v>73.922746781115876</v>
      </c>
    </row>
    <row r="243" spans="1:12">
      <c r="A243" s="16">
        <v>43296</v>
      </c>
      <c r="B243" s="114">
        <v>7</v>
      </c>
      <c r="C243" s="90">
        <v>3</v>
      </c>
      <c r="D243" s="57">
        <v>39</v>
      </c>
      <c r="E243" s="100">
        <v>16</v>
      </c>
      <c r="F243" s="57">
        <v>3</v>
      </c>
      <c r="G243" s="57">
        <v>21</v>
      </c>
      <c r="H243" s="57">
        <v>6</v>
      </c>
      <c r="I243" s="57">
        <v>7</v>
      </c>
      <c r="J243" s="57">
        <v>66</v>
      </c>
      <c r="K243" s="57" t="str">
        <f t="shared" si="8"/>
        <v>1</v>
      </c>
      <c r="L243" s="107">
        <f t="shared" si="9"/>
        <v>59.201716738197426</v>
      </c>
    </row>
    <row r="244" spans="1:12">
      <c r="A244" s="16">
        <v>43297</v>
      </c>
      <c r="B244" s="114">
        <v>7</v>
      </c>
      <c r="C244" s="90">
        <v>3</v>
      </c>
      <c r="D244" s="57">
        <v>44</v>
      </c>
      <c r="E244" s="100">
        <v>22</v>
      </c>
      <c r="F244" s="57">
        <v>3</v>
      </c>
      <c r="G244" s="57">
        <v>23</v>
      </c>
      <c r="H244" s="57">
        <v>6</v>
      </c>
      <c r="I244" s="57">
        <v>7</v>
      </c>
      <c r="J244" s="57">
        <v>63</v>
      </c>
      <c r="K244" s="57" t="str">
        <f t="shared" si="8"/>
        <v>1</v>
      </c>
      <c r="L244" s="107">
        <f t="shared" si="9"/>
        <v>71.819742489270382</v>
      </c>
    </row>
    <row r="245" spans="1:12">
      <c r="A245" s="16">
        <v>43298</v>
      </c>
      <c r="B245" s="114">
        <v>7</v>
      </c>
      <c r="C245" s="90">
        <v>3</v>
      </c>
      <c r="D245" s="57">
        <v>51</v>
      </c>
      <c r="E245" s="100">
        <v>28</v>
      </c>
      <c r="F245" s="57">
        <v>6</v>
      </c>
      <c r="G245" s="57">
        <v>28</v>
      </c>
      <c r="H245" s="57">
        <v>6</v>
      </c>
      <c r="I245" s="57">
        <v>8</v>
      </c>
      <c r="J245" s="57">
        <v>59</v>
      </c>
      <c r="K245" s="57" t="str">
        <f t="shared" si="8"/>
        <v>1</v>
      </c>
      <c r="L245" s="107">
        <f t="shared" si="9"/>
        <v>84.437768240343345</v>
      </c>
    </row>
    <row r="246" spans="1:12">
      <c r="A246" s="16">
        <v>43299</v>
      </c>
      <c r="B246" s="114">
        <v>7</v>
      </c>
      <c r="C246" s="90">
        <v>3</v>
      </c>
      <c r="D246" s="57">
        <v>55</v>
      </c>
      <c r="E246" s="100">
        <v>30</v>
      </c>
      <c r="F246" s="57">
        <v>4</v>
      </c>
      <c r="G246" s="57">
        <v>34</v>
      </c>
      <c r="H246" s="57">
        <v>7</v>
      </c>
      <c r="I246" s="57">
        <v>8</v>
      </c>
      <c r="J246" s="57">
        <v>79</v>
      </c>
      <c r="K246" s="57" t="str">
        <f t="shared" si="8"/>
        <v>1</v>
      </c>
      <c r="L246" s="107">
        <f t="shared" si="9"/>
        <v>88.643776824034333</v>
      </c>
    </row>
    <row r="247" spans="1:12">
      <c r="A247" s="16">
        <v>43300</v>
      </c>
      <c r="B247" s="114">
        <v>7</v>
      </c>
      <c r="C247" s="90">
        <v>3</v>
      </c>
      <c r="D247" s="57">
        <v>67</v>
      </c>
      <c r="E247" s="100">
        <v>38</v>
      </c>
      <c r="F247" s="57">
        <v>10</v>
      </c>
      <c r="G247" s="57">
        <v>49</v>
      </c>
      <c r="H247" s="57">
        <v>7</v>
      </c>
      <c r="I247" s="57">
        <v>9</v>
      </c>
      <c r="J247" s="57">
        <v>60</v>
      </c>
      <c r="K247" s="57" t="str">
        <f t="shared" si="8"/>
        <v>2</v>
      </c>
      <c r="L247" s="107">
        <f t="shared" si="9"/>
        <v>107.15577889447236</v>
      </c>
    </row>
    <row r="248" spans="1:12">
      <c r="A248" s="16">
        <v>43301</v>
      </c>
      <c r="B248" s="114">
        <v>7</v>
      </c>
      <c r="C248" s="90">
        <v>3</v>
      </c>
      <c r="D248" s="57">
        <v>53</v>
      </c>
      <c r="E248" s="100">
        <v>43</v>
      </c>
      <c r="F248" s="57">
        <v>10</v>
      </c>
      <c r="G248" s="57">
        <v>49</v>
      </c>
      <c r="H248" s="57">
        <v>7</v>
      </c>
      <c r="I248" s="57">
        <v>9</v>
      </c>
      <c r="J248" s="57">
        <v>60</v>
      </c>
      <c r="K248" s="57" t="str">
        <f t="shared" si="8"/>
        <v>2</v>
      </c>
      <c r="L248" s="107">
        <f t="shared" si="9"/>
        <v>119.46733668341709</v>
      </c>
    </row>
    <row r="249" spans="1:12">
      <c r="A249" s="16">
        <v>43302</v>
      </c>
      <c r="B249" s="114">
        <v>7</v>
      </c>
      <c r="C249" s="90">
        <v>3</v>
      </c>
      <c r="D249" s="57">
        <v>69</v>
      </c>
      <c r="E249" s="100">
        <v>55</v>
      </c>
      <c r="F249" s="57">
        <v>10</v>
      </c>
      <c r="G249" s="57">
        <v>49</v>
      </c>
      <c r="H249" s="57">
        <v>7</v>
      </c>
      <c r="I249" s="57">
        <v>9</v>
      </c>
      <c r="J249" s="57">
        <v>60</v>
      </c>
      <c r="K249" s="57" t="str">
        <f t="shared" si="8"/>
        <v>2</v>
      </c>
      <c r="L249" s="107">
        <f t="shared" si="9"/>
        <v>149.01507537688443</v>
      </c>
    </row>
    <row r="250" spans="1:12">
      <c r="A250" s="16">
        <v>43303</v>
      </c>
      <c r="B250" s="114">
        <v>7</v>
      </c>
      <c r="C250" s="90">
        <v>3</v>
      </c>
      <c r="D250" s="57">
        <v>41</v>
      </c>
      <c r="E250" s="100">
        <v>27</v>
      </c>
      <c r="F250" s="57">
        <v>4</v>
      </c>
      <c r="G250" s="57">
        <v>25</v>
      </c>
      <c r="H250" s="57">
        <v>7</v>
      </c>
      <c r="I250" s="57">
        <v>8</v>
      </c>
      <c r="J250" s="57">
        <v>58</v>
      </c>
      <c r="K250" s="57" t="str">
        <f t="shared" si="8"/>
        <v>1</v>
      </c>
      <c r="L250" s="107">
        <f t="shared" si="9"/>
        <v>82.334763948497852</v>
      </c>
    </row>
    <row r="251" spans="1:12">
      <c r="A251" s="16">
        <v>43304</v>
      </c>
      <c r="B251" s="114">
        <v>7</v>
      </c>
      <c r="C251" s="90">
        <v>3</v>
      </c>
      <c r="D251" s="57">
        <v>50</v>
      </c>
      <c r="E251" s="100">
        <v>30</v>
      </c>
      <c r="F251" s="57">
        <v>11</v>
      </c>
      <c r="G251" s="57">
        <v>34</v>
      </c>
      <c r="H251" s="57">
        <v>7</v>
      </c>
      <c r="I251" s="57">
        <v>9</v>
      </c>
      <c r="J251" s="57">
        <v>49</v>
      </c>
      <c r="K251" s="57" t="str">
        <f t="shared" si="8"/>
        <v>1</v>
      </c>
      <c r="L251" s="107">
        <f t="shared" si="9"/>
        <v>88.643776824034333</v>
      </c>
    </row>
    <row r="252" spans="1:12">
      <c r="A252" s="16">
        <v>43305</v>
      </c>
      <c r="B252" s="114">
        <v>7</v>
      </c>
      <c r="C252" s="90">
        <v>3</v>
      </c>
      <c r="D252" s="57">
        <v>50</v>
      </c>
      <c r="E252" s="100">
        <v>30</v>
      </c>
      <c r="F252" s="57">
        <v>11</v>
      </c>
      <c r="G252" s="57">
        <v>34</v>
      </c>
      <c r="H252" s="57">
        <v>7</v>
      </c>
      <c r="I252" s="57">
        <v>9</v>
      </c>
      <c r="J252" s="57">
        <v>49</v>
      </c>
      <c r="K252" s="57" t="str">
        <f t="shared" si="8"/>
        <v>1</v>
      </c>
      <c r="L252" s="107">
        <f t="shared" si="9"/>
        <v>88.643776824034333</v>
      </c>
    </row>
    <row r="253" spans="1:12">
      <c r="A253" s="16">
        <v>43306</v>
      </c>
      <c r="B253" s="114">
        <v>7</v>
      </c>
      <c r="C253" s="90">
        <v>3</v>
      </c>
      <c r="D253" s="57">
        <v>49</v>
      </c>
      <c r="E253" s="100">
        <v>29</v>
      </c>
      <c r="F253" s="57">
        <v>5</v>
      </c>
      <c r="G253" s="57">
        <v>24</v>
      </c>
      <c r="H253" s="57">
        <v>8</v>
      </c>
      <c r="I253" s="57">
        <v>8</v>
      </c>
      <c r="J253" s="57">
        <v>58</v>
      </c>
      <c r="K253" s="57" t="str">
        <f t="shared" si="8"/>
        <v>1</v>
      </c>
      <c r="L253" s="107">
        <f t="shared" si="9"/>
        <v>86.540772532188839</v>
      </c>
    </row>
    <row r="254" spans="1:12">
      <c r="A254" s="16">
        <v>43307</v>
      </c>
      <c r="B254" s="114">
        <v>7</v>
      </c>
      <c r="C254" s="90">
        <v>3</v>
      </c>
      <c r="D254" s="57">
        <v>42</v>
      </c>
      <c r="E254" s="100">
        <v>21</v>
      </c>
      <c r="F254" s="57">
        <v>2</v>
      </c>
      <c r="G254" s="57">
        <v>14</v>
      </c>
      <c r="H254" s="57">
        <v>5</v>
      </c>
      <c r="I254" s="57">
        <v>7</v>
      </c>
      <c r="J254" s="57">
        <v>66</v>
      </c>
      <c r="K254" s="57" t="str">
        <f t="shared" si="8"/>
        <v>1</v>
      </c>
      <c r="L254" s="107">
        <f t="shared" si="9"/>
        <v>69.716738197424888</v>
      </c>
    </row>
    <row r="255" spans="1:12">
      <c r="A255" s="16">
        <v>43308</v>
      </c>
      <c r="B255" s="114">
        <v>7</v>
      </c>
      <c r="C255" s="90">
        <v>3</v>
      </c>
      <c r="D255" s="57">
        <v>41</v>
      </c>
      <c r="E255" s="100">
        <v>23</v>
      </c>
      <c r="F255" s="57">
        <v>5</v>
      </c>
      <c r="G255" s="57">
        <v>25</v>
      </c>
      <c r="H255" s="57">
        <v>7</v>
      </c>
      <c r="I255" s="57">
        <v>8</v>
      </c>
      <c r="J255" s="57">
        <v>66</v>
      </c>
      <c r="K255" s="57" t="str">
        <f t="shared" si="8"/>
        <v>1</v>
      </c>
      <c r="L255" s="107">
        <f t="shared" si="9"/>
        <v>73.922746781115876</v>
      </c>
    </row>
    <row r="256" spans="1:12">
      <c r="A256" s="16">
        <v>43309</v>
      </c>
      <c r="B256" s="114">
        <v>7</v>
      </c>
      <c r="C256" s="90">
        <v>3</v>
      </c>
      <c r="D256" s="57">
        <v>69</v>
      </c>
      <c r="E256" s="100">
        <v>34</v>
      </c>
      <c r="F256" s="57">
        <v>6</v>
      </c>
      <c r="G256" s="57">
        <v>43</v>
      </c>
      <c r="H256" s="57">
        <v>8</v>
      </c>
      <c r="I256" s="57">
        <v>9</v>
      </c>
      <c r="J256" s="57">
        <v>77</v>
      </c>
      <c r="K256" s="57" t="str">
        <f t="shared" si="8"/>
        <v>1</v>
      </c>
      <c r="L256" s="107">
        <f t="shared" si="9"/>
        <v>97.055793991416294</v>
      </c>
    </row>
    <row r="257" spans="1:12">
      <c r="A257" s="16">
        <v>43310</v>
      </c>
      <c r="B257" s="114">
        <v>7</v>
      </c>
      <c r="C257" s="90">
        <v>3</v>
      </c>
      <c r="D257" s="57">
        <v>58</v>
      </c>
      <c r="E257" s="100">
        <v>33</v>
      </c>
      <c r="F257" s="57">
        <v>10</v>
      </c>
      <c r="G257" s="57">
        <v>35</v>
      </c>
      <c r="H257" s="57">
        <v>8</v>
      </c>
      <c r="I257" s="57">
        <v>9</v>
      </c>
      <c r="J257" s="57">
        <v>58</v>
      </c>
      <c r="K257" s="57" t="str">
        <f t="shared" si="8"/>
        <v>1</v>
      </c>
      <c r="L257" s="107">
        <f t="shared" si="9"/>
        <v>94.952789699570815</v>
      </c>
    </row>
    <row r="258" spans="1:12">
      <c r="A258" s="16">
        <v>43311</v>
      </c>
      <c r="B258" s="114">
        <v>7</v>
      </c>
      <c r="C258" s="90">
        <v>3</v>
      </c>
      <c r="D258" s="57">
        <v>94</v>
      </c>
      <c r="E258" s="100">
        <v>43</v>
      </c>
      <c r="F258" s="57">
        <v>9</v>
      </c>
      <c r="G258" s="57">
        <v>42</v>
      </c>
      <c r="H258" s="57">
        <v>10</v>
      </c>
      <c r="I258" s="57">
        <v>9</v>
      </c>
      <c r="J258" s="57">
        <v>82</v>
      </c>
      <c r="K258" s="57" t="str">
        <f t="shared" si="8"/>
        <v>2</v>
      </c>
      <c r="L258" s="107">
        <f t="shared" si="9"/>
        <v>119.46733668341709</v>
      </c>
    </row>
    <row r="259" spans="1:12">
      <c r="A259" s="16">
        <v>43312</v>
      </c>
      <c r="B259" s="114">
        <v>7</v>
      </c>
      <c r="C259" s="90">
        <v>3</v>
      </c>
      <c r="D259" s="57">
        <v>129</v>
      </c>
      <c r="E259" s="100">
        <v>52</v>
      </c>
      <c r="F259" s="57">
        <v>3</v>
      </c>
      <c r="G259" s="57">
        <v>30</v>
      </c>
      <c r="H259" s="57">
        <v>11</v>
      </c>
      <c r="I259" s="57">
        <v>8</v>
      </c>
      <c r="J259" s="57">
        <v>73</v>
      </c>
      <c r="K259" s="57" t="str">
        <f t="shared" ref="K259:K293" si="10">IF(AND(E259&gt;0,E259&lt;=12),"0",IF(AND(E259&gt;=12.1,E259&lt;=35.4),"1",IF(AND(E259&gt;=35.5, E259&lt;=55.4),"2",IF(AND(E259&gt;=55.5, E259&lt;=150.4),"3",IF(AND(E259&gt;=150.5, E259&lt;=250.4),"4",IF(AND(E259&gt;=250.5, E259&lt;=350.4),"5",IF(AND(E259&gt;=350.5, E259&lt;=500.4),"6")))))))</f>
        <v>2</v>
      </c>
      <c r="L259" s="107">
        <f t="shared" ref="L259:L293" si="11">IF(E259&lt;12,((50/12)*E259),IF(E259&lt;35.4,((((E259-12.1)*49)/23.3)+51),IF(E259&lt;55.4,((((E259-35.5)*49)/19.9)+101),IF(E259&lt;150.4,((((E259-55.5)*49)/94.9)+151),IF(E259&lt;250.4,((((E259-150.5)*99)/99.9)+201),IF(E259&lt;350.4,((((E259-250.5)*99)/99.9)+301),IF(E259&lt;500.4,((((E259-350.5)*99/149.9)+401)))))))))</f>
        <v>141.6281407035176</v>
      </c>
    </row>
    <row r="260" spans="1:12">
      <c r="A260" s="16">
        <v>43313</v>
      </c>
      <c r="B260" s="90">
        <v>8</v>
      </c>
      <c r="C260" s="90">
        <v>3</v>
      </c>
      <c r="D260" s="57">
        <v>177</v>
      </c>
      <c r="E260" s="100">
        <v>62</v>
      </c>
      <c r="F260" s="57">
        <v>5</v>
      </c>
      <c r="G260" s="57">
        <v>28</v>
      </c>
      <c r="H260" s="57">
        <v>14</v>
      </c>
      <c r="I260" s="57">
        <v>8</v>
      </c>
      <c r="J260" s="57">
        <v>57</v>
      </c>
      <c r="K260" s="57" t="str">
        <f t="shared" si="10"/>
        <v>3</v>
      </c>
      <c r="L260" s="107">
        <f t="shared" si="11"/>
        <v>154.35616438356163</v>
      </c>
    </row>
    <row r="261" spans="1:12">
      <c r="A261" s="16">
        <v>43314</v>
      </c>
      <c r="B261" s="90">
        <v>8</v>
      </c>
      <c r="C261" s="90">
        <v>3</v>
      </c>
      <c r="D261" s="57">
        <v>213</v>
      </c>
      <c r="E261" s="100">
        <v>77</v>
      </c>
      <c r="F261" s="57">
        <v>4</v>
      </c>
      <c r="G261" s="57">
        <v>23</v>
      </c>
      <c r="H261" s="57">
        <v>9</v>
      </c>
      <c r="I261" s="57">
        <v>8</v>
      </c>
      <c r="J261" s="57">
        <v>65</v>
      </c>
      <c r="K261" s="57" t="str">
        <f t="shared" si="10"/>
        <v>3</v>
      </c>
      <c r="L261" s="107">
        <f t="shared" si="11"/>
        <v>162.10115911485775</v>
      </c>
    </row>
    <row r="262" spans="1:12">
      <c r="A262" s="16">
        <v>43315</v>
      </c>
      <c r="B262" s="90">
        <v>8</v>
      </c>
      <c r="C262" s="90">
        <v>3</v>
      </c>
      <c r="D262" s="57">
        <v>296</v>
      </c>
      <c r="E262" s="100">
        <v>91</v>
      </c>
      <c r="F262" s="57">
        <v>3</v>
      </c>
      <c r="G262" s="57">
        <v>27</v>
      </c>
      <c r="H262" s="57">
        <v>12</v>
      </c>
      <c r="I262" s="57">
        <v>7</v>
      </c>
      <c r="J262" s="57">
        <v>67</v>
      </c>
      <c r="K262" s="57" t="str">
        <f t="shared" si="10"/>
        <v>3</v>
      </c>
      <c r="L262" s="107">
        <f t="shared" si="11"/>
        <v>169.32982086406744</v>
      </c>
    </row>
    <row r="263" spans="1:12">
      <c r="A263" s="16">
        <v>43316</v>
      </c>
      <c r="B263" s="90">
        <v>8</v>
      </c>
      <c r="C263" s="90">
        <v>3</v>
      </c>
      <c r="D263" s="57">
        <v>327</v>
      </c>
      <c r="E263" s="100">
        <v>110</v>
      </c>
      <c r="F263" s="57">
        <v>6</v>
      </c>
      <c r="G263" s="57">
        <v>32</v>
      </c>
      <c r="H263" s="57">
        <v>16</v>
      </c>
      <c r="I263" s="57">
        <v>8</v>
      </c>
      <c r="J263" s="57">
        <v>58</v>
      </c>
      <c r="K263" s="57" t="str">
        <f t="shared" si="10"/>
        <v>3</v>
      </c>
      <c r="L263" s="107">
        <f t="shared" si="11"/>
        <v>179.14014752370917</v>
      </c>
    </row>
    <row r="264" spans="1:12">
      <c r="A264" s="16">
        <v>43317</v>
      </c>
      <c r="B264" s="90">
        <v>8</v>
      </c>
      <c r="C264" s="90">
        <v>3</v>
      </c>
      <c r="D264" s="57">
        <v>243</v>
      </c>
      <c r="E264" s="100">
        <v>83</v>
      </c>
      <c r="F264" s="57">
        <v>3</v>
      </c>
      <c r="G264" s="57">
        <v>24</v>
      </c>
      <c r="H264" s="57">
        <v>11</v>
      </c>
      <c r="I264" s="57">
        <v>7</v>
      </c>
      <c r="J264" s="57">
        <v>58</v>
      </c>
      <c r="K264" s="57" t="str">
        <f t="shared" si="10"/>
        <v>3</v>
      </c>
      <c r="L264" s="107">
        <f t="shared" si="11"/>
        <v>165.19915700737619</v>
      </c>
    </row>
    <row r="265" spans="1:12">
      <c r="A265" s="16">
        <v>43318</v>
      </c>
      <c r="B265" s="90">
        <v>8</v>
      </c>
      <c r="C265" s="90">
        <v>3</v>
      </c>
      <c r="D265" s="57">
        <v>146</v>
      </c>
      <c r="E265" s="100">
        <v>73</v>
      </c>
      <c r="F265" s="57">
        <v>4</v>
      </c>
      <c r="G265" s="57">
        <v>17</v>
      </c>
      <c r="H265" s="57">
        <v>8</v>
      </c>
      <c r="I265" s="57">
        <v>7</v>
      </c>
      <c r="J265" s="57">
        <v>36</v>
      </c>
      <c r="K265" s="57" t="str">
        <f t="shared" si="10"/>
        <v>3</v>
      </c>
      <c r="L265" s="107">
        <f t="shared" si="11"/>
        <v>160.03582718651211</v>
      </c>
    </row>
    <row r="266" spans="1:12">
      <c r="A266" s="16">
        <v>43319</v>
      </c>
      <c r="B266" s="90">
        <v>8</v>
      </c>
      <c r="C266" s="90">
        <v>3</v>
      </c>
      <c r="D266" s="57">
        <v>58</v>
      </c>
      <c r="E266" s="100">
        <v>40</v>
      </c>
      <c r="F266" s="57">
        <v>5</v>
      </c>
      <c r="G266" s="57">
        <v>15</v>
      </c>
      <c r="H266" s="57">
        <v>5</v>
      </c>
      <c r="I266" s="57">
        <v>7</v>
      </c>
      <c r="J266" s="57">
        <v>35</v>
      </c>
      <c r="K266" s="57" t="str">
        <f t="shared" si="10"/>
        <v>2</v>
      </c>
      <c r="L266" s="107">
        <f t="shared" si="11"/>
        <v>112.08040201005025</v>
      </c>
    </row>
    <row r="267" spans="1:12">
      <c r="A267" s="16">
        <v>43320</v>
      </c>
      <c r="B267" s="90">
        <v>8</v>
      </c>
      <c r="C267" s="90">
        <v>3</v>
      </c>
      <c r="D267" s="57">
        <v>43</v>
      </c>
      <c r="E267" s="100">
        <v>27</v>
      </c>
      <c r="F267" s="57">
        <v>5</v>
      </c>
      <c r="G267" s="57">
        <v>26</v>
      </c>
      <c r="H267" s="57">
        <v>8</v>
      </c>
      <c r="I267" s="57">
        <v>7</v>
      </c>
      <c r="J267" s="57">
        <v>37</v>
      </c>
      <c r="K267" s="57" t="str">
        <f t="shared" si="10"/>
        <v>1</v>
      </c>
      <c r="L267" s="107">
        <f t="shared" si="11"/>
        <v>82.334763948497852</v>
      </c>
    </row>
    <row r="268" spans="1:12">
      <c r="A268" s="16">
        <v>43321</v>
      </c>
      <c r="B268" s="90">
        <v>8</v>
      </c>
      <c r="C268" s="90">
        <v>3</v>
      </c>
      <c r="D268" s="57">
        <v>52</v>
      </c>
      <c r="E268" s="100">
        <v>33</v>
      </c>
      <c r="F268" s="57">
        <v>4</v>
      </c>
      <c r="G268" s="57">
        <v>22</v>
      </c>
      <c r="H268" s="57">
        <v>5</v>
      </c>
      <c r="I268" s="57">
        <v>7</v>
      </c>
      <c r="J268" s="57">
        <v>51</v>
      </c>
      <c r="K268" s="57" t="str">
        <f t="shared" si="10"/>
        <v>1</v>
      </c>
      <c r="L268" s="107">
        <f t="shared" si="11"/>
        <v>94.952789699570815</v>
      </c>
    </row>
    <row r="269" spans="1:12">
      <c r="A269" s="16">
        <v>43322</v>
      </c>
      <c r="B269" s="90">
        <v>8</v>
      </c>
      <c r="C269" s="90">
        <v>3</v>
      </c>
      <c r="D269" s="57">
        <v>58</v>
      </c>
      <c r="E269" s="100">
        <v>32</v>
      </c>
      <c r="F269" s="57">
        <v>4</v>
      </c>
      <c r="G269" s="57">
        <v>31</v>
      </c>
      <c r="H269" s="57">
        <v>11</v>
      </c>
      <c r="I269" s="57">
        <v>7</v>
      </c>
      <c r="J269" s="57">
        <v>58</v>
      </c>
      <c r="K269" s="57" t="str">
        <f t="shared" si="10"/>
        <v>1</v>
      </c>
      <c r="L269" s="107">
        <f t="shared" si="11"/>
        <v>92.849785407725307</v>
      </c>
    </row>
    <row r="270" spans="1:12">
      <c r="A270" s="16">
        <v>43323</v>
      </c>
      <c r="B270" s="90">
        <v>8</v>
      </c>
      <c r="C270" s="90">
        <v>3</v>
      </c>
      <c r="D270" s="57">
        <v>110</v>
      </c>
      <c r="E270" s="100">
        <v>43</v>
      </c>
      <c r="F270" s="57">
        <v>3</v>
      </c>
      <c r="G270" s="57">
        <v>21</v>
      </c>
      <c r="H270" s="57">
        <v>7</v>
      </c>
      <c r="I270" s="57">
        <v>7</v>
      </c>
      <c r="J270" s="57">
        <v>49</v>
      </c>
      <c r="K270" s="57" t="str">
        <f t="shared" si="10"/>
        <v>2</v>
      </c>
      <c r="L270" s="107">
        <f t="shared" si="11"/>
        <v>119.46733668341709</v>
      </c>
    </row>
    <row r="271" spans="1:12">
      <c r="A271" s="16">
        <v>43324</v>
      </c>
      <c r="B271" s="90">
        <v>8</v>
      </c>
      <c r="C271" s="90">
        <v>3</v>
      </c>
      <c r="D271" s="57">
        <v>60</v>
      </c>
      <c r="E271" s="100">
        <v>28</v>
      </c>
      <c r="F271" s="57">
        <v>6</v>
      </c>
      <c r="G271" s="57">
        <v>22</v>
      </c>
      <c r="H271" s="57">
        <v>8</v>
      </c>
      <c r="I271" s="57">
        <v>7</v>
      </c>
      <c r="J271" s="57">
        <v>36</v>
      </c>
      <c r="K271" s="57" t="str">
        <f t="shared" si="10"/>
        <v>1</v>
      </c>
      <c r="L271" s="107">
        <f t="shared" si="11"/>
        <v>84.437768240343345</v>
      </c>
    </row>
    <row r="272" spans="1:12">
      <c r="A272" s="16">
        <v>43325</v>
      </c>
      <c r="B272" s="90">
        <v>8</v>
      </c>
      <c r="C272" s="90">
        <v>3</v>
      </c>
      <c r="D272" s="57">
        <v>60</v>
      </c>
      <c r="E272" s="100">
        <v>28</v>
      </c>
      <c r="F272" s="57">
        <v>6</v>
      </c>
      <c r="G272" s="57">
        <v>22</v>
      </c>
      <c r="H272" s="57">
        <v>8</v>
      </c>
      <c r="I272" s="57">
        <v>7</v>
      </c>
      <c r="J272" s="57">
        <v>36</v>
      </c>
      <c r="K272" s="57" t="str">
        <f t="shared" si="10"/>
        <v>1</v>
      </c>
      <c r="L272" s="107">
        <f t="shared" si="11"/>
        <v>84.437768240343345</v>
      </c>
    </row>
    <row r="273" spans="1:12">
      <c r="A273" s="16">
        <v>43326</v>
      </c>
      <c r="B273" s="90">
        <v>8</v>
      </c>
      <c r="C273" s="90">
        <v>3</v>
      </c>
      <c r="D273" s="57">
        <v>53</v>
      </c>
      <c r="E273" s="100">
        <v>26</v>
      </c>
      <c r="F273" s="57">
        <v>4</v>
      </c>
      <c r="G273" s="57">
        <v>20</v>
      </c>
      <c r="H273" s="57">
        <v>6</v>
      </c>
      <c r="I273" s="57">
        <v>8</v>
      </c>
      <c r="J273" s="57">
        <v>60</v>
      </c>
      <c r="K273" s="57" t="str">
        <f t="shared" si="10"/>
        <v>1</v>
      </c>
      <c r="L273" s="107">
        <f t="shared" si="11"/>
        <v>80.231759656652358</v>
      </c>
    </row>
    <row r="274" spans="1:12">
      <c r="A274" s="16">
        <v>43327</v>
      </c>
      <c r="B274" s="90">
        <v>8</v>
      </c>
      <c r="C274" s="90">
        <v>3</v>
      </c>
      <c r="D274" s="57">
        <v>82</v>
      </c>
      <c r="E274" s="100">
        <v>35</v>
      </c>
      <c r="F274" s="57">
        <v>8</v>
      </c>
      <c r="G274" s="57">
        <v>30</v>
      </c>
      <c r="H274" s="57">
        <v>8</v>
      </c>
      <c r="I274" s="57">
        <v>8</v>
      </c>
      <c r="J274" s="57">
        <v>66</v>
      </c>
      <c r="K274" s="57" t="str">
        <f t="shared" si="10"/>
        <v>1</v>
      </c>
      <c r="L274" s="107">
        <f t="shared" si="11"/>
        <v>99.158798283261802</v>
      </c>
    </row>
    <row r="275" spans="1:12">
      <c r="A275" s="16">
        <v>43328</v>
      </c>
      <c r="B275" s="90">
        <v>8</v>
      </c>
      <c r="C275" s="90">
        <v>3</v>
      </c>
      <c r="D275" s="57">
        <v>79</v>
      </c>
      <c r="E275" s="100">
        <v>39</v>
      </c>
      <c r="F275" s="57">
        <v>7</v>
      </c>
      <c r="G275" s="57">
        <v>20</v>
      </c>
      <c r="H275" s="57">
        <v>7</v>
      </c>
      <c r="I275" s="57">
        <v>8</v>
      </c>
      <c r="J275" s="57">
        <v>64</v>
      </c>
      <c r="K275" s="57" t="str">
        <f t="shared" si="10"/>
        <v>2</v>
      </c>
      <c r="L275" s="107">
        <f t="shared" si="11"/>
        <v>109.61809045226131</v>
      </c>
    </row>
    <row r="276" spans="1:12">
      <c r="A276" s="16">
        <v>43329</v>
      </c>
      <c r="B276" s="90">
        <v>8</v>
      </c>
      <c r="C276" s="90">
        <v>3</v>
      </c>
      <c r="D276" s="57">
        <v>64</v>
      </c>
      <c r="E276" s="100">
        <v>34</v>
      </c>
      <c r="F276" s="57">
        <v>0</v>
      </c>
      <c r="G276" s="57">
        <v>23</v>
      </c>
      <c r="H276" s="57">
        <v>6</v>
      </c>
      <c r="I276" s="57">
        <v>8</v>
      </c>
      <c r="J276" s="57">
        <v>61</v>
      </c>
      <c r="K276" s="57" t="str">
        <f t="shared" si="10"/>
        <v>1</v>
      </c>
      <c r="L276" s="107">
        <f t="shared" si="11"/>
        <v>97.055793991416294</v>
      </c>
    </row>
    <row r="277" spans="1:12">
      <c r="A277" s="16">
        <v>43330</v>
      </c>
      <c r="B277" s="90">
        <v>8</v>
      </c>
      <c r="C277" s="90">
        <v>3</v>
      </c>
      <c r="D277" s="57">
        <v>41</v>
      </c>
      <c r="E277" s="100">
        <v>26</v>
      </c>
      <c r="F277" s="57">
        <v>4</v>
      </c>
      <c r="G277" s="57">
        <v>11</v>
      </c>
      <c r="H277" s="57">
        <v>7</v>
      </c>
      <c r="I277" s="57">
        <v>8</v>
      </c>
      <c r="J277" s="57">
        <v>46</v>
      </c>
      <c r="K277" s="57" t="str">
        <f t="shared" si="10"/>
        <v>1</v>
      </c>
      <c r="L277" s="107">
        <f t="shared" si="11"/>
        <v>80.231759656652358</v>
      </c>
    </row>
    <row r="278" spans="1:12">
      <c r="A278" s="16">
        <v>43331</v>
      </c>
      <c r="B278" s="90">
        <v>8</v>
      </c>
      <c r="C278" s="90">
        <v>3</v>
      </c>
      <c r="D278" s="57">
        <v>55</v>
      </c>
      <c r="E278" s="100">
        <v>29</v>
      </c>
      <c r="F278" s="57">
        <v>84</v>
      </c>
      <c r="G278" s="57">
        <v>55</v>
      </c>
      <c r="H278" s="57">
        <v>15</v>
      </c>
      <c r="I278" s="57">
        <v>8</v>
      </c>
      <c r="J278" s="57">
        <v>63</v>
      </c>
      <c r="K278" s="57" t="str">
        <f t="shared" si="10"/>
        <v>1</v>
      </c>
      <c r="L278" s="107">
        <f t="shared" si="11"/>
        <v>86.540772532188839</v>
      </c>
    </row>
    <row r="279" spans="1:12">
      <c r="A279" s="16">
        <v>43332</v>
      </c>
      <c r="B279" s="90">
        <v>8</v>
      </c>
      <c r="C279" s="90">
        <v>3</v>
      </c>
      <c r="D279" s="57">
        <v>81</v>
      </c>
      <c r="E279" s="100">
        <v>35</v>
      </c>
      <c r="F279" s="57">
        <v>2</v>
      </c>
      <c r="G279" s="57">
        <v>13</v>
      </c>
      <c r="H279" s="57">
        <v>11</v>
      </c>
      <c r="I279" s="57">
        <v>8</v>
      </c>
      <c r="J279" s="57">
        <v>71</v>
      </c>
      <c r="K279" s="57" t="str">
        <f t="shared" si="10"/>
        <v>1</v>
      </c>
      <c r="L279" s="107">
        <f t="shared" si="11"/>
        <v>99.158798283261802</v>
      </c>
    </row>
    <row r="280" spans="1:12">
      <c r="A280" s="16">
        <v>43333</v>
      </c>
      <c r="B280" s="90">
        <v>8</v>
      </c>
      <c r="C280" s="90">
        <v>3</v>
      </c>
      <c r="D280" s="57">
        <v>81</v>
      </c>
      <c r="E280" s="100">
        <v>35</v>
      </c>
      <c r="F280" s="57">
        <v>11</v>
      </c>
      <c r="G280" s="57">
        <v>62</v>
      </c>
      <c r="H280" s="57">
        <v>11</v>
      </c>
      <c r="I280" s="57">
        <v>8</v>
      </c>
      <c r="J280" s="57">
        <v>71</v>
      </c>
      <c r="K280" s="57" t="str">
        <f t="shared" si="10"/>
        <v>1</v>
      </c>
      <c r="L280" s="107">
        <f t="shared" si="11"/>
        <v>99.158798283261802</v>
      </c>
    </row>
    <row r="281" spans="1:12">
      <c r="A281" s="16">
        <v>43334</v>
      </c>
      <c r="B281" s="90">
        <v>8</v>
      </c>
      <c r="C281" s="90">
        <v>3</v>
      </c>
      <c r="D281" s="57">
        <v>48</v>
      </c>
      <c r="E281" s="100">
        <v>30</v>
      </c>
      <c r="F281" s="57">
        <v>2</v>
      </c>
      <c r="G281" s="57">
        <v>18</v>
      </c>
      <c r="H281" s="57">
        <v>6</v>
      </c>
      <c r="I281" s="57">
        <v>8</v>
      </c>
      <c r="J281" s="57">
        <v>62</v>
      </c>
      <c r="K281" s="57" t="str">
        <f t="shared" si="10"/>
        <v>1</v>
      </c>
      <c r="L281" s="107">
        <f t="shared" si="11"/>
        <v>88.643776824034333</v>
      </c>
    </row>
    <row r="282" spans="1:12">
      <c r="A282" s="16">
        <v>43335</v>
      </c>
      <c r="B282" s="90">
        <v>8</v>
      </c>
      <c r="C282" s="90">
        <v>3</v>
      </c>
      <c r="D282" s="57">
        <v>46</v>
      </c>
      <c r="E282" s="100">
        <v>30</v>
      </c>
      <c r="F282" s="57">
        <v>7</v>
      </c>
      <c r="G282" s="57">
        <v>7</v>
      </c>
      <c r="H282" s="57">
        <v>5</v>
      </c>
      <c r="I282" s="57">
        <v>8</v>
      </c>
      <c r="J282" s="57">
        <v>53</v>
      </c>
      <c r="K282" s="57" t="str">
        <f t="shared" si="10"/>
        <v>1</v>
      </c>
      <c r="L282" s="107">
        <f t="shared" si="11"/>
        <v>88.643776824034333</v>
      </c>
    </row>
    <row r="283" spans="1:12">
      <c r="A283" s="16">
        <v>43336</v>
      </c>
      <c r="B283" s="90">
        <v>8</v>
      </c>
      <c r="C283" s="90">
        <v>3</v>
      </c>
      <c r="D283" s="57">
        <v>92</v>
      </c>
      <c r="E283" s="100">
        <v>35</v>
      </c>
      <c r="F283" s="57">
        <v>3</v>
      </c>
      <c r="G283" s="57">
        <v>55</v>
      </c>
      <c r="H283" s="57">
        <v>9</v>
      </c>
      <c r="I283" s="57">
        <v>8</v>
      </c>
      <c r="J283" s="57">
        <v>46</v>
      </c>
      <c r="K283" s="57" t="str">
        <f t="shared" si="10"/>
        <v>1</v>
      </c>
      <c r="L283" s="107">
        <f t="shared" si="11"/>
        <v>99.158798283261802</v>
      </c>
    </row>
    <row r="284" spans="1:12">
      <c r="A284" s="16">
        <v>43337</v>
      </c>
      <c r="B284" s="90">
        <v>8</v>
      </c>
      <c r="C284" s="90">
        <v>3</v>
      </c>
      <c r="D284" s="57">
        <v>107</v>
      </c>
      <c r="E284" s="100">
        <v>38</v>
      </c>
      <c r="F284" s="57">
        <v>8</v>
      </c>
      <c r="G284" s="57">
        <v>35</v>
      </c>
      <c r="H284" s="57">
        <v>10</v>
      </c>
      <c r="I284" s="57">
        <v>8</v>
      </c>
      <c r="J284" s="57">
        <v>41</v>
      </c>
      <c r="K284" s="57" t="str">
        <f t="shared" si="10"/>
        <v>2</v>
      </c>
      <c r="L284" s="107">
        <f t="shared" si="11"/>
        <v>107.15577889447236</v>
      </c>
    </row>
    <row r="285" spans="1:12">
      <c r="A285" s="16">
        <v>43338</v>
      </c>
      <c r="B285" s="90">
        <v>8</v>
      </c>
      <c r="C285" s="90">
        <v>3</v>
      </c>
      <c r="D285" s="57">
        <v>85</v>
      </c>
      <c r="E285" s="100">
        <v>31</v>
      </c>
      <c r="F285" s="57">
        <v>9</v>
      </c>
      <c r="G285" s="57">
        <v>65</v>
      </c>
      <c r="H285" s="57">
        <v>8</v>
      </c>
      <c r="I285" s="57">
        <v>8</v>
      </c>
      <c r="J285" s="57">
        <v>53</v>
      </c>
      <c r="K285" s="57" t="str">
        <f t="shared" si="10"/>
        <v>1</v>
      </c>
      <c r="L285" s="107">
        <f t="shared" si="11"/>
        <v>90.746781115879827</v>
      </c>
    </row>
    <row r="286" spans="1:12">
      <c r="A286" s="16">
        <v>43339</v>
      </c>
      <c r="B286" s="90">
        <v>8</v>
      </c>
      <c r="C286" s="90">
        <v>3</v>
      </c>
      <c r="D286" s="57">
        <v>96</v>
      </c>
      <c r="E286" s="100">
        <v>41</v>
      </c>
      <c r="F286" s="57">
        <v>1</v>
      </c>
      <c r="G286" s="57">
        <v>14</v>
      </c>
      <c r="H286" s="57">
        <v>10</v>
      </c>
      <c r="I286" s="57">
        <v>8</v>
      </c>
      <c r="J286" s="57">
        <v>54</v>
      </c>
      <c r="K286" s="57" t="str">
        <f t="shared" si="10"/>
        <v>2</v>
      </c>
      <c r="L286" s="107">
        <f t="shared" si="11"/>
        <v>114.5427135678392</v>
      </c>
    </row>
    <row r="287" spans="1:12">
      <c r="A287" s="16">
        <v>43340</v>
      </c>
      <c r="B287" s="90">
        <v>8</v>
      </c>
      <c r="C287" s="90">
        <v>3</v>
      </c>
      <c r="D287" s="57">
        <v>88</v>
      </c>
      <c r="E287" s="100">
        <v>41</v>
      </c>
      <c r="F287" s="57">
        <v>8</v>
      </c>
      <c r="G287" s="57">
        <v>65</v>
      </c>
      <c r="H287" s="57">
        <v>11</v>
      </c>
      <c r="I287" s="57">
        <v>9</v>
      </c>
      <c r="J287" s="57">
        <v>64</v>
      </c>
      <c r="K287" s="57" t="str">
        <f t="shared" si="10"/>
        <v>2</v>
      </c>
      <c r="L287" s="107">
        <f t="shared" si="11"/>
        <v>114.5427135678392</v>
      </c>
    </row>
    <row r="288" spans="1:12">
      <c r="A288" s="16">
        <v>43341</v>
      </c>
      <c r="B288" s="90">
        <v>8</v>
      </c>
      <c r="C288" s="90">
        <v>3</v>
      </c>
      <c r="D288" s="57">
        <v>97</v>
      </c>
      <c r="E288" s="100">
        <v>47</v>
      </c>
      <c r="F288" s="57">
        <v>7</v>
      </c>
      <c r="G288" s="57">
        <v>24</v>
      </c>
      <c r="H288" s="57">
        <v>12</v>
      </c>
      <c r="I288" s="57">
        <v>8</v>
      </c>
      <c r="J288" s="57">
        <v>69</v>
      </c>
      <c r="K288" s="57" t="str">
        <f t="shared" si="10"/>
        <v>2</v>
      </c>
      <c r="L288" s="107">
        <f t="shared" si="11"/>
        <v>129.31658291457288</v>
      </c>
    </row>
    <row r="289" spans="1:12">
      <c r="A289" s="16">
        <v>43342</v>
      </c>
      <c r="B289" s="90">
        <v>8</v>
      </c>
      <c r="C289" s="90">
        <v>3</v>
      </c>
      <c r="D289" s="57">
        <v>115</v>
      </c>
      <c r="E289" s="100">
        <v>50</v>
      </c>
      <c r="F289" s="57">
        <v>7</v>
      </c>
      <c r="G289" s="57">
        <v>24</v>
      </c>
      <c r="H289" s="57">
        <v>14</v>
      </c>
      <c r="I289" s="57">
        <v>8</v>
      </c>
      <c r="J289" s="57">
        <v>60</v>
      </c>
      <c r="K289" s="57" t="str">
        <f t="shared" si="10"/>
        <v>2</v>
      </c>
      <c r="L289" s="107">
        <f t="shared" si="11"/>
        <v>136.7035175879397</v>
      </c>
    </row>
    <row r="290" spans="1:12">
      <c r="A290" s="16">
        <v>43343</v>
      </c>
      <c r="B290" s="90">
        <v>8</v>
      </c>
      <c r="C290" s="90">
        <v>3</v>
      </c>
      <c r="D290" s="57">
        <v>142</v>
      </c>
      <c r="E290" s="100">
        <v>49</v>
      </c>
      <c r="F290" s="57">
        <v>3</v>
      </c>
      <c r="G290" s="57">
        <v>25</v>
      </c>
      <c r="H290" s="57">
        <v>18</v>
      </c>
      <c r="I290" s="57">
        <v>8</v>
      </c>
      <c r="J290" s="57">
        <v>51</v>
      </c>
      <c r="K290" s="57" t="str">
        <f t="shared" si="10"/>
        <v>2</v>
      </c>
      <c r="L290" s="107">
        <f t="shared" si="11"/>
        <v>134.24120603015075</v>
      </c>
    </row>
    <row r="291" spans="1:12">
      <c r="A291" s="16">
        <v>43344</v>
      </c>
      <c r="B291" s="90">
        <v>9</v>
      </c>
      <c r="C291" s="90">
        <v>3</v>
      </c>
      <c r="D291" s="57">
        <v>123</v>
      </c>
      <c r="E291" s="100">
        <v>45</v>
      </c>
      <c r="F291" s="57">
        <v>4</v>
      </c>
      <c r="G291" s="57">
        <v>21</v>
      </c>
      <c r="H291" s="57">
        <v>10</v>
      </c>
      <c r="I291" s="57">
        <v>8</v>
      </c>
      <c r="J291" s="57">
        <v>44</v>
      </c>
      <c r="K291" s="57" t="str">
        <f t="shared" si="10"/>
        <v>2</v>
      </c>
      <c r="L291" s="107">
        <f t="shared" si="11"/>
        <v>124.39195979899498</v>
      </c>
    </row>
    <row r="292" spans="1:12">
      <c r="A292" s="16">
        <v>43345</v>
      </c>
      <c r="B292" s="90">
        <v>9</v>
      </c>
      <c r="C292" s="90">
        <v>3</v>
      </c>
      <c r="D292" s="57">
        <v>82</v>
      </c>
      <c r="E292" s="100">
        <v>37</v>
      </c>
      <c r="F292" s="57">
        <v>4</v>
      </c>
      <c r="G292" s="57">
        <v>34</v>
      </c>
      <c r="H292" s="57">
        <v>13</v>
      </c>
      <c r="I292" s="57">
        <v>8</v>
      </c>
      <c r="J292" s="57">
        <v>51</v>
      </c>
      <c r="K292" s="57" t="str">
        <f t="shared" si="10"/>
        <v>2</v>
      </c>
      <c r="L292" s="107">
        <f t="shared" si="11"/>
        <v>104.69346733668341</v>
      </c>
    </row>
    <row r="293" spans="1:12">
      <c r="A293" s="16">
        <v>43346</v>
      </c>
      <c r="B293" s="90">
        <v>9</v>
      </c>
      <c r="C293" s="90">
        <v>3</v>
      </c>
      <c r="D293" s="57">
        <v>82</v>
      </c>
      <c r="E293" s="100">
        <v>37</v>
      </c>
      <c r="F293" s="57">
        <v>4</v>
      </c>
      <c r="G293" s="57">
        <v>34</v>
      </c>
      <c r="H293" s="57">
        <v>13</v>
      </c>
      <c r="I293" s="57">
        <v>8</v>
      </c>
      <c r="J293" s="57">
        <v>51</v>
      </c>
      <c r="K293" s="57" t="str">
        <f t="shared" si="10"/>
        <v>2</v>
      </c>
      <c r="L293" s="107">
        <f t="shared" si="11"/>
        <v>104.69346733668341</v>
      </c>
    </row>
  </sheetData>
  <sortState xmlns:xlrd2="http://schemas.microsoft.com/office/spreadsheetml/2017/richdata2" ref="A2:L16">
    <sortCondition ref="A2:A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5B32-C764-47F8-8FE9-8B2AB0A491EE}">
  <dimension ref="A1:K327"/>
  <sheetViews>
    <sheetView workbookViewId="0">
      <selection activeCell="K121" sqref="A2:K121"/>
    </sheetView>
  </sheetViews>
  <sheetFormatPr defaultRowHeight="15"/>
  <cols>
    <col min="1" max="1" width="14.42578125" customWidth="1"/>
    <col min="2" max="2" width="14.42578125" style="117" customWidth="1"/>
    <col min="3" max="3" width="13.7109375" customWidth="1"/>
    <col min="4" max="4" width="33.42578125" customWidth="1"/>
    <col min="5" max="5" width="36" style="108" customWidth="1"/>
    <col min="6" max="6" width="22.140625" customWidth="1"/>
    <col min="7" max="7" width="29" customWidth="1"/>
    <col min="8" max="8" width="22.42578125" customWidth="1"/>
    <col min="9" max="9" width="23.28515625" customWidth="1"/>
    <col min="10" max="10" width="21.140625" customWidth="1"/>
    <col min="11" max="11" width="9.140625" style="108"/>
  </cols>
  <sheetData>
    <row r="1" spans="1:11">
      <c r="A1" s="92" t="s">
        <v>189</v>
      </c>
      <c r="B1" s="94" t="s">
        <v>227</v>
      </c>
      <c r="C1" s="94" t="s">
        <v>190</v>
      </c>
      <c r="D1" s="93" t="s">
        <v>1</v>
      </c>
      <c r="E1" s="106" t="s">
        <v>2</v>
      </c>
      <c r="F1" s="93" t="s">
        <v>3</v>
      </c>
      <c r="G1" s="93" t="s">
        <v>4</v>
      </c>
      <c r="H1" s="93" t="s">
        <v>5</v>
      </c>
      <c r="I1" s="93" t="s">
        <v>188</v>
      </c>
      <c r="J1" s="93" t="s">
        <v>21</v>
      </c>
      <c r="K1" s="106" t="s">
        <v>6</v>
      </c>
    </row>
    <row r="2" spans="1:11">
      <c r="A2" s="97">
        <v>43466</v>
      </c>
      <c r="B2" s="90">
        <v>1</v>
      </c>
      <c r="C2" s="57">
        <v>5</v>
      </c>
      <c r="D2" s="57" t="s">
        <v>26</v>
      </c>
      <c r="E2" s="107">
        <v>374.08499999999998</v>
      </c>
      <c r="F2" s="57">
        <v>34.712000000000003</v>
      </c>
      <c r="G2" s="57">
        <v>57.753999999999998</v>
      </c>
      <c r="H2" s="57">
        <v>33.460999999999999</v>
      </c>
      <c r="I2" s="57" t="s">
        <v>26</v>
      </c>
      <c r="J2" s="57" t="str">
        <f>IF(AND(E2&gt;0,E2&lt;=12),"0",IF(AND(E2&gt;=12.1,E2&lt;=35.4),"1",IF(AND(E2&gt;=35.5, E2&lt;=55.4),"2",IF(AND(E2&gt;=55.5, E2&lt;=150.4),"3",IF(AND(E2&gt;=150.5, E2&lt;=250.4),"4",IF(AND(E2&gt;=250.5, E2&lt;=350.4),"5",IF(AND(E2&gt;=350.5, E2&lt;=500.4),"6")))))))</f>
        <v>6</v>
      </c>
      <c r="K2" s="108">
        <f>IF(E2&lt;12,((50/12)*E2),IF(E2&lt;35.4,((((E2-12.1)*49)/23.3)+51),IF(E2&lt;55.4,((((E2-35.5)*49)/19.9)+101),IF(E2&lt;150.4,((((E2-55.5)*49)/94.9)+151),IF(E2&lt;250.4,((((E2-150.5)*99)/99.9)+201),IF(E2&lt;350.4,((((E2-250.5)*99)/99.9)+301),IF(E2&lt;500.4,((((E2-350.5)*99/149.9)+401)))))))))</f>
        <v>416.57648432288192</v>
      </c>
    </row>
    <row r="3" spans="1:11">
      <c r="A3" s="97">
        <v>43497</v>
      </c>
      <c r="B3" s="90">
        <v>1</v>
      </c>
      <c r="C3" s="57">
        <v>5</v>
      </c>
      <c r="D3" s="57" t="s">
        <v>26</v>
      </c>
      <c r="E3" s="107">
        <v>407.68599999999998</v>
      </c>
      <c r="F3" s="57">
        <v>33.930999999999997</v>
      </c>
      <c r="G3" s="57">
        <v>44.121000000000002</v>
      </c>
      <c r="H3" s="57">
        <v>29.765000000000001</v>
      </c>
      <c r="I3" s="57" t="s">
        <v>26</v>
      </c>
      <c r="J3" s="57" t="str">
        <f>IF(AND(E3&gt;0,E3&lt;=12),"0",IF(AND(E3&gt;=12.1,E3&lt;=35.4),"1",IF(AND(E3&gt;=35.5, E3&lt;=55.4),"2",IF(AND(E3&gt;=55.5, E3&lt;=150.4),"3",IF(AND(E3&gt;=150.5, E3&lt;=250.4),"4",IF(AND(E3&gt;=250.5, E3&lt;=350.4),"5",IF(AND(E3&gt;=350.5, E3&lt;=500.4),"6")))))))</f>
        <v>6</v>
      </c>
      <c r="K3" s="108">
        <f t="shared" ref="K3:K66" si="0">IF(E3&lt;12,((50/12)*E3),IF(E3&lt;35.4,((((E3-12.1)*49)/23.3)+51),IF(E3&lt;55.4,((((E3-35.5)*49)/19.9)+101),IF(E3&lt;150.4,((((E3-55.5)*49)/94.9)+151),IF(E3&lt;250.4,((((E3-150.5)*99)/99.9)+201),IF(E3&lt;350.4,((((E3-250.5)*99)/99.9)+301),IF(E3&lt;500.4,((((E3-350.5)*99/149.9)+401)))))))))</f>
        <v>438.7679386257505</v>
      </c>
    </row>
    <row r="4" spans="1:11">
      <c r="A4" s="97">
        <v>43525</v>
      </c>
      <c r="B4" s="90">
        <v>1</v>
      </c>
      <c r="C4" s="57">
        <v>5</v>
      </c>
      <c r="D4" s="57" t="s">
        <v>26</v>
      </c>
      <c r="E4" s="107">
        <v>220.99199999999999</v>
      </c>
      <c r="F4" s="57">
        <v>48.945</v>
      </c>
      <c r="G4" s="57">
        <v>42.314999999999998</v>
      </c>
      <c r="H4" s="57">
        <v>24.846</v>
      </c>
      <c r="I4" s="57" t="s">
        <v>26</v>
      </c>
      <c r="J4" s="57" t="str">
        <f t="shared" ref="J4:J66" si="1">IF(AND(E4&gt;0,E4&lt;=12),"0",IF(AND(E4&gt;=12.1,E4&lt;=35.4),"1",IF(AND(E4&gt;=35.5, E4&lt;=55.4),"2",IF(AND(E4&gt;=55.5, E4&lt;=150.4),"3",IF(AND(E4&gt;=150.5, E4&lt;=250.4),"4",IF(AND(E4&gt;=250.5, E4&lt;=350.4),"5",IF(AND(E4&gt;=350.5, E4&lt;=500.4),"6")))))))</f>
        <v>4</v>
      </c>
      <c r="K4" s="108">
        <f t="shared" si="0"/>
        <v>270.8569369369369</v>
      </c>
    </row>
    <row r="5" spans="1:11">
      <c r="A5" s="97">
        <v>43556</v>
      </c>
      <c r="B5" s="90">
        <v>1</v>
      </c>
      <c r="C5" s="57">
        <v>5</v>
      </c>
      <c r="D5" s="57" t="s">
        <v>26</v>
      </c>
      <c r="E5" s="107">
        <v>201.25800000000001</v>
      </c>
      <c r="F5" s="57">
        <v>56.804000000000002</v>
      </c>
      <c r="G5" s="57">
        <v>45.08</v>
      </c>
      <c r="H5" s="57">
        <v>35.087000000000003</v>
      </c>
      <c r="I5" s="57" t="s">
        <v>26</v>
      </c>
      <c r="J5" s="57" t="str">
        <f t="shared" si="1"/>
        <v>4</v>
      </c>
      <c r="K5" s="108">
        <f t="shared" si="0"/>
        <v>251.30072072072073</v>
      </c>
    </row>
    <row r="6" spans="1:11">
      <c r="A6" s="97">
        <v>43586</v>
      </c>
      <c r="B6" s="90">
        <v>1</v>
      </c>
      <c r="C6" s="57">
        <v>5</v>
      </c>
      <c r="D6" s="57" t="s">
        <v>26</v>
      </c>
      <c r="E6" s="107">
        <v>96.738</v>
      </c>
      <c r="F6" s="57">
        <v>11.186999999999999</v>
      </c>
      <c r="G6" s="57">
        <v>23.283999999999999</v>
      </c>
      <c r="H6" s="57">
        <v>14.651999999999999</v>
      </c>
      <c r="I6" s="57" t="s">
        <v>26</v>
      </c>
      <c r="J6" s="57" t="str">
        <f t="shared" si="1"/>
        <v>3</v>
      </c>
      <c r="K6" s="108">
        <f t="shared" si="0"/>
        <v>172.29253951527923</v>
      </c>
    </row>
    <row r="7" spans="1:11">
      <c r="A7" s="97">
        <v>43617</v>
      </c>
      <c r="B7" s="90">
        <v>1</v>
      </c>
      <c r="C7" s="57">
        <v>5</v>
      </c>
      <c r="D7" s="57" t="s">
        <v>26</v>
      </c>
      <c r="E7" s="107">
        <v>104.336</v>
      </c>
      <c r="F7" s="57">
        <v>29.745999999999999</v>
      </c>
      <c r="G7" s="57">
        <v>24.890999999999998</v>
      </c>
      <c r="H7" s="57">
        <v>21.776</v>
      </c>
      <c r="I7" s="57" t="s">
        <v>26</v>
      </c>
      <c r="J7" s="57" t="str">
        <f t="shared" si="1"/>
        <v>3</v>
      </c>
      <c r="K7" s="108">
        <f t="shared" si="0"/>
        <v>176.21563751317177</v>
      </c>
    </row>
    <row r="8" spans="1:11">
      <c r="A8" s="97">
        <v>43647</v>
      </c>
      <c r="B8" s="90">
        <v>1</v>
      </c>
      <c r="C8" s="57">
        <v>5</v>
      </c>
      <c r="D8" s="57" t="s">
        <v>26</v>
      </c>
      <c r="E8" s="107">
        <v>140.93299999999999</v>
      </c>
      <c r="F8" s="57">
        <v>27.225999999999999</v>
      </c>
      <c r="G8" s="57">
        <v>34.012999999999998</v>
      </c>
      <c r="H8" s="57">
        <v>16.780999999999999</v>
      </c>
      <c r="I8" s="57" t="s">
        <v>26</v>
      </c>
      <c r="J8" s="57" t="str">
        <f t="shared" si="1"/>
        <v>3</v>
      </c>
      <c r="K8" s="108">
        <f t="shared" si="0"/>
        <v>195.11187565858799</v>
      </c>
    </row>
    <row r="9" spans="1:11">
      <c r="A9" s="97">
        <v>43678</v>
      </c>
      <c r="B9" s="90">
        <v>1</v>
      </c>
      <c r="C9" s="57">
        <v>5</v>
      </c>
      <c r="D9" s="57" t="s">
        <v>26</v>
      </c>
      <c r="E9" s="107">
        <v>153.136</v>
      </c>
      <c r="F9" s="57">
        <v>28.649000000000001</v>
      </c>
      <c r="G9" s="57">
        <v>41.482999999999997</v>
      </c>
      <c r="H9" s="57">
        <v>21.920999999999999</v>
      </c>
      <c r="I9" s="57" t="s">
        <v>26</v>
      </c>
      <c r="J9" s="57" t="str">
        <f t="shared" si="1"/>
        <v>4</v>
      </c>
      <c r="K9" s="108">
        <f t="shared" si="0"/>
        <v>203.61225225225226</v>
      </c>
    </row>
    <row r="10" spans="1:11">
      <c r="A10" s="97">
        <v>43709</v>
      </c>
      <c r="B10" s="90">
        <v>1</v>
      </c>
      <c r="C10" s="57">
        <v>5</v>
      </c>
      <c r="D10" s="57" t="s">
        <v>26</v>
      </c>
      <c r="E10" s="107">
        <v>131.18799999999999</v>
      </c>
      <c r="F10" s="57">
        <v>27.858000000000001</v>
      </c>
      <c r="G10" s="57">
        <v>41.783000000000001</v>
      </c>
      <c r="H10" s="57">
        <v>30.129000000000001</v>
      </c>
      <c r="I10" s="57" t="s">
        <v>26</v>
      </c>
      <c r="J10" s="57" t="str">
        <f t="shared" si="1"/>
        <v>3</v>
      </c>
      <c r="K10" s="108">
        <f t="shared" si="0"/>
        <v>190.08021074815593</v>
      </c>
    </row>
    <row r="11" spans="1:11">
      <c r="A11" s="97">
        <v>43739</v>
      </c>
      <c r="B11" s="90">
        <v>1</v>
      </c>
      <c r="C11" s="57">
        <v>5</v>
      </c>
      <c r="D11" s="57" t="s">
        <v>26</v>
      </c>
      <c r="E11" s="107">
        <v>189.61600000000001</v>
      </c>
      <c r="F11" s="57">
        <v>34.036999999999999</v>
      </c>
      <c r="G11" s="57">
        <v>47.356999999999999</v>
      </c>
      <c r="H11" s="57">
        <v>27.824000000000002</v>
      </c>
      <c r="I11" s="57" t="s">
        <v>26</v>
      </c>
      <c r="J11" s="57" t="str">
        <f t="shared" si="1"/>
        <v>4</v>
      </c>
      <c r="K11" s="108">
        <f t="shared" si="0"/>
        <v>239.7636036036036</v>
      </c>
    </row>
    <row r="12" spans="1:11">
      <c r="A12" s="97">
        <v>43770</v>
      </c>
      <c r="B12" s="90">
        <v>1</v>
      </c>
      <c r="C12" s="57">
        <v>5</v>
      </c>
      <c r="D12" s="57" t="s">
        <v>26</v>
      </c>
      <c r="E12" s="107">
        <v>191.14099999999999</v>
      </c>
      <c r="F12" s="57">
        <v>23.669</v>
      </c>
      <c r="G12" s="57">
        <v>36.405999999999999</v>
      </c>
      <c r="H12" s="57">
        <v>23.396999999999998</v>
      </c>
      <c r="I12" s="57" t="s">
        <v>26</v>
      </c>
      <c r="J12" s="57" t="str">
        <f t="shared" si="1"/>
        <v>4</v>
      </c>
      <c r="K12" s="108">
        <f t="shared" si="0"/>
        <v>241.27486486486487</v>
      </c>
    </row>
    <row r="13" spans="1:11">
      <c r="A13" s="97">
        <v>43800</v>
      </c>
      <c r="B13" s="90">
        <v>1</v>
      </c>
      <c r="C13" s="57">
        <v>5</v>
      </c>
      <c r="D13" s="57" t="s">
        <v>26</v>
      </c>
      <c r="E13" s="107">
        <v>168.667</v>
      </c>
      <c r="F13" s="57">
        <v>48.753999999999998</v>
      </c>
      <c r="G13" s="57">
        <v>33.322000000000003</v>
      </c>
      <c r="H13" s="57">
        <v>21.541</v>
      </c>
      <c r="I13" s="57" t="s">
        <v>26</v>
      </c>
      <c r="J13" s="57" t="str">
        <f t="shared" si="1"/>
        <v>4</v>
      </c>
      <c r="K13" s="108">
        <f t="shared" si="0"/>
        <v>219.00333333333333</v>
      </c>
    </row>
    <row r="14" spans="1:11">
      <c r="A14" s="97" t="s">
        <v>203</v>
      </c>
      <c r="B14" s="90">
        <v>1</v>
      </c>
      <c r="C14" s="57">
        <v>5</v>
      </c>
      <c r="D14" s="57" t="s">
        <v>26</v>
      </c>
      <c r="E14" s="107">
        <v>168.667</v>
      </c>
      <c r="F14" s="57">
        <v>7.141</v>
      </c>
      <c r="G14" s="57">
        <v>17.945</v>
      </c>
      <c r="H14" s="57">
        <v>12.106</v>
      </c>
      <c r="I14" s="57" t="s">
        <v>26</v>
      </c>
      <c r="J14" s="57" t="str">
        <f t="shared" si="1"/>
        <v>4</v>
      </c>
      <c r="K14" s="108">
        <f t="shared" si="0"/>
        <v>219.00333333333333</v>
      </c>
    </row>
    <row r="15" spans="1:11">
      <c r="A15" s="97" t="s">
        <v>204</v>
      </c>
      <c r="B15" s="90">
        <v>1</v>
      </c>
      <c r="C15" s="57">
        <v>5</v>
      </c>
      <c r="D15" s="57" t="s">
        <v>26</v>
      </c>
      <c r="E15" s="107">
        <v>122</v>
      </c>
      <c r="F15" s="57">
        <v>7.0220000000000002</v>
      </c>
      <c r="G15" s="57">
        <v>28.302</v>
      </c>
      <c r="H15" s="57">
        <v>13.273</v>
      </c>
      <c r="I15" s="57" t="s">
        <v>26</v>
      </c>
      <c r="J15" s="57" t="str">
        <f t="shared" si="1"/>
        <v>3</v>
      </c>
      <c r="K15" s="108">
        <f t="shared" si="0"/>
        <v>185.33614330874605</v>
      </c>
    </row>
    <row r="16" spans="1:11">
      <c r="A16" s="97" t="s">
        <v>205</v>
      </c>
      <c r="B16" s="90">
        <v>1</v>
      </c>
      <c r="C16" s="57">
        <v>5</v>
      </c>
      <c r="D16" s="57" t="s">
        <v>26</v>
      </c>
      <c r="E16" s="107">
        <v>168.876</v>
      </c>
      <c r="F16" s="57">
        <v>84.825999999999993</v>
      </c>
      <c r="G16" s="57">
        <v>52.45</v>
      </c>
      <c r="H16" s="57">
        <v>37.212000000000003</v>
      </c>
      <c r="I16" s="57" t="s">
        <v>26</v>
      </c>
      <c r="J16" s="57" t="str">
        <f t="shared" si="1"/>
        <v>4</v>
      </c>
      <c r="K16" s="108">
        <f t="shared" si="0"/>
        <v>219.21045045045045</v>
      </c>
    </row>
    <row r="17" spans="1:11">
      <c r="A17" s="97" t="s">
        <v>206</v>
      </c>
      <c r="B17" s="90">
        <v>1</v>
      </c>
      <c r="C17" s="57">
        <v>5</v>
      </c>
      <c r="D17" s="57" t="s">
        <v>26</v>
      </c>
      <c r="E17" s="107">
        <v>320.41300000000001</v>
      </c>
      <c r="F17" s="57">
        <v>85.965999999999994</v>
      </c>
      <c r="G17" s="57">
        <v>62.338999999999999</v>
      </c>
      <c r="H17" s="57">
        <v>63.475000000000001</v>
      </c>
      <c r="I17" s="57" t="s">
        <v>26</v>
      </c>
      <c r="J17" s="57" t="str">
        <f t="shared" si="1"/>
        <v>5</v>
      </c>
      <c r="K17" s="108">
        <f t="shared" si="0"/>
        <v>370.28315315315314</v>
      </c>
    </row>
    <row r="18" spans="1:11">
      <c r="A18" s="97" t="s">
        <v>207</v>
      </c>
      <c r="B18" s="90">
        <v>1</v>
      </c>
      <c r="C18" s="57">
        <v>5</v>
      </c>
      <c r="D18" s="57" t="s">
        <v>26</v>
      </c>
      <c r="E18" s="107">
        <v>226.00200000000001</v>
      </c>
      <c r="F18" s="57">
        <v>65.608999999999995</v>
      </c>
      <c r="G18" s="57">
        <v>49.356000000000002</v>
      </c>
      <c r="H18" s="57" t="s">
        <v>26</v>
      </c>
      <c r="I18" s="57" t="s">
        <v>26</v>
      </c>
      <c r="J18" s="57" t="str">
        <f t="shared" si="1"/>
        <v>4</v>
      </c>
      <c r="K18" s="108">
        <f t="shared" si="0"/>
        <v>275.82180180180183</v>
      </c>
    </row>
    <row r="19" spans="1:11">
      <c r="A19" s="97" t="s">
        <v>208</v>
      </c>
      <c r="B19" s="90">
        <v>1</v>
      </c>
      <c r="C19" s="57">
        <v>5</v>
      </c>
      <c r="D19" s="57" t="s">
        <v>26</v>
      </c>
      <c r="E19" s="107">
        <v>200.37299999999999</v>
      </c>
      <c r="F19" s="57">
        <v>50.776000000000003</v>
      </c>
      <c r="G19" s="57">
        <v>47.680999999999997</v>
      </c>
      <c r="H19" s="57" t="s">
        <v>26</v>
      </c>
      <c r="I19" s="57" t="s">
        <v>26</v>
      </c>
      <c r="J19" s="57" t="str">
        <f t="shared" si="1"/>
        <v>4</v>
      </c>
      <c r="K19" s="108">
        <f t="shared" si="0"/>
        <v>250.42369369369368</v>
      </c>
    </row>
    <row r="20" spans="1:11">
      <c r="A20" s="97" t="s">
        <v>209</v>
      </c>
      <c r="B20" s="90">
        <v>1</v>
      </c>
      <c r="C20" s="57">
        <v>5</v>
      </c>
      <c r="D20" s="57" t="s">
        <v>26</v>
      </c>
      <c r="E20" s="107">
        <v>205.596</v>
      </c>
      <c r="F20" s="57">
        <v>92.918000000000006</v>
      </c>
      <c r="G20" s="57">
        <v>48.125</v>
      </c>
      <c r="H20" s="57" t="s">
        <v>26</v>
      </c>
      <c r="I20" s="57" t="s">
        <v>26</v>
      </c>
      <c r="J20" s="57" t="str">
        <f t="shared" si="1"/>
        <v>4</v>
      </c>
      <c r="K20" s="108">
        <f t="shared" si="0"/>
        <v>255.59963963963963</v>
      </c>
    </row>
    <row r="21" spans="1:11">
      <c r="A21" s="97" t="s">
        <v>210</v>
      </c>
      <c r="B21" s="90">
        <v>1</v>
      </c>
      <c r="C21" s="57">
        <v>5</v>
      </c>
      <c r="D21" s="57" t="s">
        <v>26</v>
      </c>
      <c r="E21" s="107">
        <v>212.33799999999999</v>
      </c>
      <c r="F21" s="57">
        <v>30.981999999999999</v>
      </c>
      <c r="G21" s="57">
        <v>31.039000000000001</v>
      </c>
      <c r="H21" s="57" t="s">
        <v>26</v>
      </c>
      <c r="I21" s="57" t="s">
        <v>26</v>
      </c>
      <c r="J21" s="57" t="str">
        <f t="shared" si="1"/>
        <v>4</v>
      </c>
      <c r="K21" s="108">
        <f t="shared" si="0"/>
        <v>262.28090090090092</v>
      </c>
    </row>
    <row r="22" spans="1:11">
      <c r="A22" s="97" t="s">
        <v>211</v>
      </c>
      <c r="B22" s="90">
        <v>1</v>
      </c>
      <c r="C22" s="57">
        <v>5</v>
      </c>
      <c r="D22" s="57" t="s">
        <v>26</v>
      </c>
      <c r="E22" s="107">
        <v>85.179000000000002</v>
      </c>
      <c r="F22" s="57">
        <v>9.43</v>
      </c>
      <c r="G22" s="57">
        <v>19.289000000000001</v>
      </c>
      <c r="H22" s="57">
        <v>7.2110000000000003</v>
      </c>
      <c r="I22" s="57" t="s">
        <v>26</v>
      </c>
      <c r="J22" s="57" t="str">
        <f t="shared" si="1"/>
        <v>3</v>
      </c>
      <c r="K22" s="108">
        <f t="shared" si="0"/>
        <v>166.32424657534247</v>
      </c>
    </row>
    <row r="23" spans="1:11">
      <c r="A23" s="97" t="s">
        <v>212</v>
      </c>
      <c r="B23" s="90">
        <v>1</v>
      </c>
      <c r="C23" s="57">
        <v>5</v>
      </c>
      <c r="D23" s="57" t="s">
        <v>26</v>
      </c>
      <c r="E23" s="107">
        <v>26.599</v>
      </c>
      <c r="F23" s="57">
        <v>5.6230000000000002</v>
      </c>
      <c r="G23" s="57">
        <v>14.45</v>
      </c>
      <c r="H23" s="57">
        <v>6.7859999999999996</v>
      </c>
      <c r="I23" s="57" t="s">
        <v>26</v>
      </c>
      <c r="J23" s="57" t="str">
        <f t="shared" si="1"/>
        <v>1</v>
      </c>
      <c r="K23" s="108">
        <f t="shared" si="0"/>
        <v>81.491459227467814</v>
      </c>
    </row>
    <row r="24" spans="1:11">
      <c r="A24" s="97" t="s">
        <v>213</v>
      </c>
      <c r="B24" s="90">
        <v>1</v>
      </c>
      <c r="C24" s="57">
        <v>5</v>
      </c>
      <c r="D24" s="57" t="s">
        <v>26</v>
      </c>
      <c r="E24" s="107">
        <v>70.319999999999993</v>
      </c>
      <c r="F24" s="57">
        <v>12.36</v>
      </c>
      <c r="G24" s="57">
        <v>23.463000000000001</v>
      </c>
      <c r="H24" s="57">
        <v>8.5939999999999994</v>
      </c>
      <c r="I24" s="57" t="s">
        <v>26</v>
      </c>
      <c r="J24" s="57" t="str">
        <f t="shared" si="1"/>
        <v>3</v>
      </c>
      <c r="K24" s="108">
        <f t="shared" si="0"/>
        <v>158.65205479452055</v>
      </c>
    </row>
    <row r="25" spans="1:11">
      <c r="A25" s="97" t="s">
        <v>214</v>
      </c>
      <c r="B25" s="90">
        <v>1</v>
      </c>
      <c r="C25" s="57">
        <v>5</v>
      </c>
      <c r="D25" s="57" t="s">
        <v>26</v>
      </c>
      <c r="E25" s="107">
        <v>105.075</v>
      </c>
      <c r="F25" s="57">
        <v>7.3840000000000003</v>
      </c>
      <c r="G25" s="57">
        <v>30.07</v>
      </c>
      <c r="H25" s="57">
        <v>20.81</v>
      </c>
      <c r="I25" s="57" t="s">
        <v>26</v>
      </c>
      <c r="J25" s="57" t="str">
        <f t="shared" si="1"/>
        <v>3</v>
      </c>
      <c r="K25" s="108">
        <f t="shared" si="0"/>
        <v>176.59720758693362</v>
      </c>
    </row>
    <row r="26" spans="1:11">
      <c r="A26" s="97" t="s">
        <v>215</v>
      </c>
      <c r="B26" s="90">
        <v>1</v>
      </c>
      <c r="C26" s="57">
        <v>5</v>
      </c>
      <c r="D26" s="57" t="s">
        <v>26</v>
      </c>
      <c r="E26" s="107">
        <v>198.09700000000001</v>
      </c>
      <c r="F26" s="57">
        <v>41.75</v>
      </c>
      <c r="G26" s="57">
        <v>38.917000000000002</v>
      </c>
      <c r="H26" s="57">
        <v>25.475000000000001</v>
      </c>
      <c r="I26" s="57" t="s">
        <v>26</v>
      </c>
      <c r="J26" s="57" t="str">
        <f t="shared" si="1"/>
        <v>4</v>
      </c>
      <c r="K26" s="108">
        <f t="shared" si="0"/>
        <v>248.16819819819821</v>
      </c>
    </row>
    <row r="27" spans="1:11">
      <c r="A27" s="97" t="s">
        <v>216</v>
      </c>
      <c r="B27" s="90">
        <v>1</v>
      </c>
      <c r="C27" s="57">
        <v>5</v>
      </c>
      <c r="D27" s="57" t="s">
        <v>26</v>
      </c>
      <c r="E27" s="107">
        <v>154.61099999999999</v>
      </c>
      <c r="F27" s="57">
        <v>32.095999999999997</v>
      </c>
      <c r="G27" s="57">
        <v>33.258000000000003</v>
      </c>
      <c r="H27" s="57">
        <v>21.268000000000001</v>
      </c>
      <c r="I27" s="57" t="s">
        <v>26</v>
      </c>
      <c r="J27" s="57" t="str">
        <f t="shared" si="1"/>
        <v>4</v>
      </c>
      <c r="K27" s="108">
        <f t="shared" si="0"/>
        <v>205.07396396396396</v>
      </c>
    </row>
    <row r="28" spans="1:11">
      <c r="A28" s="97" t="s">
        <v>217</v>
      </c>
      <c r="B28" s="90">
        <v>1</v>
      </c>
      <c r="C28" s="57">
        <v>5</v>
      </c>
      <c r="D28" s="57" t="s">
        <v>26</v>
      </c>
      <c r="E28" s="107">
        <v>154.61099999999999</v>
      </c>
      <c r="F28" s="57">
        <v>56.822000000000003</v>
      </c>
      <c r="G28" s="57">
        <v>38.316000000000003</v>
      </c>
      <c r="H28" s="57">
        <v>28.687999999999999</v>
      </c>
      <c r="I28" s="57" t="s">
        <v>26</v>
      </c>
      <c r="J28" s="57" t="str">
        <f t="shared" si="1"/>
        <v>4</v>
      </c>
      <c r="K28" s="108">
        <f t="shared" si="0"/>
        <v>205.07396396396396</v>
      </c>
    </row>
    <row r="29" spans="1:11">
      <c r="A29" s="97" t="s">
        <v>218</v>
      </c>
      <c r="B29" s="90">
        <v>1</v>
      </c>
      <c r="C29" s="57">
        <v>5</v>
      </c>
      <c r="D29" s="57" t="s">
        <v>26</v>
      </c>
      <c r="E29" s="107">
        <v>154.61099999999999</v>
      </c>
      <c r="F29" s="57">
        <v>41.076000000000001</v>
      </c>
      <c r="G29" s="57">
        <v>46.194000000000003</v>
      </c>
      <c r="H29" s="57">
        <v>47.152000000000001</v>
      </c>
      <c r="I29" s="57" t="s">
        <v>26</v>
      </c>
      <c r="J29" s="57" t="str">
        <f t="shared" si="1"/>
        <v>4</v>
      </c>
      <c r="K29" s="108">
        <f t="shared" si="0"/>
        <v>205.07396396396396</v>
      </c>
    </row>
    <row r="30" spans="1:11">
      <c r="A30" s="97" t="s">
        <v>219</v>
      </c>
      <c r="B30" s="90">
        <v>1</v>
      </c>
      <c r="C30" s="57">
        <v>5</v>
      </c>
      <c r="D30" s="57" t="s">
        <v>26</v>
      </c>
      <c r="E30" s="107">
        <v>154.61099999999999</v>
      </c>
      <c r="F30" s="57">
        <v>40.494999999999997</v>
      </c>
      <c r="G30" s="57">
        <v>47.155999999999999</v>
      </c>
      <c r="H30" s="57">
        <v>30.675999999999998</v>
      </c>
      <c r="I30" s="57" t="s">
        <v>26</v>
      </c>
      <c r="J30" s="57" t="str">
        <f t="shared" si="1"/>
        <v>4</v>
      </c>
      <c r="K30" s="108">
        <f t="shared" si="0"/>
        <v>205.07396396396396</v>
      </c>
    </row>
    <row r="31" spans="1:11">
      <c r="A31" s="97" t="s">
        <v>220</v>
      </c>
      <c r="B31" s="90">
        <v>1</v>
      </c>
      <c r="C31" s="57">
        <v>5</v>
      </c>
      <c r="D31" s="57" t="s">
        <v>26</v>
      </c>
      <c r="E31" s="107">
        <v>154.61099999999999</v>
      </c>
      <c r="F31" s="57">
        <v>19.832000000000001</v>
      </c>
      <c r="G31" s="57">
        <v>40.518999999999998</v>
      </c>
      <c r="H31" s="57">
        <v>28.585999999999999</v>
      </c>
      <c r="I31" s="57" t="s">
        <v>26</v>
      </c>
      <c r="J31" s="57" t="str">
        <f t="shared" si="1"/>
        <v>4</v>
      </c>
      <c r="K31" s="108">
        <f t="shared" si="0"/>
        <v>205.07396396396396</v>
      </c>
    </row>
    <row r="32" spans="1:11">
      <c r="A32" s="97" t="s">
        <v>221</v>
      </c>
      <c r="B32" s="90">
        <v>1</v>
      </c>
      <c r="C32" s="57">
        <v>5</v>
      </c>
      <c r="D32" s="57" t="s">
        <v>26</v>
      </c>
      <c r="E32" s="107">
        <v>154.61099999999999</v>
      </c>
      <c r="F32" s="57">
        <v>4.2290000000000001</v>
      </c>
      <c r="G32" s="57">
        <v>18.113</v>
      </c>
      <c r="H32" s="57">
        <v>10.345000000000001</v>
      </c>
      <c r="I32" s="57" t="s">
        <v>26</v>
      </c>
      <c r="J32" s="57" t="str">
        <f t="shared" si="1"/>
        <v>4</v>
      </c>
      <c r="K32" s="108">
        <f t="shared" si="0"/>
        <v>205.07396396396396</v>
      </c>
    </row>
    <row r="33" spans="1:11">
      <c r="A33" s="97">
        <v>43467</v>
      </c>
      <c r="B33" s="90">
        <v>2</v>
      </c>
      <c r="C33" s="57">
        <v>5</v>
      </c>
      <c r="D33" s="57" t="s">
        <v>26</v>
      </c>
      <c r="E33" s="107">
        <v>154.61099999999999</v>
      </c>
      <c r="F33" s="57">
        <v>3.6659999999999999</v>
      </c>
      <c r="G33" s="57">
        <v>17.263999999999999</v>
      </c>
      <c r="H33" s="57">
        <v>8.9819999999999993</v>
      </c>
      <c r="I33" s="57" t="s">
        <v>26</v>
      </c>
      <c r="J33" s="57" t="str">
        <f t="shared" si="1"/>
        <v>4</v>
      </c>
      <c r="K33" s="108">
        <f t="shared" si="0"/>
        <v>205.07396396396396</v>
      </c>
    </row>
    <row r="34" spans="1:11">
      <c r="A34" s="97">
        <v>43498</v>
      </c>
      <c r="B34" s="90">
        <v>2</v>
      </c>
      <c r="C34" s="57">
        <v>5</v>
      </c>
      <c r="D34" s="57" t="s">
        <v>26</v>
      </c>
      <c r="E34" s="107">
        <v>154.61099999999999</v>
      </c>
      <c r="F34" s="57">
        <v>5.9039999999999999</v>
      </c>
      <c r="G34" s="57">
        <v>26.992000000000001</v>
      </c>
      <c r="H34" s="57">
        <v>24.702999999999999</v>
      </c>
      <c r="I34" s="57" t="s">
        <v>26</v>
      </c>
      <c r="J34" s="57" t="str">
        <f t="shared" si="1"/>
        <v>4</v>
      </c>
      <c r="K34" s="108">
        <f t="shared" si="0"/>
        <v>205.07396396396396</v>
      </c>
    </row>
    <row r="35" spans="1:11">
      <c r="A35" s="97">
        <v>43526</v>
      </c>
      <c r="B35" s="90">
        <v>2</v>
      </c>
      <c r="C35" s="57">
        <v>5</v>
      </c>
      <c r="D35" s="57" t="s">
        <v>26</v>
      </c>
      <c r="E35" s="107">
        <v>154.61099999999999</v>
      </c>
      <c r="F35" s="57">
        <v>34.765000000000001</v>
      </c>
      <c r="G35" s="57">
        <v>41.752000000000002</v>
      </c>
      <c r="H35" s="57">
        <v>18.515999999999998</v>
      </c>
      <c r="I35" s="57" t="s">
        <v>26</v>
      </c>
      <c r="J35" s="57" t="str">
        <f t="shared" si="1"/>
        <v>4</v>
      </c>
      <c r="K35" s="108">
        <f t="shared" si="0"/>
        <v>205.07396396396396</v>
      </c>
    </row>
    <row r="36" spans="1:11">
      <c r="A36" s="97">
        <v>43557</v>
      </c>
      <c r="B36" s="90">
        <v>2</v>
      </c>
      <c r="C36" s="57">
        <v>5</v>
      </c>
      <c r="D36" s="57" t="s">
        <v>26</v>
      </c>
      <c r="E36" s="107">
        <v>154.61099999999999</v>
      </c>
      <c r="F36" s="57">
        <v>61.819000000000003</v>
      </c>
      <c r="G36" s="57">
        <v>45.552</v>
      </c>
      <c r="H36" s="57">
        <v>19.925999999999998</v>
      </c>
      <c r="I36" s="57" t="s">
        <v>26</v>
      </c>
      <c r="J36" s="57" t="str">
        <f t="shared" si="1"/>
        <v>4</v>
      </c>
      <c r="K36" s="108">
        <f t="shared" si="0"/>
        <v>205.07396396396396</v>
      </c>
    </row>
    <row r="37" spans="1:11">
      <c r="A37" s="97">
        <v>43587</v>
      </c>
      <c r="B37" s="90">
        <v>2</v>
      </c>
      <c r="C37" s="57">
        <v>5</v>
      </c>
      <c r="D37" s="57" t="s">
        <v>26</v>
      </c>
      <c r="E37" s="107">
        <v>154.61099999999999</v>
      </c>
      <c r="F37" s="57">
        <v>41.768999999999998</v>
      </c>
      <c r="G37" s="57">
        <v>40.048000000000002</v>
      </c>
      <c r="H37" s="57">
        <v>34.677</v>
      </c>
      <c r="I37" s="57" t="s">
        <v>26</v>
      </c>
      <c r="J37" s="57" t="str">
        <f t="shared" si="1"/>
        <v>4</v>
      </c>
      <c r="K37" s="108">
        <f t="shared" si="0"/>
        <v>205.07396396396396</v>
      </c>
    </row>
    <row r="38" spans="1:11">
      <c r="A38" s="97">
        <v>43618</v>
      </c>
      <c r="B38" s="90">
        <v>2</v>
      </c>
      <c r="C38" s="57">
        <v>5</v>
      </c>
      <c r="D38" s="57" t="s">
        <v>26</v>
      </c>
      <c r="E38" s="107">
        <v>154.61099999999999</v>
      </c>
      <c r="F38" s="57">
        <v>5.5819999999999999</v>
      </c>
      <c r="G38" s="57">
        <v>23.033999999999999</v>
      </c>
      <c r="H38" s="57">
        <v>17.128</v>
      </c>
      <c r="I38" s="57" t="s">
        <v>26</v>
      </c>
      <c r="J38" s="57" t="str">
        <f t="shared" si="1"/>
        <v>4</v>
      </c>
      <c r="K38" s="108">
        <f t="shared" si="0"/>
        <v>205.07396396396396</v>
      </c>
    </row>
    <row r="39" spans="1:11">
      <c r="A39" s="97">
        <v>43648</v>
      </c>
      <c r="B39" s="90">
        <v>2</v>
      </c>
      <c r="C39" s="57">
        <v>5</v>
      </c>
      <c r="D39" s="57" t="s">
        <v>26</v>
      </c>
      <c r="E39" s="107">
        <v>154.61099999999999</v>
      </c>
      <c r="F39" s="57">
        <v>5.532</v>
      </c>
      <c r="G39" s="57">
        <v>15.634</v>
      </c>
      <c r="H39" s="57">
        <v>5.532</v>
      </c>
      <c r="I39" s="57" t="s">
        <v>26</v>
      </c>
      <c r="J39" s="57" t="str">
        <f t="shared" si="1"/>
        <v>4</v>
      </c>
      <c r="K39" s="108">
        <f t="shared" si="0"/>
        <v>205.07396396396396</v>
      </c>
    </row>
    <row r="40" spans="1:11">
      <c r="A40" s="97">
        <v>43679</v>
      </c>
      <c r="B40" s="90">
        <v>2</v>
      </c>
      <c r="C40" s="57">
        <v>5</v>
      </c>
      <c r="D40" s="57" t="s">
        <v>26</v>
      </c>
      <c r="E40" s="107">
        <v>154.61099999999999</v>
      </c>
      <c r="F40" s="57">
        <v>2.6320000000000001</v>
      </c>
      <c r="G40" s="57">
        <v>12.4</v>
      </c>
      <c r="H40" s="57">
        <v>3.9039999999999999</v>
      </c>
      <c r="I40" s="57" t="s">
        <v>26</v>
      </c>
      <c r="J40" s="57" t="str">
        <f t="shared" si="1"/>
        <v>4</v>
      </c>
      <c r="K40" s="108">
        <f t="shared" si="0"/>
        <v>205.07396396396396</v>
      </c>
    </row>
    <row r="41" spans="1:11">
      <c r="A41" s="97">
        <v>43710</v>
      </c>
      <c r="B41" s="90">
        <v>2</v>
      </c>
      <c r="C41" s="57">
        <v>5</v>
      </c>
      <c r="D41" s="57" t="s">
        <v>26</v>
      </c>
      <c r="E41" s="107">
        <v>154.61099999999999</v>
      </c>
      <c r="F41" s="57">
        <v>17.762</v>
      </c>
      <c r="G41" s="57">
        <v>29.638000000000002</v>
      </c>
      <c r="H41" s="57">
        <v>9.8789999999999996</v>
      </c>
      <c r="I41" s="57" t="s">
        <v>26</v>
      </c>
      <c r="J41" s="57" t="str">
        <f t="shared" si="1"/>
        <v>4</v>
      </c>
      <c r="K41" s="108">
        <f t="shared" si="0"/>
        <v>205.07396396396396</v>
      </c>
    </row>
    <row r="42" spans="1:11">
      <c r="A42" s="97">
        <v>43740</v>
      </c>
      <c r="B42" s="90">
        <v>2</v>
      </c>
      <c r="C42" s="57">
        <v>5</v>
      </c>
      <c r="D42" s="57" t="s">
        <v>26</v>
      </c>
      <c r="E42" s="107">
        <v>154.61099999999999</v>
      </c>
      <c r="F42" s="57">
        <v>50.707000000000001</v>
      </c>
      <c r="G42" s="57">
        <v>41.814</v>
      </c>
      <c r="H42" s="57">
        <v>16.155000000000001</v>
      </c>
      <c r="I42" s="57" t="s">
        <v>26</v>
      </c>
      <c r="J42" s="57" t="str">
        <f t="shared" si="1"/>
        <v>4</v>
      </c>
      <c r="K42" s="108">
        <f t="shared" si="0"/>
        <v>205.07396396396396</v>
      </c>
    </row>
    <row r="43" spans="1:11">
      <c r="A43" s="97">
        <v>43771</v>
      </c>
      <c r="B43" s="90">
        <v>2</v>
      </c>
      <c r="C43" s="57">
        <v>5</v>
      </c>
      <c r="D43" s="57" t="s">
        <v>26</v>
      </c>
      <c r="E43" s="107">
        <v>154.61099999999999</v>
      </c>
      <c r="F43" s="57">
        <v>33.598999999999997</v>
      </c>
      <c r="G43" s="57">
        <v>43.421999999999997</v>
      </c>
      <c r="H43" s="57">
        <v>34.154000000000003</v>
      </c>
      <c r="I43" s="57" t="s">
        <v>52</v>
      </c>
      <c r="J43" s="57" t="str">
        <f t="shared" si="1"/>
        <v>4</v>
      </c>
      <c r="K43" s="108">
        <f t="shared" si="0"/>
        <v>205.07396396396396</v>
      </c>
    </row>
    <row r="44" spans="1:11">
      <c r="A44" s="97">
        <v>43801</v>
      </c>
      <c r="B44" s="90">
        <v>2</v>
      </c>
      <c r="C44" s="57">
        <v>5</v>
      </c>
      <c r="D44" s="57" t="s">
        <v>26</v>
      </c>
      <c r="E44" s="107">
        <v>154.61099999999999</v>
      </c>
      <c r="F44" s="57">
        <v>23.31</v>
      </c>
      <c r="G44" s="57">
        <v>43.84</v>
      </c>
      <c r="H44" s="57">
        <v>29.472000000000001</v>
      </c>
      <c r="I44" s="57" t="s">
        <v>26</v>
      </c>
      <c r="J44" s="57" t="str">
        <f t="shared" si="1"/>
        <v>4</v>
      </c>
      <c r="K44" s="108">
        <f t="shared" si="0"/>
        <v>205.07396396396396</v>
      </c>
    </row>
    <row r="45" spans="1:11">
      <c r="A45" s="97" t="s">
        <v>222</v>
      </c>
      <c r="B45" s="90">
        <v>2</v>
      </c>
      <c r="C45" s="57">
        <v>5</v>
      </c>
      <c r="D45" s="57" t="s">
        <v>26</v>
      </c>
      <c r="E45" s="107">
        <v>154.61099999999999</v>
      </c>
      <c r="F45" s="57">
        <v>26.963999999999999</v>
      </c>
      <c r="G45" s="57">
        <v>46.3</v>
      </c>
      <c r="H45" s="57">
        <v>34.338000000000001</v>
      </c>
      <c r="I45" s="57" t="s">
        <v>26</v>
      </c>
      <c r="J45" s="57" t="str">
        <f t="shared" si="1"/>
        <v>4</v>
      </c>
      <c r="K45" s="108">
        <f t="shared" si="0"/>
        <v>205.07396396396396</v>
      </c>
    </row>
    <row r="46" spans="1:11">
      <c r="A46" s="97" t="s">
        <v>223</v>
      </c>
      <c r="B46" s="90">
        <v>2</v>
      </c>
      <c r="C46" s="57">
        <v>5</v>
      </c>
      <c r="D46" s="57" t="s">
        <v>26</v>
      </c>
      <c r="E46" s="107">
        <v>154.61099999999999</v>
      </c>
      <c r="F46" s="57">
        <v>18.719000000000001</v>
      </c>
      <c r="G46" s="57">
        <v>28.068999999999999</v>
      </c>
      <c r="H46" s="57">
        <v>19.788</v>
      </c>
      <c r="I46" s="57" t="s">
        <v>26</v>
      </c>
      <c r="J46" s="57" t="str">
        <f t="shared" si="1"/>
        <v>4</v>
      </c>
      <c r="K46" s="108">
        <f t="shared" si="0"/>
        <v>205.07396396396396</v>
      </c>
    </row>
    <row r="47" spans="1:11">
      <c r="A47" s="97" t="s">
        <v>224</v>
      </c>
      <c r="B47" s="90">
        <v>2</v>
      </c>
      <c r="C47" s="57">
        <v>5</v>
      </c>
      <c r="D47" s="57" t="s">
        <v>26</v>
      </c>
      <c r="E47" s="107">
        <v>154.61099999999999</v>
      </c>
      <c r="F47" s="57">
        <v>12.128</v>
      </c>
      <c r="G47" s="57">
        <v>26.184999999999999</v>
      </c>
      <c r="H47" s="57">
        <v>13.505000000000001</v>
      </c>
      <c r="I47" s="57" t="s">
        <v>26</v>
      </c>
      <c r="J47" s="57" t="str">
        <f t="shared" si="1"/>
        <v>4</v>
      </c>
      <c r="K47" s="108">
        <f t="shared" si="0"/>
        <v>205.07396396396396</v>
      </c>
    </row>
    <row r="48" spans="1:11">
      <c r="A48" s="97" t="s">
        <v>225</v>
      </c>
      <c r="B48" s="90">
        <v>2</v>
      </c>
      <c r="C48" s="57">
        <v>5</v>
      </c>
      <c r="D48" s="57" t="s">
        <v>26</v>
      </c>
      <c r="E48" s="107">
        <v>154.61099999999999</v>
      </c>
      <c r="F48" s="57">
        <v>6.5679999999999996</v>
      </c>
      <c r="G48" s="57">
        <v>40.749000000000002</v>
      </c>
      <c r="H48" s="57">
        <v>26.228999999999999</v>
      </c>
      <c r="I48" s="57" t="s">
        <v>26</v>
      </c>
      <c r="J48" s="57" t="str">
        <f t="shared" si="1"/>
        <v>4</v>
      </c>
      <c r="K48" s="108">
        <f t="shared" si="0"/>
        <v>205.07396396396396</v>
      </c>
    </row>
    <row r="49" spans="1:11">
      <c r="A49" s="97" t="s">
        <v>226</v>
      </c>
      <c r="B49" s="90">
        <v>2</v>
      </c>
      <c r="C49" s="57">
        <v>5</v>
      </c>
      <c r="D49" s="57" t="s">
        <v>26</v>
      </c>
      <c r="E49" s="107">
        <v>201.197</v>
      </c>
      <c r="F49" s="57">
        <v>5.1589999999999998</v>
      </c>
      <c r="G49" s="57">
        <v>52.158000000000001</v>
      </c>
      <c r="H49" s="57">
        <v>42.134</v>
      </c>
      <c r="I49" s="57" t="s">
        <v>26</v>
      </c>
      <c r="J49" s="57" t="str">
        <f t="shared" si="1"/>
        <v>4</v>
      </c>
      <c r="K49" s="108">
        <f t="shared" si="0"/>
        <v>251.24027027027029</v>
      </c>
    </row>
    <row r="50" spans="1:11">
      <c r="A50" s="97" t="s">
        <v>195</v>
      </c>
      <c r="B50" s="90">
        <v>2</v>
      </c>
      <c r="C50" s="57">
        <v>5</v>
      </c>
      <c r="D50" s="57" t="s">
        <v>26</v>
      </c>
      <c r="E50" s="107">
        <v>201.197</v>
      </c>
      <c r="F50" s="57">
        <v>5.7149999999999999</v>
      </c>
      <c r="G50" s="57">
        <v>45.831000000000003</v>
      </c>
      <c r="H50" s="57">
        <v>15.207000000000001</v>
      </c>
      <c r="I50" s="57" t="s">
        <v>26</v>
      </c>
      <c r="J50" s="57" t="str">
        <f t="shared" si="1"/>
        <v>4</v>
      </c>
      <c r="K50" s="108">
        <f t="shared" si="0"/>
        <v>251.24027027027029</v>
      </c>
    </row>
    <row r="51" spans="1:11">
      <c r="A51" s="97" t="s">
        <v>196</v>
      </c>
      <c r="B51" s="90">
        <v>2</v>
      </c>
      <c r="C51" s="57">
        <v>5</v>
      </c>
      <c r="D51" s="57" t="s">
        <v>26</v>
      </c>
      <c r="E51" s="107">
        <v>201.197</v>
      </c>
      <c r="F51" s="57">
        <v>10.098000000000001</v>
      </c>
      <c r="G51" s="57">
        <v>50.097000000000001</v>
      </c>
      <c r="H51" s="57">
        <v>17.064</v>
      </c>
      <c r="I51" s="57" t="s">
        <v>26</v>
      </c>
      <c r="J51" s="57" t="str">
        <f t="shared" si="1"/>
        <v>4</v>
      </c>
      <c r="K51" s="108">
        <f t="shared" si="0"/>
        <v>251.24027027027029</v>
      </c>
    </row>
    <row r="52" spans="1:11">
      <c r="A52" s="97" t="s">
        <v>197</v>
      </c>
      <c r="B52" s="90">
        <v>2</v>
      </c>
      <c r="C52" s="57">
        <v>5</v>
      </c>
      <c r="D52" s="57" t="s">
        <v>26</v>
      </c>
      <c r="E52" s="107">
        <v>201.197</v>
      </c>
      <c r="F52" s="57">
        <v>10.098000000000001</v>
      </c>
      <c r="G52" s="57">
        <v>54.540999999999997</v>
      </c>
      <c r="H52" s="57">
        <v>25.331</v>
      </c>
      <c r="I52" s="57" t="s">
        <v>26</v>
      </c>
      <c r="J52" s="57" t="str">
        <f t="shared" si="1"/>
        <v>4</v>
      </c>
      <c r="K52" s="108">
        <f t="shared" si="0"/>
        <v>251.24027027027029</v>
      </c>
    </row>
    <row r="53" spans="1:11">
      <c r="A53" s="97" t="s">
        <v>198</v>
      </c>
      <c r="B53" s="90">
        <v>2</v>
      </c>
      <c r="C53" s="57">
        <v>5</v>
      </c>
      <c r="D53" s="57" t="s">
        <v>26</v>
      </c>
      <c r="E53" s="107">
        <v>201.197</v>
      </c>
      <c r="F53" s="57">
        <v>13.436999999999999</v>
      </c>
      <c r="G53" s="57">
        <v>13.457000000000001</v>
      </c>
      <c r="H53" s="57">
        <v>40.095999999999997</v>
      </c>
      <c r="I53" s="57" t="s">
        <v>26</v>
      </c>
      <c r="J53" s="57" t="str">
        <f t="shared" si="1"/>
        <v>4</v>
      </c>
      <c r="K53" s="108">
        <f t="shared" si="0"/>
        <v>251.24027027027029</v>
      </c>
    </row>
    <row r="54" spans="1:11">
      <c r="A54" s="97" t="s">
        <v>25</v>
      </c>
      <c r="B54" s="90">
        <v>2</v>
      </c>
      <c r="C54" s="57">
        <v>5</v>
      </c>
      <c r="D54" s="57" t="s">
        <v>26</v>
      </c>
      <c r="E54" s="107">
        <v>201.197</v>
      </c>
      <c r="F54" s="57">
        <v>13.436999999999999</v>
      </c>
      <c r="G54" s="57">
        <v>13.457000000000001</v>
      </c>
      <c r="H54" s="57">
        <v>40.095999999999997</v>
      </c>
      <c r="I54" s="57" t="s">
        <v>26</v>
      </c>
      <c r="J54" s="57" t="str">
        <f t="shared" si="1"/>
        <v>4</v>
      </c>
      <c r="K54" s="108">
        <f t="shared" si="0"/>
        <v>251.24027027027029</v>
      </c>
    </row>
    <row r="55" spans="1:11">
      <c r="A55" s="97" t="s">
        <v>27</v>
      </c>
      <c r="B55" s="90">
        <v>2</v>
      </c>
      <c r="C55" s="57">
        <v>5</v>
      </c>
      <c r="D55" s="57" t="s">
        <v>26</v>
      </c>
      <c r="E55" s="107">
        <v>201.197</v>
      </c>
      <c r="F55" s="57">
        <v>127.429</v>
      </c>
      <c r="G55" s="57">
        <v>59.317</v>
      </c>
      <c r="H55" s="57">
        <v>20.303999999999998</v>
      </c>
      <c r="I55" s="57" t="s">
        <v>26</v>
      </c>
      <c r="J55" s="57" t="str">
        <f t="shared" si="1"/>
        <v>4</v>
      </c>
      <c r="K55" s="108">
        <f t="shared" si="0"/>
        <v>251.24027027027029</v>
      </c>
    </row>
    <row r="56" spans="1:11">
      <c r="A56" s="97" t="s">
        <v>28</v>
      </c>
      <c r="B56" s="90">
        <v>2</v>
      </c>
      <c r="C56" s="57">
        <v>5</v>
      </c>
      <c r="D56" s="57" t="s">
        <v>26</v>
      </c>
      <c r="E56" s="107">
        <v>201.197</v>
      </c>
      <c r="F56" s="57">
        <v>33.927</v>
      </c>
      <c r="G56" s="57">
        <v>80.52</v>
      </c>
      <c r="H56" s="57">
        <v>21.553999999999998</v>
      </c>
      <c r="I56" s="57" t="s">
        <v>26</v>
      </c>
      <c r="J56" s="57" t="str">
        <f t="shared" si="1"/>
        <v>4</v>
      </c>
      <c r="K56" s="108">
        <f t="shared" si="0"/>
        <v>251.24027027027029</v>
      </c>
    </row>
    <row r="57" spans="1:11">
      <c r="A57" s="97" t="s">
        <v>29</v>
      </c>
      <c r="B57" s="90">
        <v>2</v>
      </c>
      <c r="C57" s="57">
        <v>5</v>
      </c>
      <c r="D57" s="57" t="s">
        <v>26</v>
      </c>
      <c r="E57" s="107">
        <v>178.46899999999999</v>
      </c>
      <c r="F57" s="57">
        <v>71.704999999999998</v>
      </c>
      <c r="G57" s="57">
        <v>93.581999999999994</v>
      </c>
      <c r="H57" s="57">
        <v>105.274</v>
      </c>
      <c r="I57" s="57" t="s">
        <v>26</v>
      </c>
      <c r="J57" s="57" t="str">
        <f t="shared" si="1"/>
        <v>4</v>
      </c>
      <c r="K57" s="108">
        <f t="shared" si="0"/>
        <v>228.71702702702703</v>
      </c>
    </row>
    <row r="58" spans="1:11">
      <c r="A58" s="97" t="s">
        <v>30</v>
      </c>
      <c r="B58" s="90">
        <v>2</v>
      </c>
      <c r="C58" s="57">
        <v>5</v>
      </c>
      <c r="D58" s="57" t="s">
        <v>26</v>
      </c>
      <c r="E58" s="107">
        <v>51.89</v>
      </c>
      <c r="F58" s="57">
        <v>2.4590000000000001</v>
      </c>
      <c r="G58" s="57">
        <v>30.85</v>
      </c>
      <c r="H58" s="57">
        <v>11.625999999999999</v>
      </c>
      <c r="I58" s="57" t="s">
        <v>26</v>
      </c>
      <c r="J58" s="57" t="str">
        <f t="shared" si="1"/>
        <v>2</v>
      </c>
      <c r="K58" s="108">
        <f t="shared" si="0"/>
        <v>141.35728643216081</v>
      </c>
    </row>
    <row r="59" spans="1:11">
      <c r="A59" s="97" t="s">
        <v>31</v>
      </c>
      <c r="B59" s="90">
        <v>2</v>
      </c>
      <c r="C59" s="57">
        <v>5</v>
      </c>
      <c r="D59" s="57" t="s">
        <v>26</v>
      </c>
      <c r="E59" s="107">
        <v>69.497</v>
      </c>
      <c r="F59" s="57">
        <v>15.861000000000001</v>
      </c>
      <c r="G59" s="57">
        <v>31.213999999999999</v>
      </c>
      <c r="H59" s="57">
        <v>30.856999999999999</v>
      </c>
      <c r="I59" s="57" t="s">
        <v>26</v>
      </c>
      <c r="J59" s="57" t="str">
        <f t="shared" si="1"/>
        <v>3</v>
      </c>
      <c r="K59" s="108">
        <f t="shared" si="0"/>
        <v>158.22711275026344</v>
      </c>
    </row>
    <row r="60" spans="1:11">
      <c r="A60" s="97" t="s">
        <v>32</v>
      </c>
      <c r="B60" s="90">
        <v>2</v>
      </c>
      <c r="C60" s="57">
        <v>5</v>
      </c>
      <c r="D60" s="57" t="s">
        <v>26</v>
      </c>
      <c r="E60" s="107">
        <v>92.582999999999998</v>
      </c>
      <c r="F60" s="57">
        <v>20.844000000000001</v>
      </c>
      <c r="G60" s="57">
        <v>52.225999999999999</v>
      </c>
      <c r="H60" s="57">
        <v>36.64</v>
      </c>
      <c r="I60" s="57" t="s">
        <v>26</v>
      </c>
      <c r="J60" s="57" t="str">
        <f t="shared" si="1"/>
        <v>3</v>
      </c>
      <c r="K60" s="108">
        <f t="shared" si="0"/>
        <v>170.14717597471022</v>
      </c>
    </row>
    <row r="61" spans="1:11">
      <c r="A61" s="97">
        <v>43468</v>
      </c>
      <c r="B61" s="90">
        <v>3</v>
      </c>
      <c r="C61" s="57">
        <v>5</v>
      </c>
      <c r="D61" s="57" t="s">
        <v>26</v>
      </c>
      <c r="E61" s="107">
        <v>133.702</v>
      </c>
      <c r="F61" s="57">
        <v>13.217000000000001</v>
      </c>
      <c r="G61" s="57">
        <v>48.584000000000003</v>
      </c>
      <c r="H61" s="57">
        <v>20.494</v>
      </c>
      <c r="I61" s="57" t="s">
        <v>26</v>
      </c>
      <c r="J61" s="57" t="str">
        <f t="shared" si="1"/>
        <v>3</v>
      </c>
      <c r="K61" s="108">
        <f t="shared" si="0"/>
        <v>191.37827186512118</v>
      </c>
    </row>
    <row r="62" spans="1:11">
      <c r="A62" s="97">
        <v>43499</v>
      </c>
      <c r="B62" s="90">
        <v>3</v>
      </c>
      <c r="C62" s="57">
        <v>5</v>
      </c>
      <c r="D62" s="57" t="s">
        <v>26</v>
      </c>
      <c r="E62" s="107">
        <v>33.884999999999998</v>
      </c>
      <c r="F62" s="57">
        <v>4.3360000000000003</v>
      </c>
      <c r="G62" s="57">
        <v>33.590000000000003</v>
      </c>
      <c r="H62" s="57">
        <v>7.8949999999999996</v>
      </c>
      <c r="I62" s="57" t="s">
        <v>26</v>
      </c>
      <c r="J62" s="57" t="str">
        <f t="shared" si="1"/>
        <v>1</v>
      </c>
      <c r="K62" s="108">
        <f t="shared" si="0"/>
        <v>96.813948497854071</v>
      </c>
    </row>
    <row r="63" spans="1:11">
      <c r="A63" s="97">
        <v>43527</v>
      </c>
      <c r="B63" s="90">
        <v>3</v>
      </c>
      <c r="C63" s="57">
        <v>5</v>
      </c>
      <c r="D63" s="57" t="s">
        <v>26</v>
      </c>
      <c r="E63" s="107">
        <v>43.847999999999999</v>
      </c>
      <c r="F63" s="57">
        <v>2.516</v>
      </c>
      <c r="G63" s="57">
        <v>29.285</v>
      </c>
      <c r="H63" s="57">
        <v>8.91</v>
      </c>
      <c r="I63" s="57" t="s">
        <v>26</v>
      </c>
      <c r="J63" s="57" t="str">
        <f t="shared" si="1"/>
        <v>2</v>
      </c>
      <c r="K63" s="108">
        <f t="shared" si="0"/>
        <v>121.55537688442212</v>
      </c>
    </row>
    <row r="64" spans="1:11">
      <c r="A64" s="97">
        <v>43558</v>
      </c>
      <c r="B64" s="90">
        <v>3</v>
      </c>
      <c r="C64" s="57">
        <v>5</v>
      </c>
      <c r="D64" s="57" t="s">
        <v>26</v>
      </c>
      <c r="E64" s="107">
        <v>67.933999999999997</v>
      </c>
      <c r="F64" s="57">
        <v>5.9340000000000002</v>
      </c>
      <c r="G64" s="57">
        <v>43.209000000000003</v>
      </c>
      <c r="H64" s="57">
        <v>9.9290000000000003</v>
      </c>
      <c r="I64" s="57" t="s">
        <v>26</v>
      </c>
      <c r="J64" s="57" t="str">
        <f t="shared" si="1"/>
        <v>3</v>
      </c>
      <c r="K64" s="108">
        <f t="shared" si="0"/>
        <v>157.42008429926238</v>
      </c>
    </row>
    <row r="65" spans="1:11">
      <c r="A65" s="97">
        <v>43588</v>
      </c>
      <c r="B65" s="90">
        <v>3</v>
      </c>
      <c r="C65" s="57">
        <v>5</v>
      </c>
      <c r="D65" s="57" t="s">
        <v>26</v>
      </c>
      <c r="E65" s="107">
        <v>75.733999999999995</v>
      </c>
      <c r="F65" s="57">
        <v>20.530999999999999</v>
      </c>
      <c r="G65" s="57">
        <v>59.959000000000003</v>
      </c>
      <c r="H65" s="57">
        <v>14.865</v>
      </c>
      <c r="I65" s="57" t="s">
        <v>26</v>
      </c>
      <c r="J65" s="57" t="str">
        <f t="shared" si="1"/>
        <v>3</v>
      </c>
      <c r="K65" s="108">
        <f t="shared" si="0"/>
        <v>161.44748155953636</v>
      </c>
    </row>
    <row r="66" spans="1:11">
      <c r="A66" s="97">
        <v>43619</v>
      </c>
      <c r="B66" s="90">
        <v>3</v>
      </c>
      <c r="C66" s="57">
        <v>5</v>
      </c>
      <c r="D66" s="57" t="s">
        <v>26</v>
      </c>
      <c r="E66" s="107">
        <v>70.760000000000005</v>
      </c>
      <c r="F66" s="57">
        <v>3.66</v>
      </c>
      <c r="G66" s="57">
        <v>54.597999999999999</v>
      </c>
      <c r="H66" s="57">
        <v>12.065</v>
      </c>
      <c r="I66" s="57" t="s">
        <v>26</v>
      </c>
      <c r="J66" s="57" t="str">
        <f t="shared" si="1"/>
        <v>3</v>
      </c>
      <c r="K66" s="108">
        <f t="shared" si="0"/>
        <v>158.87924130663856</v>
      </c>
    </row>
    <row r="67" spans="1:11">
      <c r="A67" s="97">
        <v>43649</v>
      </c>
      <c r="B67" s="90">
        <v>3</v>
      </c>
      <c r="C67" s="57">
        <v>5</v>
      </c>
      <c r="D67" s="57" t="s">
        <v>26</v>
      </c>
      <c r="E67" s="107">
        <v>101.785</v>
      </c>
      <c r="F67" s="57">
        <v>6.5350000000000001</v>
      </c>
      <c r="G67" s="57">
        <v>58.420999999999999</v>
      </c>
      <c r="H67" s="57">
        <v>24.655999999999999</v>
      </c>
      <c r="I67" s="57" t="s">
        <v>26</v>
      </c>
      <c r="J67" s="57" t="str">
        <f t="shared" ref="J67:J121" si="2">IF(AND(E67&gt;0,E67&lt;=12),"0",IF(AND(E67&gt;=12.1,E67&lt;=35.4),"1",IF(AND(E67&gt;=35.5, E67&lt;=55.4),"2",IF(AND(E67&gt;=55.5, E67&lt;=150.4),"3",IF(AND(E67&gt;=150.5, E67&lt;=250.4),"4",IF(AND(E67&gt;=250.5, E67&lt;=350.4),"5",IF(AND(E67&gt;=350.5, E67&lt;=500.4),"6")))))))</f>
        <v>3</v>
      </c>
      <c r="K67" s="108">
        <f t="shared" ref="K67:K121" si="3">IF(E67&lt;12,((50/12)*E67),IF(E67&lt;35.4,((((E67-12.1)*49)/23.3)+51),IF(E67&lt;55.4,((((E67-35.5)*49)/19.9)+101),IF(E67&lt;150.4,((((E67-55.5)*49)/94.9)+151),IF(E67&lt;250.4,((((E67-150.5)*99)/99.9)+201),IF(E67&lt;350.4,((((E67-250.5)*99)/99.9)+301),IF(E67&lt;500.4,((((E67-350.5)*99/149.9)+401)))))))))</f>
        <v>174.89847207586934</v>
      </c>
    </row>
    <row r="68" spans="1:11">
      <c r="A68" s="97">
        <v>43680</v>
      </c>
      <c r="B68" s="90">
        <v>3</v>
      </c>
      <c r="C68" s="57">
        <v>5</v>
      </c>
      <c r="D68" s="57" t="s">
        <v>26</v>
      </c>
      <c r="E68" s="107">
        <v>55.055999999999997</v>
      </c>
      <c r="F68" s="57">
        <v>4.7640000000000002</v>
      </c>
      <c r="G68" s="57">
        <v>52.237000000000002</v>
      </c>
      <c r="H68" s="57" t="s">
        <v>26</v>
      </c>
      <c r="I68" s="57" t="s">
        <v>26</v>
      </c>
      <c r="J68" s="57" t="str">
        <f t="shared" si="2"/>
        <v>2</v>
      </c>
      <c r="K68" s="108">
        <f t="shared" si="3"/>
        <v>149.1529648241206</v>
      </c>
    </row>
    <row r="69" spans="1:11">
      <c r="A69" s="97">
        <v>43711</v>
      </c>
      <c r="B69" s="90">
        <v>3</v>
      </c>
      <c r="C69" s="57">
        <v>5</v>
      </c>
      <c r="D69" s="57" t="s">
        <v>26</v>
      </c>
      <c r="E69" s="107">
        <v>71.031000000000006</v>
      </c>
      <c r="F69" s="57">
        <v>1.915</v>
      </c>
      <c r="G69" s="57">
        <v>37.436999999999998</v>
      </c>
      <c r="H69" s="57" t="s">
        <v>26</v>
      </c>
      <c r="I69" s="57" t="s">
        <v>26</v>
      </c>
      <c r="J69" s="57" t="str">
        <f t="shared" si="2"/>
        <v>3</v>
      </c>
      <c r="K69" s="108">
        <f t="shared" si="3"/>
        <v>159.01916754478398</v>
      </c>
    </row>
    <row r="70" spans="1:11">
      <c r="A70" s="97">
        <v>43741</v>
      </c>
      <c r="B70" s="90">
        <v>3</v>
      </c>
      <c r="C70" s="57">
        <v>5</v>
      </c>
      <c r="D70" s="57" t="s">
        <v>26</v>
      </c>
      <c r="E70" s="107">
        <v>71.031000000000006</v>
      </c>
      <c r="F70" s="57">
        <v>16.425999999999998</v>
      </c>
      <c r="G70" s="57">
        <v>33.491</v>
      </c>
      <c r="H70" s="57">
        <v>16.425999999999998</v>
      </c>
      <c r="I70" s="57" t="s">
        <v>26</v>
      </c>
      <c r="J70" s="57" t="str">
        <f t="shared" si="2"/>
        <v>3</v>
      </c>
      <c r="K70" s="108">
        <f t="shared" si="3"/>
        <v>159.01916754478398</v>
      </c>
    </row>
    <row r="71" spans="1:11">
      <c r="A71" s="97">
        <v>43772</v>
      </c>
      <c r="B71" s="90">
        <v>3</v>
      </c>
      <c r="C71" s="57">
        <v>5</v>
      </c>
      <c r="D71" s="57" t="s">
        <v>26</v>
      </c>
      <c r="E71" s="107">
        <v>47.134999999999998</v>
      </c>
      <c r="F71" s="57">
        <v>7.4619999999999997</v>
      </c>
      <c r="G71" s="57">
        <v>22.943999999999999</v>
      </c>
      <c r="H71" s="57">
        <v>4.681</v>
      </c>
      <c r="I71" s="57" t="s">
        <v>26</v>
      </c>
      <c r="J71" s="57" t="str">
        <f t="shared" si="2"/>
        <v>2</v>
      </c>
      <c r="K71" s="108">
        <f t="shared" si="3"/>
        <v>129.64899497487437</v>
      </c>
    </row>
    <row r="72" spans="1:11">
      <c r="A72" s="97">
        <v>43802</v>
      </c>
      <c r="B72" s="90">
        <v>3</v>
      </c>
      <c r="C72" s="57">
        <v>5</v>
      </c>
      <c r="D72" s="57" t="s">
        <v>26</v>
      </c>
      <c r="E72" s="107">
        <v>54.886000000000003</v>
      </c>
      <c r="F72" s="57">
        <v>5.9470000000000001</v>
      </c>
      <c r="G72" s="57">
        <v>21.907</v>
      </c>
      <c r="H72" s="57">
        <v>97.442999999999998</v>
      </c>
      <c r="I72" s="57" t="s">
        <v>26</v>
      </c>
      <c r="J72" s="57" t="str">
        <f t="shared" si="2"/>
        <v>2</v>
      </c>
      <c r="K72" s="108">
        <f t="shared" si="3"/>
        <v>148.73437185929649</v>
      </c>
    </row>
    <row r="73" spans="1:11">
      <c r="A73" s="97" t="s">
        <v>33</v>
      </c>
      <c r="B73" s="90">
        <v>3</v>
      </c>
      <c r="C73" s="57">
        <v>5</v>
      </c>
      <c r="D73" s="57" t="s">
        <v>26</v>
      </c>
      <c r="E73" s="107">
        <v>73.204999999999998</v>
      </c>
      <c r="F73" s="57">
        <v>6.0259999999999998</v>
      </c>
      <c r="G73" s="57">
        <v>32.463000000000001</v>
      </c>
      <c r="H73" s="57">
        <v>181.035</v>
      </c>
      <c r="I73" s="57" t="s">
        <v>26</v>
      </c>
      <c r="J73" s="57" t="str">
        <f t="shared" si="2"/>
        <v>3</v>
      </c>
      <c r="K73" s="108">
        <f t="shared" si="3"/>
        <v>160.14167544783982</v>
      </c>
    </row>
    <row r="74" spans="1:11">
      <c r="A74" s="97" t="s">
        <v>34</v>
      </c>
      <c r="B74" s="90">
        <v>3</v>
      </c>
      <c r="C74" s="57">
        <v>5</v>
      </c>
      <c r="D74" s="57" t="s">
        <v>26</v>
      </c>
      <c r="E74" s="107">
        <v>58.924999999999997</v>
      </c>
      <c r="F74" s="57">
        <v>2.794</v>
      </c>
      <c r="G74" s="57">
        <v>20.654</v>
      </c>
      <c r="H74" s="57">
        <v>179.06399999999999</v>
      </c>
      <c r="I74" s="57" t="s">
        <v>26</v>
      </c>
      <c r="J74" s="57" t="str">
        <f t="shared" si="2"/>
        <v>3</v>
      </c>
      <c r="K74" s="108">
        <f t="shared" si="3"/>
        <v>152.76844046364593</v>
      </c>
    </row>
    <row r="75" spans="1:11">
      <c r="A75" s="97" t="s">
        <v>35</v>
      </c>
      <c r="B75" s="90">
        <v>3</v>
      </c>
      <c r="C75" s="57">
        <v>5</v>
      </c>
      <c r="D75" s="57" t="s">
        <v>26</v>
      </c>
      <c r="E75" s="107">
        <v>53.758000000000003</v>
      </c>
      <c r="F75" s="57">
        <v>3.1709999999999998</v>
      </c>
      <c r="G75" s="57">
        <v>24.027999999999999</v>
      </c>
      <c r="H75" s="57">
        <v>177.57599999999999</v>
      </c>
      <c r="I75" s="57" t="s">
        <v>26</v>
      </c>
      <c r="J75" s="57" t="str">
        <f t="shared" si="2"/>
        <v>2</v>
      </c>
      <c r="K75" s="108">
        <f t="shared" si="3"/>
        <v>145.95688442211056</v>
      </c>
    </row>
    <row r="76" spans="1:11">
      <c r="A76" s="97" t="s">
        <v>36</v>
      </c>
      <c r="B76" s="90">
        <v>3</v>
      </c>
      <c r="C76" s="57">
        <v>5</v>
      </c>
      <c r="D76" s="57" t="s">
        <v>26</v>
      </c>
      <c r="E76" s="107">
        <v>54.46</v>
      </c>
      <c r="F76" s="57">
        <v>5.6139999999999999</v>
      </c>
      <c r="G76" s="57">
        <v>29.994</v>
      </c>
      <c r="H76" s="57">
        <v>182.495</v>
      </c>
      <c r="I76" s="57" t="s">
        <v>26</v>
      </c>
      <c r="J76" s="57" t="str">
        <f t="shared" si="2"/>
        <v>2</v>
      </c>
      <c r="K76" s="108">
        <f t="shared" si="3"/>
        <v>147.6854271356784</v>
      </c>
    </row>
    <row r="77" spans="1:11">
      <c r="A77" s="97" t="s">
        <v>37</v>
      </c>
      <c r="B77" s="90">
        <v>3</v>
      </c>
      <c r="C77" s="57">
        <v>5</v>
      </c>
      <c r="D77" s="57" t="s">
        <v>26</v>
      </c>
      <c r="E77" s="107">
        <v>96.230999999999995</v>
      </c>
      <c r="F77" s="57">
        <v>8.0470000000000006</v>
      </c>
      <c r="G77" s="57">
        <v>33.823999999999998</v>
      </c>
      <c r="H77" s="57">
        <v>190.87100000000001</v>
      </c>
      <c r="I77" s="57" t="s">
        <v>26</v>
      </c>
      <c r="J77" s="57" t="str">
        <f t="shared" si="2"/>
        <v>3</v>
      </c>
      <c r="K77" s="108">
        <f t="shared" si="3"/>
        <v>172.03075869336143</v>
      </c>
    </row>
    <row r="78" spans="1:11">
      <c r="A78" s="97" t="s">
        <v>38</v>
      </c>
      <c r="B78" s="90">
        <v>3</v>
      </c>
      <c r="C78" s="57">
        <v>5</v>
      </c>
      <c r="D78" s="57" t="s">
        <v>26</v>
      </c>
      <c r="E78" s="107">
        <v>101.72499999999999</v>
      </c>
      <c r="F78" s="57">
        <v>17.004000000000001</v>
      </c>
      <c r="G78" s="57">
        <v>42.091999999999999</v>
      </c>
      <c r="H78" s="57">
        <v>17.004000000000001</v>
      </c>
      <c r="I78" s="57" t="s">
        <v>26</v>
      </c>
      <c r="J78" s="57" t="str">
        <f t="shared" si="2"/>
        <v>3</v>
      </c>
      <c r="K78" s="108">
        <f t="shared" si="3"/>
        <v>174.86749209694415</v>
      </c>
    </row>
    <row r="79" spans="1:11">
      <c r="A79" s="97" t="s">
        <v>39</v>
      </c>
      <c r="B79" s="90">
        <v>3</v>
      </c>
      <c r="C79" s="57">
        <v>5</v>
      </c>
      <c r="D79" s="57" t="s">
        <v>26</v>
      </c>
      <c r="E79" s="107">
        <v>106.76</v>
      </c>
      <c r="F79" s="57">
        <v>10.117000000000001</v>
      </c>
      <c r="G79" s="57">
        <v>30.943000000000001</v>
      </c>
      <c r="H79" s="57">
        <v>191.363</v>
      </c>
      <c r="I79" s="57" t="s">
        <v>26</v>
      </c>
      <c r="J79" s="57" t="str">
        <f t="shared" si="2"/>
        <v>3</v>
      </c>
      <c r="K79" s="108">
        <f t="shared" si="3"/>
        <v>177.4672286617492</v>
      </c>
    </row>
    <row r="80" spans="1:11">
      <c r="A80" s="97" t="s">
        <v>40</v>
      </c>
      <c r="B80" s="90">
        <v>3</v>
      </c>
      <c r="C80" s="57">
        <v>5</v>
      </c>
      <c r="D80" s="57" t="s">
        <v>26</v>
      </c>
      <c r="E80" s="107">
        <v>19.327999999999999</v>
      </c>
      <c r="F80" s="57">
        <v>2.6909999999999998</v>
      </c>
      <c r="G80" s="57">
        <v>13.138</v>
      </c>
      <c r="H80" s="57">
        <v>175.16200000000001</v>
      </c>
      <c r="I80" s="57" t="s">
        <v>26</v>
      </c>
      <c r="J80" s="57" t="str">
        <f t="shared" si="2"/>
        <v>1</v>
      </c>
      <c r="K80" s="108">
        <f t="shared" si="3"/>
        <v>66.200515021459225</v>
      </c>
    </row>
    <row r="81" spans="1:11">
      <c r="A81" s="97" t="s">
        <v>41</v>
      </c>
      <c r="B81" s="90">
        <v>3</v>
      </c>
      <c r="C81" s="57">
        <v>5</v>
      </c>
      <c r="D81" s="57" t="s">
        <v>26</v>
      </c>
      <c r="E81" s="107">
        <v>48.530999999999999</v>
      </c>
      <c r="F81" s="57">
        <v>6.8479999999999999</v>
      </c>
      <c r="G81" s="57">
        <v>28.093</v>
      </c>
      <c r="H81" s="57">
        <v>179.81899999999999</v>
      </c>
      <c r="I81" s="57" t="s">
        <v>26</v>
      </c>
      <c r="J81" s="57" t="str">
        <f t="shared" si="2"/>
        <v>2</v>
      </c>
      <c r="K81" s="108">
        <f t="shared" si="3"/>
        <v>133.08638190954773</v>
      </c>
    </row>
    <row r="82" spans="1:11">
      <c r="A82" s="97" t="s">
        <v>42</v>
      </c>
      <c r="B82" s="90">
        <v>3</v>
      </c>
      <c r="C82" s="57">
        <v>5</v>
      </c>
      <c r="D82" s="57" t="s">
        <v>26</v>
      </c>
      <c r="E82" s="107">
        <v>63.186999999999998</v>
      </c>
      <c r="F82" s="57">
        <v>2.722</v>
      </c>
      <c r="G82" s="57">
        <v>25.835000000000001</v>
      </c>
      <c r="H82" s="57">
        <v>181.935</v>
      </c>
      <c r="I82" s="57" t="s">
        <v>26</v>
      </c>
      <c r="J82" s="57" t="str">
        <f t="shared" si="2"/>
        <v>3</v>
      </c>
      <c r="K82" s="108">
        <f t="shared" si="3"/>
        <v>154.96905163329822</v>
      </c>
    </row>
    <row r="83" spans="1:11">
      <c r="A83" s="97" t="s">
        <v>43</v>
      </c>
      <c r="B83" s="90">
        <v>3</v>
      </c>
      <c r="C83" s="57">
        <v>5</v>
      </c>
      <c r="D83" s="57" t="s">
        <v>26</v>
      </c>
      <c r="E83" s="107">
        <v>60.886000000000003</v>
      </c>
      <c r="F83" s="57">
        <v>4.5540000000000003</v>
      </c>
      <c r="G83" s="57">
        <v>25.562999999999999</v>
      </c>
      <c r="H83" s="57">
        <v>186.75299999999999</v>
      </c>
      <c r="I83" s="57" t="s">
        <v>26</v>
      </c>
      <c r="J83" s="57" t="str">
        <f t="shared" si="2"/>
        <v>3</v>
      </c>
      <c r="K83" s="108">
        <f t="shared" si="3"/>
        <v>153.78096944151739</v>
      </c>
    </row>
    <row r="84" spans="1:11">
      <c r="A84" s="97" t="s">
        <v>44</v>
      </c>
      <c r="B84" s="90">
        <v>3</v>
      </c>
      <c r="C84" s="57">
        <v>5</v>
      </c>
      <c r="D84" s="57" t="s">
        <v>26</v>
      </c>
      <c r="E84" s="107">
        <v>65.447999999999993</v>
      </c>
      <c r="F84" s="57">
        <v>3.734</v>
      </c>
      <c r="G84" s="57">
        <v>18.545000000000002</v>
      </c>
      <c r="H84" s="57">
        <v>176.16900000000001</v>
      </c>
      <c r="I84" s="57" t="s">
        <v>26</v>
      </c>
      <c r="J84" s="57" t="str">
        <f t="shared" si="2"/>
        <v>3</v>
      </c>
      <c r="K84" s="108">
        <f t="shared" si="3"/>
        <v>156.13648050579556</v>
      </c>
    </row>
    <row r="85" spans="1:11">
      <c r="A85" s="97" t="s">
        <v>45</v>
      </c>
      <c r="B85" s="90">
        <v>3</v>
      </c>
      <c r="C85" s="57">
        <v>5</v>
      </c>
      <c r="D85" s="57" t="s">
        <v>26</v>
      </c>
      <c r="E85" s="107">
        <v>33</v>
      </c>
      <c r="F85" s="57">
        <v>17.018999999999998</v>
      </c>
      <c r="G85" s="57">
        <v>28.149000000000001</v>
      </c>
      <c r="H85" s="57">
        <v>184.5</v>
      </c>
      <c r="I85" s="57" t="s">
        <v>26</v>
      </c>
      <c r="J85" s="57" t="str">
        <f t="shared" si="2"/>
        <v>1</v>
      </c>
      <c r="K85" s="108">
        <f t="shared" si="3"/>
        <v>94.952789699570815</v>
      </c>
    </row>
    <row r="86" spans="1:11">
      <c r="A86" s="97" t="s">
        <v>46</v>
      </c>
      <c r="B86" s="90">
        <v>3</v>
      </c>
      <c r="C86" s="57">
        <v>5</v>
      </c>
      <c r="D86" s="57" t="s">
        <v>26</v>
      </c>
      <c r="E86" s="107">
        <v>33</v>
      </c>
      <c r="F86" s="57">
        <v>5.6719999999999997</v>
      </c>
      <c r="G86" s="57">
        <v>24.021000000000001</v>
      </c>
      <c r="H86" s="57">
        <v>186.251</v>
      </c>
      <c r="I86" s="57" t="s">
        <v>26</v>
      </c>
      <c r="J86" s="57" t="str">
        <f t="shared" si="2"/>
        <v>1</v>
      </c>
      <c r="K86" s="108">
        <f t="shared" si="3"/>
        <v>94.952789699570815</v>
      </c>
    </row>
    <row r="87" spans="1:11">
      <c r="A87" s="97" t="s">
        <v>47</v>
      </c>
      <c r="B87" s="90">
        <v>3</v>
      </c>
      <c r="C87" s="57">
        <v>5</v>
      </c>
      <c r="D87" s="57" t="s">
        <v>26</v>
      </c>
      <c r="E87" s="107">
        <v>60.886000000000003</v>
      </c>
      <c r="F87" s="57">
        <v>23.559000000000001</v>
      </c>
      <c r="G87" s="57">
        <v>36.646000000000001</v>
      </c>
      <c r="H87" s="57">
        <v>205.22499999999999</v>
      </c>
      <c r="I87" s="57" t="s">
        <v>26</v>
      </c>
      <c r="J87" s="57" t="str">
        <f t="shared" si="2"/>
        <v>3</v>
      </c>
      <c r="K87" s="108">
        <f t="shared" si="3"/>
        <v>153.78096944151739</v>
      </c>
    </row>
    <row r="88" spans="1:11">
      <c r="A88" s="97" t="s">
        <v>48</v>
      </c>
      <c r="B88" s="90">
        <v>3</v>
      </c>
      <c r="C88" s="57">
        <v>5</v>
      </c>
      <c r="D88" s="57" t="s">
        <v>26</v>
      </c>
      <c r="E88" s="107">
        <v>65.447999999999993</v>
      </c>
      <c r="F88" s="57">
        <v>8.5679999999999996</v>
      </c>
      <c r="G88" s="57">
        <v>31.34</v>
      </c>
      <c r="H88" s="57">
        <v>201.44399999999999</v>
      </c>
      <c r="I88" s="57" t="s">
        <v>26</v>
      </c>
      <c r="J88" s="57" t="str">
        <f t="shared" si="2"/>
        <v>3</v>
      </c>
      <c r="K88" s="108">
        <f t="shared" si="3"/>
        <v>156.13648050579556</v>
      </c>
    </row>
    <row r="89" spans="1:11">
      <c r="A89" s="97" t="s">
        <v>49</v>
      </c>
      <c r="B89" s="90">
        <v>3</v>
      </c>
      <c r="C89" s="57">
        <v>5</v>
      </c>
      <c r="D89" s="57" t="s">
        <v>26</v>
      </c>
      <c r="E89" s="107">
        <v>173.41800000000001</v>
      </c>
      <c r="F89" s="57">
        <v>31.643000000000001</v>
      </c>
      <c r="G89" s="57">
        <v>39.238999999999997</v>
      </c>
      <c r="H89" s="57">
        <v>196.249</v>
      </c>
      <c r="I89" s="57" t="s">
        <v>26</v>
      </c>
      <c r="J89" s="57" t="str">
        <f t="shared" si="2"/>
        <v>4</v>
      </c>
      <c r="K89" s="108">
        <f t="shared" si="3"/>
        <v>223.71153153153153</v>
      </c>
    </row>
    <row r="90" spans="1:11">
      <c r="A90" s="97" t="s">
        <v>50</v>
      </c>
      <c r="B90" s="90">
        <v>3</v>
      </c>
      <c r="C90" s="57">
        <v>5</v>
      </c>
      <c r="D90" s="57" t="s">
        <v>26</v>
      </c>
      <c r="E90" s="107">
        <v>29.975000000000001</v>
      </c>
      <c r="F90" s="57">
        <v>2.3519999999999999</v>
      </c>
      <c r="G90" s="57">
        <v>20.7</v>
      </c>
      <c r="H90" s="57">
        <v>182.471</v>
      </c>
      <c r="I90" s="57" t="s">
        <v>26</v>
      </c>
      <c r="J90" s="57" t="str">
        <f t="shared" si="2"/>
        <v>1</v>
      </c>
      <c r="K90" s="108">
        <f t="shared" si="3"/>
        <v>88.591201716738198</v>
      </c>
    </row>
    <row r="91" spans="1:11">
      <c r="A91" s="97" t="s">
        <v>51</v>
      </c>
      <c r="B91" s="90">
        <v>3</v>
      </c>
      <c r="C91" s="57">
        <v>5</v>
      </c>
      <c r="D91" s="57" t="s">
        <v>26</v>
      </c>
      <c r="E91" s="107">
        <v>29.975000000000001</v>
      </c>
      <c r="F91" s="57">
        <v>2.3519999999999999</v>
      </c>
      <c r="G91" s="57">
        <v>20.7</v>
      </c>
      <c r="H91" s="57">
        <v>182.471</v>
      </c>
      <c r="I91" s="57" t="s">
        <v>26</v>
      </c>
      <c r="J91" s="57" t="str">
        <f t="shared" si="2"/>
        <v>1</v>
      </c>
      <c r="K91" s="108">
        <f t="shared" si="3"/>
        <v>88.591201716738198</v>
      </c>
    </row>
    <row r="92" spans="1:11">
      <c r="A92" s="97">
        <v>43469</v>
      </c>
      <c r="B92" s="90">
        <v>4</v>
      </c>
      <c r="C92" s="57">
        <v>5</v>
      </c>
      <c r="D92" s="57" t="s">
        <v>26</v>
      </c>
      <c r="E92" s="107">
        <v>59.558</v>
      </c>
      <c r="F92" s="57">
        <v>13.516999999999999</v>
      </c>
      <c r="G92" s="57">
        <v>32.988</v>
      </c>
      <c r="H92" s="57">
        <v>198.81899999999999</v>
      </c>
      <c r="I92" s="57" t="s">
        <v>26</v>
      </c>
      <c r="J92" s="57" t="str">
        <f t="shared" si="2"/>
        <v>3</v>
      </c>
      <c r="K92" s="108">
        <f t="shared" si="3"/>
        <v>153.09527924130663</v>
      </c>
    </row>
    <row r="93" spans="1:11">
      <c r="A93" s="97">
        <v>43500</v>
      </c>
      <c r="B93" s="90">
        <v>4</v>
      </c>
      <c r="C93" s="57">
        <v>5</v>
      </c>
      <c r="D93" s="57" t="s">
        <v>26</v>
      </c>
      <c r="E93" s="107">
        <v>115.81100000000001</v>
      </c>
      <c r="F93" s="57">
        <v>14.534000000000001</v>
      </c>
      <c r="G93" s="57">
        <v>42.777000000000001</v>
      </c>
      <c r="H93" s="57">
        <v>209.11199999999999</v>
      </c>
      <c r="I93" s="57" t="s">
        <v>26</v>
      </c>
      <c r="J93" s="57" t="str">
        <f t="shared" si="2"/>
        <v>3</v>
      </c>
      <c r="K93" s="108">
        <f t="shared" si="3"/>
        <v>182.14055848261327</v>
      </c>
    </row>
    <row r="94" spans="1:11">
      <c r="A94" s="97">
        <v>43528</v>
      </c>
      <c r="B94" s="90">
        <v>4</v>
      </c>
      <c r="C94" s="57">
        <v>5</v>
      </c>
      <c r="D94" s="57" t="s">
        <v>26</v>
      </c>
      <c r="E94" s="107">
        <v>92.22</v>
      </c>
      <c r="F94" s="57">
        <v>11.134</v>
      </c>
      <c r="G94" s="57">
        <v>33.429000000000002</v>
      </c>
      <c r="H94" s="57">
        <v>204.155</v>
      </c>
      <c r="I94" s="57" t="s">
        <v>26</v>
      </c>
      <c r="J94" s="57" t="str">
        <f t="shared" si="2"/>
        <v>3</v>
      </c>
      <c r="K94" s="108">
        <f t="shared" si="3"/>
        <v>169.95974710221284</v>
      </c>
    </row>
    <row r="95" spans="1:11">
      <c r="A95" s="97">
        <v>43559</v>
      </c>
      <c r="B95" s="90">
        <v>4</v>
      </c>
      <c r="C95" s="57">
        <v>5</v>
      </c>
      <c r="D95" s="57" t="s">
        <v>52</v>
      </c>
      <c r="E95" s="107">
        <v>128.96</v>
      </c>
      <c r="F95" s="57">
        <v>6.1740000000000004</v>
      </c>
      <c r="G95" s="57">
        <v>26.164999999999999</v>
      </c>
      <c r="H95" s="57">
        <v>232.36799999999999</v>
      </c>
      <c r="I95" s="57" t="s">
        <v>52</v>
      </c>
      <c r="J95" s="57" t="str">
        <f t="shared" si="2"/>
        <v>3</v>
      </c>
      <c r="K95" s="108">
        <f t="shared" si="3"/>
        <v>188.92982086406744</v>
      </c>
    </row>
    <row r="96" spans="1:11">
      <c r="A96" s="97">
        <v>43589</v>
      </c>
      <c r="B96" s="90">
        <v>4</v>
      </c>
      <c r="C96" s="57">
        <v>5</v>
      </c>
      <c r="D96" s="57" t="s">
        <v>52</v>
      </c>
      <c r="E96" s="107">
        <v>140.988</v>
      </c>
      <c r="F96" s="57">
        <v>17.783999999999999</v>
      </c>
      <c r="G96" s="57">
        <v>41.113999999999997</v>
      </c>
      <c r="H96" s="57">
        <v>202.48599999999999</v>
      </c>
      <c r="I96" s="57" t="s">
        <v>52</v>
      </c>
      <c r="J96" s="57" t="str">
        <f t="shared" si="2"/>
        <v>3</v>
      </c>
      <c r="K96" s="108">
        <f t="shared" si="3"/>
        <v>195.14027397260276</v>
      </c>
    </row>
    <row r="97" spans="1:11">
      <c r="A97" s="97">
        <v>43620</v>
      </c>
      <c r="B97" s="90">
        <v>4</v>
      </c>
      <c r="C97" s="57">
        <v>5</v>
      </c>
      <c r="D97" s="57" t="s">
        <v>52</v>
      </c>
      <c r="E97" s="107">
        <v>125.624</v>
      </c>
      <c r="F97" s="57">
        <v>12.499000000000001</v>
      </c>
      <c r="G97" s="57">
        <v>29.856000000000002</v>
      </c>
      <c r="H97" s="57">
        <v>205.50899999999999</v>
      </c>
      <c r="I97" s="57" t="s">
        <v>52</v>
      </c>
      <c r="J97" s="57" t="str">
        <f t="shared" si="2"/>
        <v>3</v>
      </c>
      <c r="K97" s="108">
        <f t="shared" si="3"/>
        <v>187.20733403582719</v>
      </c>
    </row>
    <row r="98" spans="1:11">
      <c r="A98" s="97">
        <v>43650</v>
      </c>
      <c r="B98" s="90">
        <v>4</v>
      </c>
      <c r="C98" s="57">
        <v>5</v>
      </c>
      <c r="D98" s="57" t="s">
        <v>52</v>
      </c>
      <c r="E98" s="107">
        <v>42.875999999999998</v>
      </c>
      <c r="F98" s="57">
        <v>2.5339999999999998</v>
      </c>
      <c r="G98" s="57">
        <v>14.430999999999999</v>
      </c>
      <c r="H98" s="57">
        <v>213.44399999999999</v>
      </c>
      <c r="I98" s="57" t="s">
        <v>52</v>
      </c>
      <c r="J98" s="57" t="str">
        <f t="shared" si="2"/>
        <v>2</v>
      </c>
      <c r="K98" s="108">
        <f t="shared" si="3"/>
        <v>119.16201005025125</v>
      </c>
    </row>
    <row r="99" spans="1:11">
      <c r="A99" s="97">
        <v>43681</v>
      </c>
      <c r="B99" s="90">
        <v>4</v>
      </c>
      <c r="C99" s="57">
        <v>5</v>
      </c>
      <c r="D99" s="57" t="s">
        <v>52</v>
      </c>
      <c r="E99" s="107">
        <v>67.409000000000006</v>
      </c>
      <c r="F99" s="57">
        <v>6.7160000000000002</v>
      </c>
      <c r="G99" s="57">
        <v>34.481999999999999</v>
      </c>
      <c r="H99" s="57">
        <v>195.262</v>
      </c>
      <c r="I99" s="57" t="s">
        <v>52</v>
      </c>
      <c r="J99" s="57" t="str">
        <f t="shared" si="2"/>
        <v>3</v>
      </c>
      <c r="K99" s="108">
        <f t="shared" si="3"/>
        <v>157.14900948366702</v>
      </c>
    </row>
    <row r="100" spans="1:11">
      <c r="A100" s="97">
        <v>43712</v>
      </c>
      <c r="B100" s="90">
        <v>4</v>
      </c>
      <c r="C100" s="57">
        <v>5</v>
      </c>
      <c r="D100" s="57" t="s">
        <v>52</v>
      </c>
      <c r="E100" s="107">
        <v>103.789</v>
      </c>
      <c r="F100" s="57">
        <v>4.6319999999999997</v>
      </c>
      <c r="G100" s="57">
        <v>28.331</v>
      </c>
      <c r="H100" s="57">
        <v>216.71299999999999</v>
      </c>
      <c r="I100" s="57" t="s">
        <v>52</v>
      </c>
      <c r="J100" s="57" t="str">
        <f t="shared" si="2"/>
        <v>3</v>
      </c>
      <c r="K100" s="108">
        <f t="shared" si="3"/>
        <v>175.93320337197051</v>
      </c>
    </row>
    <row r="101" spans="1:11">
      <c r="A101" s="97">
        <v>43742</v>
      </c>
      <c r="B101" s="90">
        <v>4</v>
      </c>
      <c r="C101" s="57">
        <v>5</v>
      </c>
      <c r="D101" s="57" t="s">
        <v>52</v>
      </c>
      <c r="E101" s="107">
        <v>31.318000000000001</v>
      </c>
      <c r="F101" s="57">
        <v>2.1840000000000002</v>
      </c>
      <c r="G101" s="57">
        <v>13.42</v>
      </c>
      <c r="H101" s="57">
        <v>184.416</v>
      </c>
      <c r="I101" s="57" t="s">
        <v>52</v>
      </c>
      <c r="J101" s="57" t="str">
        <f t="shared" si="2"/>
        <v>1</v>
      </c>
      <c r="K101" s="108">
        <f t="shared" si="3"/>
        <v>91.415536480686697</v>
      </c>
    </row>
    <row r="102" spans="1:11">
      <c r="A102" s="97">
        <v>43773</v>
      </c>
      <c r="B102" s="90">
        <v>4</v>
      </c>
      <c r="C102" s="57">
        <v>5</v>
      </c>
      <c r="D102" s="57" t="s">
        <v>52</v>
      </c>
      <c r="E102" s="107">
        <v>45.512</v>
      </c>
      <c r="F102" s="57">
        <v>2.0369999999999999</v>
      </c>
      <c r="G102" s="57">
        <v>18.718</v>
      </c>
      <c r="H102" s="57">
        <v>187.875</v>
      </c>
      <c r="I102" s="57" t="s">
        <v>52</v>
      </c>
      <c r="J102" s="57" t="str">
        <f t="shared" si="2"/>
        <v>2</v>
      </c>
      <c r="K102" s="108">
        <f t="shared" si="3"/>
        <v>125.65266331658292</v>
      </c>
    </row>
    <row r="103" spans="1:11">
      <c r="A103" s="97">
        <v>43803</v>
      </c>
      <c r="B103" s="90">
        <v>4</v>
      </c>
      <c r="C103" s="57">
        <v>5</v>
      </c>
      <c r="D103" s="57" t="s">
        <v>52</v>
      </c>
      <c r="E103" s="107">
        <v>35.590000000000003</v>
      </c>
      <c r="F103" s="57">
        <v>2.4569999999999999</v>
      </c>
      <c r="G103" s="57">
        <v>12.933999999999999</v>
      </c>
      <c r="H103" s="57">
        <v>184.351</v>
      </c>
      <c r="I103" s="57" t="s">
        <v>52</v>
      </c>
      <c r="J103" s="57" t="str">
        <f t="shared" si="2"/>
        <v>2</v>
      </c>
      <c r="K103" s="108">
        <f t="shared" si="3"/>
        <v>101.22160804020102</v>
      </c>
    </row>
    <row r="104" spans="1:11">
      <c r="A104" s="97" t="s">
        <v>56</v>
      </c>
      <c r="B104" s="90">
        <v>4</v>
      </c>
      <c r="C104" s="57">
        <v>5</v>
      </c>
      <c r="D104" s="57" t="s">
        <v>52</v>
      </c>
      <c r="E104" s="107">
        <v>44.107999999999997</v>
      </c>
      <c r="F104" s="57">
        <v>4.2089999999999996</v>
      </c>
      <c r="G104" s="57">
        <v>22.026</v>
      </c>
      <c r="H104" s="57">
        <v>188.29900000000001</v>
      </c>
      <c r="I104" s="57" t="s">
        <v>52</v>
      </c>
      <c r="J104" s="57" t="str">
        <f t="shared" si="2"/>
        <v>2</v>
      </c>
      <c r="K104" s="108">
        <f t="shared" si="3"/>
        <v>122.19557788944724</v>
      </c>
    </row>
    <row r="105" spans="1:11">
      <c r="A105" s="97" t="s">
        <v>57</v>
      </c>
      <c r="B105" s="90">
        <v>4</v>
      </c>
      <c r="C105" s="57">
        <v>5</v>
      </c>
      <c r="D105" s="57" t="s">
        <v>52</v>
      </c>
      <c r="E105" s="107">
        <v>48.691000000000003</v>
      </c>
      <c r="F105" s="57">
        <v>4.6429999999999998</v>
      </c>
      <c r="G105" s="57">
        <v>20.501999999999999</v>
      </c>
      <c r="H105" s="57">
        <v>192.102</v>
      </c>
      <c r="I105" s="57" t="s">
        <v>52</v>
      </c>
      <c r="J105" s="57" t="str">
        <f t="shared" si="2"/>
        <v>2</v>
      </c>
      <c r="K105" s="108">
        <f t="shared" si="3"/>
        <v>133.48035175879397</v>
      </c>
    </row>
    <row r="106" spans="1:11">
      <c r="A106" s="97" t="s">
        <v>58</v>
      </c>
      <c r="B106" s="90">
        <v>4</v>
      </c>
      <c r="C106" s="57">
        <v>5</v>
      </c>
      <c r="D106" s="57" t="s">
        <v>52</v>
      </c>
      <c r="E106" s="107">
        <v>60.054000000000002</v>
      </c>
      <c r="F106" s="57">
        <v>4.6360000000000001</v>
      </c>
      <c r="G106" s="57">
        <v>18.794</v>
      </c>
      <c r="H106" s="57">
        <v>203.79900000000001</v>
      </c>
      <c r="I106" s="57" t="s">
        <v>53</v>
      </c>
      <c r="J106" s="57" t="str">
        <f t="shared" si="2"/>
        <v>3</v>
      </c>
      <c r="K106" s="108">
        <f t="shared" si="3"/>
        <v>153.3513804004215</v>
      </c>
    </row>
    <row r="107" spans="1:11">
      <c r="A107" s="97" t="s">
        <v>59</v>
      </c>
      <c r="B107" s="90">
        <v>4</v>
      </c>
      <c r="C107" s="57">
        <v>5</v>
      </c>
      <c r="D107" s="57" t="s">
        <v>52</v>
      </c>
      <c r="E107" s="107">
        <v>20.675999999999998</v>
      </c>
      <c r="F107" s="57">
        <v>2.4969999999999999</v>
      </c>
      <c r="G107" s="57">
        <v>12.853999999999999</v>
      </c>
      <c r="H107" s="57">
        <v>179.66900000000001</v>
      </c>
      <c r="I107" s="57" t="s">
        <v>52</v>
      </c>
      <c r="J107" s="57" t="str">
        <f t="shared" si="2"/>
        <v>1</v>
      </c>
      <c r="K107" s="108">
        <f t="shared" si="3"/>
        <v>69.035364806866951</v>
      </c>
    </row>
    <row r="108" spans="1:11">
      <c r="A108" s="97" t="s">
        <v>60</v>
      </c>
      <c r="B108" s="90">
        <v>4</v>
      </c>
      <c r="C108" s="57">
        <v>5</v>
      </c>
      <c r="D108" s="57" t="s">
        <v>52</v>
      </c>
      <c r="E108" s="107">
        <v>25.044</v>
      </c>
      <c r="F108" s="57">
        <v>10.500999999999999</v>
      </c>
      <c r="G108" s="57">
        <v>26.219000000000001</v>
      </c>
      <c r="H108" s="57">
        <v>177.91200000000001</v>
      </c>
      <c r="I108" s="57" t="s">
        <v>52</v>
      </c>
      <c r="J108" s="57" t="str">
        <f t="shared" si="2"/>
        <v>1</v>
      </c>
      <c r="K108" s="108">
        <f t="shared" si="3"/>
        <v>78.221287553648068</v>
      </c>
    </row>
    <row r="109" spans="1:11">
      <c r="A109" s="97" t="s">
        <v>61</v>
      </c>
      <c r="B109" s="90">
        <v>4</v>
      </c>
      <c r="C109" s="57">
        <v>5</v>
      </c>
      <c r="D109" s="57" t="s">
        <v>52</v>
      </c>
      <c r="E109" s="107">
        <v>39.261000000000003</v>
      </c>
      <c r="F109" s="57">
        <v>3.355</v>
      </c>
      <c r="G109" s="57">
        <v>17.940000000000001</v>
      </c>
      <c r="H109" s="57">
        <v>183.01</v>
      </c>
      <c r="I109" s="57" t="s">
        <v>52</v>
      </c>
      <c r="J109" s="57" t="str">
        <f t="shared" si="2"/>
        <v>2</v>
      </c>
      <c r="K109" s="108">
        <f t="shared" si="3"/>
        <v>110.26075376884422</v>
      </c>
    </row>
    <row r="110" spans="1:11">
      <c r="A110" s="97" t="s">
        <v>62</v>
      </c>
      <c r="B110" s="90">
        <v>4</v>
      </c>
      <c r="C110" s="57">
        <v>5</v>
      </c>
      <c r="D110" s="57" t="s">
        <v>52</v>
      </c>
      <c r="E110" s="107">
        <v>67.409000000000006</v>
      </c>
      <c r="F110" s="57">
        <v>8.3309999999999995</v>
      </c>
      <c r="G110" s="57">
        <v>28.274000000000001</v>
      </c>
      <c r="H110" s="57">
        <v>190.01400000000001</v>
      </c>
      <c r="I110" s="57" t="s">
        <v>52</v>
      </c>
      <c r="J110" s="57" t="str">
        <f t="shared" si="2"/>
        <v>3</v>
      </c>
      <c r="K110" s="108">
        <f t="shared" si="3"/>
        <v>157.14900948366702</v>
      </c>
    </row>
    <row r="111" spans="1:11">
      <c r="A111" s="97" t="s">
        <v>63</v>
      </c>
      <c r="B111" s="90">
        <v>4</v>
      </c>
      <c r="C111" s="57">
        <v>5</v>
      </c>
      <c r="D111" s="57" t="s">
        <v>52</v>
      </c>
      <c r="E111" s="107">
        <v>70.712000000000003</v>
      </c>
      <c r="F111" s="57">
        <v>12.331</v>
      </c>
      <c r="G111" s="57">
        <v>34.158999999999999</v>
      </c>
      <c r="H111" s="57">
        <v>195.774</v>
      </c>
      <c r="I111" s="57" t="s">
        <v>52</v>
      </c>
      <c r="J111" s="57" t="str">
        <f t="shared" si="2"/>
        <v>3</v>
      </c>
      <c r="K111" s="108">
        <f t="shared" si="3"/>
        <v>158.85445732349842</v>
      </c>
    </row>
    <row r="112" spans="1:11">
      <c r="A112" s="97" t="s">
        <v>64</v>
      </c>
      <c r="B112" s="90">
        <v>4</v>
      </c>
      <c r="C112" s="57">
        <v>5</v>
      </c>
      <c r="D112" s="57" t="s">
        <v>52</v>
      </c>
      <c r="E112" s="107">
        <v>116.205</v>
      </c>
      <c r="F112" s="57">
        <v>20.593</v>
      </c>
      <c r="G112" s="57">
        <v>34.405000000000001</v>
      </c>
      <c r="H112" s="57">
        <v>210.85300000000001</v>
      </c>
      <c r="I112" s="57" t="s">
        <v>52</v>
      </c>
      <c r="J112" s="57" t="str">
        <f t="shared" si="2"/>
        <v>3</v>
      </c>
      <c r="K112" s="108">
        <f t="shared" si="3"/>
        <v>182.34399367755532</v>
      </c>
    </row>
    <row r="113" spans="1:11">
      <c r="A113" s="97" t="s">
        <v>65</v>
      </c>
      <c r="B113" s="90">
        <v>4</v>
      </c>
      <c r="C113" s="57">
        <v>5</v>
      </c>
      <c r="D113" s="57" t="s">
        <v>52</v>
      </c>
      <c r="E113" s="107">
        <v>100.575</v>
      </c>
      <c r="F113" s="57">
        <v>7.76</v>
      </c>
      <c r="G113" s="57">
        <v>27.7</v>
      </c>
      <c r="H113" s="57">
        <v>197.13</v>
      </c>
      <c r="I113" s="57" t="s">
        <v>52</v>
      </c>
      <c r="J113" s="57" t="str">
        <f t="shared" si="2"/>
        <v>3</v>
      </c>
      <c r="K113" s="108">
        <f t="shared" si="3"/>
        <v>174.27370916754478</v>
      </c>
    </row>
    <row r="114" spans="1:11">
      <c r="A114" s="97" t="s">
        <v>66</v>
      </c>
      <c r="B114" s="90">
        <v>4</v>
      </c>
      <c r="C114" s="57">
        <v>5</v>
      </c>
      <c r="D114" s="57" t="s">
        <v>52</v>
      </c>
      <c r="E114" s="107">
        <v>100.575</v>
      </c>
      <c r="F114" s="57">
        <v>2.67</v>
      </c>
      <c r="G114" s="57">
        <v>28.628</v>
      </c>
      <c r="H114" s="57">
        <v>203.15299999999999</v>
      </c>
      <c r="I114" s="57" t="s">
        <v>52</v>
      </c>
      <c r="J114" s="57" t="str">
        <f t="shared" si="2"/>
        <v>3</v>
      </c>
      <c r="K114" s="108">
        <f t="shared" si="3"/>
        <v>174.27370916754478</v>
      </c>
    </row>
    <row r="115" spans="1:11">
      <c r="A115" s="97" t="s">
        <v>67</v>
      </c>
      <c r="B115" s="90">
        <v>4</v>
      </c>
      <c r="C115" s="57">
        <v>5</v>
      </c>
      <c r="D115" s="57" t="s">
        <v>52</v>
      </c>
      <c r="E115" s="107">
        <v>100.575</v>
      </c>
      <c r="F115" s="57">
        <v>3.371</v>
      </c>
      <c r="G115" s="57">
        <v>16.010999999999999</v>
      </c>
      <c r="H115" s="57">
        <v>182.309</v>
      </c>
      <c r="I115" s="57" t="s">
        <v>52</v>
      </c>
      <c r="J115" s="57" t="str">
        <f t="shared" si="2"/>
        <v>3</v>
      </c>
      <c r="K115" s="108">
        <f t="shared" si="3"/>
        <v>174.27370916754478</v>
      </c>
    </row>
    <row r="116" spans="1:11">
      <c r="A116" s="97" t="s">
        <v>68</v>
      </c>
      <c r="B116" s="90">
        <v>4</v>
      </c>
      <c r="C116" s="57">
        <v>5</v>
      </c>
      <c r="D116" s="57" t="s">
        <v>52</v>
      </c>
      <c r="E116" s="107">
        <v>100.575</v>
      </c>
      <c r="F116" s="57">
        <v>3.5150000000000001</v>
      </c>
      <c r="G116" s="57">
        <v>16.785</v>
      </c>
      <c r="H116" s="57">
        <v>186.98699999999999</v>
      </c>
      <c r="I116" s="57" t="s">
        <v>52</v>
      </c>
      <c r="J116" s="57" t="str">
        <f t="shared" si="2"/>
        <v>3</v>
      </c>
      <c r="K116" s="108">
        <f t="shared" si="3"/>
        <v>174.27370916754478</v>
      </c>
    </row>
    <row r="117" spans="1:11">
      <c r="A117" s="97" t="s">
        <v>69</v>
      </c>
      <c r="B117" s="90">
        <v>4</v>
      </c>
      <c r="C117" s="57">
        <v>5</v>
      </c>
      <c r="D117" s="57" t="s">
        <v>52</v>
      </c>
      <c r="E117" s="107">
        <v>100.575</v>
      </c>
      <c r="F117" s="57">
        <v>3.0510000000000002</v>
      </c>
      <c r="G117" s="57">
        <v>17.972000000000001</v>
      </c>
      <c r="H117" s="57">
        <v>190.404</v>
      </c>
      <c r="I117" s="57" t="s">
        <v>52</v>
      </c>
      <c r="J117" s="57" t="str">
        <f t="shared" si="2"/>
        <v>3</v>
      </c>
      <c r="K117" s="108">
        <f t="shared" si="3"/>
        <v>174.27370916754478</v>
      </c>
    </row>
    <row r="118" spans="1:11">
      <c r="A118" s="97" t="s">
        <v>70</v>
      </c>
      <c r="B118" s="90">
        <v>4</v>
      </c>
      <c r="C118" s="57">
        <v>5</v>
      </c>
      <c r="D118" s="57" t="s">
        <v>52</v>
      </c>
      <c r="E118" s="107">
        <v>100.575</v>
      </c>
      <c r="F118" s="57">
        <v>3.0649999999999999</v>
      </c>
      <c r="G118" s="57">
        <v>21.988</v>
      </c>
      <c r="H118" s="57">
        <v>195.178</v>
      </c>
      <c r="I118" s="57" t="s">
        <v>52</v>
      </c>
      <c r="J118" s="57" t="str">
        <f t="shared" si="2"/>
        <v>3</v>
      </c>
      <c r="K118" s="108">
        <f t="shared" si="3"/>
        <v>174.27370916754478</v>
      </c>
    </row>
    <row r="119" spans="1:11">
      <c r="A119" s="97" t="s">
        <v>71</v>
      </c>
      <c r="B119" s="90">
        <v>4</v>
      </c>
      <c r="C119" s="57">
        <v>5</v>
      </c>
      <c r="D119" s="57" t="s">
        <v>52</v>
      </c>
      <c r="E119" s="107">
        <v>100.575</v>
      </c>
      <c r="F119" s="57">
        <v>1.714</v>
      </c>
      <c r="G119" s="57">
        <v>23.486000000000001</v>
      </c>
      <c r="H119" s="57">
        <v>202.084</v>
      </c>
      <c r="I119" s="57" t="s">
        <v>52</v>
      </c>
      <c r="J119" s="57" t="str">
        <f t="shared" si="2"/>
        <v>3</v>
      </c>
      <c r="K119" s="108">
        <f t="shared" si="3"/>
        <v>174.27370916754478</v>
      </c>
    </row>
    <row r="120" spans="1:11">
      <c r="A120" s="97" t="s">
        <v>72</v>
      </c>
      <c r="B120" s="90">
        <v>4</v>
      </c>
      <c r="C120" s="57">
        <v>5</v>
      </c>
      <c r="D120" s="57" t="s">
        <v>52</v>
      </c>
      <c r="E120" s="107">
        <v>70.712000000000003</v>
      </c>
      <c r="F120" s="57">
        <v>12.445</v>
      </c>
      <c r="G120" s="57">
        <v>38.601999999999997</v>
      </c>
      <c r="H120" s="57" t="s">
        <v>26</v>
      </c>
      <c r="I120" s="57" t="s">
        <v>52</v>
      </c>
      <c r="J120" s="57" t="str">
        <f t="shared" si="2"/>
        <v>3</v>
      </c>
      <c r="K120" s="108">
        <f t="shared" si="3"/>
        <v>158.85445732349842</v>
      </c>
    </row>
    <row r="121" spans="1:11">
      <c r="A121" s="97" t="s">
        <v>73</v>
      </c>
      <c r="B121" s="90">
        <v>4</v>
      </c>
      <c r="C121" s="57">
        <v>5</v>
      </c>
      <c r="D121" s="57" t="s">
        <v>52</v>
      </c>
      <c r="E121" s="107">
        <v>70.712000000000003</v>
      </c>
      <c r="F121" s="57">
        <v>2.6579999999999999</v>
      </c>
      <c r="G121" s="57">
        <v>20.044</v>
      </c>
      <c r="H121" s="57" t="s">
        <v>26</v>
      </c>
      <c r="I121" s="57" t="s">
        <v>52</v>
      </c>
      <c r="J121" s="57" t="str">
        <f t="shared" si="2"/>
        <v>3</v>
      </c>
      <c r="K121" s="108">
        <f t="shared" si="3"/>
        <v>158.85445732349842</v>
      </c>
    </row>
    <row r="122" spans="1:11">
      <c r="A122" s="97"/>
      <c r="B122" s="90"/>
      <c r="C122" s="57"/>
      <c r="D122" s="57"/>
      <c r="E122" s="107"/>
      <c r="F122" s="57"/>
      <c r="G122" s="57"/>
      <c r="H122" s="57"/>
      <c r="I122" s="57"/>
      <c r="J122" s="57"/>
    </row>
    <row r="123" spans="1:11">
      <c r="A123" s="97"/>
      <c r="B123" s="90"/>
      <c r="C123" s="57"/>
      <c r="D123" s="57"/>
      <c r="E123" s="107"/>
      <c r="F123" s="57"/>
      <c r="G123" s="57"/>
      <c r="H123" s="57"/>
      <c r="I123" s="57"/>
      <c r="J123" s="57"/>
    </row>
    <row r="124" spans="1:11">
      <c r="A124" s="97"/>
      <c r="B124" s="90"/>
      <c r="C124" s="57"/>
      <c r="D124" s="57"/>
      <c r="E124" s="107"/>
      <c r="F124" s="57"/>
      <c r="G124" s="57"/>
      <c r="H124" s="57"/>
      <c r="I124" s="57"/>
      <c r="J124" s="57"/>
    </row>
    <row r="125" spans="1:11">
      <c r="A125" s="97"/>
      <c r="B125" s="90"/>
      <c r="C125" s="57"/>
      <c r="D125" s="57"/>
      <c r="E125" s="107"/>
      <c r="F125" s="57"/>
      <c r="G125" s="57"/>
      <c r="H125" s="57"/>
      <c r="I125" s="57"/>
      <c r="J125" s="57"/>
    </row>
    <row r="126" spans="1:11">
      <c r="A126" s="97"/>
      <c r="B126" s="90"/>
      <c r="C126" s="57"/>
      <c r="D126" s="57"/>
      <c r="E126" s="107"/>
      <c r="F126" s="57"/>
      <c r="G126" s="57"/>
      <c r="H126" s="57"/>
      <c r="I126" s="57"/>
      <c r="J126" s="57"/>
    </row>
    <row r="127" spans="1:11">
      <c r="A127" s="97"/>
      <c r="B127" s="90"/>
      <c r="C127" s="57"/>
      <c r="D127" s="57"/>
      <c r="E127" s="107"/>
      <c r="F127" s="57"/>
      <c r="G127" s="57"/>
      <c r="H127" s="57"/>
      <c r="I127" s="57"/>
      <c r="J127" s="57"/>
    </row>
    <row r="128" spans="1:11">
      <c r="A128" s="97"/>
      <c r="B128" s="90"/>
      <c r="C128" s="57"/>
      <c r="D128" s="57"/>
      <c r="E128" s="107"/>
      <c r="F128" s="57"/>
      <c r="G128" s="57"/>
      <c r="H128" s="57"/>
      <c r="I128" s="57"/>
      <c r="J128" s="57"/>
    </row>
    <row r="129" spans="1:10">
      <c r="A129" s="97"/>
      <c r="B129" s="90"/>
      <c r="C129" s="57"/>
      <c r="D129" s="57"/>
      <c r="E129" s="107"/>
      <c r="F129" s="57"/>
      <c r="G129" s="57"/>
      <c r="H129" s="57"/>
      <c r="I129" s="57"/>
      <c r="J129" s="57"/>
    </row>
    <row r="130" spans="1:10">
      <c r="A130" s="97"/>
      <c r="B130" s="90"/>
      <c r="C130" s="57"/>
      <c r="D130" s="57"/>
      <c r="E130" s="107"/>
      <c r="F130" s="57"/>
      <c r="G130" s="57"/>
      <c r="H130" s="57"/>
      <c r="I130" s="57"/>
      <c r="J130" s="57"/>
    </row>
    <row r="131" spans="1:10">
      <c r="A131" s="97"/>
      <c r="B131" s="90"/>
      <c r="C131" s="57"/>
      <c r="D131" s="57"/>
      <c r="E131" s="107"/>
      <c r="F131" s="57"/>
      <c r="G131" s="57"/>
      <c r="H131" s="57"/>
      <c r="I131" s="57"/>
      <c r="J131" s="57"/>
    </row>
    <row r="132" spans="1:10">
      <c r="A132" s="97"/>
      <c r="B132" s="90"/>
      <c r="C132" s="57"/>
      <c r="D132" s="57"/>
      <c r="E132" s="107"/>
      <c r="F132" s="57"/>
      <c r="G132" s="57"/>
      <c r="H132" s="57"/>
      <c r="I132" s="57"/>
      <c r="J132" s="57"/>
    </row>
    <row r="133" spans="1:10">
      <c r="A133" s="97"/>
      <c r="B133" s="90"/>
      <c r="C133" s="57"/>
      <c r="D133" s="57"/>
      <c r="E133" s="107"/>
      <c r="F133" s="57"/>
      <c r="G133" s="57"/>
      <c r="H133" s="57"/>
      <c r="I133" s="57"/>
      <c r="J133" s="57"/>
    </row>
    <row r="134" spans="1:10">
      <c r="A134" s="97"/>
      <c r="B134" s="90"/>
      <c r="C134" s="57"/>
      <c r="D134" s="57"/>
      <c r="E134" s="107"/>
      <c r="F134" s="57"/>
      <c r="G134" s="57"/>
      <c r="H134" s="57"/>
      <c r="I134" s="57"/>
      <c r="J134" s="57"/>
    </row>
    <row r="135" spans="1:10">
      <c r="A135" s="97"/>
      <c r="B135" s="90"/>
      <c r="C135" s="57"/>
      <c r="D135" s="57"/>
      <c r="E135" s="107"/>
      <c r="F135" s="57"/>
      <c r="G135" s="57"/>
      <c r="H135" s="57"/>
      <c r="I135" s="57"/>
      <c r="J135" s="57"/>
    </row>
    <row r="136" spans="1:10">
      <c r="A136" s="97"/>
      <c r="B136" s="90"/>
      <c r="C136" s="57"/>
      <c r="D136" s="57"/>
      <c r="E136" s="107"/>
      <c r="F136" s="57"/>
      <c r="G136" s="57"/>
      <c r="H136" s="57"/>
      <c r="I136" s="57"/>
      <c r="J136" s="57"/>
    </row>
    <row r="137" spans="1:10">
      <c r="A137" s="97"/>
      <c r="B137" s="90"/>
      <c r="C137" s="57"/>
      <c r="D137" s="57"/>
      <c r="E137" s="107"/>
      <c r="F137" s="57"/>
      <c r="G137" s="57"/>
      <c r="H137" s="57"/>
      <c r="I137" s="57"/>
      <c r="J137" s="57"/>
    </row>
    <row r="138" spans="1:10">
      <c r="A138" s="97"/>
      <c r="B138" s="90"/>
      <c r="C138" s="57"/>
      <c r="D138" s="57"/>
      <c r="E138" s="107"/>
      <c r="F138" s="57"/>
      <c r="G138" s="57"/>
      <c r="H138" s="57"/>
      <c r="I138" s="57"/>
      <c r="J138" s="57"/>
    </row>
    <row r="139" spans="1:10">
      <c r="A139" s="97"/>
      <c r="B139" s="90"/>
      <c r="C139" s="57"/>
      <c r="D139" s="57"/>
      <c r="E139" s="107"/>
      <c r="F139" s="57"/>
      <c r="G139" s="57"/>
      <c r="H139" s="57"/>
      <c r="I139" s="57"/>
      <c r="J139" s="57"/>
    </row>
    <row r="140" spans="1:10">
      <c r="A140" s="97"/>
      <c r="B140" s="90"/>
      <c r="C140" s="57"/>
      <c r="D140" s="57"/>
      <c r="E140" s="107"/>
      <c r="F140" s="57"/>
      <c r="G140" s="57"/>
      <c r="H140" s="57"/>
      <c r="I140" s="57"/>
      <c r="J140" s="57"/>
    </row>
    <row r="141" spans="1:10">
      <c r="A141" s="97"/>
      <c r="B141" s="90"/>
      <c r="C141" s="57"/>
      <c r="D141" s="57"/>
      <c r="E141" s="107"/>
      <c r="F141" s="57"/>
      <c r="G141" s="57"/>
      <c r="H141" s="57"/>
      <c r="I141" s="57"/>
      <c r="J141" s="57"/>
    </row>
    <row r="142" spans="1:10">
      <c r="A142" s="97"/>
      <c r="B142" s="90"/>
      <c r="C142" s="57"/>
      <c r="D142" s="57"/>
      <c r="E142" s="107"/>
      <c r="F142" s="57"/>
      <c r="G142" s="57"/>
      <c r="H142" s="57"/>
      <c r="I142" s="57"/>
      <c r="J142" s="57"/>
    </row>
    <row r="143" spans="1:10">
      <c r="A143" s="97"/>
      <c r="B143" s="90"/>
      <c r="C143" s="57"/>
      <c r="D143" s="57"/>
      <c r="E143" s="107"/>
      <c r="F143" s="57"/>
      <c r="G143" s="57"/>
      <c r="H143" s="57"/>
      <c r="I143" s="57"/>
      <c r="J143" s="57"/>
    </row>
    <row r="144" spans="1:10">
      <c r="A144" s="97"/>
      <c r="B144" s="90"/>
      <c r="C144" s="57"/>
      <c r="D144" s="57"/>
      <c r="E144" s="107"/>
      <c r="F144" s="57"/>
      <c r="G144" s="57"/>
      <c r="H144" s="57"/>
      <c r="I144" s="57"/>
      <c r="J144" s="57"/>
    </row>
    <row r="145" spans="1:10">
      <c r="A145" s="97"/>
      <c r="B145" s="90"/>
      <c r="C145" s="57"/>
      <c r="D145" s="57"/>
      <c r="E145" s="107"/>
      <c r="F145" s="57"/>
      <c r="G145" s="57"/>
      <c r="H145" s="57"/>
      <c r="I145" s="57"/>
      <c r="J145" s="57"/>
    </row>
    <row r="146" spans="1:10">
      <c r="A146" s="97"/>
      <c r="B146" s="90"/>
      <c r="C146" s="57"/>
      <c r="D146" s="57"/>
      <c r="E146" s="107"/>
      <c r="F146" s="57"/>
      <c r="G146" s="57"/>
      <c r="H146" s="57"/>
      <c r="I146" s="57"/>
      <c r="J146" s="57"/>
    </row>
    <row r="147" spans="1:10">
      <c r="A147" s="97"/>
      <c r="B147" s="90"/>
      <c r="C147" s="57"/>
      <c r="D147" s="57"/>
      <c r="E147" s="107"/>
      <c r="F147" s="57"/>
      <c r="G147" s="57"/>
      <c r="H147" s="57"/>
      <c r="I147" s="57"/>
      <c r="J147" s="57"/>
    </row>
    <row r="148" spans="1:10">
      <c r="A148" s="97"/>
      <c r="B148" s="90"/>
      <c r="C148" s="57"/>
      <c r="D148" s="57"/>
      <c r="E148" s="107"/>
      <c r="F148" s="57"/>
      <c r="G148" s="57"/>
      <c r="H148" s="57"/>
      <c r="I148" s="57"/>
      <c r="J148" s="57"/>
    </row>
    <row r="149" spans="1:10">
      <c r="A149" s="97"/>
      <c r="B149" s="90"/>
      <c r="C149" s="57"/>
      <c r="D149" s="57"/>
      <c r="E149" s="107"/>
      <c r="F149" s="57"/>
      <c r="G149" s="57"/>
      <c r="H149" s="57"/>
      <c r="I149" s="57"/>
      <c r="J149" s="57"/>
    </row>
    <row r="150" spans="1:10">
      <c r="A150" s="97"/>
      <c r="B150" s="90"/>
      <c r="C150" s="57"/>
      <c r="D150" s="57"/>
      <c r="E150" s="107"/>
      <c r="F150" s="57"/>
      <c r="G150" s="57"/>
      <c r="H150" s="57"/>
      <c r="I150" s="57"/>
      <c r="J150" s="57"/>
    </row>
    <row r="151" spans="1:10">
      <c r="A151" s="97"/>
      <c r="B151" s="90"/>
      <c r="C151" s="57"/>
      <c r="D151" s="57"/>
      <c r="E151" s="107"/>
      <c r="F151" s="57"/>
      <c r="G151" s="57"/>
      <c r="H151" s="57"/>
      <c r="I151" s="57"/>
      <c r="J151" s="57"/>
    </row>
    <row r="152" spans="1:10">
      <c r="A152" s="97"/>
      <c r="B152" s="90"/>
      <c r="C152" s="57"/>
      <c r="D152" s="57"/>
      <c r="E152" s="107"/>
      <c r="F152" s="57"/>
      <c r="G152" s="57"/>
      <c r="H152" s="57"/>
      <c r="I152" s="57"/>
      <c r="J152" s="57"/>
    </row>
    <row r="153" spans="1:10">
      <c r="A153" s="97"/>
      <c r="B153" s="90"/>
      <c r="C153" s="57"/>
      <c r="D153" s="57"/>
      <c r="E153" s="107"/>
      <c r="F153" s="57"/>
      <c r="G153" s="57"/>
      <c r="H153" s="57"/>
      <c r="I153" s="57"/>
      <c r="J153" s="57"/>
    </row>
    <row r="154" spans="1:10">
      <c r="A154" s="97"/>
      <c r="B154" s="90"/>
      <c r="C154" s="57"/>
      <c r="D154" s="57"/>
      <c r="E154" s="107"/>
      <c r="F154" s="57"/>
      <c r="G154" s="57"/>
      <c r="H154" s="57"/>
      <c r="I154" s="57"/>
      <c r="J154" s="57"/>
    </row>
    <row r="155" spans="1:10">
      <c r="A155" s="97"/>
      <c r="B155" s="90"/>
      <c r="C155" s="57"/>
      <c r="D155" s="57"/>
      <c r="E155" s="107"/>
      <c r="F155" s="57"/>
      <c r="G155" s="57"/>
      <c r="H155" s="57"/>
      <c r="I155" s="57"/>
      <c r="J155" s="57"/>
    </row>
    <row r="156" spans="1:10">
      <c r="A156" s="97"/>
      <c r="B156" s="90"/>
      <c r="C156" s="57"/>
      <c r="D156" s="57"/>
      <c r="E156" s="107"/>
      <c r="F156" s="57"/>
      <c r="G156" s="57"/>
      <c r="H156" s="57"/>
      <c r="I156" s="57"/>
      <c r="J156" s="57"/>
    </row>
    <row r="157" spans="1:10">
      <c r="A157" s="97"/>
      <c r="B157" s="90"/>
      <c r="C157" s="57"/>
      <c r="D157" s="57"/>
      <c r="E157" s="107"/>
      <c r="F157" s="57"/>
      <c r="G157" s="57"/>
      <c r="H157" s="57"/>
      <c r="I157" s="57"/>
      <c r="J157" s="57"/>
    </row>
    <row r="158" spans="1:10">
      <c r="A158" s="97"/>
      <c r="B158" s="90"/>
      <c r="C158" s="57"/>
      <c r="D158" s="57"/>
      <c r="E158" s="107"/>
      <c r="F158" s="57"/>
      <c r="G158" s="57"/>
      <c r="H158" s="57"/>
      <c r="I158" s="57"/>
      <c r="J158" s="57"/>
    </row>
    <row r="159" spans="1:10">
      <c r="A159" s="97"/>
      <c r="B159" s="90"/>
      <c r="C159" s="57"/>
      <c r="D159" s="57"/>
      <c r="E159" s="107"/>
      <c r="F159" s="57"/>
      <c r="G159" s="57"/>
      <c r="H159" s="57"/>
      <c r="I159" s="57"/>
      <c r="J159" s="57"/>
    </row>
    <row r="160" spans="1:10">
      <c r="A160" s="97"/>
      <c r="B160" s="90"/>
      <c r="C160" s="57"/>
      <c r="D160" s="57"/>
      <c r="E160" s="107"/>
      <c r="F160" s="57"/>
      <c r="G160" s="57"/>
      <c r="H160" s="57"/>
      <c r="I160" s="57"/>
      <c r="J160" s="57"/>
    </row>
    <row r="161" spans="1:10">
      <c r="A161" s="97"/>
      <c r="B161" s="90"/>
      <c r="C161" s="57"/>
      <c r="D161" s="57"/>
      <c r="E161" s="107"/>
      <c r="F161" s="57"/>
      <c r="G161" s="57"/>
      <c r="H161" s="57"/>
      <c r="I161" s="57"/>
      <c r="J161" s="57"/>
    </row>
    <row r="162" spans="1:10">
      <c r="A162" s="97"/>
      <c r="B162" s="90"/>
      <c r="C162" s="57"/>
      <c r="D162" s="57"/>
      <c r="E162" s="107"/>
      <c r="F162" s="57"/>
      <c r="G162" s="57"/>
      <c r="H162" s="57"/>
      <c r="I162" s="57"/>
      <c r="J162" s="57"/>
    </row>
    <row r="163" spans="1:10">
      <c r="A163" s="97"/>
      <c r="B163" s="90"/>
      <c r="C163" s="57"/>
      <c r="D163" s="57"/>
      <c r="E163" s="107"/>
      <c r="F163" s="57"/>
      <c r="G163" s="57"/>
      <c r="H163" s="57"/>
      <c r="I163" s="57"/>
      <c r="J163" s="57"/>
    </row>
    <row r="164" spans="1:10">
      <c r="A164" s="97"/>
      <c r="B164" s="90"/>
      <c r="C164" s="57"/>
      <c r="D164" s="57"/>
      <c r="E164" s="107"/>
      <c r="F164" s="57"/>
      <c r="G164" s="57"/>
      <c r="H164" s="57"/>
      <c r="I164" s="57"/>
      <c r="J164" s="57"/>
    </row>
    <row r="165" spans="1:10">
      <c r="A165" s="97"/>
      <c r="B165" s="90"/>
      <c r="C165" s="57"/>
      <c r="D165" s="57"/>
      <c r="E165" s="107"/>
      <c r="F165" s="57"/>
      <c r="G165" s="57"/>
      <c r="H165" s="57"/>
      <c r="I165" s="57"/>
      <c r="J165" s="57"/>
    </row>
    <row r="166" spans="1:10">
      <c r="A166" s="97"/>
      <c r="B166" s="90"/>
      <c r="C166" s="57"/>
      <c r="D166" s="57"/>
      <c r="E166" s="107"/>
      <c r="F166" s="57"/>
      <c r="G166" s="57"/>
      <c r="H166" s="57"/>
      <c r="I166" s="57"/>
      <c r="J166" s="57"/>
    </row>
    <row r="167" spans="1:10">
      <c r="A167" s="97"/>
      <c r="B167" s="90"/>
      <c r="C167" s="57"/>
      <c r="D167" s="57"/>
      <c r="E167" s="107"/>
      <c r="F167" s="57"/>
      <c r="G167" s="57"/>
      <c r="H167" s="57"/>
      <c r="I167" s="57"/>
      <c r="J167" s="57"/>
    </row>
    <row r="168" spans="1:10">
      <c r="A168" s="97"/>
      <c r="B168" s="90"/>
      <c r="C168" s="57"/>
      <c r="D168" s="57"/>
      <c r="E168" s="107"/>
      <c r="F168" s="57"/>
      <c r="G168" s="57"/>
      <c r="H168" s="57"/>
      <c r="I168" s="57"/>
      <c r="J168" s="57"/>
    </row>
    <row r="169" spans="1:10">
      <c r="A169" s="97"/>
      <c r="B169" s="90"/>
      <c r="C169" s="57"/>
      <c r="D169" s="57"/>
      <c r="E169" s="107"/>
      <c r="F169" s="57"/>
      <c r="G169" s="57"/>
      <c r="H169" s="57"/>
      <c r="I169" s="57"/>
      <c r="J169" s="57"/>
    </row>
    <row r="170" spans="1:10">
      <c r="A170" s="97"/>
      <c r="B170" s="90"/>
      <c r="C170" s="57"/>
      <c r="D170" s="57"/>
      <c r="E170" s="107"/>
      <c r="F170" s="57"/>
      <c r="G170" s="57"/>
      <c r="H170" s="57"/>
      <c r="I170" s="57"/>
      <c r="J170" s="57"/>
    </row>
    <row r="171" spans="1:10">
      <c r="A171" s="97"/>
      <c r="B171" s="90"/>
      <c r="C171" s="57"/>
      <c r="D171" s="57"/>
      <c r="E171" s="107"/>
      <c r="F171" s="57"/>
      <c r="G171" s="57"/>
      <c r="H171" s="57"/>
      <c r="I171" s="57"/>
      <c r="J171" s="57"/>
    </row>
    <row r="172" spans="1:10">
      <c r="A172" s="97"/>
      <c r="B172" s="90"/>
      <c r="C172" s="57"/>
      <c r="D172" s="57"/>
      <c r="E172" s="107"/>
      <c r="F172" s="57"/>
      <c r="G172" s="57"/>
      <c r="H172" s="57"/>
      <c r="I172" s="57"/>
      <c r="J172" s="57"/>
    </row>
    <row r="173" spans="1:10">
      <c r="A173" s="97"/>
      <c r="B173" s="90"/>
      <c r="C173" s="57"/>
      <c r="D173" s="57"/>
      <c r="E173" s="107"/>
      <c r="F173" s="57"/>
      <c r="G173" s="57"/>
      <c r="H173" s="57"/>
      <c r="I173" s="57"/>
      <c r="J173" s="57"/>
    </row>
    <row r="174" spans="1:10">
      <c r="A174" s="97"/>
      <c r="B174" s="90"/>
      <c r="C174" s="57"/>
      <c r="D174" s="57"/>
      <c r="E174" s="107"/>
      <c r="F174" s="57"/>
      <c r="G174" s="57"/>
      <c r="H174" s="57"/>
      <c r="I174" s="57"/>
      <c r="J174" s="57"/>
    </row>
    <row r="175" spans="1:10">
      <c r="A175" s="97"/>
      <c r="B175" s="90"/>
      <c r="C175" s="57"/>
      <c r="D175" s="57"/>
      <c r="E175" s="107"/>
      <c r="F175" s="57"/>
      <c r="G175" s="57"/>
      <c r="H175" s="57"/>
      <c r="I175" s="57"/>
      <c r="J175" s="57"/>
    </row>
    <row r="176" spans="1:10">
      <c r="A176" s="97"/>
      <c r="B176" s="90"/>
      <c r="C176" s="57"/>
      <c r="D176" s="57"/>
      <c r="E176" s="107"/>
      <c r="F176" s="57"/>
      <c r="G176" s="57"/>
      <c r="H176" s="57"/>
      <c r="I176" s="57"/>
      <c r="J176" s="57"/>
    </row>
    <row r="177" spans="1:10">
      <c r="A177" s="97"/>
      <c r="B177" s="90"/>
      <c r="C177" s="57"/>
      <c r="D177" s="57"/>
      <c r="E177" s="107"/>
      <c r="F177" s="57"/>
      <c r="G177" s="57"/>
      <c r="H177" s="57"/>
      <c r="I177" s="57"/>
      <c r="J177" s="57"/>
    </row>
    <row r="178" spans="1:10">
      <c r="A178" s="97"/>
      <c r="B178" s="90"/>
      <c r="C178" s="57"/>
      <c r="D178" s="57"/>
      <c r="E178" s="107"/>
      <c r="F178" s="57"/>
      <c r="G178" s="57"/>
      <c r="H178" s="57"/>
      <c r="I178" s="57"/>
      <c r="J178" s="57"/>
    </row>
    <row r="179" spans="1:10">
      <c r="A179" s="97"/>
      <c r="B179" s="90"/>
      <c r="C179" s="57"/>
      <c r="D179" s="57"/>
      <c r="E179" s="107"/>
      <c r="F179" s="57"/>
      <c r="G179" s="57"/>
      <c r="H179" s="57"/>
      <c r="I179" s="57"/>
      <c r="J179" s="57"/>
    </row>
    <row r="180" spans="1:10">
      <c r="A180" s="97"/>
      <c r="B180" s="90"/>
      <c r="C180" s="57"/>
      <c r="D180" s="57"/>
      <c r="E180" s="107"/>
      <c r="F180" s="57"/>
      <c r="G180" s="57"/>
      <c r="H180" s="57"/>
      <c r="I180" s="57"/>
      <c r="J180" s="57"/>
    </row>
    <row r="181" spans="1:10">
      <c r="A181" s="97"/>
      <c r="B181" s="90"/>
      <c r="C181" s="57"/>
      <c r="D181" s="57"/>
      <c r="E181" s="107"/>
      <c r="F181" s="57"/>
      <c r="G181" s="57"/>
      <c r="H181" s="57"/>
      <c r="I181" s="57"/>
      <c r="J181" s="57"/>
    </row>
    <row r="182" spans="1:10">
      <c r="A182" s="97"/>
      <c r="B182" s="90"/>
      <c r="C182" s="57"/>
      <c r="D182" s="57"/>
      <c r="E182" s="107"/>
      <c r="F182" s="57"/>
      <c r="G182" s="57"/>
      <c r="H182" s="57"/>
      <c r="I182" s="57"/>
      <c r="J182" s="57"/>
    </row>
    <row r="183" spans="1:10">
      <c r="A183" s="97"/>
      <c r="B183" s="90"/>
      <c r="C183" s="57"/>
      <c r="D183" s="57"/>
      <c r="E183" s="107"/>
      <c r="F183" s="57"/>
      <c r="G183" s="57"/>
      <c r="H183" s="57"/>
      <c r="I183" s="57"/>
      <c r="J183" s="57"/>
    </row>
    <row r="184" spans="1:10">
      <c r="A184" s="97"/>
      <c r="B184" s="90"/>
      <c r="C184" s="57"/>
      <c r="D184" s="57"/>
      <c r="E184" s="107"/>
      <c r="F184" s="57"/>
      <c r="G184" s="57"/>
      <c r="H184" s="57"/>
      <c r="I184" s="57"/>
      <c r="J184" s="57"/>
    </row>
    <row r="185" spans="1:10">
      <c r="A185" s="97"/>
      <c r="B185" s="90"/>
      <c r="C185" s="57"/>
      <c r="D185" s="57"/>
      <c r="E185" s="107"/>
      <c r="F185" s="57"/>
      <c r="G185" s="57"/>
      <c r="H185" s="57"/>
      <c r="I185" s="57"/>
      <c r="J185" s="57"/>
    </row>
    <row r="186" spans="1:10">
      <c r="A186" s="97"/>
      <c r="B186" s="90"/>
      <c r="C186" s="57"/>
      <c r="D186" s="57"/>
      <c r="E186" s="107"/>
      <c r="F186" s="57"/>
      <c r="G186" s="57"/>
      <c r="H186" s="57"/>
      <c r="I186" s="57"/>
      <c r="J186" s="57"/>
    </row>
    <row r="187" spans="1:10">
      <c r="A187" s="97"/>
      <c r="B187" s="90"/>
      <c r="C187" s="57"/>
      <c r="D187" s="57"/>
      <c r="E187" s="107"/>
      <c r="F187" s="57"/>
      <c r="G187" s="57"/>
      <c r="H187" s="57"/>
      <c r="I187" s="57"/>
      <c r="J187" s="57"/>
    </row>
    <row r="188" spans="1:10">
      <c r="A188" s="97"/>
      <c r="B188" s="90"/>
      <c r="C188" s="57"/>
      <c r="D188" s="57"/>
      <c r="E188" s="107"/>
      <c r="F188" s="57"/>
      <c r="G188" s="57"/>
      <c r="H188" s="57"/>
      <c r="I188" s="57"/>
      <c r="J188" s="57"/>
    </row>
    <row r="189" spans="1:10">
      <c r="A189" s="97"/>
      <c r="B189" s="90"/>
      <c r="C189" s="57"/>
      <c r="D189" s="57"/>
      <c r="E189" s="107"/>
      <c r="F189" s="57"/>
      <c r="G189" s="57"/>
      <c r="H189" s="57"/>
      <c r="I189" s="57"/>
      <c r="J189" s="57"/>
    </row>
    <row r="190" spans="1:10">
      <c r="A190" s="97"/>
      <c r="B190" s="90"/>
      <c r="C190" s="57"/>
      <c r="D190" s="57"/>
      <c r="E190" s="107"/>
      <c r="F190" s="57"/>
      <c r="G190" s="57"/>
      <c r="H190" s="57"/>
      <c r="I190" s="57"/>
      <c r="J190" s="57"/>
    </row>
    <row r="191" spans="1:10">
      <c r="A191" s="97"/>
      <c r="B191" s="90"/>
      <c r="C191" s="57"/>
      <c r="D191" s="57"/>
      <c r="E191" s="107"/>
      <c r="F191" s="57"/>
      <c r="G191" s="57"/>
      <c r="H191" s="57"/>
      <c r="I191" s="57"/>
      <c r="J191" s="57"/>
    </row>
    <row r="192" spans="1:10">
      <c r="A192" s="97"/>
      <c r="B192" s="90"/>
      <c r="C192" s="57"/>
      <c r="D192" s="57"/>
      <c r="E192" s="107"/>
      <c r="F192" s="57"/>
      <c r="G192" s="57"/>
      <c r="H192" s="57"/>
      <c r="I192" s="57"/>
      <c r="J192" s="57"/>
    </row>
    <row r="193" spans="1:10">
      <c r="A193" s="97"/>
      <c r="B193" s="90"/>
      <c r="C193" s="57"/>
      <c r="D193" s="57"/>
      <c r="E193" s="107"/>
      <c r="F193" s="57"/>
      <c r="G193" s="57"/>
      <c r="H193" s="57"/>
      <c r="I193" s="57"/>
      <c r="J193" s="57"/>
    </row>
    <row r="194" spans="1:10">
      <c r="A194" s="97"/>
      <c r="B194" s="90"/>
      <c r="C194" s="57"/>
      <c r="D194" s="57"/>
      <c r="E194" s="107"/>
      <c r="F194" s="57"/>
      <c r="G194" s="57"/>
      <c r="H194" s="57"/>
      <c r="I194" s="57"/>
      <c r="J194" s="57"/>
    </row>
    <row r="195" spans="1:10">
      <c r="A195" s="97"/>
      <c r="B195" s="90"/>
      <c r="C195" s="57"/>
      <c r="D195" s="57"/>
      <c r="E195" s="107"/>
      <c r="F195" s="57"/>
      <c r="G195" s="57"/>
      <c r="H195" s="57"/>
      <c r="I195" s="57"/>
      <c r="J195" s="57"/>
    </row>
    <row r="196" spans="1:10">
      <c r="A196" s="97"/>
      <c r="B196" s="90"/>
      <c r="C196" s="57"/>
      <c r="D196" s="57"/>
      <c r="E196" s="107"/>
      <c r="F196" s="57"/>
      <c r="G196" s="57"/>
      <c r="H196" s="57"/>
      <c r="I196" s="57"/>
      <c r="J196" s="57"/>
    </row>
    <row r="197" spans="1:10">
      <c r="A197" s="97"/>
      <c r="B197" s="90"/>
      <c r="C197" s="57"/>
      <c r="D197" s="57"/>
      <c r="E197" s="107"/>
      <c r="F197" s="57"/>
      <c r="G197" s="57"/>
      <c r="H197" s="57"/>
      <c r="I197" s="57"/>
      <c r="J197" s="57"/>
    </row>
    <row r="198" spans="1:10">
      <c r="A198" s="97"/>
      <c r="B198" s="90"/>
      <c r="C198" s="57"/>
      <c r="D198" s="57"/>
      <c r="E198" s="107"/>
      <c r="F198" s="57"/>
      <c r="G198" s="57"/>
      <c r="H198" s="57"/>
      <c r="I198" s="57"/>
      <c r="J198" s="57"/>
    </row>
    <row r="199" spans="1:10">
      <c r="A199" s="97"/>
      <c r="B199" s="90"/>
      <c r="C199" s="57"/>
      <c r="D199" s="57"/>
      <c r="E199" s="107"/>
      <c r="F199" s="57"/>
      <c r="G199" s="57"/>
      <c r="H199" s="57"/>
      <c r="I199" s="57"/>
      <c r="J199" s="57"/>
    </row>
    <row r="200" spans="1:10">
      <c r="A200" s="97"/>
      <c r="B200" s="90"/>
      <c r="C200" s="57"/>
      <c r="D200" s="57"/>
      <c r="E200" s="107"/>
      <c r="F200" s="57"/>
      <c r="G200" s="57"/>
      <c r="H200" s="57"/>
      <c r="I200" s="57"/>
      <c r="J200" s="57"/>
    </row>
    <row r="201" spans="1:10">
      <c r="A201" s="97"/>
      <c r="B201" s="90"/>
      <c r="C201" s="57"/>
      <c r="D201" s="57"/>
      <c r="E201" s="107"/>
      <c r="F201" s="57"/>
      <c r="G201" s="57"/>
      <c r="H201" s="57"/>
      <c r="I201" s="57"/>
      <c r="J201" s="57"/>
    </row>
    <row r="202" spans="1:10">
      <c r="A202" s="97"/>
      <c r="B202" s="90"/>
      <c r="C202" s="57"/>
      <c r="D202" s="57"/>
      <c r="E202" s="107"/>
      <c r="F202" s="57"/>
      <c r="G202" s="57"/>
      <c r="H202" s="57"/>
      <c r="I202" s="57"/>
      <c r="J202" s="57"/>
    </row>
    <row r="203" spans="1:10">
      <c r="A203" s="97"/>
      <c r="B203" s="90"/>
      <c r="C203" s="57"/>
      <c r="D203" s="57"/>
      <c r="E203" s="107"/>
      <c r="F203" s="57"/>
      <c r="G203" s="57"/>
      <c r="H203" s="57"/>
      <c r="I203" s="57"/>
      <c r="J203" s="57"/>
    </row>
    <row r="204" spans="1:10">
      <c r="A204" s="97"/>
      <c r="B204" s="90"/>
      <c r="C204" s="57"/>
      <c r="D204" s="57"/>
      <c r="E204" s="107"/>
      <c r="F204" s="57"/>
      <c r="G204" s="57"/>
      <c r="H204" s="57"/>
      <c r="I204" s="57"/>
      <c r="J204" s="57"/>
    </row>
    <row r="205" spans="1:10">
      <c r="A205" s="97"/>
      <c r="B205" s="90"/>
      <c r="C205" s="57"/>
      <c r="D205" s="57"/>
      <c r="E205" s="107"/>
      <c r="F205" s="57"/>
      <c r="G205" s="57"/>
      <c r="H205" s="57"/>
      <c r="I205" s="57"/>
      <c r="J205" s="57"/>
    </row>
    <row r="206" spans="1:10">
      <c r="A206" s="97"/>
      <c r="B206" s="90"/>
      <c r="C206" s="57"/>
      <c r="D206" s="57"/>
      <c r="E206" s="107"/>
      <c r="F206" s="57"/>
      <c r="G206" s="57"/>
      <c r="H206" s="57"/>
      <c r="I206" s="57"/>
      <c r="J206" s="57"/>
    </row>
    <row r="207" spans="1:10">
      <c r="A207" s="97"/>
      <c r="B207" s="90"/>
      <c r="C207" s="57"/>
      <c r="D207" s="57"/>
      <c r="E207" s="107"/>
      <c r="F207" s="57"/>
      <c r="G207" s="57"/>
      <c r="H207" s="57"/>
      <c r="I207" s="57"/>
      <c r="J207" s="57"/>
    </row>
    <row r="208" spans="1:10">
      <c r="A208" s="97"/>
      <c r="B208" s="90"/>
      <c r="C208" s="57"/>
      <c r="D208" s="57"/>
      <c r="E208" s="107"/>
      <c r="F208" s="57"/>
      <c r="G208" s="57"/>
      <c r="H208" s="57"/>
      <c r="I208" s="57"/>
      <c r="J208" s="57"/>
    </row>
    <row r="209" spans="1:10">
      <c r="A209" s="97"/>
      <c r="B209" s="90"/>
      <c r="C209" s="57"/>
      <c r="D209" s="57"/>
      <c r="E209" s="107"/>
      <c r="F209" s="57"/>
      <c r="G209" s="57"/>
      <c r="H209" s="57"/>
      <c r="I209" s="57"/>
      <c r="J209" s="57"/>
    </row>
    <row r="210" spans="1:10">
      <c r="A210" s="97"/>
      <c r="B210" s="90"/>
      <c r="C210" s="57"/>
      <c r="D210" s="57"/>
      <c r="E210" s="107"/>
      <c r="F210" s="57"/>
      <c r="G210" s="57"/>
      <c r="H210" s="57"/>
      <c r="I210" s="57"/>
      <c r="J210" s="57"/>
    </row>
    <row r="211" spans="1:10">
      <c r="A211" s="97"/>
      <c r="B211" s="90"/>
      <c r="C211" s="57"/>
      <c r="D211" s="57"/>
      <c r="E211" s="107"/>
      <c r="F211" s="57"/>
      <c r="G211" s="57"/>
      <c r="H211" s="57"/>
      <c r="I211" s="57"/>
      <c r="J211" s="57"/>
    </row>
    <row r="212" spans="1:10">
      <c r="A212" s="97"/>
      <c r="B212" s="90"/>
      <c r="C212" s="57"/>
      <c r="D212" s="57"/>
      <c r="E212" s="107"/>
      <c r="F212" s="57"/>
      <c r="G212" s="57"/>
      <c r="H212" s="57"/>
      <c r="I212" s="57"/>
      <c r="J212" s="57"/>
    </row>
    <row r="213" spans="1:10">
      <c r="A213" s="97"/>
      <c r="B213" s="90"/>
      <c r="C213" s="57"/>
      <c r="D213" s="57"/>
      <c r="E213" s="107"/>
      <c r="F213" s="57"/>
      <c r="G213" s="57"/>
      <c r="H213" s="57"/>
      <c r="I213" s="57"/>
      <c r="J213" s="57"/>
    </row>
    <row r="214" spans="1:10">
      <c r="A214" s="97"/>
      <c r="B214" s="90"/>
      <c r="C214" s="57"/>
      <c r="D214" s="57"/>
      <c r="E214" s="107"/>
      <c r="F214" s="57"/>
      <c r="G214" s="57"/>
      <c r="H214" s="57"/>
      <c r="I214" s="57"/>
      <c r="J214" s="57"/>
    </row>
    <row r="215" spans="1:10">
      <c r="A215" s="97"/>
      <c r="B215" s="90"/>
      <c r="C215" s="57"/>
      <c r="D215" s="57"/>
      <c r="E215" s="107"/>
      <c r="F215" s="57"/>
      <c r="G215" s="57"/>
      <c r="H215" s="57"/>
      <c r="I215" s="57"/>
      <c r="J215" s="57"/>
    </row>
    <row r="216" spans="1:10">
      <c r="A216" s="97"/>
      <c r="B216" s="90"/>
      <c r="C216" s="57"/>
      <c r="D216" s="57"/>
      <c r="E216" s="107"/>
      <c r="F216" s="57"/>
      <c r="G216" s="57"/>
      <c r="H216" s="57"/>
      <c r="I216" s="57"/>
      <c r="J216" s="57"/>
    </row>
    <row r="217" spans="1:10">
      <c r="A217" s="97"/>
      <c r="B217" s="90"/>
      <c r="C217" s="57"/>
      <c r="D217" s="57"/>
      <c r="E217" s="107"/>
      <c r="F217" s="57"/>
      <c r="G217" s="57"/>
      <c r="H217" s="57"/>
      <c r="I217" s="57"/>
      <c r="J217" s="57"/>
    </row>
    <row r="218" spans="1:10">
      <c r="A218" s="97"/>
      <c r="B218" s="90"/>
      <c r="C218" s="57"/>
      <c r="D218" s="57"/>
      <c r="E218" s="107"/>
      <c r="F218" s="57"/>
      <c r="G218" s="57"/>
      <c r="H218" s="57"/>
      <c r="I218" s="57"/>
      <c r="J218" s="57"/>
    </row>
    <row r="219" spans="1:10">
      <c r="A219" s="97"/>
      <c r="B219" s="90"/>
      <c r="C219" s="57"/>
      <c r="D219" s="57"/>
      <c r="E219" s="107"/>
      <c r="F219" s="57"/>
      <c r="G219" s="57"/>
      <c r="H219" s="57"/>
      <c r="I219" s="57"/>
      <c r="J219" s="57"/>
    </row>
    <row r="220" spans="1:10">
      <c r="A220" s="97"/>
      <c r="B220" s="90"/>
      <c r="C220" s="57"/>
      <c r="D220" s="57"/>
      <c r="E220" s="107"/>
      <c r="F220" s="57"/>
      <c r="G220" s="57"/>
      <c r="H220" s="57"/>
      <c r="I220" s="57"/>
      <c r="J220" s="57"/>
    </row>
    <row r="221" spans="1:10">
      <c r="A221" s="97"/>
      <c r="B221" s="90"/>
      <c r="C221" s="57"/>
      <c r="D221" s="57"/>
      <c r="E221" s="107"/>
      <c r="F221" s="57"/>
      <c r="G221" s="57"/>
      <c r="H221" s="57"/>
      <c r="I221" s="57"/>
      <c r="J221" s="57"/>
    </row>
    <row r="222" spans="1:10">
      <c r="A222" s="97"/>
      <c r="B222" s="90"/>
      <c r="C222" s="57"/>
      <c r="D222" s="57"/>
      <c r="E222" s="107"/>
      <c r="F222" s="57"/>
      <c r="G222" s="57"/>
      <c r="H222" s="57"/>
      <c r="I222" s="57"/>
      <c r="J222" s="57"/>
    </row>
    <row r="223" spans="1:10">
      <c r="A223" s="97"/>
      <c r="B223" s="90"/>
      <c r="C223" s="57"/>
      <c r="D223" s="57"/>
      <c r="E223" s="107"/>
      <c r="F223" s="57"/>
      <c r="G223" s="57"/>
      <c r="H223" s="57"/>
      <c r="I223" s="57"/>
      <c r="J223" s="57"/>
    </row>
    <row r="224" spans="1:10">
      <c r="A224" s="97"/>
      <c r="B224" s="90"/>
      <c r="C224" s="57"/>
      <c r="D224" s="57"/>
      <c r="E224" s="107"/>
      <c r="F224" s="57"/>
      <c r="G224" s="57"/>
      <c r="H224" s="57"/>
      <c r="I224" s="57"/>
      <c r="J224" s="57"/>
    </row>
    <row r="225" spans="1:10">
      <c r="A225" s="97"/>
      <c r="B225" s="90"/>
      <c r="C225" s="57"/>
      <c r="D225" s="57"/>
      <c r="E225" s="107"/>
      <c r="F225" s="57"/>
      <c r="G225" s="57"/>
      <c r="H225" s="57"/>
      <c r="I225" s="57"/>
      <c r="J225" s="57"/>
    </row>
    <row r="226" spans="1:10">
      <c r="A226" s="97"/>
      <c r="B226" s="90"/>
      <c r="C226" s="57"/>
      <c r="D226" s="57"/>
      <c r="E226" s="107"/>
      <c r="F226" s="57"/>
      <c r="G226" s="57"/>
      <c r="H226" s="57"/>
      <c r="I226" s="57"/>
      <c r="J226" s="57"/>
    </row>
    <row r="227" spans="1:10">
      <c r="A227" s="97"/>
      <c r="B227" s="90"/>
      <c r="C227" s="57"/>
      <c r="D227" s="57"/>
      <c r="E227" s="107"/>
      <c r="F227" s="57"/>
      <c r="G227" s="57"/>
      <c r="H227" s="57"/>
      <c r="I227" s="57"/>
      <c r="J227" s="57"/>
    </row>
    <row r="228" spans="1:10">
      <c r="A228" s="97"/>
      <c r="B228" s="90"/>
      <c r="C228" s="57"/>
      <c r="D228" s="57"/>
      <c r="E228" s="107"/>
      <c r="F228" s="57"/>
      <c r="G228" s="57"/>
      <c r="H228" s="57"/>
      <c r="I228" s="57"/>
      <c r="J228" s="57"/>
    </row>
    <row r="229" spans="1:10">
      <c r="A229" s="97"/>
      <c r="B229" s="90"/>
      <c r="C229" s="57"/>
      <c r="D229" s="57"/>
      <c r="E229" s="107"/>
      <c r="F229" s="57"/>
      <c r="G229" s="57"/>
      <c r="H229" s="57"/>
      <c r="I229" s="57"/>
      <c r="J229" s="57"/>
    </row>
    <row r="230" spans="1:10">
      <c r="A230" s="97"/>
      <c r="B230" s="90"/>
      <c r="C230" s="57"/>
      <c r="D230" s="57"/>
      <c r="E230" s="107"/>
      <c r="F230" s="57"/>
      <c r="G230" s="57"/>
      <c r="H230" s="57"/>
      <c r="I230" s="57"/>
      <c r="J230" s="57"/>
    </row>
    <row r="231" spans="1:10">
      <c r="A231" s="97"/>
      <c r="B231" s="90"/>
      <c r="C231" s="57"/>
      <c r="D231" s="57"/>
      <c r="E231" s="107"/>
      <c r="F231" s="57"/>
      <c r="G231" s="57"/>
      <c r="H231" s="57"/>
      <c r="I231" s="57"/>
      <c r="J231" s="57"/>
    </row>
    <row r="232" spans="1:10">
      <c r="A232" s="97"/>
      <c r="B232" s="90"/>
      <c r="C232" s="57"/>
      <c r="D232" s="57"/>
      <c r="E232" s="107"/>
      <c r="F232" s="57"/>
      <c r="G232" s="57"/>
      <c r="H232" s="57"/>
      <c r="I232" s="57"/>
      <c r="J232" s="57"/>
    </row>
    <row r="233" spans="1:10">
      <c r="A233" s="97"/>
      <c r="B233" s="90"/>
      <c r="C233" s="57"/>
      <c r="D233" s="57"/>
      <c r="E233" s="107"/>
      <c r="F233" s="57"/>
      <c r="G233" s="57"/>
      <c r="H233" s="57"/>
      <c r="I233" s="57"/>
      <c r="J233" s="57"/>
    </row>
    <row r="234" spans="1:10">
      <c r="A234" s="97"/>
      <c r="B234" s="90"/>
      <c r="C234" s="57"/>
      <c r="D234" s="57"/>
      <c r="E234" s="107"/>
      <c r="F234" s="57"/>
      <c r="G234" s="57"/>
      <c r="H234" s="57"/>
      <c r="I234" s="57"/>
      <c r="J234" s="57"/>
    </row>
    <row r="235" spans="1:10">
      <c r="A235" s="97"/>
      <c r="B235" s="90"/>
      <c r="C235" s="57"/>
      <c r="D235" s="57"/>
      <c r="E235" s="107"/>
      <c r="F235" s="57"/>
      <c r="G235" s="57"/>
      <c r="H235" s="57"/>
      <c r="I235" s="57"/>
      <c r="J235" s="57"/>
    </row>
    <row r="236" spans="1:10">
      <c r="A236" s="97"/>
      <c r="B236" s="90"/>
      <c r="C236" s="57"/>
      <c r="D236" s="57"/>
      <c r="E236" s="107"/>
      <c r="F236" s="57"/>
      <c r="G236" s="57"/>
      <c r="H236" s="57"/>
      <c r="I236" s="57"/>
      <c r="J236" s="57"/>
    </row>
    <row r="237" spans="1:10">
      <c r="A237" s="97"/>
      <c r="B237" s="90"/>
      <c r="C237" s="57"/>
      <c r="D237" s="57"/>
      <c r="E237" s="107"/>
      <c r="F237" s="57"/>
      <c r="G237" s="57"/>
      <c r="H237" s="57"/>
      <c r="I237" s="57"/>
      <c r="J237" s="57"/>
    </row>
    <row r="238" spans="1:10">
      <c r="A238" s="97"/>
      <c r="B238" s="90"/>
      <c r="C238" s="57"/>
      <c r="D238" s="57"/>
      <c r="E238" s="107"/>
      <c r="F238" s="57"/>
      <c r="G238" s="57"/>
      <c r="H238" s="57"/>
      <c r="I238" s="57"/>
      <c r="J238" s="57"/>
    </row>
    <row r="239" spans="1:10">
      <c r="A239" s="97"/>
      <c r="B239" s="90"/>
      <c r="C239" s="57"/>
      <c r="D239" s="57"/>
      <c r="E239" s="107"/>
      <c r="F239" s="57"/>
      <c r="G239" s="57"/>
      <c r="H239" s="57"/>
      <c r="I239" s="57"/>
      <c r="J239" s="57"/>
    </row>
    <row r="240" spans="1:10">
      <c r="A240" s="97"/>
      <c r="B240" s="90"/>
      <c r="C240" s="57"/>
      <c r="D240" s="57"/>
      <c r="E240" s="107"/>
      <c r="F240" s="57"/>
      <c r="G240" s="57"/>
      <c r="H240" s="57"/>
      <c r="I240" s="57"/>
      <c r="J240" s="57"/>
    </row>
    <row r="241" spans="1:10">
      <c r="A241" s="97"/>
      <c r="B241" s="90"/>
      <c r="C241" s="57"/>
      <c r="D241" s="57"/>
      <c r="E241" s="107"/>
      <c r="F241" s="57"/>
      <c r="G241" s="57"/>
      <c r="H241" s="57"/>
      <c r="I241" s="57"/>
      <c r="J241" s="57"/>
    </row>
    <row r="242" spans="1:10">
      <c r="A242" s="97"/>
      <c r="B242" s="90"/>
      <c r="C242" s="57"/>
      <c r="D242" s="57"/>
      <c r="E242" s="107"/>
      <c r="F242" s="57"/>
      <c r="G242" s="57"/>
      <c r="H242" s="57"/>
      <c r="I242" s="57"/>
      <c r="J242" s="57"/>
    </row>
    <row r="243" spans="1:10">
      <c r="A243" s="97"/>
      <c r="B243" s="90"/>
      <c r="C243" s="57"/>
      <c r="D243" s="57"/>
      <c r="E243" s="107"/>
      <c r="F243" s="57"/>
      <c r="G243" s="57"/>
      <c r="H243" s="57"/>
      <c r="I243" s="57"/>
      <c r="J243" s="57"/>
    </row>
    <row r="244" spans="1:10">
      <c r="A244" s="97"/>
      <c r="B244" s="90"/>
      <c r="C244" s="57"/>
      <c r="D244" s="57"/>
      <c r="E244" s="107"/>
      <c r="F244" s="57"/>
      <c r="G244" s="57"/>
      <c r="H244" s="57"/>
      <c r="I244" s="57"/>
      <c r="J244" s="57"/>
    </row>
    <row r="245" spans="1:10">
      <c r="A245" s="97"/>
      <c r="B245" s="90"/>
      <c r="C245" s="57"/>
      <c r="D245" s="57"/>
      <c r="E245" s="107"/>
      <c r="F245" s="57"/>
      <c r="G245" s="57"/>
      <c r="H245" s="57"/>
      <c r="I245" s="57"/>
      <c r="J245" s="57"/>
    </row>
    <row r="246" spans="1:10">
      <c r="A246" s="97"/>
      <c r="B246" s="90"/>
      <c r="C246" s="57"/>
      <c r="D246" s="57"/>
      <c r="E246" s="107"/>
      <c r="F246" s="57"/>
      <c r="G246" s="57"/>
      <c r="H246" s="57"/>
      <c r="I246" s="57"/>
      <c r="J246" s="57"/>
    </row>
    <row r="247" spans="1:10">
      <c r="A247" s="97"/>
      <c r="B247" s="90"/>
      <c r="C247" s="57"/>
      <c r="D247" s="57"/>
      <c r="E247" s="107"/>
      <c r="F247" s="57"/>
      <c r="G247" s="57"/>
      <c r="H247" s="57"/>
      <c r="I247" s="57"/>
      <c r="J247" s="57"/>
    </row>
    <row r="248" spans="1:10">
      <c r="A248" s="97"/>
      <c r="B248" s="90"/>
      <c r="C248" s="57"/>
      <c r="D248" s="57"/>
      <c r="E248" s="107"/>
      <c r="F248" s="57"/>
      <c r="G248" s="57"/>
      <c r="H248" s="57"/>
      <c r="I248" s="57"/>
      <c r="J248" s="57"/>
    </row>
    <row r="249" spans="1:10">
      <c r="A249" s="97"/>
      <c r="B249" s="90"/>
      <c r="C249" s="57"/>
      <c r="D249" s="57"/>
      <c r="E249" s="107"/>
      <c r="F249" s="57"/>
      <c r="G249" s="57"/>
      <c r="H249" s="57"/>
      <c r="I249" s="57"/>
      <c r="J249" s="57"/>
    </row>
    <row r="250" spans="1:10">
      <c r="A250" s="97"/>
      <c r="B250" s="90"/>
      <c r="C250" s="57"/>
      <c r="D250" s="57"/>
      <c r="E250" s="107"/>
      <c r="F250" s="57"/>
      <c r="G250" s="57"/>
      <c r="H250" s="57"/>
      <c r="I250" s="57"/>
      <c r="J250" s="57"/>
    </row>
    <row r="251" spans="1:10">
      <c r="A251" s="97"/>
      <c r="B251" s="90"/>
      <c r="C251" s="57"/>
      <c r="D251" s="57"/>
      <c r="E251" s="107"/>
      <c r="F251" s="57"/>
      <c r="G251" s="57"/>
      <c r="H251" s="57"/>
      <c r="I251" s="57"/>
      <c r="J251" s="57"/>
    </row>
    <row r="252" spans="1:10">
      <c r="A252" s="97"/>
      <c r="B252" s="90"/>
      <c r="C252" s="57"/>
      <c r="D252" s="57"/>
      <c r="E252" s="107"/>
      <c r="F252" s="57"/>
      <c r="G252" s="57"/>
      <c r="H252" s="57"/>
      <c r="I252" s="57"/>
      <c r="J252" s="57"/>
    </row>
    <row r="253" spans="1:10">
      <c r="A253" s="97"/>
      <c r="B253" s="90"/>
      <c r="C253" s="57"/>
      <c r="D253" s="57"/>
      <c r="E253" s="107"/>
      <c r="F253" s="57"/>
      <c r="G253" s="57"/>
      <c r="H253" s="57"/>
      <c r="I253" s="57"/>
      <c r="J253" s="57"/>
    </row>
    <row r="254" spans="1:10">
      <c r="A254" s="97"/>
      <c r="B254" s="90"/>
      <c r="C254" s="57"/>
      <c r="D254" s="57"/>
      <c r="E254" s="107"/>
      <c r="F254" s="57"/>
      <c r="G254" s="57"/>
      <c r="H254" s="57"/>
      <c r="I254" s="57"/>
      <c r="J254" s="57"/>
    </row>
    <row r="255" spans="1:10">
      <c r="A255" s="97"/>
      <c r="B255" s="90"/>
      <c r="C255" s="57"/>
      <c r="D255" s="57"/>
      <c r="E255" s="107"/>
      <c r="F255" s="57"/>
      <c r="G255" s="57"/>
      <c r="H255" s="57"/>
      <c r="I255" s="57"/>
      <c r="J255" s="57"/>
    </row>
    <row r="256" spans="1:10">
      <c r="A256" s="97"/>
      <c r="B256" s="90"/>
      <c r="C256" s="57"/>
      <c r="D256" s="57"/>
      <c r="E256" s="107"/>
      <c r="F256" s="57"/>
      <c r="G256" s="57"/>
      <c r="H256" s="57"/>
      <c r="I256" s="57"/>
      <c r="J256" s="57"/>
    </row>
    <row r="257" spans="1:10">
      <c r="A257" s="97"/>
      <c r="B257" s="90"/>
      <c r="C257" s="57"/>
      <c r="D257" s="57"/>
      <c r="E257" s="107"/>
      <c r="F257" s="57"/>
      <c r="G257" s="57"/>
      <c r="H257" s="57"/>
      <c r="I257" s="57"/>
      <c r="J257" s="57"/>
    </row>
    <row r="258" spans="1:10">
      <c r="A258" s="97"/>
      <c r="B258" s="90"/>
      <c r="C258" s="57"/>
      <c r="D258" s="57"/>
      <c r="E258" s="107"/>
      <c r="F258" s="57"/>
      <c r="G258" s="57"/>
      <c r="H258" s="57"/>
      <c r="I258" s="57"/>
      <c r="J258" s="57"/>
    </row>
    <row r="259" spans="1:10">
      <c r="A259" s="97"/>
      <c r="B259" s="90"/>
      <c r="C259" s="57"/>
      <c r="D259" s="57"/>
      <c r="E259" s="107"/>
      <c r="F259" s="57"/>
      <c r="G259" s="57"/>
      <c r="H259" s="57"/>
      <c r="I259" s="57"/>
      <c r="J259" s="57"/>
    </row>
    <row r="260" spans="1:10">
      <c r="A260" s="97"/>
      <c r="B260" s="90"/>
      <c r="C260" s="57"/>
      <c r="D260" s="57"/>
      <c r="E260" s="107"/>
      <c r="F260" s="57"/>
      <c r="G260" s="57"/>
      <c r="H260" s="57"/>
      <c r="I260" s="57"/>
      <c r="J260" s="57"/>
    </row>
    <row r="261" spans="1:10">
      <c r="A261" s="97"/>
      <c r="B261" s="90"/>
      <c r="C261" s="57"/>
      <c r="D261" s="57"/>
      <c r="E261" s="107"/>
      <c r="F261" s="57"/>
      <c r="G261" s="57"/>
      <c r="H261" s="57"/>
      <c r="I261" s="57"/>
      <c r="J261" s="57"/>
    </row>
    <row r="262" spans="1:10">
      <c r="A262" s="97"/>
      <c r="B262" s="90"/>
      <c r="C262" s="57"/>
      <c r="D262" s="57"/>
      <c r="E262" s="107"/>
      <c r="F262" s="57"/>
      <c r="G262" s="57"/>
      <c r="H262" s="57"/>
      <c r="I262" s="57"/>
      <c r="J262" s="57"/>
    </row>
    <row r="263" spans="1:10">
      <c r="A263" s="97"/>
      <c r="B263" s="90"/>
      <c r="C263" s="57"/>
      <c r="D263" s="57"/>
      <c r="E263" s="107"/>
      <c r="F263" s="57"/>
      <c r="G263" s="57"/>
      <c r="H263" s="57"/>
      <c r="I263" s="57"/>
      <c r="J263" s="57"/>
    </row>
    <row r="264" spans="1:10">
      <c r="A264" s="97"/>
      <c r="B264" s="90"/>
      <c r="C264" s="57"/>
      <c r="D264" s="57"/>
      <c r="E264" s="107"/>
      <c r="F264" s="57"/>
      <c r="G264" s="57"/>
      <c r="H264" s="57"/>
      <c r="I264" s="57"/>
      <c r="J264" s="57"/>
    </row>
    <row r="265" spans="1:10">
      <c r="A265" s="97"/>
      <c r="B265" s="90"/>
      <c r="C265" s="57"/>
      <c r="D265" s="57"/>
      <c r="E265" s="107"/>
      <c r="F265" s="57"/>
      <c r="G265" s="57"/>
      <c r="H265" s="57"/>
      <c r="I265" s="57"/>
      <c r="J265" s="57"/>
    </row>
    <row r="266" spans="1:10">
      <c r="A266" s="97"/>
      <c r="B266" s="90"/>
      <c r="C266" s="57"/>
      <c r="D266" s="57"/>
      <c r="E266" s="107"/>
      <c r="F266" s="57"/>
      <c r="G266" s="57"/>
      <c r="H266" s="57"/>
      <c r="I266" s="57"/>
      <c r="J266" s="57"/>
    </row>
    <row r="267" spans="1:10">
      <c r="A267" s="97"/>
      <c r="B267" s="90"/>
      <c r="C267" s="57"/>
      <c r="D267" s="57"/>
      <c r="E267" s="107"/>
      <c r="F267" s="57"/>
      <c r="G267" s="57"/>
      <c r="H267" s="57"/>
      <c r="I267" s="57"/>
      <c r="J267" s="57"/>
    </row>
    <row r="268" spans="1:10">
      <c r="A268" s="97"/>
      <c r="B268" s="90"/>
      <c r="C268" s="57"/>
      <c r="D268" s="57"/>
      <c r="E268" s="107"/>
      <c r="F268" s="57"/>
      <c r="G268" s="57"/>
      <c r="H268" s="57"/>
      <c r="I268" s="57"/>
      <c r="J268" s="57"/>
    </row>
    <row r="269" spans="1:10">
      <c r="A269" s="97"/>
      <c r="B269" s="90"/>
      <c r="C269" s="57"/>
      <c r="D269" s="57"/>
      <c r="E269" s="107"/>
      <c r="F269" s="57"/>
      <c r="G269" s="57"/>
      <c r="H269" s="57"/>
      <c r="I269" s="57"/>
      <c r="J269" s="57"/>
    </row>
    <row r="270" spans="1:10">
      <c r="A270" s="97"/>
      <c r="B270" s="90"/>
      <c r="C270" s="57"/>
      <c r="D270" s="57"/>
      <c r="E270" s="107"/>
      <c r="F270" s="57"/>
      <c r="G270" s="57"/>
      <c r="H270" s="57"/>
      <c r="I270" s="57"/>
      <c r="J270" s="57"/>
    </row>
    <row r="271" spans="1:10">
      <c r="A271" s="97"/>
      <c r="B271" s="90"/>
      <c r="C271" s="57"/>
      <c r="D271" s="57"/>
      <c r="E271" s="107"/>
      <c r="F271" s="57"/>
      <c r="G271" s="57"/>
      <c r="H271" s="57"/>
      <c r="I271" s="57"/>
      <c r="J271" s="57"/>
    </row>
    <row r="272" spans="1:10">
      <c r="A272" s="97"/>
      <c r="B272" s="90"/>
      <c r="C272" s="57"/>
      <c r="D272" s="57"/>
      <c r="E272" s="107"/>
      <c r="F272" s="57"/>
      <c r="G272" s="57"/>
      <c r="H272" s="57"/>
      <c r="I272" s="57"/>
      <c r="J272" s="57"/>
    </row>
    <row r="273" spans="1:10">
      <c r="A273" s="97"/>
      <c r="B273" s="90"/>
      <c r="C273" s="57"/>
      <c r="D273" s="57"/>
      <c r="E273" s="107"/>
      <c r="F273" s="57"/>
      <c r="G273" s="57"/>
      <c r="H273" s="57"/>
      <c r="I273" s="57"/>
      <c r="J273" s="57"/>
    </row>
    <row r="274" spans="1:10">
      <c r="A274" s="97"/>
      <c r="B274" s="90"/>
      <c r="C274" s="57"/>
      <c r="D274" s="57"/>
      <c r="E274" s="107"/>
      <c r="F274" s="57"/>
      <c r="G274" s="57"/>
      <c r="H274" s="57"/>
      <c r="I274" s="57"/>
      <c r="J274" s="57"/>
    </row>
    <row r="275" spans="1:10">
      <c r="A275" s="97"/>
      <c r="B275" s="90"/>
      <c r="C275" s="57"/>
      <c r="D275" s="57"/>
      <c r="E275" s="107"/>
      <c r="F275" s="57"/>
      <c r="G275" s="57"/>
      <c r="H275" s="57"/>
      <c r="I275" s="57"/>
      <c r="J275" s="57"/>
    </row>
    <row r="276" spans="1:10">
      <c r="A276" s="97"/>
      <c r="B276" s="90"/>
      <c r="C276" s="57"/>
      <c r="D276" s="57"/>
      <c r="E276" s="107"/>
      <c r="F276" s="57"/>
      <c r="G276" s="57"/>
      <c r="H276" s="57"/>
      <c r="I276" s="57"/>
      <c r="J276" s="57"/>
    </row>
    <row r="277" spans="1:10">
      <c r="A277" s="97"/>
      <c r="B277" s="90"/>
      <c r="C277" s="57"/>
      <c r="D277" s="57"/>
      <c r="E277" s="107"/>
      <c r="F277" s="57"/>
      <c r="G277" s="57"/>
      <c r="H277" s="57"/>
      <c r="I277" s="57"/>
      <c r="J277" s="57"/>
    </row>
    <row r="278" spans="1:10">
      <c r="A278" s="97"/>
      <c r="B278" s="90"/>
      <c r="C278" s="57"/>
      <c r="D278" s="57"/>
      <c r="E278" s="107"/>
      <c r="F278" s="57"/>
      <c r="G278" s="57"/>
      <c r="H278" s="57"/>
      <c r="I278" s="57"/>
      <c r="J278" s="57"/>
    </row>
    <row r="279" spans="1:10">
      <c r="A279" s="97"/>
      <c r="B279" s="90"/>
      <c r="C279" s="57"/>
      <c r="D279" s="57"/>
      <c r="E279" s="107"/>
      <c r="F279" s="57"/>
      <c r="G279" s="57"/>
      <c r="H279" s="57"/>
      <c r="I279" s="57"/>
      <c r="J279" s="57"/>
    </row>
    <row r="280" spans="1:10">
      <c r="A280" s="97"/>
      <c r="B280" s="90"/>
      <c r="C280" s="57"/>
      <c r="D280" s="57"/>
      <c r="E280" s="107"/>
      <c r="F280" s="57"/>
      <c r="G280" s="57"/>
      <c r="H280" s="57"/>
      <c r="I280" s="57"/>
      <c r="J280" s="57"/>
    </row>
    <row r="281" spans="1:10">
      <c r="A281" s="97"/>
      <c r="B281" s="90"/>
      <c r="C281" s="57"/>
      <c r="D281" s="57"/>
      <c r="E281" s="107"/>
      <c r="F281" s="57"/>
      <c r="G281" s="57"/>
      <c r="H281" s="57"/>
      <c r="I281" s="57"/>
      <c r="J281" s="57"/>
    </row>
    <row r="282" spans="1:10">
      <c r="A282" s="97"/>
      <c r="B282" s="90"/>
      <c r="C282" s="57"/>
      <c r="D282" s="57"/>
      <c r="E282" s="107"/>
      <c r="F282" s="57"/>
      <c r="G282" s="57"/>
      <c r="H282" s="57"/>
      <c r="I282" s="57"/>
      <c r="J282" s="57"/>
    </row>
    <row r="283" spans="1:10">
      <c r="A283" s="97"/>
      <c r="B283" s="90"/>
      <c r="C283" s="57"/>
      <c r="D283" s="57"/>
      <c r="E283" s="107"/>
      <c r="F283" s="57"/>
      <c r="G283" s="57"/>
      <c r="H283" s="57"/>
      <c r="I283" s="57"/>
      <c r="J283" s="57"/>
    </row>
    <row r="284" spans="1:10">
      <c r="A284" s="97"/>
      <c r="B284" s="90"/>
      <c r="C284" s="57"/>
      <c r="D284" s="57"/>
      <c r="E284" s="107"/>
      <c r="F284" s="57"/>
      <c r="G284" s="57"/>
      <c r="H284" s="57"/>
      <c r="I284" s="57"/>
      <c r="J284" s="57"/>
    </row>
    <row r="285" spans="1:10">
      <c r="A285" s="97"/>
      <c r="B285" s="90"/>
      <c r="C285" s="57"/>
      <c r="D285" s="57"/>
      <c r="E285" s="107"/>
      <c r="F285" s="57"/>
      <c r="G285" s="57"/>
      <c r="H285" s="57"/>
      <c r="I285" s="57"/>
      <c r="J285" s="57"/>
    </row>
    <row r="286" spans="1:10">
      <c r="A286" s="97"/>
      <c r="B286" s="90"/>
      <c r="C286" s="57"/>
      <c r="D286" s="57"/>
      <c r="E286" s="107"/>
      <c r="F286" s="57"/>
      <c r="G286" s="57"/>
      <c r="H286" s="57"/>
      <c r="I286" s="57"/>
      <c r="J286" s="57"/>
    </row>
    <row r="287" spans="1:10">
      <c r="A287" s="97"/>
      <c r="B287" s="90"/>
      <c r="C287" s="57"/>
      <c r="D287" s="57"/>
      <c r="E287" s="107"/>
      <c r="F287" s="57"/>
      <c r="G287" s="57"/>
      <c r="H287" s="57"/>
      <c r="I287" s="57"/>
      <c r="J287" s="57"/>
    </row>
    <row r="288" spans="1:10">
      <c r="A288" s="97"/>
      <c r="B288" s="90"/>
      <c r="C288" s="57"/>
      <c r="D288" s="57"/>
      <c r="E288" s="107"/>
      <c r="F288" s="57"/>
      <c r="G288" s="57"/>
      <c r="H288" s="57"/>
      <c r="I288" s="57"/>
      <c r="J288" s="57"/>
    </row>
    <row r="289" spans="1:10">
      <c r="A289" s="97"/>
      <c r="B289" s="90"/>
      <c r="C289" s="57"/>
      <c r="D289" s="57"/>
      <c r="E289" s="107"/>
      <c r="F289" s="57"/>
      <c r="G289" s="57"/>
      <c r="H289" s="57"/>
      <c r="I289" s="57"/>
      <c r="J289" s="57"/>
    </row>
    <row r="290" spans="1:10">
      <c r="A290" s="97"/>
      <c r="B290" s="90"/>
      <c r="C290" s="57"/>
      <c r="D290" s="57"/>
      <c r="E290" s="107"/>
      <c r="F290" s="57"/>
      <c r="G290" s="57"/>
      <c r="H290" s="57"/>
      <c r="I290" s="57"/>
      <c r="J290" s="57"/>
    </row>
    <row r="291" spans="1:10">
      <c r="A291" s="97"/>
      <c r="B291" s="90"/>
      <c r="C291" s="57"/>
      <c r="D291" s="57"/>
      <c r="E291" s="107"/>
      <c r="F291" s="57"/>
      <c r="G291" s="57"/>
      <c r="H291" s="57"/>
      <c r="I291" s="57"/>
      <c r="J291" s="57"/>
    </row>
    <row r="292" spans="1:10">
      <c r="A292" s="97"/>
      <c r="B292" s="90"/>
      <c r="C292" s="57"/>
      <c r="D292" s="57"/>
      <c r="E292" s="107"/>
      <c r="F292" s="57"/>
      <c r="G292" s="57"/>
      <c r="H292" s="57"/>
      <c r="I292" s="57"/>
      <c r="J292" s="57"/>
    </row>
    <row r="293" spans="1:10">
      <c r="A293" s="97"/>
      <c r="B293" s="90"/>
      <c r="C293" s="57"/>
      <c r="D293" s="57"/>
      <c r="E293" s="107"/>
      <c r="F293" s="57"/>
      <c r="G293" s="57"/>
      <c r="H293" s="57"/>
      <c r="I293" s="57"/>
      <c r="J293" s="57"/>
    </row>
    <row r="294" spans="1:10">
      <c r="A294" s="97"/>
      <c r="B294" s="90"/>
      <c r="C294" s="57"/>
      <c r="D294" s="57"/>
      <c r="E294" s="107"/>
      <c r="F294" s="57"/>
      <c r="G294" s="57"/>
      <c r="H294" s="57"/>
      <c r="I294" s="57"/>
      <c r="J294" s="57"/>
    </row>
    <row r="295" spans="1:10">
      <c r="A295" s="97"/>
      <c r="B295" s="90"/>
      <c r="C295" s="57"/>
      <c r="D295" s="57"/>
      <c r="E295" s="107"/>
      <c r="F295" s="57"/>
      <c r="G295" s="57"/>
      <c r="H295" s="57"/>
      <c r="I295" s="57"/>
      <c r="J295" s="57"/>
    </row>
    <row r="296" spans="1:10">
      <c r="A296" s="97"/>
      <c r="B296" s="90"/>
      <c r="C296" s="57"/>
      <c r="D296" s="57"/>
      <c r="E296" s="107"/>
      <c r="F296" s="57"/>
      <c r="G296" s="57"/>
      <c r="H296" s="57"/>
      <c r="I296" s="57"/>
      <c r="J296" s="57"/>
    </row>
    <row r="297" spans="1:10">
      <c r="A297" s="97"/>
      <c r="B297" s="90"/>
      <c r="C297" s="57"/>
      <c r="D297" s="57"/>
      <c r="E297" s="107"/>
      <c r="F297" s="57"/>
      <c r="G297" s="57"/>
      <c r="H297" s="57"/>
      <c r="I297" s="57"/>
      <c r="J297" s="57"/>
    </row>
    <row r="298" spans="1:10">
      <c r="A298" s="97"/>
      <c r="B298" s="90"/>
      <c r="C298" s="57"/>
      <c r="D298" s="57"/>
      <c r="E298" s="107"/>
      <c r="F298" s="57"/>
      <c r="G298" s="57"/>
      <c r="H298" s="57"/>
      <c r="I298" s="57"/>
      <c r="J298" s="57"/>
    </row>
    <row r="299" spans="1:10">
      <c r="A299" s="97"/>
      <c r="B299" s="90"/>
      <c r="C299" s="57"/>
      <c r="D299" s="57"/>
      <c r="E299" s="107"/>
      <c r="F299" s="57"/>
      <c r="G299" s="57"/>
      <c r="H299" s="57"/>
      <c r="I299" s="57"/>
      <c r="J299" s="57"/>
    </row>
    <row r="300" spans="1:10">
      <c r="A300" s="97"/>
      <c r="B300" s="90"/>
      <c r="C300" s="57"/>
      <c r="D300" s="57"/>
      <c r="E300" s="107"/>
      <c r="F300" s="57"/>
      <c r="G300" s="57"/>
      <c r="H300" s="57"/>
      <c r="I300" s="57"/>
      <c r="J300" s="57"/>
    </row>
    <row r="301" spans="1:10">
      <c r="A301" s="97"/>
      <c r="B301" s="90"/>
      <c r="C301" s="57"/>
      <c r="D301" s="57"/>
      <c r="E301" s="107"/>
      <c r="F301" s="57"/>
      <c r="G301" s="57"/>
      <c r="H301" s="57"/>
      <c r="I301" s="57"/>
      <c r="J301" s="57"/>
    </row>
    <row r="302" spans="1:10">
      <c r="A302" s="97"/>
      <c r="B302" s="90"/>
      <c r="C302" s="57"/>
      <c r="D302" s="57"/>
      <c r="E302" s="107"/>
      <c r="F302" s="57"/>
      <c r="G302" s="57"/>
      <c r="H302" s="57"/>
      <c r="I302" s="57"/>
      <c r="J302" s="57"/>
    </row>
    <row r="303" spans="1:10">
      <c r="A303" s="97"/>
      <c r="B303" s="90"/>
      <c r="C303" s="57"/>
      <c r="D303" s="57"/>
      <c r="E303" s="107"/>
      <c r="F303" s="57"/>
      <c r="G303" s="57"/>
      <c r="H303" s="57"/>
      <c r="I303" s="57"/>
      <c r="J303" s="57"/>
    </row>
    <row r="304" spans="1:10">
      <c r="A304" s="97"/>
      <c r="B304" s="90"/>
      <c r="C304" s="57"/>
      <c r="D304" s="57"/>
      <c r="E304" s="107"/>
      <c r="F304" s="57"/>
      <c r="G304" s="57"/>
      <c r="H304" s="57"/>
      <c r="I304" s="57"/>
      <c r="J304" s="57"/>
    </row>
    <row r="305" spans="1:10">
      <c r="A305" s="97"/>
      <c r="B305" s="90"/>
      <c r="C305" s="57"/>
      <c r="D305" s="57"/>
      <c r="E305" s="107"/>
      <c r="F305" s="57"/>
      <c r="G305" s="57"/>
      <c r="H305" s="57"/>
      <c r="I305" s="57"/>
      <c r="J305" s="57"/>
    </row>
    <row r="306" spans="1:10">
      <c r="A306" s="97"/>
      <c r="B306" s="90"/>
      <c r="C306" s="57"/>
      <c r="D306" s="57"/>
      <c r="E306" s="107"/>
      <c r="F306" s="57"/>
      <c r="G306" s="57"/>
      <c r="H306" s="57"/>
      <c r="I306" s="57"/>
      <c r="J306" s="57"/>
    </row>
    <row r="307" spans="1:10">
      <c r="A307" s="97"/>
      <c r="B307" s="90"/>
      <c r="C307" s="57"/>
      <c r="D307" s="57"/>
      <c r="E307" s="107"/>
      <c r="F307" s="57"/>
      <c r="G307" s="57"/>
      <c r="H307" s="57"/>
      <c r="I307" s="57"/>
      <c r="J307" s="57"/>
    </row>
    <row r="308" spans="1:10">
      <c r="A308" s="97"/>
      <c r="B308" s="90"/>
      <c r="C308" s="57"/>
      <c r="D308" s="57"/>
      <c r="E308" s="107"/>
      <c r="F308" s="57"/>
      <c r="G308" s="57"/>
      <c r="H308" s="57"/>
      <c r="I308" s="57"/>
      <c r="J308" s="57"/>
    </row>
    <row r="309" spans="1:10">
      <c r="A309" s="97"/>
      <c r="B309" s="90"/>
      <c r="C309" s="57"/>
      <c r="D309" s="57"/>
      <c r="E309" s="107"/>
      <c r="F309" s="57"/>
      <c r="G309" s="57"/>
      <c r="H309" s="57"/>
      <c r="I309" s="57"/>
      <c r="J309" s="57"/>
    </row>
    <row r="310" spans="1:10">
      <c r="A310" s="97"/>
      <c r="B310" s="90"/>
      <c r="C310" s="57"/>
      <c r="D310" s="57"/>
      <c r="E310" s="107"/>
      <c r="F310" s="57"/>
      <c r="G310" s="57"/>
      <c r="H310" s="57"/>
      <c r="I310" s="57"/>
      <c r="J310" s="57"/>
    </row>
    <row r="311" spans="1:10">
      <c r="A311" s="97"/>
      <c r="B311" s="90"/>
      <c r="C311" s="57"/>
      <c r="D311" s="57"/>
      <c r="E311" s="107"/>
      <c r="F311" s="57"/>
      <c r="G311" s="57"/>
      <c r="H311" s="57"/>
      <c r="I311" s="57"/>
      <c r="J311" s="57"/>
    </row>
    <row r="312" spans="1:10">
      <c r="A312" s="97"/>
      <c r="B312" s="90"/>
      <c r="C312" s="57"/>
      <c r="D312" s="57"/>
      <c r="E312" s="107"/>
      <c r="F312" s="57"/>
      <c r="G312" s="57"/>
      <c r="H312" s="57"/>
      <c r="I312" s="57"/>
      <c r="J312" s="57"/>
    </row>
    <row r="313" spans="1:10">
      <c r="A313" s="97"/>
      <c r="B313" s="90"/>
      <c r="C313" s="57"/>
      <c r="D313" s="57"/>
      <c r="E313" s="107"/>
      <c r="F313" s="57"/>
      <c r="G313" s="57"/>
      <c r="H313" s="57"/>
      <c r="I313" s="57"/>
      <c r="J313" s="57"/>
    </row>
    <row r="314" spans="1:10">
      <c r="A314" s="97"/>
      <c r="B314" s="90"/>
      <c r="C314" s="57"/>
      <c r="D314" s="57"/>
      <c r="E314" s="107"/>
      <c r="F314" s="57"/>
      <c r="G314" s="57"/>
      <c r="H314" s="57"/>
      <c r="I314" s="57"/>
      <c r="J314" s="57"/>
    </row>
    <row r="315" spans="1:10">
      <c r="A315" s="97"/>
      <c r="B315" s="90"/>
      <c r="C315" s="57"/>
      <c r="D315" s="57"/>
      <c r="E315" s="107"/>
      <c r="F315" s="57"/>
      <c r="G315" s="57"/>
      <c r="H315" s="57"/>
      <c r="I315" s="57"/>
      <c r="J315" s="57"/>
    </row>
    <row r="316" spans="1:10">
      <c r="A316" s="97"/>
      <c r="B316" s="90"/>
      <c r="C316" s="57"/>
      <c r="D316" s="57"/>
      <c r="E316" s="107"/>
      <c r="F316" s="57"/>
      <c r="G316" s="57"/>
      <c r="H316" s="57"/>
      <c r="I316" s="57"/>
      <c r="J316" s="57"/>
    </row>
    <row r="317" spans="1:10">
      <c r="A317" s="97"/>
      <c r="B317" s="90"/>
      <c r="C317" s="57"/>
      <c r="D317" s="57"/>
      <c r="E317" s="107"/>
      <c r="F317" s="57"/>
      <c r="G317" s="57"/>
      <c r="H317" s="57"/>
      <c r="I317" s="57"/>
      <c r="J317" s="57"/>
    </row>
    <row r="318" spans="1:10">
      <c r="A318" s="97"/>
      <c r="B318" s="90"/>
      <c r="C318" s="57"/>
      <c r="D318" s="57"/>
      <c r="E318" s="107"/>
      <c r="F318" s="57"/>
      <c r="G318" s="57"/>
      <c r="H318" s="57"/>
      <c r="I318" s="57"/>
      <c r="J318" s="57"/>
    </row>
    <row r="319" spans="1:10">
      <c r="A319" s="97"/>
      <c r="B319" s="90"/>
      <c r="C319" s="57"/>
      <c r="D319" s="57"/>
      <c r="E319" s="107"/>
      <c r="F319" s="57"/>
      <c r="G319" s="57"/>
      <c r="H319" s="57"/>
      <c r="I319" s="57"/>
      <c r="J319" s="57"/>
    </row>
    <row r="320" spans="1:10">
      <c r="A320" s="97"/>
      <c r="B320" s="90"/>
      <c r="C320" s="57"/>
      <c r="D320" s="57"/>
      <c r="E320" s="107"/>
      <c r="F320" s="57"/>
      <c r="G320" s="57"/>
      <c r="H320" s="57"/>
      <c r="I320" s="57"/>
      <c r="J320" s="57"/>
    </row>
    <row r="321" spans="1:10">
      <c r="A321" s="16"/>
      <c r="B321" s="90"/>
      <c r="C321" s="57"/>
      <c r="D321" s="57"/>
      <c r="E321" s="107"/>
      <c r="F321" s="57"/>
      <c r="G321" s="57"/>
      <c r="H321" s="57"/>
      <c r="I321" s="57"/>
      <c r="J321" s="57"/>
    </row>
    <row r="322" spans="1:10">
      <c r="A322" s="16"/>
      <c r="B322" s="90"/>
      <c r="C322" s="57"/>
      <c r="D322" s="57"/>
      <c r="E322" s="107"/>
      <c r="F322" s="57"/>
      <c r="G322" s="57"/>
      <c r="H322" s="57"/>
      <c r="I322" s="57"/>
      <c r="J322" s="57"/>
    </row>
    <row r="323" spans="1:10">
      <c r="A323" s="16"/>
      <c r="B323" s="90"/>
      <c r="C323" s="57"/>
      <c r="D323" s="57"/>
      <c r="E323" s="107"/>
      <c r="F323" s="57"/>
      <c r="G323" s="57"/>
      <c r="H323" s="57"/>
      <c r="I323" s="57"/>
      <c r="J323" s="57"/>
    </row>
    <row r="324" spans="1:10">
      <c r="A324" s="16"/>
      <c r="B324" s="90"/>
      <c r="C324" s="57"/>
      <c r="D324" s="57"/>
      <c r="E324" s="107"/>
      <c r="F324" s="57"/>
      <c r="G324" s="57"/>
      <c r="H324" s="57"/>
      <c r="I324" s="57"/>
      <c r="J324" s="57"/>
    </row>
    <row r="325" spans="1:10">
      <c r="A325" s="16"/>
      <c r="B325" s="90"/>
      <c r="C325" s="57"/>
      <c r="D325" s="57"/>
      <c r="E325" s="107"/>
      <c r="F325" s="57"/>
      <c r="G325" s="57"/>
      <c r="H325" s="57"/>
      <c r="I325" s="57"/>
      <c r="J325" s="57"/>
    </row>
    <row r="326" spans="1:10">
      <c r="A326" s="97"/>
      <c r="B326" s="90"/>
      <c r="C326" s="57"/>
      <c r="D326" s="57"/>
      <c r="E326" s="107"/>
      <c r="F326" s="57"/>
      <c r="G326" s="57"/>
      <c r="H326" s="57"/>
      <c r="I326" s="57"/>
      <c r="J326" s="57"/>
    </row>
    <row r="327" spans="1:10">
      <c r="A327" s="97"/>
      <c r="B327" s="90"/>
      <c r="C327" s="57"/>
      <c r="D327" s="57"/>
      <c r="E327" s="107"/>
      <c r="F327" s="57"/>
      <c r="G327" s="57"/>
      <c r="H327" s="57"/>
      <c r="I327" s="57"/>
      <c r="J327" s="5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E41B-781B-4458-B25F-6AB210BDDB17}">
  <dimension ref="A1:L335"/>
  <sheetViews>
    <sheetView workbookViewId="0">
      <pane ySplit="1" topLeftCell="A217" activePane="bottomLeft" state="frozen"/>
      <selection activeCell="K29" sqref="K29"/>
      <selection pane="bottomLeft" activeCell="D277" sqref="D277"/>
    </sheetView>
  </sheetViews>
  <sheetFormatPr defaultRowHeight="15"/>
  <cols>
    <col min="1" max="1" width="23.140625" style="16" customWidth="1"/>
    <col min="2" max="3" width="23.140625" style="90" customWidth="1"/>
    <col min="4" max="4" width="42.5703125" style="57" customWidth="1"/>
    <col min="5" max="5" width="37.7109375" style="57" customWidth="1"/>
    <col min="6" max="6" width="32.5703125" style="57" customWidth="1"/>
    <col min="7" max="7" width="24.5703125" style="57" customWidth="1"/>
    <col min="8" max="8" width="27.42578125" style="57" customWidth="1"/>
    <col min="9" max="9" width="13.5703125" style="57" customWidth="1"/>
    <col min="10" max="10" width="15.140625" style="57" customWidth="1"/>
    <col min="11" max="11" width="13.42578125" style="93" customWidth="1"/>
    <col min="12" max="12" width="9.140625" style="108"/>
    <col min="13" max="16384" width="9.140625" style="57"/>
  </cols>
  <sheetData>
    <row r="1" spans="1:12">
      <c r="A1" s="92" t="s">
        <v>189</v>
      </c>
      <c r="B1" s="94" t="s">
        <v>227</v>
      </c>
      <c r="C1" s="94" t="s">
        <v>190</v>
      </c>
      <c r="D1" s="93" t="s">
        <v>1</v>
      </c>
      <c r="E1" s="93" t="s">
        <v>2</v>
      </c>
      <c r="F1" s="93" t="s">
        <v>3</v>
      </c>
      <c r="G1" s="93" t="s">
        <v>4</v>
      </c>
      <c r="H1" s="93" t="s">
        <v>5</v>
      </c>
      <c r="I1" s="93" t="s">
        <v>194</v>
      </c>
      <c r="J1" s="93" t="s">
        <v>188</v>
      </c>
      <c r="K1" s="93" t="s">
        <v>21</v>
      </c>
      <c r="L1" s="106" t="s">
        <v>6</v>
      </c>
    </row>
    <row r="2" spans="1:12">
      <c r="A2" s="16">
        <v>43055</v>
      </c>
      <c r="B2" s="90">
        <v>11</v>
      </c>
      <c r="C2" s="90">
        <v>4</v>
      </c>
      <c r="D2" s="57">
        <v>42</v>
      </c>
      <c r="E2" s="57">
        <v>41</v>
      </c>
      <c r="F2" s="57">
        <v>18</v>
      </c>
      <c r="G2" s="57">
        <v>65</v>
      </c>
      <c r="H2" s="57">
        <v>15</v>
      </c>
      <c r="I2" s="57">
        <v>2</v>
      </c>
      <c r="J2" s="57">
        <v>20</v>
      </c>
      <c r="K2" s="57" t="str">
        <f>IF(AND(E2&gt;0,E2&lt;=12),"0",IF(AND(E2&gt;=12.1,E2&lt;=35.4),"1",IF(AND(E2&gt;=35.5, E2&lt;=55.4),"2",IF(AND(E2&gt;=55.5, E2&lt;=150.4),"3",IF(AND(E2&gt;=150.5, E2&lt;=250.4),"4",IF(AND(E2&gt;=250.5, E2&lt;=350.4),"5",IF(AND(E2&gt;=350.5, E2&lt;=500.4),"6")))))))</f>
        <v>2</v>
      </c>
      <c r="L2" s="107">
        <f>IF(E2&lt;12,((50/12)*E2),IF(E2&lt;35.4,((((E2-12.1)*49)/23.3)+51),IF(E2&lt;55.4,((((E2-35.5)*49)/19.9)+101),IF(E2&lt;150.4,((((E2-55.5)*49)/94.9)+151),IF(E2&lt;250.4,((((E2-150.5)*99)/99.9)+201),IF(E2&lt;350.4,((((E2-250.5)*99)/99.9)+301),IF(E2&lt;500.4,((((E2-350.5)*99/149.9)+401)))))))))</f>
        <v>114.5427135678392</v>
      </c>
    </row>
    <row r="3" spans="1:12">
      <c r="A3" s="16">
        <v>43056</v>
      </c>
      <c r="B3" s="90">
        <v>11</v>
      </c>
      <c r="C3" s="90">
        <v>4</v>
      </c>
      <c r="D3" s="57">
        <v>70</v>
      </c>
      <c r="E3" s="57">
        <v>69</v>
      </c>
      <c r="F3" s="57">
        <v>193</v>
      </c>
      <c r="G3" s="57">
        <v>100</v>
      </c>
      <c r="H3" s="57">
        <v>19</v>
      </c>
      <c r="I3" s="57">
        <v>7</v>
      </c>
      <c r="J3" s="57">
        <v>9</v>
      </c>
      <c r="K3" s="57" t="str">
        <f t="shared" ref="K3:K66" si="0">IF(AND(E3&gt;0,E3&lt;=12),"0",IF(AND(E3&gt;=12.1,E3&lt;=35.4),"1",IF(AND(E3&gt;=35.5, E3&lt;=55.4),"2",IF(AND(E3&gt;=55.5, E3&lt;=150.4),"3",IF(AND(E3&gt;=150.5, E3&lt;=250.4),"4",IF(AND(E3&gt;=250.5, E3&lt;=350.4),"5",IF(AND(E3&gt;=350.5, E3&lt;=500.4),"6")))))))</f>
        <v>3</v>
      </c>
      <c r="L3" s="107">
        <f t="shared" ref="L3:L66" si="1">IF(E3&lt;12,((50/12)*E3),IF(E3&lt;35.4,((((E3-12.1)*49)/23.3)+51),IF(E3&lt;55.4,((((E3-35.5)*49)/19.9)+101),IF(E3&lt;150.4,((((E3-55.5)*49)/94.9)+151),IF(E3&lt;250.4,((((E3-150.5)*99)/99.9)+201),IF(E3&lt;350.4,((((E3-250.5)*99)/99.9)+301),IF(E3&lt;500.4,((((E3-350.5)*99/149.9)+401)))))))))</f>
        <v>157.97049525816649</v>
      </c>
    </row>
    <row r="4" spans="1:12">
      <c r="A4" s="16">
        <v>43057</v>
      </c>
      <c r="B4" s="90">
        <v>11</v>
      </c>
      <c r="C4" s="90">
        <v>4</v>
      </c>
      <c r="D4" s="57">
        <v>64</v>
      </c>
      <c r="E4" s="57">
        <v>63</v>
      </c>
      <c r="F4" s="57">
        <v>113</v>
      </c>
      <c r="G4" s="57">
        <v>98</v>
      </c>
      <c r="H4" s="57">
        <v>25</v>
      </c>
      <c r="I4" s="57">
        <v>5</v>
      </c>
      <c r="J4" s="57">
        <v>13</v>
      </c>
      <c r="K4" s="57" t="str">
        <f t="shared" si="0"/>
        <v>3</v>
      </c>
      <c r="L4" s="107">
        <f t="shared" si="1"/>
        <v>154.87249736564806</v>
      </c>
    </row>
    <row r="5" spans="1:12">
      <c r="A5" s="16">
        <v>43058</v>
      </c>
      <c r="B5" s="90">
        <v>11</v>
      </c>
      <c r="C5" s="90">
        <v>4</v>
      </c>
      <c r="D5" s="57">
        <v>70</v>
      </c>
      <c r="E5" s="57">
        <v>68</v>
      </c>
      <c r="F5" s="57">
        <v>150</v>
      </c>
      <c r="G5" s="57">
        <v>97</v>
      </c>
      <c r="H5" s="57">
        <v>34</v>
      </c>
      <c r="I5" s="57">
        <v>4</v>
      </c>
      <c r="J5" s="57">
        <v>17</v>
      </c>
      <c r="K5" s="57" t="str">
        <f t="shared" si="0"/>
        <v>3</v>
      </c>
      <c r="L5" s="107">
        <f t="shared" si="1"/>
        <v>157.4541622760801</v>
      </c>
    </row>
    <row r="6" spans="1:12">
      <c r="A6" s="16">
        <v>43059</v>
      </c>
      <c r="B6" s="90">
        <v>11</v>
      </c>
      <c r="C6" s="90">
        <v>4</v>
      </c>
      <c r="D6" s="57">
        <v>75</v>
      </c>
      <c r="E6" s="57">
        <v>74</v>
      </c>
      <c r="F6" s="57">
        <v>299</v>
      </c>
      <c r="G6" s="57">
        <v>101</v>
      </c>
      <c r="H6" s="57">
        <v>23</v>
      </c>
      <c r="I6" s="57">
        <v>9</v>
      </c>
      <c r="J6" s="57">
        <v>19</v>
      </c>
      <c r="K6" s="57" t="str">
        <f t="shared" si="0"/>
        <v>3</v>
      </c>
      <c r="L6" s="107">
        <f t="shared" si="1"/>
        <v>160.55216016859853</v>
      </c>
    </row>
    <row r="7" spans="1:12">
      <c r="A7" s="16">
        <v>43060</v>
      </c>
      <c r="B7" s="90">
        <v>11</v>
      </c>
      <c r="C7" s="90">
        <v>4</v>
      </c>
      <c r="D7" s="57">
        <v>76</v>
      </c>
      <c r="E7" s="57">
        <v>74</v>
      </c>
      <c r="F7" s="57">
        <v>202</v>
      </c>
      <c r="G7" s="57">
        <v>111</v>
      </c>
      <c r="H7" s="57">
        <v>36</v>
      </c>
      <c r="I7" s="57">
        <v>7</v>
      </c>
      <c r="J7" s="57">
        <v>14</v>
      </c>
      <c r="K7" s="57" t="str">
        <f t="shared" si="0"/>
        <v>3</v>
      </c>
      <c r="L7" s="107">
        <f t="shared" si="1"/>
        <v>160.55216016859853</v>
      </c>
    </row>
    <row r="8" spans="1:12">
      <c r="A8" s="16">
        <v>43061</v>
      </c>
      <c r="B8" s="90">
        <v>11</v>
      </c>
      <c r="C8" s="90">
        <v>4</v>
      </c>
      <c r="D8" s="57">
        <v>79</v>
      </c>
      <c r="E8" s="57">
        <v>77</v>
      </c>
      <c r="F8" s="57">
        <v>247</v>
      </c>
      <c r="G8" s="57">
        <v>124</v>
      </c>
      <c r="H8" s="57">
        <v>36</v>
      </c>
      <c r="I8" s="57">
        <v>7</v>
      </c>
      <c r="J8" s="57">
        <v>13</v>
      </c>
      <c r="K8" s="57" t="str">
        <f t="shared" si="0"/>
        <v>3</v>
      </c>
      <c r="L8" s="107">
        <f t="shared" si="1"/>
        <v>162.10115911485775</v>
      </c>
    </row>
    <row r="9" spans="1:12">
      <c r="A9" s="16">
        <v>43062</v>
      </c>
      <c r="B9" s="90">
        <v>11</v>
      </c>
      <c r="C9" s="90">
        <v>4</v>
      </c>
      <c r="D9" s="57">
        <v>72</v>
      </c>
      <c r="E9" s="57">
        <v>70</v>
      </c>
      <c r="F9" s="57">
        <v>219</v>
      </c>
      <c r="G9" s="57">
        <v>123</v>
      </c>
      <c r="H9" s="57">
        <v>50</v>
      </c>
      <c r="I9" s="57">
        <v>6</v>
      </c>
      <c r="J9" s="57">
        <v>13</v>
      </c>
      <c r="K9" s="57" t="str">
        <f t="shared" si="0"/>
        <v>3</v>
      </c>
      <c r="L9" s="107">
        <f t="shared" si="1"/>
        <v>158.48682824025289</v>
      </c>
    </row>
    <row r="10" spans="1:12">
      <c r="A10" s="16">
        <v>43063</v>
      </c>
      <c r="B10" s="90">
        <v>11</v>
      </c>
      <c r="C10" s="90">
        <v>4</v>
      </c>
      <c r="D10" s="57">
        <v>94</v>
      </c>
      <c r="E10" s="57">
        <v>87</v>
      </c>
      <c r="F10" s="57">
        <v>425</v>
      </c>
      <c r="G10" s="57">
        <v>149</v>
      </c>
      <c r="H10" s="57">
        <v>47</v>
      </c>
      <c r="I10" s="57">
        <v>12</v>
      </c>
      <c r="J10" s="57">
        <v>24</v>
      </c>
      <c r="K10" s="57" t="str">
        <f t="shared" si="0"/>
        <v>3</v>
      </c>
      <c r="L10" s="107">
        <f t="shared" si="1"/>
        <v>167.2644889357218</v>
      </c>
    </row>
    <row r="11" spans="1:12">
      <c r="A11" s="16">
        <v>43064</v>
      </c>
      <c r="B11" s="90">
        <v>11</v>
      </c>
      <c r="C11" s="90">
        <v>4</v>
      </c>
      <c r="D11" s="57">
        <v>76</v>
      </c>
      <c r="E11" s="57">
        <v>72</v>
      </c>
      <c r="F11" s="57">
        <v>298</v>
      </c>
      <c r="G11" s="57">
        <v>139</v>
      </c>
      <c r="H11" s="57">
        <v>56</v>
      </c>
      <c r="I11" s="57">
        <v>9</v>
      </c>
      <c r="J11" s="57">
        <v>16</v>
      </c>
      <c r="K11" s="57" t="str">
        <f t="shared" si="0"/>
        <v>3</v>
      </c>
      <c r="L11" s="107">
        <f t="shared" si="1"/>
        <v>159.51949420442571</v>
      </c>
    </row>
    <row r="12" spans="1:12">
      <c r="A12" s="16">
        <v>43065</v>
      </c>
      <c r="B12" s="90">
        <v>11</v>
      </c>
      <c r="C12" s="90">
        <v>4</v>
      </c>
      <c r="D12" s="57">
        <v>67</v>
      </c>
      <c r="E12" s="57">
        <v>64</v>
      </c>
      <c r="F12" s="57">
        <v>265</v>
      </c>
      <c r="G12" s="57">
        <v>125</v>
      </c>
      <c r="H12" s="57">
        <v>47</v>
      </c>
      <c r="I12" s="57">
        <v>10</v>
      </c>
      <c r="J12" s="57">
        <v>20</v>
      </c>
      <c r="K12" s="57" t="str">
        <f t="shared" si="0"/>
        <v>3</v>
      </c>
      <c r="L12" s="107">
        <f t="shared" si="1"/>
        <v>155.38883034773446</v>
      </c>
    </row>
    <row r="13" spans="1:12">
      <c r="A13" s="16">
        <v>43066</v>
      </c>
      <c r="B13" s="90">
        <v>11</v>
      </c>
      <c r="C13" s="90">
        <v>4</v>
      </c>
      <c r="D13" s="57">
        <v>75</v>
      </c>
      <c r="E13" s="57">
        <v>74</v>
      </c>
      <c r="F13" s="57">
        <v>299</v>
      </c>
      <c r="G13" s="57">
        <v>101</v>
      </c>
      <c r="H13" s="57">
        <v>23</v>
      </c>
      <c r="I13" s="57">
        <v>9</v>
      </c>
      <c r="J13" s="57">
        <v>19</v>
      </c>
      <c r="K13" s="57" t="str">
        <f t="shared" si="0"/>
        <v>3</v>
      </c>
      <c r="L13" s="107">
        <f t="shared" si="1"/>
        <v>160.55216016859853</v>
      </c>
    </row>
    <row r="14" spans="1:12">
      <c r="A14" s="16">
        <v>43067</v>
      </c>
      <c r="B14" s="90">
        <v>11</v>
      </c>
      <c r="C14" s="90">
        <v>4</v>
      </c>
      <c r="D14" s="57">
        <v>58</v>
      </c>
      <c r="E14" s="57">
        <v>55</v>
      </c>
      <c r="F14" s="57">
        <v>376</v>
      </c>
      <c r="G14" s="57">
        <v>137</v>
      </c>
      <c r="H14" s="57">
        <v>37</v>
      </c>
      <c r="I14" s="57">
        <v>12</v>
      </c>
      <c r="J14" s="57">
        <v>17</v>
      </c>
      <c r="K14" s="57" t="str">
        <f t="shared" si="0"/>
        <v>2</v>
      </c>
      <c r="L14" s="107">
        <f t="shared" si="1"/>
        <v>149.01507537688443</v>
      </c>
    </row>
    <row r="15" spans="1:12">
      <c r="A15" s="16">
        <v>43068</v>
      </c>
      <c r="B15" s="90">
        <v>11</v>
      </c>
      <c r="C15" s="90">
        <v>4</v>
      </c>
      <c r="D15" s="57">
        <v>84</v>
      </c>
      <c r="E15" s="57">
        <v>81</v>
      </c>
      <c r="F15" s="57">
        <v>417</v>
      </c>
      <c r="G15" s="57">
        <v>180</v>
      </c>
      <c r="H15" s="57">
        <v>37</v>
      </c>
      <c r="I15" s="57">
        <v>17</v>
      </c>
      <c r="J15" s="57">
        <v>17</v>
      </c>
      <c r="K15" s="57" t="str">
        <f t="shared" si="0"/>
        <v>3</v>
      </c>
      <c r="L15" s="107">
        <f t="shared" si="1"/>
        <v>164.16649104320337</v>
      </c>
    </row>
    <row r="16" spans="1:12">
      <c r="A16" s="16">
        <v>43069</v>
      </c>
      <c r="B16" s="90">
        <v>11</v>
      </c>
      <c r="C16" s="90">
        <v>4</v>
      </c>
      <c r="D16" s="57">
        <v>81</v>
      </c>
      <c r="E16" s="57">
        <v>78</v>
      </c>
      <c r="F16" s="57">
        <v>482</v>
      </c>
      <c r="G16" s="57">
        <v>171</v>
      </c>
      <c r="H16" s="57">
        <v>48</v>
      </c>
      <c r="I16" s="57">
        <v>17</v>
      </c>
      <c r="J16" s="57">
        <v>13</v>
      </c>
      <c r="K16" s="57" t="str">
        <f t="shared" si="0"/>
        <v>3</v>
      </c>
      <c r="L16" s="107">
        <f t="shared" si="1"/>
        <v>162.61749209694415</v>
      </c>
    </row>
    <row r="17" spans="1:12">
      <c r="A17" s="16">
        <v>43070</v>
      </c>
      <c r="B17" s="90">
        <v>12</v>
      </c>
      <c r="C17" s="90">
        <v>4</v>
      </c>
      <c r="D17" s="57">
        <v>55</v>
      </c>
      <c r="E17" s="57">
        <v>53</v>
      </c>
      <c r="F17" s="57">
        <v>325</v>
      </c>
      <c r="G17" s="57">
        <v>117</v>
      </c>
      <c r="H17" s="57">
        <v>44</v>
      </c>
      <c r="I17" s="57">
        <v>10</v>
      </c>
      <c r="J17" s="57">
        <v>16</v>
      </c>
      <c r="K17" s="57" t="str">
        <f t="shared" si="0"/>
        <v>2</v>
      </c>
      <c r="L17" s="107">
        <f t="shared" si="1"/>
        <v>144.09045226130655</v>
      </c>
    </row>
    <row r="18" spans="1:12">
      <c r="A18" s="16">
        <v>43071</v>
      </c>
      <c r="B18" s="90">
        <v>12</v>
      </c>
      <c r="C18" s="90">
        <v>4</v>
      </c>
      <c r="D18" s="57">
        <v>71</v>
      </c>
      <c r="E18" s="57">
        <v>68</v>
      </c>
      <c r="F18" s="57">
        <v>417</v>
      </c>
      <c r="G18" s="57">
        <v>147</v>
      </c>
      <c r="H18" s="57">
        <v>46</v>
      </c>
      <c r="I18" s="57">
        <v>15</v>
      </c>
      <c r="J18" s="57">
        <v>19</v>
      </c>
      <c r="K18" s="57" t="str">
        <f t="shared" si="0"/>
        <v>3</v>
      </c>
      <c r="L18" s="107">
        <f t="shared" si="1"/>
        <v>157.4541622760801</v>
      </c>
    </row>
    <row r="19" spans="1:12">
      <c r="A19" s="16">
        <v>43072</v>
      </c>
      <c r="B19" s="90">
        <v>12</v>
      </c>
      <c r="C19" s="90">
        <v>4</v>
      </c>
      <c r="D19" s="57">
        <v>96</v>
      </c>
      <c r="E19" s="57">
        <v>93</v>
      </c>
      <c r="F19" s="57">
        <v>463</v>
      </c>
      <c r="G19" s="57">
        <v>157</v>
      </c>
      <c r="H19" s="57">
        <v>44</v>
      </c>
      <c r="I19" s="57">
        <v>15</v>
      </c>
      <c r="J19" s="57">
        <v>5</v>
      </c>
      <c r="K19" s="57" t="str">
        <f t="shared" si="0"/>
        <v>3</v>
      </c>
      <c r="L19" s="107">
        <f t="shared" si="1"/>
        <v>170.36248682824026</v>
      </c>
    </row>
    <row r="20" spans="1:12">
      <c r="A20" s="16">
        <v>43073</v>
      </c>
      <c r="B20" s="90">
        <v>12</v>
      </c>
      <c r="C20" s="90">
        <v>4</v>
      </c>
      <c r="D20" s="57">
        <v>64</v>
      </c>
      <c r="E20" s="57">
        <v>61</v>
      </c>
      <c r="F20" s="57">
        <v>307</v>
      </c>
      <c r="G20" s="57">
        <v>133</v>
      </c>
      <c r="H20" s="57">
        <v>52</v>
      </c>
      <c r="I20" s="57">
        <v>10</v>
      </c>
      <c r="J20" s="57">
        <v>14</v>
      </c>
      <c r="K20" s="57" t="str">
        <f t="shared" si="0"/>
        <v>3</v>
      </c>
      <c r="L20" s="107">
        <f t="shared" si="1"/>
        <v>153.83983140147524</v>
      </c>
    </row>
    <row r="21" spans="1:12">
      <c r="A21" s="16">
        <v>43074</v>
      </c>
      <c r="B21" s="90">
        <v>12</v>
      </c>
      <c r="C21" s="90">
        <v>4</v>
      </c>
      <c r="D21" s="57">
        <v>44</v>
      </c>
      <c r="E21" s="57">
        <v>41</v>
      </c>
      <c r="F21" s="57">
        <v>152</v>
      </c>
      <c r="G21" s="57">
        <v>104</v>
      </c>
      <c r="H21" s="57">
        <v>52</v>
      </c>
      <c r="I21" s="57">
        <v>5</v>
      </c>
      <c r="J21" s="57">
        <v>10</v>
      </c>
      <c r="K21" s="57" t="str">
        <f t="shared" si="0"/>
        <v>2</v>
      </c>
      <c r="L21" s="107">
        <f t="shared" si="1"/>
        <v>114.5427135678392</v>
      </c>
    </row>
    <row r="22" spans="1:12">
      <c r="A22" s="16">
        <v>43075</v>
      </c>
      <c r="B22" s="90">
        <v>12</v>
      </c>
      <c r="C22" s="90">
        <v>4</v>
      </c>
      <c r="D22" s="57">
        <v>36</v>
      </c>
      <c r="E22" s="57">
        <v>34</v>
      </c>
      <c r="F22" s="57">
        <v>186</v>
      </c>
      <c r="G22" s="57">
        <v>107</v>
      </c>
      <c r="H22" s="57">
        <v>62</v>
      </c>
      <c r="I22" s="57">
        <v>6</v>
      </c>
      <c r="J22" s="57">
        <v>11</v>
      </c>
      <c r="K22" s="57" t="str">
        <f t="shared" si="0"/>
        <v>1</v>
      </c>
      <c r="L22" s="107">
        <f t="shared" si="1"/>
        <v>97.055793991416294</v>
      </c>
    </row>
    <row r="23" spans="1:12">
      <c r="A23" s="16">
        <v>43076</v>
      </c>
      <c r="B23" s="90">
        <v>12</v>
      </c>
      <c r="C23" s="90">
        <v>4</v>
      </c>
      <c r="D23" s="57">
        <v>53</v>
      </c>
      <c r="E23" s="57">
        <v>50</v>
      </c>
      <c r="F23" s="57">
        <v>205</v>
      </c>
      <c r="G23" s="57">
        <v>135</v>
      </c>
      <c r="H23" s="57">
        <v>56</v>
      </c>
      <c r="I23" s="57">
        <v>7</v>
      </c>
      <c r="J23" s="57">
        <v>9</v>
      </c>
      <c r="K23" s="57" t="str">
        <f t="shared" si="0"/>
        <v>2</v>
      </c>
      <c r="L23" s="107">
        <f t="shared" si="1"/>
        <v>136.7035175879397</v>
      </c>
    </row>
    <row r="24" spans="1:12">
      <c r="A24" s="16">
        <v>43077</v>
      </c>
      <c r="B24" s="90">
        <v>12</v>
      </c>
      <c r="C24" s="90">
        <v>4</v>
      </c>
      <c r="D24" s="57">
        <v>57</v>
      </c>
      <c r="E24" s="57">
        <v>54</v>
      </c>
      <c r="F24" s="57">
        <v>203</v>
      </c>
      <c r="G24" s="57">
        <v>133</v>
      </c>
      <c r="H24" s="57">
        <v>57</v>
      </c>
      <c r="I24" s="57">
        <v>7</v>
      </c>
      <c r="J24" s="57">
        <v>8</v>
      </c>
      <c r="K24" s="57" t="str">
        <f t="shared" si="0"/>
        <v>2</v>
      </c>
      <c r="L24" s="107">
        <f t="shared" si="1"/>
        <v>146.55276381909547</v>
      </c>
    </row>
    <row r="25" spans="1:12">
      <c r="A25" s="16">
        <v>43078</v>
      </c>
      <c r="B25" s="90">
        <v>12</v>
      </c>
      <c r="C25" s="90">
        <v>4</v>
      </c>
      <c r="D25" s="57">
        <v>52</v>
      </c>
      <c r="E25" s="57">
        <v>50</v>
      </c>
      <c r="F25" s="57">
        <v>255</v>
      </c>
      <c r="G25" s="57">
        <v>127</v>
      </c>
      <c r="H25" s="57">
        <v>57</v>
      </c>
      <c r="I25" s="57">
        <v>8</v>
      </c>
      <c r="J25" s="57">
        <v>7</v>
      </c>
      <c r="K25" s="57" t="str">
        <f t="shared" si="0"/>
        <v>2</v>
      </c>
      <c r="L25" s="107">
        <f t="shared" si="1"/>
        <v>136.7035175879397</v>
      </c>
    </row>
    <row r="26" spans="1:12">
      <c r="A26" s="16">
        <v>43079</v>
      </c>
      <c r="B26" s="90">
        <v>12</v>
      </c>
      <c r="C26" s="90">
        <v>4</v>
      </c>
      <c r="D26" s="57">
        <v>74</v>
      </c>
      <c r="E26" s="57">
        <v>72</v>
      </c>
      <c r="F26" s="57">
        <v>113</v>
      </c>
      <c r="G26" s="57">
        <v>115</v>
      </c>
      <c r="H26" s="57">
        <v>43</v>
      </c>
      <c r="I26" s="57">
        <v>6</v>
      </c>
      <c r="J26" s="57">
        <v>18</v>
      </c>
      <c r="K26" s="57" t="str">
        <f t="shared" si="0"/>
        <v>3</v>
      </c>
      <c r="L26" s="107">
        <f t="shared" si="1"/>
        <v>159.51949420442571</v>
      </c>
    </row>
    <row r="27" spans="1:12">
      <c r="A27" s="16">
        <v>43080</v>
      </c>
      <c r="B27" s="90">
        <v>12</v>
      </c>
      <c r="C27" s="90">
        <v>4</v>
      </c>
      <c r="D27" s="57">
        <v>40</v>
      </c>
      <c r="E27" s="57">
        <v>39</v>
      </c>
      <c r="F27" s="57">
        <v>30</v>
      </c>
      <c r="G27" s="57">
        <v>75</v>
      </c>
      <c r="H27" s="57">
        <v>22</v>
      </c>
      <c r="I27" s="57">
        <v>3</v>
      </c>
      <c r="J27" s="57">
        <v>4</v>
      </c>
      <c r="K27" s="57" t="str">
        <f t="shared" si="0"/>
        <v>2</v>
      </c>
      <c r="L27" s="107">
        <f t="shared" si="1"/>
        <v>109.61809045226131</v>
      </c>
    </row>
    <row r="28" spans="1:12" s="115" customFormat="1">
      <c r="A28" s="64">
        <v>43081</v>
      </c>
      <c r="B28" s="114">
        <v>12</v>
      </c>
      <c r="C28" s="114">
        <v>4</v>
      </c>
      <c r="D28" s="115">
        <v>80</v>
      </c>
      <c r="E28" s="115">
        <v>78</v>
      </c>
      <c r="F28" s="115">
        <v>41</v>
      </c>
      <c r="G28" s="115">
        <v>47</v>
      </c>
      <c r="H28" s="115">
        <v>31</v>
      </c>
      <c r="I28" s="115">
        <v>3</v>
      </c>
      <c r="J28" s="115">
        <v>11</v>
      </c>
      <c r="K28" s="115" t="str">
        <f t="shared" si="0"/>
        <v>3</v>
      </c>
      <c r="L28" s="122">
        <f t="shared" si="1"/>
        <v>162.61749209694415</v>
      </c>
    </row>
    <row r="29" spans="1:12">
      <c r="A29" s="16">
        <v>43082</v>
      </c>
      <c r="B29" s="90">
        <v>12</v>
      </c>
      <c r="C29" s="90">
        <v>4</v>
      </c>
      <c r="D29" s="57">
        <v>62</v>
      </c>
      <c r="E29" s="57">
        <v>60</v>
      </c>
      <c r="F29" s="57">
        <v>60</v>
      </c>
      <c r="G29" s="57">
        <v>71</v>
      </c>
      <c r="H29" s="57">
        <v>11</v>
      </c>
      <c r="I29" s="57">
        <v>4</v>
      </c>
      <c r="J29" s="57">
        <v>2</v>
      </c>
      <c r="K29" s="57" t="str">
        <f t="shared" si="0"/>
        <v>3</v>
      </c>
      <c r="L29" s="107">
        <f t="shared" si="1"/>
        <v>153.32349841938884</v>
      </c>
    </row>
    <row r="30" spans="1:12">
      <c r="A30" s="16">
        <v>43083</v>
      </c>
      <c r="B30" s="90">
        <v>12</v>
      </c>
      <c r="C30" s="90">
        <v>4</v>
      </c>
      <c r="D30" s="57">
        <v>43</v>
      </c>
      <c r="E30" s="57">
        <v>42</v>
      </c>
      <c r="F30" s="57">
        <v>68</v>
      </c>
      <c r="G30" s="57">
        <v>54</v>
      </c>
      <c r="H30" s="57">
        <v>11</v>
      </c>
      <c r="I30" s="57">
        <v>3</v>
      </c>
      <c r="J30" s="57">
        <v>4</v>
      </c>
      <c r="K30" s="57" t="str">
        <f t="shared" si="0"/>
        <v>2</v>
      </c>
      <c r="L30" s="107">
        <f t="shared" si="1"/>
        <v>117.00502512562814</v>
      </c>
    </row>
    <row r="31" spans="1:12">
      <c r="A31" s="16">
        <v>43084</v>
      </c>
      <c r="B31" s="90">
        <v>12</v>
      </c>
      <c r="C31" s="90">
        <v>4</v>
      </c>
      <c r="D31" s="57">
        <v>54</v>
      </c>
      <c r="E31" s="57">
        <v>53</v>
      </c>
      <c r="F31" s="57">
        <v>132</v>
      </c>
      <c r="G31" s="57">
        <v>89</v>
      </c>
      <c r="H31" s="57">
        <v>13</v>
      </c>
      <c r="I31" s="57">
        <v>5</v>
      </c>
      <c r="J31" s="57">
        <v>6</v>
      </c>
      <c r="K31" s="57" t="str">
        <f t="shared" si="0"/>
        <v>2</v>
      </c>
      <c r="L31" s="107">
        <f t="shared" si="1"/>
        <v>144.09045226130655</v>
      </c>
    </row>
    <row r="32" spans="1:12">
      <c r="A32" s="16">
        <v>43085</v>
      </c>
      <c r="B32" s="90">
        <v>12</v>
      </c>
      <c r="C32" s="90">
        <v>4</v>
      </c>
      <c r="D32" s="57">
        <v>47</v>
      </c>
      <c r="E32" s="57">
        <v>45</v>
      </c>
      <c r="F32" s="57">
        <v>137</v>
      </c>
      <c r="G32" s="57">
        <v>98</v>
      </c>
      <c r="H32" s="57">
        <v>41</v>
      </c>
      <c r="I32" s="57">
        <v>5</v>
      </c>
      <c r="J32" s="57">
        <v>5</v>
      </c>
      <c r="K32" s="57" t="str">
        <f t="shared" si="0"/>
        <v>2</v>
      </c>
      <c r="L32" s="107">
        <f t="shared" si="1"/>
        <v>124.39195979899498</v>
      </c>
    </row>
    <row r="33" spans="1:12">
      <c r="A33" s="16">
        <v>43086</v>
      </c>
      <c r="B33" s="90">
        <v>12</v>
      </c>
      <c r="C33" s="90">
        <v>4</v>
      </c>
      <c r="D33" s="57">
        <v>53</v>
      </c>
      <c r="E33" s="57">
        <v>50</v>
      </c>
      <c r="F33" s="57">
        <v>145</v>
      </c>
      <c r="G33" s="57">
        <v>86</v>
      </c>
      <c r="H33" s="57">
        <v>26</v>
      </c>
      <c r="I33" s="57">
        <v>5</v>
      </c>
      <c r="J33" s="57">
        <v>11</v>
      </c>
      <c r="K33" s="57" t="str">
        <f t="shared" si="0"/>
        <v>2</v>
      </c>
      <c r="L33" s="107">
        <f t="shared" si="1"/>
        <v>136.7035175879397</v>
      </c>
    </row>
    <row r="34" spans="1:12">
      <c r="A34" s="16">
        <v>43087</v>
      </c>
      <c r="B34" s="90">
        <v>12</v>
      </c>
      <c r="C34" s="90">
        <v>4</v>
      </c>
      <c r="D34" s="57">
        <v>50</v>
      </c>
      <c r="E34" s="57">
        <v>47</v>
      </c>
      <c r="F34" s="57">
        <v>111</v>
      </c>
      <c r="G34" s="57">
        <v>98</v>
      </c>
      <c r="H34" s="57">
        <v>37</v>
      </c>
      <c r="I34" s="57">
        <v>5</v>
      </c>
      <c r="J34" s="57">
        <v>10</v>
      </c>
      <c r="K34" s="57" t="str">
        <f t="shared" si="0"/>
        <v>2</v>
      </c>
      <c r="L34" s="107">
        <f t="shared" si="1"/>
        <v>129.31658291457288</v>
      </c>
    </row>
    <row r="35" spans="1:12">
      <c r="A35" s="16">
        <v>43088</v>
      </c>
      <c r="B35" s="90">
        <v>12</v>
      </c>
      <c r="C35" s="90">
        <v>4</v>
      </c>
      <c r="D35" s="57">
        <v>68</v>
      </c>
      <c r="E35" s="57">
        <v>64</v>
      </c>
      <c r="F35" s="57">
        <v>157</v>
      </c>
      <c r="G35" s="57">
        <v>114</v>
      </c>
      <c r="H35" s="57">
        <v>51</v>
      </c>
      <c r="I35" s="57">
        <v>6</v>
      </c>
      <c r="J35" s="57">
        <v>11</v>
      </c>
      <c r="K35" s="57" t="str">
        <f t="shared" si="0"/>
        <v>3</v>
      </c>
      <c r="L35" s="107">
        <f t="shared" si="1"/>
        <v>155.38883034773446</v>
      </c>
    </row>
    <row r="36" spans="1:12" s="115" customFormat="1">
      <c r="A36" s="64">
        <v>43089</v>
      </c>
      <c r="B36" s="114">
        <v>12</v>
      </c>
      <c r="C36" s="114">
        <v>4</v>
      </c>
      <c r="D36" s="115">
        <v>62</v>
      </c>
      <c r="E36" s="115">
        <v>58</v>
      </c>
      <c r="F36" s="115">
        <v>126</v>
      </c>
      <c r="G36" s="115">
        <v>134</v>
      </c>
      <c r="H36" s="115">
        <v>45</v>
      </c>
      <c r="I36" s="115">
        <v>7</v>
      </c>
      <c r="J36" s="115">
        <v>19</v>
      </c>
      <c r="K36" s="115" t="str">
        <f t="shared" si="0"/>
        <v>3</v>
      </c>
      <c r="L36" s="122">
        <f t="shared" si="1"/>
        <v>152.29083245521602</v>
      </c>
    </row>
    <row r="37" spans="1:12">
      <c r="A37" s="16">
        <v>43090</v>
      </c>
      <c r="B37" s="90">
        <v>12</v>
      </c>
      <c r="C37" s="90">
        <v>4</v>
      </c>
      <c r="D37" s="57">
        <v>85</v>
      </c>
      <c r="E37" s="57">
        <v>80</v>
      </c>
      <c r="F37" s="57">
        <v>218</v>
      </c>
      <c r="G37" s="57">
        <v>150</v>
      </c>
      <c r="H37" s="57">
        <v>67</v>
      </c>
      <c r="I37" s="57">
        <v>9</v>
      </c>
      <c r="J37" s="57">
        <v>13</v>
      </c>
      <c r="K37" s="57" t="str">
        <f t="shared" si="0"/>
        <v>3</v>
      </c>
      <c r="L37" s="107">
        <f t="shared" si="1"/>
        <v>163.65015806111697</v>
      </c>
    </row>
    <row r="38" spans="1:12">
      <c r="A38" s="16">
        <v>43091</v>
      </c>
      <c r="B38" s="90">
        <v>12</v>
      </c>
      <c r="C38" s="90">
        <v>4</v>
      </c>
      <c r="D38" s="57">
        <v>55</v>
      </c>
      <c r="E38" s="57">
        <v>51</v>
      </c>
      <c r="F38" s="57">
        <v>127</v>
      </c>
      <c r="G38" s="57">
        <v>104</v>
      </c>
      <c r="H38" s="57">
        <v>5</v>
      </c>
      <c r="I38" s="57">
        <v>6</v>
      </c>
      <c r="J38" s="57">
        <v>9</v>
      </c>
      <c r="K38" s="57" t="str">
        <f t="shared" si="0"/>
        <v>2</v>
      </c>
      <c r="L38" s="107">
        <f t="shared" si="1"/>
        <v>139.16582914572865</v>
      </c>
    </row>
    <row r="39" spans="1:12">
      <c r="A39" s="16">
        <v>43092</v>
      </c>
      <c r="B39" s="90">
        <v>12</v>
      </c>
      <c r="C39" s="90">
        <v>4</v>
      </c>
      <c r="D39" s="57">
        <v>55</v>
      </c>
      <c r="E39" s="57">
        <v>52</v>
      </c>
      <c r="F39" s="57">
        <v>200</v>
      </c>
      <c r="G39" s="57">
        <v>105</v>
      </c>
      <c r="H39" s="57">
        <v>35</v>
      </c>
      <c r="I39" s="57">
        <v>7</v>
      </c>
      <c r="J39" s="57">
        <v>10</v>
      </c>
      <c r="K39" s="57" t="str">
        <f t="shared" si="0"/>
        <v>2</v>
      </c>
      <c r="L39" s="107">
        <f t="shared" si="1"/>
        <v>141.6281407035176</v>
      </c>
    </row>
    <row r="40" spans="1:12">
      <c r="A40" s="16">
        <v>43093</v>
      </c>
      <c r="B40" s="90">
        <v>12</v>
      </c>
      <c r="C40" s="90">
        <v>4</v>
      </c>
      <c r="D40" s="57">
        <v>85</v>
      </c>
      <c r="E40" s="57">
        <v>82</v>
      </c>
      <c r="F40" s="57">
        <v>199</v>
      </c>
      <c r="G40" s="57">
        <v>110</v>
      </c>
      <c r="H40" s="57">
        <v>35</v>
      </c>
      <c r="I40" s="57">
        <v>8</v>
      </c>
      <c r="J40" s="57">
        <v>16</v>
      </c>
      <c r="K40" s="57" t="str">
        <f t="shared" si="0"/>
        <v>3</v>
      </c>
      <c r="L40" s="107">
        <f t="shared" si="1"/>
        <v>164.68282402528979</v>
      </c>
    </row>
    <row r="41" spans="1:12">
      <c r="A41" s="16">
        <v>43094</v>
      </c>
      <c r="B41" s="90">
        <v>12</v>
      </c>
      <c r="C41" s="90">
        <v>4</v>
      </c>
      <c r="D41" s="57">
        <v>105</v>
      </c>
      <c r="E41" s="57">
        <v>102</v>
      </c>
      <c r="F41" s="57">
        <v>213</v>
      </c>
      <c r="G41" s="57">
        <v>113</v>
      </c>
      <c r="H41" s="57">
        <v>35</v>
      </c>
      <c r="I41" s="57">
        <v>8</v>
      </c>
      <c r="J41" s="57">
        <v>12</v>
      </c>
      <c r="K41" s="57" t="str">
        <f t="shared" si="0"/>
        <v>3</v>
      </c>
      <c r="L41" s="107">
        <f t="shared" si="1"/>
        <v>175.00948366701792</v>
      </c>
    </row>
    <row r="42" spans="1:12">
      <c r="A42" s="16">
        <v>43095</v>
      </c>
      <c r="B42" s="90">
        <v>12</v>
      </c>
      <c r="C42" s="90">
        <v>4</v>
      </c>
      <c r="D42" s="57">
        <v>81</v>
      </c>
      <c r="E42" s="57">
        <v>77</v>
      </c>
      <c r="F42" s="57">
        <v>198</v>
      </c>
      <c r="G42" s="57">
        <v>130</v>
      </c>
      <c r="H42" s="57">
        <v>50</v>
      </c>
      <c r="I42" s="57">
        <v>8</v>
      </c>
      <c r="J42" s="57">
        <v>9</v>
      </c>
      <c r="K42" s="57" t="str">
        <f t="shared" si="0"/>
        <v>3</v>
      </c>
      <c r="L42" s="107">
        <f t="shared" si="1"/>
        <v>162.10115911485775</v>
      </c>
    </row>
    <row r="43" spans="1:12">
      <c r="A43" s="16">
        <v>43096</v>
      </c>
      <c r="B43" s="90">
        <v>12</v>
      </c>
      <c r="C43" s="90">
        <v>4</v>
      </c>
      <c r="D43" s="57">
        <v>93</v>
      </c>
      <c r="E43" s="57">
        <v>90</v>
      </c>
      <c r="F43" s="57">
        <v>191</v>
      </c>
      <c r="G43" s="57">
        <v>125</v>
      </c>
      <c r="H43" s="57">
        <v>36</v>
      </c>
      <c r="I43" s="57">
        <v>9</v>
      </c>
      <c r="J43" s="57">
        <v>11</v>
      </c>
      <c r="K43" s="57" t="str">
        <f t="shared" si="0"/>
        <v>3</v>
      </c>
      <c r="L43" s="107">
        <f t="shared" si="1"/>
        <v>168.81348788198102</v>
      </c>
    </row>
    <row r="44" spans="1:12">
      <c r="A44" s="16">
        <v>43097</v>
      </c>
      <c r="B44" s="90">
        <v>12</v>
      </c>
      <c r="C44" s="90">
        <v>4</v>
      </c>
      <c r="D44" s="57">
        <v>136</v>
      </c>
      <c r="E44" s="57">
        <v>132</v>
      </c>
      <c r="F44" s="57">
        <v>172</v>
      </c>
      <c r="G44" s="57">
        <v>119</v>
      </c>
      <c r="H44" s="57">
        <v>34</v>
      </c>
      <c r="I44" s="57">
        <v>8</v>
      </c>
      <c r="J44" s="57">
        <v>8</v>
      </c>
      <c r="K44" s="57" t="str">
        <f t="shared" si="0"/>
        <v>3</v>
      </c>
      <c r="L44" s="107">
        <f t="shared" si="1"/>
        <v>190.49947312961012</v>
      </c>
    </row>
    <row r="45" spans="1:12">
      <c r="A45" s="16">
        <v>43098</v>
      </c>
      <c r="B45" s="90">
        <v>12</v>
      </c>
      <c r="C45" s="90">
        <v>4</v>
      </c>
      <c r="D45" s="57">
        <v>75</v>
      </c>
      <c r="E45" s="57">
        <v>72</v>
      </c>
      <c r="F45" s="57">
        <v>172</v>
      </c>
      <c r="G45" s="57">
        <v>166</v>
      </c>
      <c r="H45" s="57">
        <v>53</v>
      </c>
      <c r="I45" s="57">
        <v>8</v>
      </c>
      <c r="J45" s="57">
        <v>20</v>
      </c>
      <c r="K45" s="57" t="str">
        <f t="shared" si="0"/>
        <v>3</v>
      </c>
      <c r="L45" s="107">
        <f t="shared" si="1"/>
        <v>159.51949420442571</v>
      </c>
    </row>
    <row r="46" spans="1:12">
      <c r="A46" s="16">
        <v>43099</v>
      </c>
      <c r="B46" s="90">
        <v>12</v>
      </c>
      <c r="C46" s="90">
        <v>4</v>
      </c>
      <c r="D46" s="57">
        <v>74</v>
      </c>
      <c r="E46" s="57">
        <v>71</v>
      </c>
      <c r="F46" s="57">
        <v>344</v>
      </c>
      <c r="G46" s="57">
        <v>145</v>
      </c>
      <c r="H46" s="57">
        <v>28</v>
      </c>
      <c r="I46" s="57">
        <v>10</v>
      </c>
      <c r="J46" s="57">
        <v>8</v>
      </c>
      <c r="K46" s="57" t="str">
        <f t="shared" si="0"/>
        <v>3</v>
      </c>
      <c r="L46" s="107">
        <f t="shared" si="1"/>
        <v>159.00316122233932</v>
      </c>
    </row>
    <row r="47" spans="1:12">
      <c r="A47" s="16">
        <v>43100</v>
      </c>
      <c r="B47" s="90">
        <v>12</v>
      </c>
      <c r="C47" s="90">
        <v>4</v>
      </c>
      <c r="D47" s="57">
        <v>70</v>
      </c>
      <c r="E47" s="57">
        <v>68</v>
      </c>
      <c r="F47" s="57">
        <v>395</v>
      </c>
      <c r="G47" s="57">
        <v>159</v>
      </c>
      <c r="H47" s="57">
        <v>31</v>
      </c>
      <c r="I47" s="57">
        <v>12</v>
      </c>
      <c r="J47" s="57">
        <v>13</v>
      </c>
      <c r="K47" s="57" t="str">
        <f t="shared" si="0"/>
        <v>3</v>
      </c>
      <c r="L47" s="107">
        <f t="shared" si="1"/>
        <v>157.4541622760801</v>
      </c>
    </row>
    <row r="48" spans="1:12">
      <c r="A48" s="16">
        <v>43101</v>
      </c>
      <c r="B48" s="90">
        <v>1</v>
      </c>
      <c r="C48" s="90">
        <v>4</v>
      </c>
      <c r="D48" s="57">
        <v>66</v>
      </c>
      <c r="E48" s="57">
        <v>64</v>
      </c>
      <c r="F48" s="57">
        <v>365</v>
      </c>
      <c r="G48" s="57">
        <v>139</v>
      </c>
      <c r="H48" s="57">
        <v>27</v>
      </c>
      <c r="I48" s="57">
        <v>12</v>
      </c>
      <c r="J48" s="57">
        <v>10</v>
      </c>
      <c r="K48" s="57" t="str">
        <f t="shared" si="0"/>
        <v>3</v>
      </c>
      <c r="L48" s="107">
        <f t="shared" si="1"/>
        <v>155.38883034773446</v>
      </c>
    </row>
    <row r="49" spans="1:12">
      <c r="A49" s="16">
        <v>43102</v>
      </c>
      <c r="B49" s="90">
        <v>1</v>
      </c>
      <c r="C49" s="90">
        <v>4</v>
      </c>
      <c r="D49" s="57">
        <v>78</v>
      </c>
      <c r="E49" s="57">
        <v>76</v>
      </c>
      <c r="F49" s="57">
        <v>159</v>
      </c>
      <c r="G49" s="57">
        <v>137</v>
      </c>
      <c r="H49" s="57">
        <v>27</v>
      </c>
      <c r="I49" s="57">
        <v>8</v>
      </c>
      <c r="J49" s="57">
        <v>10</v>
      </c>
      <c r="K49" s="57" t="str">
        <f t="shared" si="0"/>
        <v>3</v>
      </c>
      <c r="L49" s="107">
        <f t="shared" si="1"/>
        <v>161.58482613277133</v>
      </c>
    </row>
    <row r="50" spans="1:12">
      <c r="A50" s="16">
        <v>43103</v>
      </c>
      <c r="B50" s="90">
        <v>1</v>
      </c>
      <c r="C50" s="90">
        <v>4</v>
      </c>
      <c r="D50" s="57">
        <v>52</v>
      </c>
      <c r="E50" s="57">
        <v>51</v>
      </c>
      <c r="F50" s="57">
        <v>49</v>
      </c>
      <c r="G50" s="57">
        <v>85</v>
      </c>
      <c r="H50" s="57">
        <v>8</v>
      </c>
      <c r="I50" s="57">
        <v>5</v>
      </c>
      <c r="J50" s="57">
        <v>3</v>
      </c>
      <c r="K50" s="57" t="str">
        <f t="shared" si="0"/>
        <v>2</v>
      </c>
      <c r="L50" s="107">
        <f t="shared" si="1"/>
        <v>139.16582914572865</v>
      </c>
    </row>
    <row r="51" spans="1:12">
      <c r="A51" s="16">
        <v>43104</v>
      </c>
      <c r="B51" s="90">
        <v>1</v>
      </c>
      <c r="C51" s="90">
        <v>4</v>
      </c>
      <c r="D51" s="57">
        <v>48</v>
      </c>
      <c r="E51" s="57">
        <v>47</v>
      </c>
      <c r="F51" s="57">
        <v>32</v>
      </c>
      <c r="G51" s="57">
        <v>78</v>
      </c>
      <c r="H51" s="57">
        <v>12</v>
      </c>
      <c r="I51" s="57">
        <v>4</v>
      </c>
      <c r="J51" s="57">
        <v>6</v>
      </c>
      <c r="K51" s="57" t="str">
        <f t="shared" si="0"/>
        <v>2</v>
      </c>
      <c r="L51" s="107">
        <f t="shared" si="1"/>
        <v>129.31658291457288</v>
      </c>
    </row>
    <row r="52" spans="1:12">
      <c r="A52" s="16">
        <v>43105</v>
      </c>
      <c r="B52" s="90">
        <v>1</v>
      </c>
      <c r="C52" s="90">
        <v>4</v>
      </c>
      <c r="D52" s="57">
        <v>62</v>
      </c>
      <c r="E52" s="57">
        <v>60</v>
      </c>
      <c r="F52" s="57">
        <v>221</v>
      </c>
      <c r="G52" s="57">
        <v>99</v>
      </c>
      <c r="H52" s="57">
        <v>28</v>
      </c>
      <c r="I52" s="57">
        <v>9</v>
      </c>
      <c r="J52" s="57">
        <v>12</v>
      </c>
      <c r="K52" s="57" t="str">
        <f t="shared" si="0"/>
        <v>3</v>
      </c>
      <c r="L52" s="107">
        <f t="shared" si="1"/>
        <v>153.32349841938884</v>
      </c>
    </row>
    <row r="53" spans="1:12">
      <c r="A53" s="16">
        <v>43106</v>
      </c>
      <c r="B53" s="90">
        <v>1</v>
      </c>
      <c r="C53" s="90">
        <v>4</v>
      </c>
      <c r="D53" s="57">
        <v>58</v>
      </c>
      <c r="E53" s="57">
        <v>57</v>
      </c>
      <c r="F53" s="57">
        <v>266</v>
      </c>
      <c r="G53" s="57">
        <v>109</v>
      </c>
      <c r="H53" s="57">
        <v>28</v>
      </c>
      <c r="I53" s="57">
        <v>10</v>
      </c>
      <c r="J53" s="57">
        <v>11</v>
      </c>
      <c r="K53" s="57" t="str">
        <f t="shared" si="0"/>
        <v>3</v>
      </c>
      <c r="L53" s="107">
        <f t="shared" si="1"/>
        <v>151.77449947312962</v>
      </c>
    </row>
    <row r="54" spans="1:12">
      <c r="A54" s="16">
        <v>43107</v>
      </c>
      <c r="B54" s="90">
        <v>1</v>
      </c>
      <c r="C54" s="90">
        <v>4</v>
      </c>
      <c r="D54" s="57">
        <v>45</v>
      </c>
      <c r="E54" s="57">
        <v>44</v>
      </c>
      <c r="F54" s="57">
        <v>110</v>
      </c>
      <c r="G54" s="57">
        <v>93</v>
      </c>
      <c r="H54" s="57">
        <v>26</v>
      </c>
      <c r="I54" s="57">
        <v>6</v>
      </c>
      <c r="J54" s="57">
        <v>12</v>
      </c>
      <c r="K54" s="57" t="str">
        <f t="shared" si="0"/>
        <v>2</v>
      </c>
      <c r="L54" s="107">
        <f t="shared" si="1"/>
        <v>121.92964824120602</v>
      </c>
    </row>
    <row r="55" spans="1:12">
      <c r="A55" s="16">
        <v>43108</v>
      </c>
      <c r="B55" s="90">
        <v>1</v>
      </c>
      <c r="C55" s="90">
        <v>4</v>
      </c>
      <c r="D55" s="57">
        <v>43</v>
      </c>
      <c r="E55" s="57">
        <v>42</v>
      </c>
      <c r="F55" s="57">
        <v>165</v>
      </c>
      <c r="G55" s="57">
        <v>112</v>
      </c>
      <c r="H55" s="57">
        <v>41</v>
      </c>
      <c r="I55" s="57">
        <v>7</v>
      </c>
      <c r="J55" s="57">
        <v>9</v>
      </c>
      <c r="K55" s="57" t="str">
        <f t="shared" si="0"/>
        <v>2</v>
      </c>
      <c r="L55" s="107">
        <f t="shared" si="1"/>
        <v>117.00502512562814</v>
      </c>
    </row>
    <row r="56" spans="1:12">
      <c r="A56" s="16">
        <v>43109</v>
      </c>
      <c r="B56" s="90">
        <v>1</v>
      </c>
      <c r="C56" s="90">
        <v>4</v>
      </c>
      <c r="D56" s="57">
        <v>60</v>
      </c>
      <c r="E56" s="57">
        <v>58</v>
      </c>
      <c r="F56" s="57">
        <v>204</v>
      </c>
      <c r="G56" s="57">
        <v>127</v>
      </c>
      <c r="H56" s="57">
        <v>39</v>
      </c>
      <c r="I56" s="57">
        <v>8</v>
      </c>
      <c r="J56" s="57">
        <v>10</v>
      </c>
      <c r="K56" s="57" t="str">
        <f t="shared" si="0"/>
        <v>3</v>
      </c>
      <c r="L56" s="107">
        <f t="shared" si="1"/>
        <v>152.29083245521602</v>
      </c>
    </row>
    <row r="57" spans="1:12">
      <c r="A57" s="16">
        <v>43110</v>
      </c>
      <c r="B57" s="90">
        <v>1</v>
      </c>
      <c r="C57" s="90">
        <v>4</v>
      </c>
      <c r="D57" s="57">
        <v>47</v>
      </c>
      <c r="E57" s="57">
        <v>45</v>
      </c>
      <c r="F57" s="57">
        <v>82</v>
      </c>
      <c r="G57" s="57">
        <v>116</v>
      </c>
      <c r="H57" s="57">
        <v>40</v>
      </c>
      <c r="I57" s="57">
        <v>6</v>
      </c>
      <c r="J57" s="57">
        <v>9</v>
      </c>
      <c r="K57" s="57" t="str">
        <f t="shared" si="0"/>
        <v>2</v>
      </c>
      <c r="L57" s="107">
        <f t="shared" si="1"/>
        <v>124.39195979899498</v>
      </c>
    </row>
    <row r="58" spans="1:12">
      <c r="A58" s="16">
        <v>43111</v>
      </c>
      <c r="B58" s="90">
        <v>1</v>
      </c>
      <c r="C58" s="90">
        <v>4</v>
      </c>
      <c r="D58" s="57">
        <v>47</v>
      </c>
      <c r="E58" s="57">
        <v>45</v>
      </c>
      <c r="F58" s="57">
        <v>126</v>
      </c>
      <c r="G58" s="57">
        <v>122</v>
      </c>
      <c r="H58" s="57">
        <v>49</v>
      </c>
      <c r="I58" s="57">
        <v>7</v>
      </c>
      <c r="J58" s="57">
        <v>4</v>
      </c>
      <c r="K58" s="57" t="str">
        <f t="shared" si="0"/>
        <v>2</v>
      </c>
      <c r="L58" s="107">
        <f t="shared" si="1"/>
        <v>124.39195979899498</v>
      </c>
    </row>
    <row r="59" spans="1:12">
      <c r="A59" s="16">
        <v>43112</v>
      </c>
      <c r="B59" s="90">
        <v>1</v>
      </c>
      <c r="C59" s="90">
        <v>4</v>
      </c>
      <c r="D59" s="57">
        <v>55</v>
      </c>
      <c r="E59" s="57">
        <v>54</v>
      </c>
      <c r="F59" s="57">
        <v>250</v>
      </c>
      <c r="G59" s="57">
        <v>128</v>
      </c>
      <c r="H59" s="57">
        <v>43</v>
      </c>
      <c r="I59" s="57">
        <v>10</v>
      </c>
      <c r="J59" s="57">
        <v>11</v>
      </c>
      <c r="K59" s="57" t="str">
        <f t="shared" si="0"/>
        <v>2</v>
      </c>
      <c r="L59" s="107">
        <f t="shared" si="1"/>
        <v>146.55276381909547</v>
      </c>
    </row>
    <row r="60" spans="1:12">
      <c r="A60" s="16">
        <v>43113</v>
      </c>
      <c r="B60" s="90">
        <v>1</v>
      </c>
      <c r="C60" s="90">
        <v>4</v>
      </c>
      <c r="D60" s="57">
        <v>62</v>
      </c>
      <c r="E60" s="57">
        <v>59</v>
      </c>
      <c r="F60" s="57">
        <v>235</v>
      </c>
      <c r="G60" s="57">
        <v>127</v>
      </c>
      <c r="H60" s="57">
        <v>96</v>
      </c>
      <c r="I60" s="57">
        <v>9</v>
      </c>
      <c r="J60" s="57">
        <v>9</v>
      </c>
      <c r="K60" s="57" t="str">
        <f t="shared" si="0"/>
        <v>3</v>
      </c>
      <c r="L60" s="107">
        <f t="shared" si="1"/>
        <v>152.80716543730242</v>
      </c>
    </row>
    <row r="61" spans="1:12">
      <c r="A61" s="16">
        <v>43114</v>
      </c>
      <c r="B61" s="90">
        <v>1</v>
      </c>
      <c r="C61" s="90">
        <v>4</v>
      </c>
      <c r="D61" s="57">
        <v>46</v>
      </c>
      <c r="E61" s="57">
        <v>44</v>
      </c>
      <c r="F61" s="57">
        <v>147</v>
      </c>
      <c r="G61" s="57">
        <v>108</v>
      </c>
      <c r="H61" s="57">
        <v>96</v>
      </c>
      <c r="I61" s="57">
        <v>7</v>
      </c>
      <c r="J61" s="57">
        <v>8</v>
      </c>
      <c r="K61" s="57" t="str">
        <f t="shared" si="0"/>
        <v>2</v>
      </c>
      <c r="L61" s="107">
        <f t="shared" si="1"/>
        <v>121.92964824120602</v>
      </c>
    </row>
    <row r="62" spans="1:12">
      <c r="A62" s="16">
        <v>43115</v>
      </c>
      <c r="B62" s="90">
        <v>1</v>
      </c>
      <c r="C62" s="90">
        <v>4</v>
      </c>
      <c r="D62" s="57">
        <v>46</v>
      </c>
      <c r="E62" s="57">
        <v>44</v>
      </c>
      <c r="F62" s="57">
        <v>147</v>
      </c>
      <c r="G62" s="57">
        <v>108</v>
      </c>
      <c r="H62" s="57">
        <v>96</v>
      </c>
      <c r="I62" s="57">
        <v>7</v>
      </c>
      <c r="J62" s="57">
        <v>8</v>
      </c>
      <c r="K62" s="57" t="str">
        <f t="shared" si="0"/>
        <v>2</v>
      </c>
      <c r="L62" s="107">
        <f t="shared" si="1"/>
        <v>121.92964824120602</v>
      </c>
    </row>
    <row r="63" spans="1:12">
      <c r="A63" s="16">
        <v>43116</v>
      </c>
      <c r="B63" s="90">
        <v>1</v>
      </c>
      <c r="C63" s="90">
        <v>4</v>
      </c>
      <c r="D63" s="57">
        <v>45</v>
      </c>
      <c r="E63" s="57">
        <v>44</v>
      </c>
      <c r="F63" s="57">
        <v>147</v>
      </c>
      <c r="G63" s="57">
        <v>130</v>
      </c>
      <c r="H63" s="57">
        <v>96</v>
      </c>
      <c r="I63" s="57">
        <v>7</v>
      </c>
      <c r="J63" s="57">
        <v>12</v>
      </c>
      <c r="K63" s="57" t="str">
        <f t="shared" si="0"/>
        <v>2</v>
      </c>
      <c r="L63" s="107">
        <f t="shared" si="1"/>
        <v>121.92964824120602</v>
      </c>
    </row>
    <row r="64" spans="1:12">
      <c r="A64" s="16">
        <v>43117</v>
      </c>
      <c r="B64" s="90">
        <v>1</v>
      </c>
      <c r="C64" s="90">
        <v>4</v>
      </c>
      <c r="D64" s="57">
        <v>49</v>
      </c>
      <c r="E64" s="57">
        <v>48</v>
      </c>
      <c r="F64" s="57">
        <v>57</v>
      </c>
      <c r="G64" s="57">
        <v>65</v>
      </c>
      <c r="H64" s="57">
        <v>96</v>
      </c>
      <c r="I64" s="57">
        <v>5</v>
      </c>
      <c r="J64" s="57">
        <v>19</v>
      </c>
      <c r="K64" s="57" t="str">
        <f t="shared" si="0"/>
        <v>2</v>
      </c>
      <c r="L64" s="107">
        <f t="shared" si="1"/>
        <v>131.7788944723618</v>
      </c>
    </row>
    <row r="65" spans="1:12">
      <c r="A65" s="16">
        <v>43118</v>
      </c>
      <c r="B65" s="90">
        <v>1</v>
      </c>
      <c r="C65" s="90">
        <v>4</v>
      </c>
      <c r="D65" s="57">
        <v>55</v>
      </c>
      <c r="E65" s="57">
        <v>54</v>
      </c>
      <c r="F65" s="57">
        <v>122</v>
      </c>
      <c r="G65" s="57">
        <v>102</v>
      </c>
      <c r="H65" s="57">
        <v>96</v>
      </c>
      <c r="I65" s="57">
        <v>7</v>
      </c>
      <c r="J65" s="57">
        <v>11</v>
      </c>
      <c r="K65" s="57" t="str">
        <f t="shared" si="0"/>
        <v>2</v>
      </c>
      <c r="L65" s="107">
        <f t="shared" si="1"/>
        <v>146.55276381909547</v>
      </c>
    </row>
    <row r="66" spans="1:12">
      <c r="A66" s="16">
        <v>43119</v>
      </c>
      <c r="B66" s="90">
        <v>1</v>
      </c>
      <c r="C66" s="90">
        <v>4</v>
      </c>
      <c r="D66" s="57">
        <v>47</v>
      </c>
      <c r="E66" s="57">
        <v>46</v>
      </c>
      <c r="F66" s="57">
        <v>152</v>
      </c>
      <c r="G66" s="57">
        <v>127</v>
      </c>
      <c r="H66" s="57">
        <v>96</v>
      </c>
      <c r="I66" s="57">
        <v>8</v>
      </c>
      <c r="J66" s="57">
        <v>9</v>
      </c>
      <c r="K66" s="57" t="str">
        <f t="shared" si="0"/>
        <v>2</v>
      </c>
      <c r="L66" s="107">
        <f t="shared" si="1"/>
        <v>126.85427135678393</v>
      </c>
    </row>
    <row r="67" spans="1:12">
      <c r="A67" s="16">
        <v>43120</v>
      </c>
      <c r="B67" s="90">
        <v>1</v>
      </c>
      <c r="C67" s="90">
        <v>4</v>
      </c>
      <c r="D67" s="57">
        <v>37</v>
      </c>
      <c r="E67" s="57">
        <v>35</v>
      </c>
      <c r="F67" s="57">
        <v>148</v>
      </c>
      <c r="G67" s="57">
        <v>112</v>
      </c>
      <c r="H67" s="57">
        <v>96</v>
      </c>
      <c r="I67" s="57">
        <v>7</v>
      </c>
      <c r="J67" s="57">
        <v>8</v>
      </c>
      <c r="K67" s="57" t="str">
        <f t="shared" ref="K67:K130" si="2">IF(AND(E67&gt;0,E67&lt;=12),"0",IF(AND(E67&gt;=12.1,E67&lt;=35.4),"1",IF(AND(E67&gt;=35.5, E67&lt;=55.4),"2",IF(AND(E67&gt;=55.5, E67&lt;=150.4),"3",IF(AND(E67&gt;=150.5, E67&lt;=250.4),"4",IF(AND(E67&gt;=250.5, E67&lt;=350.4),"5",IF(AND(E67&gt;=350.5, E67&lt;=500.4),"6")))))))</f>
        <v>1</v>
      </c>
      <c r="L67" s="107">
        <f t="shared" ref="L67:L130" si="3">IF(E67&lt;12,((50/12)*E67),IF(E67&lt;35.4,((((E67-12.1)*49)/23.3)+51),IF(E67&lt;55.4,((((E67-35.5)*49)/19.9)+101),IF(E67&lt;150.4,((((E67-55.5)*49)/94.9)+151),IF(E67&lt;250.4,((((E67-150.5)*99)/99.9)+201),IF(E67&lt;350.4,((((E67-250.5)*99)/99.9)+301),IF(E67&lt;500.4,((((E67-350.5)*99/149.9)+401)))))))))</f>
        <v>99.158798283261802</v>
      </c>
    </row>
    <row r="68" spans="1:12">
      <c r="A68" s="16">
        <v>43121</v>
      </c>
      <c r="B68" s="90">
        <v>1</v>
      </c>
      <c r="C68" s="90">
        <v>4</v>
      </c>
      <c r="D68" s="57">
        <v>32</v>
      </c>
      <c r="E68" s="57">
        <v>32</v>
      </c>
      <c r="F68" s="57">
        <v>100</v>
      </c>
      <c r="G68" s="57">
        <v>111</v>
      </c>
      <c r="H68" s="57">
        <v>96</v>
      </c>
      <c r="I68" s="57">
        <v>6</v>
      </c>
      <c r="J68" s="57">
        <v>9</v>
      </c>
      <c r="K68" s="57" t="str">
        <f t="shared" si="2"/>
        <v>1</v>
      </c>
      <c r="L68" s="107">
        <f t="shared" si="3"/>
        <v>92.849785407725307</v>
      </c>
    </row>
    <row r="69" spans="1:12">
      <c r="A69" s="16">
        <v>43122</v>
      </c>
      <c r="B69" s="90">
        <v>1</v>
      </c>
      <c r="C69" s="90">
        <v>4</v>
      </c>
      <c r="D69" s="57">
        <v>36</v>
      </c>
      <c r="E69" s="57">
        <v>36</v>
      </c>
      <c r="F69" s="57">
        <v>132</v>
      </c>
      <c r="G69" s="57">
        <v>96</v>
      </c>
      <c r="H69" s="57">
        <v>96</v>
      </c>
      <c r="I69" s="57">
        <v>7</v>
      </c>
      <c r="J69" s="57">
        <v>14</v>
      </c>
      <c r="K69" s="57" t="str">
        <f t="shared" si="2"/>
        <v>2</v>
      </c>
      <c r="L69" s="107">
        <f t="shared" si="3"/>
        <v>102.23115577889448</v>
      </c>
    </row>
    <row r="70" spans="1:12">
      <c r="A70" s="16">
        <v>43123</v>
      </c>
      <c r="B70" s="90">
        <v>1</v>
      </c>
      <c r="C70" s="90">
        <v>4</v>
      </c>
      <c r="D70" s="57">
        <v>33</v>
      </c>
      <c r="E70" s="57">
        <v>33</v>
      </c>
      <c r="F70" s="57">
        <v>17</v>
      </c>
      <c r="G70" s="57">
        <v>74</v>
      </c>
      <c r="H70" s="57">
        <v>96</v>
      </c>
      <c r="I70" s="57">
        <v>4</v>
      </c>
      <c r="J70" s="57">
        <v>9</v>
      </c>
      <c r="K70" s="57" t="str">
        <f t="shared" si="2"/>
        <v>1</v>
      </c>
      <c r="L70" s="107">
        <f t="shared" si="3"/>
        <v>94.952789699570815</v>
      </c>
    </row>
    <row r="71" spans="1:12">
      <c r="A71" s="16">
        <v>43124</v>
      </c>
      <c r="B71" s="90">
        <v>1</v>
      </c>
      <c r="C71" s="90">
        <v>4</v>
      </c>
      <c r="D71" s="57">
        <v>25</v>
      </c>
      <c r="E71" s="57">
        <v>24</v>
      </c>
      <c r="F71" s="57">
        <v>75</v>
      </c>
      <c r="G71" s="57">
        <v>75</v>
      </c>
      <c r="H71" s="57">
        <v>96</v>
      </c>
      <c r="I71" s="57">
        <v>6</v>
      </c>
      <c r="J71" s="57">
        <v>11</v>
      </c>
      <c r="K71" s="57" t="str">
        <f t="shared" si="2"/>
        <v>1</v>
      </c>
      <c r="L71" s="107">
        <f t="shared" si="3"/>
        <v>76.02575107296137</v>
      </c>
    </row>
    <row r="72" spans="1:12">
      <c r="A72" s="16">
        <v>43125</v>
      </c>
      <c r="B72" s="90">
        <v>1</v>
      </c>
      <c r="C72" s="90">
        <v>4</v>
      </c>
      <c r="D72" s="57">
        <v>42</v>
      </c>
      <c r="E72" s="57">
        <v>41</v>
      </c>
      <c r="F72" s="57">
        <v>169</v>
      </c>
      <c r="G72" s="57">
        <v>97</v>
      </c>
      <c r="H72" s="57">
        <v>96</v>
      </c>
      <c r="I72" s="57">
        <v>7</v>
      </c>
      <c r="J72" s="57">
        <v>4</v>
      </c>
      <c r="K72" s="57" t="str">
        <f t="shared" si="2"/>
        <v>2</v>
      </c>
      <c r="L72" s="107">
        <f t="shared" si="3"/>
        <v>114.5427135678392</v>
      </c>
    </row>
    <row r="73" spans="1:12">
      <c r="A73" s="16">
        <v>43126</v>
      </c>
      <c r="B73" s="90">
        <v>1</v>
      </c>
      <c r="C73" s="90">
        <v>4</v>
      </c>
      <c r="D73" s="57">
        <v>34</v>
      </c>
      <c r="E73" s="57">
        <v>34</v>
      </c>
      <c r="F73" s="57">
        <v>60</v>
      </c>
      <c r="G73" s="57">
        <v>87</v>
      </c>
      <c r="H73" s="57">
        <v>96</v>
      </c>
      <c r="I73" s="57">
        <v>5</v>
      </c>
      <c r="J73" s="57">
        <v>2</v>
      </c>
      <c r="K73" s="57" t="str">
        <f t="shared" si="2"/>
        <v>1</v>
      </c>
      <c r="L73" s="107">
        <f t="shared" si="3"/>
        <v>97.055793991416294</v>
      </c>
    </row>
    <row r="74" spans="1:12">
      <c r="A74" s="16">
        <v>43127</v>
      </c>
      <c r="B74" s="90">
        <v>1</v>
      </c>
      <c r="C74" s="90">
        <v>4</v>
      </c>
      <c r="D74" s="57">
        <v>32</v>
      </c>
      <c r="E74" s="57">
        <v>32</v>
      </c>
      <c r="F74" s="57">
        <v>22</v>
      </c>
      <c r="G74" s="57">
        <v>79</v>
      </c>
      <c r="H74" s="57">
        <v>96</v>
      </c>
      <c r="I74" s="57">
        <v>4</v>
      </c>
      <c r="J74" s="57">
        <v>6</v>
      </c>
      <c r="K74" s="57" t="str">
        <f t="shared" si="2"/>
        <v>1</v>
      </c>
      <c r="L74" s="107">
        <f t="shared" si="3"/>
        <v>92.849785407725307</v>
      </c>
    </row>
    <row r="75" spans="1:12">
      <c r="A75" s="16">
        <v>43128</v>
      </c>
      <c r="B75" s="90">
        <v>1</v>
      </c>
      <c r="C75" s="90">
        <v>4</v>
      </c>
      <c r="D75" s="57">
        <v>40</v>
      </c>
      <c r="E75" s="57">
        <v>40</v>
      </c>
      <c r="F75" s="57">
        <v>44</v>
      </c>
      <c r="G75" s="57">
        <v>106</v>
      </c>
      <c r="H75" s="57">
        <v>127</v>
      </c>
      <c r="I75" s="57">
        <v>6</v>
      </c>
      <c r="J75" s="57">
        <v>4</v>
      </c>
      <c r="K75" s="57" t="str">
        <f t="shared" si="2"/>
        <v>2</v>
      </c>
      <c r="L75" s="107">
        <f t="shared" si="3"/>
        <v>112.08040201005025</v>
      </c>
    </row>
    <row r="76" spans="1:12">
      <c r="A76" s="16">
        <v>43129</v>
      </c>
      <c r="B76" s="90">
        <v>1</v>
      </c>
      <c r="C76" s="90">
        <v>4</v>
      </c>
      <c r="D76" s="57">
        <v>36</v>
      </c>
      <c r="E76" s="57">
        <v>36</v>
      </c>
      <c r="F76" s="57">
        <v>131</v>
      </c>
      <c r="G76" s="57">
        <v>115</v>
      </c>
      <c r="H76" s="57">
        <v>127</v>
      </c>
      <c r="I76" s="57">
        <v>8</v>
      </c>
      <c r="J76" s="57">
        <v>6</v>
      </c>
      <c r="K76" s="57" t="str">
        <f t="shared" si="2"/>
        <v>2</v>
      </c>
      <c r="L76" s="107">
        <f t="shared" si="3"/>
        <v>102.23115577889448</v>
      </c>
    </row>
    <row r="77" spans="1:12">
      <c r="A77" s="16">
        <v>43130</v>
      </c>
      <c r="B77" s="90">
        <v>1</v>
      </c>
      <c r="C77" s="90">
        <v>4</v>
      </c>
      <c r="D77" s="57">
        <v>37</v>
      </c>
      <c r="E77" s="57">
        <v>36</v>
      </c>
      <c r="F77" s="57">
        <v>41</v>
      </c>
      <c r="G77" s="57">
        <v>101</v>
      </c>
      <c r="H77" s="57">
        <v>127</v>
      </c>
      <c r="I77" s="57">
        <v>5</v>
      </c>
      <c r="J77" s="57">
        <v>8</v>
      </c>
      <c r="K77" s="57" t="str">
        <f t="shared" si="2"/>
        <v>2</v>
      </c>
      <c r="L77" s="107">
        <f t="shared" si="3"/>
        <v>102.23115577889448</v>
      </c>
    </row>
    <row r="78" spans="1:12">
      <c r="A78" s="16">
        <v>43131</v>
      </c>
      <c r="B78" s="90">
        <v>1</v>
      </c>
      <c r="C78" s="90">
        <v>4</v>
      </c>
      <c r="D78" s="57">
        <v>26</v>
      </c>
      <c r="E78" s="57">
        <v>26</v>
      </c>
      <c r="F78" s="57">
        <v>64</v>
      </c>
      <c r="G78" s="57">
        <v>108</v>
      </c>
      <c r="H78" s="57">
        <v>127</v>
      </c>
      <c r="I78" s="57">
        <v>6</v>
      </c>
      <c r="J78" s="57">
        <v>12</v>
      </c>
      <c r="K78" s="57" t="str">
        <f t="shared" si="2"/>
        <v>1</v>
      </c>
      <c r="L78" s="107">
        <f t="shared" si="3"/>
        <v>80.231759656652358</v>
      </c>
    </row>
    <row r="79" spans="1:12">
      <c r="A79" s="16">
        <v>43132</v>
      </c>
      <c r="B79" s="90">
        <v>2</v>
      </c>
      <c r="C79" s="90">
        <v>4</v>
      </c>
      <c r="D79" s="57">
        <v>22</v>
      </c>
      <c r="E79" s="57">
        <v>21</v>
      </c>
      <c r="F79" s="57">
        <v>63</v>
      </c>
      <c r="G79" s="57">
        <v>90</v>
      </c>
      <c r="H79" s="57">
        <v>127</v>
      </c>
      <c r="I79" s="57">
        <v>6</v>
      </c>
      <c r="J79" s="57">
        <v>7</v>
      </c>
      <c r="K79" s="57" t="str">
        <f t="shared" si="2"/>
        <v>1</v>
      </c>
      <c r="L79" s="107">
        <f t="shared" si="3"/>
        <v>69.716738197424888</v>
      </c>
    </row>
    <row r="80" spans="1:12">
      <c r="A80" s="16">
        <v>43133</v>
      </c>
      <c r="B80" s="90">
        <v>2</v>
      </c>
      <c r="C80" s="90">
        <v>4</v>
      </c>
      <c r="D80" s="57">
        <v>22</v>
      </c>
      <c r="E80" s="57">
        <v>22</v>
      </c>
      <c r="F80" s="57">
        <v>171</v>
      </c>
      <c r="G80" s="57">
        <v>102</v>
      </c>
      <c r="H80" s="57">
        <v>127</v>
      </c>
      <c r="I80" s="57">
        <v>8</v>
      </c>
      <c r="J80" s="57">
        <v>8</v>
      </c>
      <c r="K80" s="57" t="str">
        <f t="shared" si="2"/>
        <v>1</v>
      </c>
      <c r="L80" s="107">
        <f t="shared" si="3"/>
        <v>71.819742489270382</v>
      </c>
    </row>
    <row r="81" spans="1:12">
      <c r="A81" s="16">
        <v>43134</v>
      </c>
      <c r="B81" s="90">
        <v>2</v>
      </c>
      <c r="C81" s="90">
        <v>4</v>
      </c>
      <c r="D81" s="57">
        <v>34</v>
      </c>
      <c r="E81" s="57">
        <v>33</v>
      </c>
      <c r="F81" s="57">
        <v>245</v>
      </c>
      <c r="G81" s="57">
        <v>133</v>
      </c>
      <c r="H81" s="57">
        <v>127</v>
      </c>
      <c r="I81" s="57">
        <v>8</v>
      </c>
      <c r="J81" s="57">
        <v>6</v>
      </c>
      <c r="K81" s="57" t="str">
        <f t="shared" si="2"/>
        <v>1</v>
      </c>
      <c r="L81" s="107">
        <f t="shared" si="3"/>
        <v>94.952789699570815</v>
      </c>
    </row>
    <row r="82" spans="1:12">
      <c r="A82" s="16">
        <v>43135</v>
      </c>
      <c r="B82" s="90">
        <v>2</v>
      </c>
      <c r="C82" s="90">
        <v>4</v>
      </c>
      <c r="D82" s="57">
        <v>24</v>
      </c>
      <c r="E82" s="57">
        <v>23</v>
      </c>
      <c r="F82" s="57">
        <v>107</v>
      </c>
      <c r="G82" s="57">
        <v>92</v>
      </c>
      <c r="H82" s="57">
        <v>127</v>
      </c>
      <c r="I82" s="57">
        <v>6</v>
      </c>
      <c r="J82" s="57">
        <v>11</v>
      </c>
      <c r="K82" s="57" t="str">
        <f t="shared" si="2"/>
        <v>1</v>
      </c>
      <c r="L82" s="107">
        <f t="shared" si="3"/>
        <v>73.922746781115876</v>
      </c>
    </row>
    <row r="83" spans="1:12">
      <c r="A83" s="16">
        <v>43136</v>
      </c>
      <c r="B83" s="90">
        <v>2</v>
      </c>
      <c r="C83" s="90">
        <v>4</v>
      </c>
      <c r="D83" s="57">
        <v>24</v>
      </c>
      <c r="E83" s="57">
        <v>24</v>
      </c>
      <c r="F83" s="57">
        <v>108</v>
      </c>
      <c r="G83" s="57">
        <v>103</v>
      </c>
      <c r="H83" s="57">
        <v>127</v>
      </c>
      <c r="I83" s="57">
        <v>6</v>
      </c>
      <c r="J83" s="57">
        <v>9</v>
      </c>
      <c r="K83" s="57" t="str">
        <f t="shared" si="2"/>
        <v>1</v>
      </c>
      <c r="L83" s="107">
        <f t="shared" si="3"/>
        <v>76.02575107296137</v>
      </c>
    </row>
    <row r="84" spans="1:12">
      <c r="A84" s="16">
        <v>43137</v>
      </c>
      <c r="B84" s="90">
        <v>2</v>
      </c>
      <c r="C84" s="90">
        <v>4</v>
      </c>
      <c r="D84" s="57">
        <v>28</v>
      </c>
      <c r="E84" s="57">
        <v>28</v>
      </c>
      <c r="F84" s="57">
        <v>134</v>
      </c>
      <c r="G84" s="57">
        <v>107</v>
      </c>
      <c r="H84" s="57">
        <v>127</v>
      </c>
      <c r="I84" s="57">
        <v>7</v>
      </c>
      <c r="J84" s="57">
        <v>11</v>
      </c>
      <c r="K84" s="57" t="str">
        <f t="shared" si="2"/>
        <v>1</v>
      </c>
      <c r="L84" s="107">
        <f t="shared" si="3"/>
        <v>84.437768240343345</v>
      </c>
    </row>
    <row r="85" spans="1:12" s="115" customFormat="1">
      <c r="A85" s="64">
        <v>43138</v>
      </c>
      <c r="B85" s="114">
        <v>2</v>
      </c>
      <c r="C85" s="114">
        <v>4</v>
      </c>
      <c r="D85" s="115">
        <v>341</v>
      </c>
      <c r="E85" s="115">
        <v>140</v>
      </c>
      <c r="F85" s="115">
        <v>80</v>
      </c>
      <c r="G85" s="115">
        <v>127</v>
      </c>
      <c r="H85" s="115">
        <v>127</v>
      </c>
      <c r="I85" s="115">
        <v>6</v>
      </c>
      <c r="J85" s="115">
        <v>29</v>
      </c>
      <c r="K85" s="115" t="str">
        <f t="shared" si="2"/>
        <v>3</v>
      </c>
      <c r="L85" s="122">
        <f t="shared" si="3"/>
        <v>194.63013698630135</v>
      </c>
    </row>
    <row r="86" spans="1:12" s="115" customFormat="1">
      <c r="A86" s="64">
        <v>43139</v>
      </c>
      <c r="B86" s="114">
        <v>2</v>
      </c>
      <c r="C86" s="114">
        <v>4</v>
      </c>
      <c r="D86" s="115">
        <v>240</v>
      </c>
      <c r="E86" s="115">
        <v>130</v>
      </c>
      <c r="F86" s="115">
        <v>233</v>
      </c>
      <c r="G86" s="115">
        <v>152</v>
      </c>
      <c r="H86" s="115">
        <v>96</v>
      </c>
      <c r="I86" s="115">
        <v>10</v>
      </c>
      <c r="J86" s="115">
        <v>9</v>
      </c>
      <c r="K86" s="115" t="str">
        <f t="shared" si="2"/>
        <v>3</v>
      </c>
      <c r="L86" s="122">
        <f t="shared" si="3"/>
        <v>189.4668071654373</v>
      </c>
    </row>
    <row r="87" spans="1:12">
      <c r="A87" s="16">
        <v>43140</v>
      </c>
      <c r="B87" s="90">
        <v>2</v>
      </c>
      <c r="C87" s="90">
        <v>4</v>
      </c>
      <c r="D87" s="57">
        <v>46</v>
      </c>
      <c r="E87" s="57">
        <v>45</v>
      </c>
      <c r="F87" s="57">
        <v>252</v>
      </c>
      <c r="G87" s="57">
        <v>147</v>
      </c>
      <c r="H87" s="57">
        <v>96</v>
      </c>
      <c r="I87" s="57">
        <v>10</v>
      </c>
      <c r="J87" s="57">
        <v>11</v>
      </c>
      <c r="K87" s="57" t="str">
        <f t="shared" si="2"/>
        <v>2</v>
      </c>
      <c r="L87" s="107">
        <f t="shared" si="3"/>
        <v>124.39195979899498</v>
      </c>
    </row>
    <row r="88" spans="1:12">
      <c r="A88" s="16">
        <v>43141</v>
      </c>
      <c r="B88" s="90">
        <v>2</v>
      </c>
      <c r="C88" s="90">
        <v>4</v>
      </c>
      <c r="D88" s="57">
        <v>56</v>
      </c>
      <c r="E88" s="57">
        <v>55</v>
      </c>
      <c r="F88" s="57">
        <v>260</v>
      </c>
      <c r="G88" s="57">
        <v>128</v>
      </c>
      <c r="H88" s="57">
        <v>96</v>
      </c>
      <c r="I88" s="57">
        <v>11</v>
      </c>
      <c r="J88" s="57">
        <v>14</v>
      </c>
      <c r="K88" s="57" t="str">
        <f t="shared" si="2"/>
        <v>2</v>
      </c>
      <c r="L88" s="107">
        <f t="shared" si="3"/>
        <v>149.01507537688443</v>
      </c>
    </row>
    <row r="89" spans="1:12">
      <c r="A89" s="16">
        <v>43142</v>
      </c>
      <c r="B89" s="90">
        <v>2</v>
      </c>
      <c r="C89" s="90">
        <v>4</v>
      </c>
      <c r="D89" s="57">
        <v>42</v>
      </c>
      <c r="E89" s="57">
        <v>41</v>
      </c>
      <c r="F89" s="57">
        <v>18</v>
      </c>
      <c r="G89" s="57">
        <v>103</v>
      </c>
      <c r="H89" s="57">
        <v>10</v>
      </c>
      <c r="I89" s="57">
        <v>4</v>
      </c>
      <c r="J89" s="57">
        <v>6</v>
      </c>
      <c r="K89" s="57" t="str">
        <f t="shared" si="2"/>
        <v>2</v>
      </c>
      <c r="L89" s="107">
        <f t="shared" si="3"/>
        <v>114.5427135678392</v>
      </c>
    </row>
    <row r="90" spans="1:12">
      <c r="A90" s="16">
        <v>43143</v>
      </c>
      <c r="B90" s="90">
        <v>2</v>
      </c>
      <c r="C90" s="90">
        <v>4</v>
      </c>
      <c r="D90" s="57">
        <v>30</v>
      </c>
      <c r="E90" s="57">
        <v>29</v>
      </c>
      <c r="F90" s="57">
        <v>170</v>
      </c>
      <c r="G90" s="57">
        <v>71</v>
      </c>
      <c r="H90" s="57">
        <v>10</v>
      </c>
      <c r="I90" s="57">
        <v>9</v>
      </c>
      <c r="J90" s="57">
        <v>4</v>
      </c>
      <c r="K90" s="57" t="str">
        <f t="shared" si="2"/>
        <v>1</v>
      </c>
      <c r="L90" s="107">
        <f t="shared" si="3"/>
        <v>86.540772532188839</v>
      </c>
    </row>
    <row r="91" spans="1:12">
      <c r="A91" s="16">
        <v>43144</v>
      </c>
      <c r="B91" s="90">
        <v>2</v>
      </c>
      <c r="C91" s="90">
        <v>4</v>
      </c>
      <c r="D91" s="57">
        <v>17</v>
      </c>
      <c r="E91" s="57">
        <v>17</v>
      </c>
      <c r="F91" s="57">
        <v>36</v>
      </c>
      <c r="G91" s="57">
        <v>45</v>
      </c>
      <c r="H91" s="57">
        <v>10</v>
      </c>
      <c r="I91" s="57">
        <v>4</v>
      </c>
      <c r="J91" s="57">
        <v>14</v>
      </c>
      <c r="K91" s="57" t="str">
        <f t="shared" si="2"/>
        <v>1</v>
      </c>
      <c r="L91" s="107">
        <f t="shared" si="3"/>
        <v>61.30472103004292</v>
      </c>
    </row>
    <row r="92" spans="1:12">
      <c r="A92" s="16">
        <v>43145</v>
      </c>
      <c r="B92" s="90">
        <v>2</v>
      </c>
      <c r="C92" s="90">
        <v>4</v>
      </c>
      <c r="D92" s="57">
        <v>17</v>
      </c>
      <c r="E92" s="57">
        <v>17</v>
      </c>
      <c r="F92" s="57">
        <v>79</v>
      </c>
      <c r="G92" s="57">
        <v>77</v>
      </c>
      <c r="H92" s="57">
        <v>10</v>
      </c>
      <c r="I92" s="57">
        <v>6</v>
      </c>
      <c r="J92" s="57">
        <v>9</v>
      </c>
      <c r="K92" s="57" t="str">
        <f t="shared" si="2"/>
        <v>1</v>
      </c>
      <c r="L92" s="107">
        <f t="shared" si="3"/>
        <v>61.30472103004292</v>
      </c>
    </row>
    <row r="93" spans="1:12">
      <c r="A93" s="16">
        <v>43146</v>
      </c>
      <c r="B93" s="90">
        <v>2</v>
      </c>
      <c r="C93" s="90">
        <v>4</v>
      </c>
      <c r="D93" s="57">
        <v>24</v>
      </c>
      <c r="E93" s="57">
        <v>23</v>
      </c>
      <c r="F93" s="57">
        <v>61</v>
      </c>
      <c r="G93" s="57">
        <v>83</v>
      </c>
      <c r="H93" s="57">
        <v>17</v>
      </c>
      <c r="I93" s="57">
        <v>6</v>
      </c>
      <c r="J93" s="57">
        <v>6</v>
      </c>
      <c r="K93" s="57" t="str">
        <f t="shared" si="2"/>
        <v>1</v>
      </c>
      <c r="L93" s="107">
        <f t="shared" si="3"/>
        <v>73.922746781115876</v>
      </c>
    </row>
    <row r="94" spans="1:12">
      <c r="A94" s="16">
        <v>43147</v>
      </c>
      <c r="B94" s="90">
        <v>2</v>
      </c>
      <c r="C94" s="90">
        <v>4</v>
      </c>
      <c r="D94" s="57">
        <v>36</v>
      </c>
      <c r="E94" s="57">
        <v>36</v>
      </c>
      <c r="F94" s="57">
        <v>108</v>
      </c>
      <c r="G94" s="57">
        <v>102</v>
      </c>
      <c r="H94" s="57">
        <v>24</v>
      </c>
      <c r="I94" s="57">
        <v>7</v>
      </c>
      <c r="J94" s="57">
        <v>10</v>
      </c>
      <c r="K94" s="57" t="str">
        <f t="shared" si="2"/>
        <v>2</v>
      </c>
      <c r="L94" s="107">
        <f t="shared" si="3"/>
        <v>102.23115577889448</v>
      </c>
    </row>
    <row r="95" spans="1:12">
      <c r="A95" s="16">
        <v>43148</v>
      </c>
      <c r="B95" s="90">
        <v>2</v>
      </c>
      <c r="C95" s="90">
        <v>4</v>
      </c>
      <c r="D95" s="57">
        <v>34</v>
      </c>
      <c r="E95" s="57">
        <v>33</v>
      </c>
      <c r="F95" s="57">
        <v>107</v>
      </c>
      <c r="G95" s="57">
        <v>101</v>
      </c>
      <c r="H95" s="57">
        <v>25</v>
      </c>
      <c r="I95" s="57">
        <v>7</v>
      </c>
      <c r="J95" s="57">
        <v>11</v>
      </c>
      <c r="K95" s="57" t="str">
        <f t="shared" si="2"/>
        <v>1</v>
      </c>
      <c r="L95" s="107">
        <f t="shared" si="3"/>
        <v>94.952789699570815</v>
      </c>
    </row>
    <row r="96" spans="1:12">
      <c r="A96" s="16">
        <v>43149</v>
      </c>
      <c r="B96" s="90">
        <v>2</v>
      </c>
      <c r="C96" s="90">
        <v>4</v>
      </c>
      <c r="D96" s="57">
        <v>30</v>
      </c>
      <c r="E96" s="57">
        <v>29</v>
      </c>
      <c r="F96" s="57">
        <v>205</v>
      </c>
      <c r="G96" s="57">
        <v>104</v>
      </c>
      <c r="H96" s="57">
        <v>37</v>
      </c>
      <c r="I96" s="57">
        <v>8</v>
      </c>
      <c r="J96" s="57">
        <v>14</v>
      </c>
      <c r="K96" s="57" t="str">
        <f t="shared" si="2"/>
        <v>1</v>
      </c>
      <c r="L96" s="107">
        <f t="shared" si="3"/>
        <v>86.540772532188839</v>
      </c>
    </row>
    <row r="97" spans="1:12">
      <c r="A97" s="16">
        <v>43150</v>
      </c>
      <c r="B97" s="90">
        <v>2</v>
      </c>
      <c r="C97" s="90">
        <v>4</v>
      </c>
      <c r="D97" s="57">
        <v>4</v>
      </c>
      <c r="E97" s="57">
        <v>43</v>
      </c>
      <c r="F97" s="57">
        <v>167</v>
      </c>
      <c r="G97" s="57">
        <v>114</v>
      </c>
      <c r="H97" s="57">
        <v>28</v>
      </c>
      <c r="I97" s="57">
        <v>9</v>
      </c>
      <c r="J97" s="57">
        <v>12</v>
      </c>
      <c r="K97" s="57" t="str">
        <f t="shared" si="2"/>
        <v>2</v>
      </c>
      <c r="L97" s="107">
        <f t="shared" si="3"/>
        <v>119.46733668341709</v>
      </c>
    </row>
    <row r="98" spans="1:12">
      <c r="A98" s="16">
        <v>43151</v>
      </c>
      <c r="B98" s="90">
        <v>2</v>
      </c>
      <c r="C98" s="90">
        <v>4</v>
      </c>
      <c r="D98" s="57">
        <v>37</v>
      </c>
      <c r="E98" s="57">
        <v>36</v>
      </c>
      <c r="F98" s="57">
        <v>119</v>
      </c>
      <c r="G98" s="57">
        <v>108</v>
      </c>
      <c r="H98" s="57">
        <v>28</v>
      </c>
      <c r="I98" s="57">
        <v>7</v>
      </c>
      <c r="J98" s="57">
        <v>9</v>
      </c>
      <c r="K98" s="57" t="str">
        <f t="shared" si="2"/>
        <v>2</v>
      </c>
      <c r="L98" s="107">
        <f t="shared" si="3"/>
        <v>102.23115577889448</v>
      </c>
    </row>
    <row r="99" spans="1:12">
      <c r="A99" s="16">
        <v>43152</v>
      </c>
      <c r="B99" s="90">
        <v>2</v>
      </c>
      <c r="C99" s="90">
        <v>4</v>
      </c>
      <c r="D99" s="57">
        <v>43</v>
      </c>
      <c r="E99" s="57">
        <v>42</v>
      </c>
      <c r="F99" s="57">
        <v>47</v>
      </c>
      <c r="G99" s="57">
        <v>106</v>
      </c>
      <c r="H99" s="57">
        <v>25</v>
      </c>
      <c r="I99" s="57">
        <v>6</v>
      </c>
      <c r="J99" s="57">
        <v>11</v>
      </c>
      <c r="K99" s="57" t="str">
        <f t="shared" si="2"/>
        <v>2</v>
      </c>
      <c r="L99" s="107">
        <f t="shared" si="3"/>
        <v>117.00502512562814</v>
      </c>
    </row>
    <row r="100" spans="1:12">
      <c r="A100" s="16">
        <v>43153</v>
      </c>
      <c r="B100" s="90">
        <v>2</v>
      </c>
      <c r="C100" s="90">
        <v>4</v>
      </c>
      <c r="D100" s="57">
        <v>30</v>
      </c>
      <c r="E100" s="57">
        <v>30</v>
      </c>
      <c r="F100" s="57">
        <v>103</v>
      </c>
      <c r="G100" s="57">
        <v>102</v>
      </c>
      <c r="H100" s="57">
        <v>27</v>
      </c>
      <c r="I100" s="57">
        <v>7</v>
      </c>
      <c r="J100" s="57">
        <v>9</v>
      </c>
      <c r="K100" s="57" t="str">
        <f t="shared" si="2"/>
        <v>1</v>
      </c>
      <c r="L100" s="107">
        <f t="shared" si="3"/>
        <v>88.643776824034333</v>
      </c>
    </row>
    <row r="101" spans="1:12">
      <c r="A101" s="16">
        <v>43154</v>
      </c>
      <c r="B101" s="90">
        <v>2</v>
      </c>
      <c r="C101" s="90">
        <v>4</v>
      </c>
      <c r="D101" s="57">
        <v>36</v>
      </c>
      <c r="E101" s="57">
        <v>35</v>
      </c>
      <c r="F101" s="57">
        <v>78</v>
      </c>
      <c r="G101" s="57">
        <v>109</v>
      </c>
      <c r="H101" s="57">
        <v>29</v>
      </c>
      <c r="I101" s="57">
        <v>7</v>
      </c>
      <c r="J101" s="57">
        <v>13</v>
      </c>
      <c r="K101" s="57" t="str">
        <f t="shared" si="2"/>
        <v>1</v>
      </c>
      <c r="L101" s="107">
        <f t="shared" si="3"/>
        <v>99.158798283261802</v>
      </c>
    </row>
    <row r="102" spans="1:12">
      <c r="A102" s="16">
        <v>43155</v>
      </c>
      <c r="B102" s="90">
        <v>2</v>
      </c>
      <c r="C102" s="90">
        <v>4</v>
      </c>
      <c r="D102" s="57">
        <v>21</v>
      </c>
      <c r="E102" s="57">
        <v>21</v>
      </c>
      <c r="F102" s="57">
        <v>16</v>
      </c>
      <c r="G102" s="57">
        <v>55</v>
      </c>
      <c r="H102" s="57">
        <v>18</v>
      </c>
      <c r="I102" s="57">
        <v>4</v>
      </c>
      <c r="J102" s="57">
        <v>6</v>
      </c>
      <c r="K102" s="57" t="str">
        <f t="shared" si="2"/>
        <v>1</v>
      </c>
      <c r="L102" s="107">
        <f t="shared" si="3"/>
        <v>69.716738197424888</v>
      </c>
    </row>
    <row r="103" spans="1:12">
      <c r="A103" s="16">
        <v>43156</v>
      </c>
      <c r="B103" s="90">
        <v>2</v>
      </c>
      <c r="C103" s="90">
        <v>4</v>
      </c>
      <c r="D103" s="57">
        <v>16</v>
      </c>
      <c r="E103" s="57">
        <v>16</v>
      </c>
      <c r="F103" s="57">
        <v>14</v>
      </c>
      <c r="G103" s="57">
        <v>48</v>
      </c>
      <c r="H103" s="57">
        <v>10</v>
      </c>
      <c r="I103" s="57">
        <v>4</v>
      </c>
      <c r="J103" s="57">
        <v>10</v>
      </c>
      <c r="K103" s="57" t="str">
        <f t="shared" si="2"/>
        <v>1</v>
      </c>
      <c r="L103" s="107">
        <f t="shared" si="3"/>
        <v>59.201716738197426</v>
      </c>
    </row>
    <row r="104" spans="1:12">
      <c r="A104" s="16">
        <v>43157</v>
      </c>
      <c r="B104" s="90">
        <v>2</v>
      </c>
      <c r="C104" s="90">
        <v>4</v>
      </c>
      <c r="D104" s="57">
        <v>19</v>
      </c>
      <c r="E104" s="57">
        <v>19</v>
      </c>
      <c r="F104" s="57">
        <v>37</v>
      </c>
      <c r="G104" s="57">
        <v>73</v>
      </c>
      <c r="H104" s="57">
        <v>10</v>
      </c>
      <c r="I104" s="57">
        <v>4</v>
      </c>
      <c r="J104" s="57">
        <v>10</v>
      </c>
      <c r="K104" s="57" t="str">
        <f t="shared" si="2"/>
        <v>1</v>
      </c>
      <c r="L104" s="107">
        <f t="shared" si="3"/>
        <v>65.510729613733901</v>
      </c>
    </row>
    <row r="105" spans="1:12">
      <c r="A105" s="16">
        <v>43158</v>
      </c>
      <c r="B105" s="90">
        <v>2</v>
      </c>
      <c r="C105" s="90">
        <v>4</v>
      </c>
      <c r="D105" s="57">
        <v>29</v>
      </c>
      <c r="E105" s="57">
        <v>28</v>
      </c>
      <c r="F105" s="57">
        <v>79</v>
      </c>
      <c r="G105" s="57">
        <v>81</v>
      </c>
      <c r="H105" s="57">
        <v>15</v>
      </c>
      <c r="I105" s="57">
        <v>7</v>
      </c>
      <c r="J105" s="57">
        <v>9</v>
      </c>
      <c r="K105" s="57" t="str">
        <f t="shared" si="2"/>
        <v>1</v>
      </c>
      <c r="L105" s="107">
        <f t="shared" si="3"/>
        <v>84.437768240343345</v>
      </c>
    </row>
    <row r="106" spans="1:12">
      <c r="A106" s="16">
        <v>43159</v>
      </c>
      <c r="B106" s="90">
        <v>2</v>
      </c>
      <c r="C106" s="90">
        <v>4</v>
      </c>
      <c r="D106" s="57">
        <v>33</v>
      </c>
      <c r="E106" s="57">
        <v>33</v>
      </c>
      <c r="F106" s="57">
        <v>150</v>
      </c>
      <c r="G106" s="57">
        <v>88</v>
      </c>
      <c r="H106" s="57">
        <v>22</v>
      </c>
      <c r="I106" s="57">
        <v>9</v>
      </c>
      <c r="J106" s="57">
        <v>8</v>
      </c>
      <c r="K106" s="57" t="str">
        <f t="shared" si="2"/>
        <v>1</v>
      </c>
      <c r="L106" s="107">
        <f t="shared" si="3"/>
        <v>94.952789699570815</v>
      </c>
    </row>
    <row r="107" spans="1:12">
      <c r="A107" s="16">
        <v>43160</v>
      </c>
      <c r="B107" s="90">
        <v>3</v>
      </c>
      <c r="C107" s="90">
        <v>4</v>
      </c>
      <c r="D107" s="57">
        <v>31</v>
      </c>
      <c r="E107" s="57">
        <v>31</v>
      </c>
      <c r="F107" s="57">
        <v>75</v>
      </c>
      <c r="G107" s="57">
        <v>69</v>
      </c>
      <c r="H107" s="57">
        <v>16</v>
      </c>
      <c r="I107" s="57">
        <v>7</v>
      </c>
      <c r="J107" s="57">
        <v>5</v>
      </c>
      <c r="K107" s="57" t="str">
        <f t="shared" si="2"/>
        <v>1</v>
      </c>
      <c r="L107" s="107">
        <f t="shared" si="3"/>
        <v>90.746781115879827</v>
      </c>
    </row>
    <row r="108" spans="1:12">
      <c r="A108" s="16">
        <v>43161</v>
      </c>
      <c r="B108" s="90">
        <v>3</v>
      </c>
      <c r="C108" s="90">
        <v>4</v>
      </c>
      <c r="D108" s="57">
        <v>15</v>
      </c>
      <c r="E108" s="57">
        <v>15</v>
      </c>
      <c r="F108" s="57">
        <v>59</v>
      </c>
      <c r="G108" s="57">
        <v>54</v>
      </c>
      <c r="H108" s="57">
        <v>14</v>
      </c>
      <c r="I108" s="57">
        <v>6</v>
      </c>
      <c r="J108" s="57">
        <v>9</v>
      </c>
      <c r="K108" s="57" t="str">
        <f t="shared" si="2"/>
        <v>1</v>
      </c>
      <c r="L108" s="107">
        <f t="shared" si="3"/>
        <v>57.098712446351932</v>
      </c>
    </row>
    <row r="109" spans="1:12">
      <c r="A109" s="16">
        <v>43162</v>
      </c>
      <c r="B109" s="90">
        <v>3</v>
      </c>
      <c r="C109" s="90">
        <v>4</v>
      </c>
      <c r="D109" s="57">
        <v>22</v>
      </c>
      <c r="E109" s="57">
        <v>21</v>
      </c>
      <c r="F109" s="57">
        <v>25</v>
      </c>
      <c r="G109" s="57">
        <v>65</v>
      </c>
      <c r="H109" s="57">
        <v>12</v>
      </c>
      <c r="I109" s="57">
        <v>5</v>
      </c>
      <c r="J109" s="57">
        <v>3</v>
      </c>
      <c r="K109" s="57" t="str">
        <f t="shared" si="2"/>
        <v>1</v>
      </c>
      <c r="L109" s="107">
        <f t="shared" si="3"/>
        <v>69.716738197424888</v>
      </c>
    </row>
    <row r="110" spans="1:12">
      <c r="A110" s="16">
        <v>43163</v>
      </c>
      <c r="B110" s="90">
        <v>3</v>
      </c>
      <c r="C110" s="90">
        <v>4</v>
      </c>
      <c r="D110" s="57">
        <v>20</v>
      </c>
      <c r="E110" s="57">
        <v>20</v>
      </c>
      <c r="F110" s="57">
        <v>46</v>
      </c>
      <c r="G110" s="57">
        <v>56</v>
      </c>
      <c r="H110" s="57">
        <v>12</v>
      </c>
      <c r="I110" s="57">
        <v>5</v>
      </c>
      <c r="J110" s="57">
        <v>9</v>
      </c>
      <c r="K110" s="57" t="str">
        <f t="shared" si="2"/>
        <v>1</v>
      </c>
      <c r="L110" s="107">
        <f t="shared" si="3"/>
        <v>67.613733905579394</v>
      </c>
    </row>
    <row r="111" spans="1:12">
      <c r="A111" s="16">
        <v>43164</v>
      </c>
      <c r="B111" s="90">
        <v>3</v>
      </c>
      <c r="C111" s="90">
        <v>4</v>
      </c>
      <c r="D111" s="57">
        <v>26</v>
      </c>
      <c r="E111" s="57">
        <v>25</v>
      </c>
      <c r="F111" s="57">
        <v>134</v>
      </c>
      <c r="G111" s="57">
        <v>81</v>
      </c>
      <c r="H111" s="57">
        <v>17</v>
      </c>
      <c r="I111" s="57">
        <v>8</v>
      </c>
      <c r="J111" s="57">
        <v>9</v>
      </c>
      <c r="K111" s="57" t="str">
        <f t="shared" si="2"/>
        <v>1</v>
      </c>
      <c r="L111" s="107">
        <f t="shared" si="3"/>
        <v>78.128755364806864</v>
      </c>
    </row>
    <row r="112" spans="1:12">
      <c r="A112" s="16">
        <v>43165</v>
      </c>
      <c r="B112" s="90">
        <v>3</v>
      </c>
      <c r="C112" s="90">
        <v>4</v>
      </c>
      <c r="D112" s="57">
        <v>28</v>
      </c>
      <c r="E112" s="57">
        <v>28</v>
      </c>
      <c r="F112" s="57">
        <v>80</v>
      </c>
      <c r="G112" s="57">
        <v>85</v>
      </c>
      <c r="H112" s="57">
        <v>25</v>
      </c>
      <c r="I112" s="57">
        <v>6</v>
      </c>
      <c r="J112" s="57">
        <v>9</v>
      </c>
      <c r="K112" s="57" t="str">
        <f t="shared" si="2"/>
        <v>1</v>
      </c>
      <c r="L112" s="107">
        <f t="shared" si="3"/>
        <v>84.437768240343345</v>
      </c>
    </row>
    <row r="113" spans="1:12">
      <c r="A113" s="16">
        <v>43166</v>
      </c>
      <c r="B113" s="90">
        <v>3</v>
      </c>
      <c r="C113" s="90">
        <v>4</v>
      </c>
      <c r="D113" s="57">
        <v>28</v>
      </c>
      <c r="E113" s="57">
        <v>27</v>
      </c>
      <c r="F113" s="57">
        <v>52</v>
      </c>
      <c r="G113" s="57">
        <v>88</v>
      </c>
      <c r="H113" s="57">
        <v>32</v>
      </c>
      <c r="I113" s="57">
        <v>7</v>
      </c>
      <c r="J113" s="57">
        <v>9</v>
      </c>
      <c r="K113" s="57" t="str">
        <f t="shared" si="2"/>
        <v>1</v>
      </c>
      <c r="L113" s="107">
        <f t="shared" si="3"/>
        <v>82.334763948497852</v>
      </c>
    </row>
    <row r="114" spans="1:12">
      <c r="A114" s="16">
        <v>43167</v>
      </c>
      <c r="B114" s="90">
        <v>3</v>
      </c>
      <c r="C114" s="90">
        <v>4</v>
      </c>
      <c r="D114" s="57">
        <v>24</v>
      </c>
      <c r="E114" s="57">
        <v>24</v>
      </c>
      <c r="F114" s="57">
        <v>47</v>
      </c>
      <c r="G114" s="57">
        <v>75</v>
      </c>
      <c r="H114" s="57">
        <v>17</v>
      </c>
      <c r="I114" s="57">
        <v>6</v>
      </c>
      <c r="J114" s="57">
        <v>14</v>
      </c>
      <c r="K114" s="57" t="str">
        <f t="shared" si="2"/>
        <v>1</v>
      </c>
      <c r="L114" s="107">
        <f t="shared" si="3"/>
        <v>76.02575107296137</v>
      </c>
    </row>
    <row r="115" spans="1:12">
      <c r="A115" s="16">
        <v>43168</v>
      </c>
      <c r="B115" s="90">
        <v>3</v>
      </c>
      <c r="C115" s="90">
        <v>4</v>
      </c>
      <c r="D115" s="57">
        <v>14</v>
      </c>
      <c r="E115" s="57">
        <v>13</v>
      </c>
      <c r="F115" s="57">
        <v>34</v>
      </c>
      <c r="G115" s="57">
        <v>67</v>
      </c>
      <c r="H115" s="57">
        <v>16</v>
      </c>
      <c r="I115" s="57">
        <v>5</v>
      </c>
      <c r="J115" s="57">
        <v>14</v>
      </c>
      <c r="K115" s="57" t="str">
        <f t="shared" si="2"/>
        <v>1</v>
      </c>
      <c r="L115" s="107">
        <f t="shared" si="3"/>
        <v>52.892703862660944</v>
      </c>
    </row>
    <row r="116" spans="1:12">
      <c r="A116" s="16">
        <v>43169</v>
      </c>
      <c r="B116" s="90">
        <v>3</v>
      </c>
      <c r="C116" s="90">
        <v>4</v>
      </c>
      <c r="D116" s="57">
        <v>16</v>
      </c>
      <c r="E116" s="57">
        <v>16</v>
      </c>
      <c r="F116" s="57">
        <v>35</v>
      </c>
      <c r="G116" s="57">
        <v>77</v>
      </c>
      <c r="H116" s="57">
        <v>17</v>
      </c>
      <c r="I116" s="57">
        <v>6</v>
      </c>
      <c r="J116" s="57">
        <v>11</v>
      </c>
      <c r="K116" s="57" t="str">
        <f t="shared" si="2"/>
        <v>1</v>
      </c>
      <c r="L116" s="107">
        <f t="shared" si="3"/>
        <v>59.201716738197426</v>
      </c>
    </row>
    <row r="117" spans="1:12">
      <c r="A117" s="16">
        <v>43170</v>
      </c>
      <c r="B117" s="90">
        <v>3</v>
      </c>
      <c r="C117" s="90">
        <v>4</v>
      </c>
      <c r="D117" s="57">
        <v>23</v>
      </c>
      <c r="E117" s="57">
        <v>22</v>
      </c>
      <c r="F117" s="57">
        <v>44</v>
      </c>
      <c r="G117" s="57">
        <v>74</v>
      </c>
      <c r="H117" s="57">
        <v>27</v>
      </c>
      <c r="I117" s="57">
        <v>6</v>
      </c>
      <c r="J117" s="57">
        <v>12</v>
      </c>
      <c r="K117" s="57" t="str">
        <f t="shared" si="2"/>
        <v>1</v>
      </c>
      <c r="L117" s="107">
        <f t="shared" si="3"/>
        <v>71.819742489270382</v>
      </c>
    </row>
    <row r="118" spans="1:12">
      <c r="A118" s="16">
        <v>43171</v>
      </c>
      <c r="B118" s="90">
        <v>3</v>
      </c>
      <c r="C118" s="90">
        <v>4</v>
      </c>
      <c r="D118" s="57">
        <v>29</v>
      </c>
      <c r="E118" s="57">
        <v>29</v>
      </c>
      <c r="F118" s="57">
        <v>77</v>
      </c>
      <c r="G118" s="57">
        <v>82</v>
      </c>
      <c r="H118" s="57">
        <v>19</v>
      </c>
      <c r="I118" s="57">
        <v>8</v>
      </c>
      <c r="J118" s="57">
        <v>10</v>
      </c>
      <c r="K118" s="57" t="str">
        <f t="shared" si="2"/>
        <v>1</v>
      </c>
      <c r="L118" s="107">
        <f t="shared" si="3"/>
        <v>86.540772532188839</v>
      </c>
    </row>
    <row r="119" spans="1:12">
      <c r="A119" s="16">
        <v>43172</v>
      </c>
      <c r="B119" s="90">
        <v>3</v>
      </c>
      <c r="C119" s="90">
        <v>4</v>
      </c>
      <c r="D119" s="57">
        <v>21</v>
      </c>
      <c r="E119" s="57">
        <v>21</v>
      </c>
      <c r="F119" s="57">
        <v>5</v>
      </c>
      <c r="G119" s="57">
        <v>49</v>
      </c>
      <c r="H119" s="57">
        <v>9</v>
      </c>
      <c r="I119" s="57">
        <v>5</v>
      </c>
      <c r="J119" s="57">
        <v>14</v>
      </c>
      <c r="K119" s="57" t="str">
        <f t="shared" si="2"/>
        <v>1</v>
      </c>
      <c r="L119" s="107">
        <f t="shared" si="3"/>
        <v>69.716738197424888</v>
      </c>
    </row>
    <row r="120" spans="1:12">
      <c r="A120" s="16">
        <v>43173</v>
      </c>
      <c r="B120" s="90">
        <v>3</v>
      </c>
      <c r="C120" s="90">
        <v>4</v>
      </c>
      <c r="D120" s="57">
        <v>16</v>
      </c>
      <c r="E120" s="57">
        <v>15</v>
      </c>
      <c r="F120" s="57">
        <v>11</v>
      </c>
      <c r="G120" s="57">
        <v>47</v>
      </c>
      <c r="H120" s="57">
        <v>9</v>
      </c>
      <c r="I120" s="57">
        <v>5</v>
      </c>
      <c r="J120" s="57">
        <v>14</v>
      </c>
      <c r="K120" s="57" t="str">
        <f t="shared" si="2"/>
        <v>1</v>
      </c>
      <c r="L120" s="107">
        <f t="shared" si="3"/>
        <v>57.098712446351932</v>
      </c>
    </row>
    <row r="121" spans="1:12">
      <c r="A121" s="16">
        <v>43174</v>
      </c>
      <c r="B121" s="90">
        <v>3</v>
      </c>
      <c r="C121" s="90">
        <v>4</v>
      </c>
      <c r="D121" s="57">
        <v>10</v>
      </c>
      <c r="E121" s="57">
        <v>9</v>
      </c>
      <c r="F121" s="57">
        <v>5</v>
      </c>
      <c r="G121" s="57">
        <v>47</v>
      </c>
      <c r="H121" s="57">
        <v>6</v>
      </c>
      <c r="I121" s="57">
        <v>5</v>
      </c>
      <c r="J121" s="57">
        <v>13</v>
      </c>
      <c r="K121" s="57" t="str">
        <f t="shared" si="2"/>
        <v>0</v>
      </c>
      <c r="L121" s="107">
        <f t="shared" si="3"/>
        <v>37.5</v>
      </c>
    </row>
    <row r="122" spans="1:12">
      <c r="A122" s="16">
        <v>43175</v>
      </c>
      <c r="B122" s="90">
        <v>3</v>
      </c>
      <c r="C122" s="90">
        <v>4</v>
      </c>
      <c r="D122" s="57">
        <v>10</v>
      </c>
      <c r="E122" s="57">
        <v>9</v>
      </c>
      <c r="F122" s="57">
        <v>44</v>
      </c>
      <c r="G122" s="57">
        <v>68</v>
      </c>
      <c r="H122" s="57">
        <v>10</v>
      </c>
      <c r="I122" s="57">
        <v>7</v>
      </c>
      <c r="J122" s="57">
        <v>17</v>
      </c>
      <c r="K122" s="57" t="str">
        <f t="shared" si="2"/>
        <v>0</v>
      </c>
      <c r="L122" s="107">
        <f t="shared" si="3"/>
        <v>37.5</v>
      </c>
    </row>
    <row r="123" spans="1:12">
      <c r="A123" s="16">
        <v>43176</v>
      </c>
      <c r="B123" s="90">
        <v>3</v>
      </c>
      <c r="C123" s="90">
        <v>4</v>
      </c>
      <c r="D123" s="57">
        <v>10</v>
      </c>
      <c r="E123" s="57">
        <v>9</v>
      </c>
      <c r="F123" s="57">
        <v>73</v>
      </c>
      <c r="G123" s="57">
        <v>81</v>
      </c>
      <c r="H123" s="57">
        <v>24</v>
      </c>
      <c r="I123" s="57">
        <v>7</v>
      </c>
      <c r="J123" s="57">
        <v>14</v>
      </c>
      <c r="K123" s="57" t="str">
        <f t="shared" si="2"/>
        <v>0</v>
      </c>
      <c r="L123" s="107">
        <f t="shared" si="3"/>
        <v>37.5</v>
      </c>
    </row>
    <row r="124" spans="1:12">
      <c r="A124" s="16">
        <v>43177</v>
      </c>
      <c r="B124" s="90">
        <v>3</v>
      </c>
      <c r="C124" s="90">
        <v>4</v>
      </c>
      <c r="D124" s="57">
        <v>10</v>
      </c>
      <c r="E124" s="57">
        <v>9</v>
      </c>
      <c r="F124" s="57">
        <v>97</v>
      </c>
      <c r="G124" s="57">
        <v>85</v>
      </c>
      <c r="H124" s="57">
        <v>21</v>
      </c>
      <c r="I124" s="57">
        <v>7</v>
      </c>
      <c r="J124" s="57">
        <v>15</v>
      </c>
      <c r="K124" s="57" t="str">
        <f t="shared" si="2"/>
        <v>0</v>
      </c>
      <c r="L124" s="107">
        <f t="shared" si="3"/>
        <v>37.5</v>
      </c>
    </row>
    <row r="125" spans="1:12">
      <c r="A125" s="16">
        <v>43178</v>
      </c>
      <c r="B125" s="90">
        <v>3</v>
      </c>
      <c r="C125" s="90">
        <v>4</v>
      </c>
      <c r="D125" s="57">
        <v>10</v>
      </c>
      <c r="E125" s="57">
        <v>9</v>
      </c>
      <c r="F125" s="57">
        <v>55</v>
      </c>
      <c r="G125" s="57">
        <v>79</v>
      </c>
      <c r="H125" s="57">
        <v>23</v>
      </c>
      <c r="I125" s="57">
        <v>7</v>
      </c>
      <c r="J125" s="57">
        <v>14</v>
      </c>
      <c r="K125" s="57" t="str">
        <f t="shared" si="2"/>
        <v>0</v>
      </c>
      <c r="L125" s="107">
        <f t="shared" si="3"/>
        <v>37.5</v>
      </c>
    </row>
    <row r="126" spans="1:12">
      <c r="A126" s="16">
        <v>43179</v>
      </c>
      <c r="B126" s="90">
        <v>3</v>
      </c>
      <c r="C126" s="90">
        <v>4</v>
      </c>
      <c r="D126" s="57">
        <v>10</v>
      </c>
      <c r="E126" s="57">
        <v>9</v>
      </c>
      <c r="F126" s="57">
        <v>65</v>
      </c>
      <c r="G126" s="57">
        <v>81</v>
      </c>
      <c r="H126" s="57">
        <v>29</v>
      </c>
      <c r="I126" s="57">
        <v>6</v>
      </c>
      <c r="J126" s="57">
        <v>5</v>
      </c>
      <c r="K126" s="57" t="str">
        <f t="shared" si="2"/>
        <v>0</v>
      </c>
      <c r="L126" s="107">
        <f t="shared" si="3"/>
        <v>37.5</v>
      </c>
    </row>
    <row r="127" spans="1:12">
      <c r="A127" s="16">
        <v>43180</v>
      </c>
      <c r="B127" s="90">
        <v>3</v>
      </c>
      <c r="C127" s="90">
        <v>4</v>
      </c>
      <c r="D127" s="57">
        <v>10</v>
      </c>
      <c r="E127" s="57">
        <v>9</v>
      </c>
      <c r="F127" s="57">
        <v>37</v>
      </c>
      <c r="G127" s="57">
        <v>55</v>
      </c>
      <c r="H127" s="57">
        <v>6</v>
      </c>
      <c r="I127" s="57">
        <v>5</v>
      </c>
      <c r="J127" s="57">
        <v>7</v>
      </c>
      <c r="K127" s="57" t="str">
        <f t="shared" si="2"/>
        <v>0</v>
      </c>
      <c r="L127" s="107">
        <f t="shared" si="3"/>
        <v>37.5</v>
      </c>
    </row>
    <row r="128" spans="1:12">
      <c r="A128" s="16">
        <v>43181</v>
      </c>
      <c r="B128" s="90">
        <v>3</v>
      </c>
      <c r="C128" s="90">
        <v>4</v>
      </c>
      <c r="D128" s="57">
        <v>10</v>
      </c>
      <c r="E128" s="57">
        <v>9</v>
      </c>
      <c r="F128" s="57">
        <v>27</v>
      </c>
      <c r="G128" s="57">
        <v>66</v>
      </c>
      <c r="H128" s="57">
        <v>7</v>
      </c>
      <c r="I128" s="57">
        <v>6</v>
      </c>
      <c r="J128" s="57">
        <v>12</v>
      </c>
      <c r="K128" s="57" t="str">
        <f t="shared" si="2"/>
        <v>0</v>
      </c>
      <c r="L128" s="107">
        <f t="shared" si="3"/>
        <v>37.5</v>
      </c>
    </row>
    <row r="129" spans="1:12">
      <c r="A129" s="16">
        <v>43182</v>
      </c>
      <c r="B129" s="90">
        <v>3</v>
      </c>
      <c r="C129" s="90">
        <v>4</v>
      </c>
      <c r="D129" s="57">
        <v>10</v>
      </c>
      <c r="E129" s="57">
        <v>9</v>
      </c>
      <c r="F129" s="57">
        <v>60</v>
      </c>
      <c r="G129" s="57">
        <v>70</v>
      </c>
      <c r="H129" s="57">
        <v>16</v>
      </c>
      <c r="I129" s="57">
        <v>7</v>
      </c>
      <c r="J129" s="57">
        <v>14</v>
      </c>
      <c r="K129" s="57" t="str">
        <f t="shared" si="2"/>
        <v>0</v>
      </c>
      <c r="L129" s="107">
        <f t="shared" si="3"/>
        <v>37.5</v>
      </c>
    </row>
    <row r="130" spans="1:12">
      <c r="A130" s="16">
        <v>43183</v>
      </c>
      <c r="B130" s="90">
        <v>3</v>
      </c>
      <c r="C130" s="90">
        <v>4</v>
      </c>
      <c r="D130" s="57">
        <v>10</v>
      </c>
      <c r="E130" s="57">
        <v>9</v>
      </c>
      <c r="F130" s="57">
        <v>51</v>
      </c>
      <c r="G130" s="57">
        <v>75</v>
      </c>
      <c r="H130" s="57">
        <v>18</v>
      </c>
      <c r="I130" s="57">
        <v>7</v>
      </c>
      <c r="J130" s="57">
        <v>14</v>
      </c>
      <c r="K130" s="57" t="str">
        <f t="shared" si="2"/>
        <v>0</v>
      </c>
      <c r="L130" s="107">
        <f t="shared" si="3"/>
        <v>37.5</v>
      </c>
    </row>
    <row r="131" spans="1:12">
      <c r="A131" s="16">
        <v>43184</v>
      </c>
      <c r="B131" s="90">
        <v>3</v>
      </c>
      <c r="C131" s="90">
        <v>4</v>
      </c>
      <c r="D131" s="57">
        <v>10</v>
      </c>
      <c r="E131" s="57">
        <v>9</v>
      </c>
      <c r="F131" s="57">
        <v>7</v>
      </c>
      <c r="G131" s="57">
        <v>62</v>
      </c>
      <c r="H131" s="57">
        <v>15</v>
      </c>
      <c r="I131" s="57">
        <v>6</v>
      </c>
      <c r="J131" s="57">
        <v>18</v>
      </c>
      <c r="K131" s="57" t="str">
        <f t="shared" ref="K131:K194" si="4">IF(AND(E131&gt;0,E131&lt;=12),"0",IF(AND(E131&gt;=12.1,E131&lt;=35.4),"1",IF(AND(E131&gt;=35.5, E131&lt;=55.4),"2",IF(AND(E131&gt;=55.5, E131&lt;=150.4),"3",IF(AND(E131&gt;=150.5, E131&lt;=250.4),"4",IF(AND(E131&gt;=250.5, E131&lt;=350.4),"5",IF(AND(E131&gt;=350.5, E131&lt;=500.4),"6")))))))</f>
        <v>0</v>
      </c>
      <c r="L131" s="107">
        <f t="shared" ref="L131:L194" si="5">IF(E131&lt;12,((50/12)*E131),IF(E131&lt;35.4,((((E131-12.1)*49)/23.3)+51),IF(E131&lt;55.4,((((E131-35.5)*49)/19.9)+101),IF(E131&lt;150.4,((((E131-55.5)*49)/94.9)+151),IF(E131&lt;250.4,((((E131-150.5)*99)/99.9)+201),IF(E131&lt;350.4,((((E131-250.5)*99)/99.9)+301),IF(E131&lt;500.4,((((E131-350.5)*99/149.9)+401)))))))))</f>
        <v>37.5</v>
      </c>
    </row>
    <row r="132" spans="1:12">
      <c r="A132" s="16">
        <v>43185</v>
      </c>
      <c r="B132" s="90">
        <v>3</v>
      </c>
      <c r="C132" s="90">
        <v>4</v>
      </c>
      <c r="D132" s="57">
        <v>10</v>
      </c>
      <c r="E132" s="57">
        <v>9</v>
      </c>
      <c r="F132" s="57">
        <v>53</v>
      </c>
      <c r="G132" s="57">
        <v>86</v>
      </c>
      <c r="H132" s="57">
        <v>17</v>
      </c>
      <c r="I132" s="57">
        <v>8</v>
      </c>
      <c r="J132" s="57">
        <v>13</v>
      </c>
      <c r="K132" s="57" t="str">
        <f t="shared" si="4"/>
        <v>0</v>
      </c>
      <c r="L132" s="107">
        <f t="shared" si="5"/>
        <v>37.5</v>
      </c>
    </row>
    <row r="133" spans="1:12">
      <c r="A133" s="16">
        <v>43186</v>
      </c>
      <c r="B133" s="90">
        <v>3</v>
      </c>
      <c r="C133" s="90">
        <v>4</v>
      </c>
      <c r="D133" s="57">
        <v>46</v>
      </c>
      <c r="E133" s="57">
        <v>27</v>
      </c>
      <c r="F133" s="57">
        <v>34</v>
      </c>
      <c r="G133" s="57">
        <v>67</v>
      </c>
      <c r="H133" s="57">
        <v>16</v>
      </c>
      <c r="I133" s="57">
        <v>7</v>
      </c>
      <c r="J133" s="57">
        <v>16</v>
      </c>
      <c r="K133" s="57" t="str">
        <f t="shared" si="4"/>
        <v>1</v>
      </c>
      <c r="L133" s="107">
        <f t="shared" si="5"/>
        <v>82.334763948497852</v>
      </c>
    </row>
    <row r="134" spans="1:12">
      <c r="A134" s="16">
        <v>43187</v>
      </c>
      <c r="B134" s="90">
        <v>3</v>
      </c>
      <c r="C134" s="90">
        <v>4</v>
      </c>
      <c r="D134" s="57">
        <v>46</v>
      </c>
      <c r="E134" s="57">
        <v>27</v>
      </c>
      <c r="F134" s="57">
        <v>28</v>
      </c>
      <c r="G134" s="57">
        <v>77</v>
      </c>
      <c r="H134" s="57">
        <v>10</v>
      </c>
      <c r="I134" s="57">
        <v>7</v>
      </c>
      <c r="J134" s="57">
        <v>13</v>
      </c>
      <c r="K134" s="57" t="str">
        <f t="shared" si="4"/>
        <v>1</v>
      </c>
      <c r="L134" s="107">
        <f t="shared" si="5"/>
        <v>82.334763948497852</v>
      </c>
    </row>
    <row r="135" spans="1:12">
      <c r="A135" s="16">
        <v>43188</v>
      </c>
      <c r="B135" s="90">
        <v>3</v>
      </c>
      <c r="C135" s="90">
        <v>4</v>
      </c>
      <c r="D135" s="57">
        <v>46</v>
      </c>
      <c r="E135" s="57">
        <v>27</v>
      </c>
      <c r="F135" s="57">
        <v>9</v>
      </c>
      <c r="G135" s="57">
        <v>75</v>
      </c>
      <c r="H135" s="57">
        <v>16</v>
      </c>
      <c r="I135" s="57">
        <v>6</v>
      </c>
      <c r="J135" s="57">
        <v>12</v>
      </c>
      <c r="K135" s="57" t="str">
        <f t="shared" si="4"/>
        <v>1</v>
      </c>
      <c r="L135" s="107">
        <f t="shared" si="5"/>
        <v>82.334763948497852</v>
      </c>
    </row>
    <row r="136" spans="1:12">
      <c r="A136" s="16">
        <v>43189</v>
      </c>
      <c r="B136" s="90">
        <v>3</v>
      </c>
      <c r="C136" s="90">
        <v>4</v>
      </c>
      <c r="D136" s="57">
        <v>46</v>
      </c>
      <c r="E136" s="57">
        <v>27</v>
      </c>
      <c r="F136" s="57">
        <v>55</v>
      </c>
      <c r="G136" s="57">
        <v>75</v>
      </c>
      <c r="H136" s="57">
        <v>26</v>
      </c>
      <c r="I136" s="57">
        <v>7</v>
      </c>
      <c r="J136" s="57">
        <v>15</v>
      </c>
      <c r="K136" s="57" t="str">
        <f t="shared" si="4"/>
        <v>1</v>
      </c>
      <c r="L136" s="107">
        <f t="shared" si="5"/>
        <v>82.334763948497852</v>
      </c>
    </row>
    <row r="137" spans="1:12">
      <c r="A137" s="16">
        <v>43190</v>
      </c>
      <c r="B137" s="90">
        <v>3</v>
      </c>
      <c r="C137" s="90">
        <v>4</v>
      </c>
      <c r="D137" s="57">
        <v>46</v>
      </c>
      <c r="E137" s="57">
        <v>27</v>
      </c>
      <c r="F137" s="57">
        <v>45</v>
      </c>
      <c r="G137" s="57">
        <v>54</v>
      </c>
      <c r="H137" s="57">
        <v>27</v>
      </c>
      <c r="I137" s="57">
        <v>7</v>
      </c>
      <c r="J137" s="57">
        <v>20</v>
      </c>
      <c r="K137" s="57" t="str">
        <f t="shared" si="4"/>
        <v>1</v>
      </c>
      <c r="L137" s="107">
        <f t="shared" si="5"/>
        <v>82.334763948497852</v>
      </c>
    </row>
    <row r="138" spans="1:12">
      <c r="A138" s="16">
        <v>43191</v>
      </c>
      <c r="B138" s="90">
        <v>4</v>
      </c>
      <c r="C138" s="90">
        <v>4</v>
      </c>
      <c r="D138" s="57">
        <v>46</v>
      </c>
      <c r="E138" s="57">
        <v>27</v>
      </c>
      <c r="F138" s="57">
        <v>45</v>
      </c>
      <c r="G138" s="57">
        <v>35</v>
      </c>
      <c r="H138" s="57">
        <v>4</v>
      </c>
      <c r="I138" s="57">
        <v>5</v>
      </c>
      <c r="J138" s="57">
        <v>28</v>
      </c>
      <c r="K138" s="57" t="str">
        <f t="shared" si="4"/>
        <v>1</v>
      </c>
      <c r="L138" s="107">
        <f t="shared" si="5"/>
        <v>82.334763948497852</v>
      </c>
    </row>
    <row r="139" spans="1:12">
      <c r="A139" s="16">
        <v>43192</v>
      </c>
      <c r="B139" s="90">
        <v>4</v>
      </c>
      <c r="C139" s="90">
        <v>4</v>
      </c>
      <c r="D139" s="57">
        <v>46</v>
      </c>
      <c r="E139" s="57">
        <v>27</v>
      </c>
      <c r="F139" s="57">
        <v>45</v>
      </c>
      <c r="G139" s="57">
        <v>41</v>
      </c>
      <c r="H139" s="57">
        <v>5</v>
      </c>
      <c r="I139" s="57">
        <v>6</v>
      </c>
      <c r="J139" s="57">
        <v>25</v>
      </c>
      <c r="K139" s="57" t="str">
        <f t="shared" si="4"/>
        <v>1</v>
      </c>
      <c r="L139" s="107">
        <f t="shared" si="5"/>
        <v>82.334763948497852</v>
      </c>
    </row>
    <row r="140" spans="1:12">
      <c r="A140" s="16">
        <v>43193</v>
      </c>
      <c r="B140" s="90">
        <v>4</v>
      </c>
      <c r="C140" s="90">
        <v>4</v>
      </c>
      <c r="D140" s="57">
        <v>46</v>
      </c>
      <c r="E140" s="57">
        <v>27</v>
      </c>
      <c r="F140" s="57">
        <v>6</v>
      </c>
      <c r="G140" s="57">
        <v>56</v>
      </c>
      <c r="H140" s="57">
        <v>5</v>
      </c>
      <c r="I140" s="57">
        <v>7</v>
      </c>
      <c r="J140" s="57">
        <v>18</v>
      </c>
      <c r="K140" s="57" t="str">
        <f t="shared" si="4"/>
        <v>1</v>
      </c>
      <c r="L140" s="107">
        <f t="shared" si="5"/>
        <v>82.334763948497852</v>
      </c>
    </row>
    <row r="141" spans="1:12">
      <c r="A141" s="16">
        <v>43194</v>
      </c>
      <c r="B141" s="90">
        <v>4</v>
      </c>
      <c r="C141" s="90">
        <v>4</v>
      </c>
      <c r="D141" s="57">
        <v>46</v>
      </c>
      <c r="E141" s="57">
        <v>27</v>
      </c>
      <c r="F141" s="57">
        <v>19</v>
      </c>
      <c r="G141" s="57">
        <v>71</v>
      </c>
      <c r="H141" s="57">
        <v>12</v>
      </c>
      <c r="I141" s="57">
        <v>4</v>
      </c>
      <c r="J141" s="57">
        <v>18</v>
      </c>
      <c r="K141" s="57" t="str">
        <f t="shared" si="4"/>
        <v>1</v>
      </c>
      <c r="L141" s="107">
        <f t="shared" si="5"/>
        <v>82.334763948497852</v>
      </c>
    </row>
    <row r="142" spans="1:12">
      <c r="A142" s="16">
        <v>43195</v>
      </c>
      <c r="B142" s="90">
        <v>4</v>
      </c>
      <c r="C142" s="90">
        <v>4</v>
      </c>
      <c r="D142" s="57">
        <v>46</v>
      </c>
      <c r="E142" s="57">
        <v>27</v>
      </c>
      <c r="F142" s="57">
        <v>10</v>
      </c>
      <c r="G142" s="57">
        <v>48</v>
      </c>
      <c r="H142" s="57">
        <v>10</v>
      </c>
      <c r="I142" s="57">
        <v>1</v>
      </c>
      <c r="J142" s="57">
        <v>24</v>
      </c>
      <c r="K142" s="57" t="str">
        <f t="shared" si="4"/>
        <v>1</v>
      </c>
      <c r="L142" s="107">
        <f t="shared" si="5"/>
        <v>82.334763948497852</v>
      </c>
    </row>
    <row r="143" spans="1:12">
      <c r="A143" s="16">
        <v>43196</v>
      </c>
      <c r="B143" s="90">
        <v>4</v>
      </c>
      <c r="C143" s="90">
        <v>4</v>
      </c>
      <c r="D143" s="57">
        <v>46</v>
      </c>
      <c r="E143" s="57">
        <v>27</v>
      </c>
      <c r="F143" s="57">
        <v>12</v>
      </c>
      <c r="G143" s="57">
        <v>47</v>
      </c>
      <c r="H143" s="57">
        <v>15</v>
      </c>
      <c r="I143" s="57">
        <v>1</v>
      </c>
      <c r="J143" s="57">
        <v>27</v>
      </c>
      <c r="K143" s="57" t="str">
        <f t="shared" si="4"/>
        <v>1</v>
      </c>
      <c r="L143" s="107">
        <f t="shared" si="5"/>
        <v>82.334763948497852</v>
      </c>
    </row>
    <row r="144" spans="1:12">
      <c r="A144" s="16">
        <v>43197</v>
      </c>
      <c r="B144" s="90">
        <v>4</v>
      </c>
      <c r="C144" s="90">
        <v>4</v>
      </c>
      <c r="D144" s="57">
        <v>46</v>
      </c>
      <c r="E144" s="57">
        <v>27</v>
      </c>
      <c r="F144" s="57">
        <v>13</v>
      </c>
      <c r="G144" s="57">
        <v>46</v>
      </c>
      <c r="H144" s="57">
        <v>10</v>
      </c>
      <c r="I144" s="57">
        <v>1</v>
      </c>
      <c r="J144" s="57">
        <v>32</v>
      </c>
      <c r="K144" s="57" t="str">
        <f t="shared" si="4"/>
        <v>1</v>
      </c>
      <c r="L144" s="107">
        <f t="shared" si="5"/>
        <v>82.334763948497852</v>
      </c>
    </row>
    <row r="145" spans="1:12">
      <c r="A145" s="16">
        <v>43198</v>
      </c>
      <c r="B145" s="90">
        <v>4</v>
      </c>
      <c r="C145" s="90">
        <v>4</v>
      </c>
      <c r="D145" s="57">
        <v>46</v>
      </c>
      <c r="E145" s="57">
        <v>27</v>
      </c>
      <c r="F145" s="57">
        <v>7</v>
      </c>
      <c r="G145" s="57">
        <v>24</v>
      </c>
      <c r="H145" s="57">
        <v>6</v>
      </c>
      <c r="I145" s="57">
        <v>1</v>
      </c>
      <c r="J145" s="57">
        <v>35</v>
      </c>
      <c r="K145" s="57" t="str">
        <f t="shared" si="4"/>
        <v>1</v>
      </c>
      <c r="L145" s="107">
        <f t="shared" si="5"/>
        <v>82.334763948497852</v>
      </c>
    </row>
    <row r="146" spans="1:12">
      <c r="A146" s="16">
        <v>43199</v>
      </c>
      <c r="B146" s="90">
        <v>4</v>
      </c>
      <c r="C146" s="90">
        <v>4</v>
      </c>
      <c r="D146" s="57">
        <v>46</v>
      </c>
      <c r="E146" s="57">
        <v>27</v>
      </c>
      <c r="F146" s="57">
        <v>10</v>
      </c>
      <c r="G146" s="57">
        <v>30</v>
      </c>
      <c r="H146" s="57">
        <v>1</v>
      </c>
      <c r="I146" s="57">
        <v>1</v>
      </c>
      <c r="J146" s="57">
        <v>28</v>
      </c>
      <c r="K146" s="57" t="str">
        <f t="shared" si="4"/>
        <v>1</v>
      </c>
      <c r="L146" s="107">
        <f t="shared" si="5"/>
        <v>82.334763948497852</v>
      </c>
    </row>
    <row r="147" spans="1:12">
      <c r="A147" s="16">
        <v>43200</v>
      </c>
      <c r="B147" s="90">
        <v>4</v>
      </c>
      <c r="C147" s="90">
        <v>4</v>
      </c>
      <c r="D147" s="57">
        <v>46</v>
      </c>
      <c r="E147" s="57">
        <v>27</v>
      </c>
      <c r="F147" s="57">
        <v>10</v>
      </c>
      <c r="G147" s="57">
        <v>30</v>
      </c>
      <c r="H147" s="57">
        <v>1</v>
      </c>
      <c r="I147" s="57">
        <v>1</v>
      </c>
      <c r="J147" s="57">
        <v>28</v>
      </c>
      <c r="K147" s="57" t="str">
        <f t="shared" si="4"/>
        <v>1</v>
      </c>
      <c r="L147" s="107">
        <f t="shared" si="5"/>
        <v>82.334763948497852</v>
      </c>
    </row>
    <row r="148" spans="1:12">
      <c r="A148" s="16">
        <v>43201</v>
      </c>
      <c r="B148" s="90">
        <v>4</v>
      </c>
      <c r="C148" s="90">
        <v>4</v>
      </c>
      <c r="D148" s="57">
        <v>46</v>
      </c>
      <c r="E148" s="57">
        <v>27</v>
      </c>
      <c r="F148" s="57">
        <v>9</v>
      </c>
      <c r="G148" s="57">
        <v>15</v>
      </c>
      <c r="H148" s="57">
        <v>36</v>
      </c>
      <c r="I148" s="57">
        <v>9</v>
      </c>
      <c r="J148" s="57">
        <v>10</v>
      </c>
      <c r="K148" s="57" t="str">
        <f t="shared" si="4"/>
        <v>1</v>
      </c>
      <c r="L148" s="107">
        <f t="shared" si="5"/>
        <v>82.334763948497852</v>
      </c>
    </row>
    <row r="149" spans="1:12">
      <c r="A149" s="16">
        <v>43202</v>
      </c>
      <c r="B149" s="90">
        <v>4</v>
      </c>
      <c r="C149" s="90">
        <v>4</v>
      </c>
      <c r="D149" s="57">
        <v>52</v>
      </c>
      <c r="E149" s="57">
        <v>31</v>
      </c>
      <c r="F149" s="57">
        <v>21</v>
      </c>
      <c r="G149" s="57">
        <v>31</v>
      </c>
      <c r="H149" s="57">
        <v>51</v>
      </c>
      <c r="I149" s="57">
        <v>16</v>
      </c>
      <c r="J149" s="57">
        <v>5</v>
      </c>
      <c r="K149" s="57" t="str">
        <f t="shared" si="4"/>
        <v>1</v>
      </c>
      <c r="L149" s="107">
        <f t="shared" si="5"/>
        <v>90.746781115879827</v>
      </c>
    </row>
    <row r="150" spans="1:12">
      <c r="A150" s="16">
        <v>43203</v>
      </c>
      <c r="B150" s="90">
        <v>4</v>
      </c>
      <c r="C150" s="90">
        <v>4</v>
      </c>
      <c r="D150" s="57">
        <v>52</v>
      </c>
      <c r="E150" s="57">
        <v>31</v>
      </c>
      <c r="F150" s="57">
        <v>73</v>
      </c>
      <c r="G150" s="57">
        <v>84</v>
      </c>
      <c r="H150" s="57">
        <v>15</v>
      </c>
      <c r="I150" s="57">
        <v>3</v>
      </c>
      <c r="J150" s="57">
        <v>25</v>
      </c>
      <c r="K150" s="57" t="str">
        <f t="shared" si="4"/>
        <v>1</v>
      </c>
      <c r="L150" s="107">
        <f t="shared" si="5"/>
        <v>90.746781115879827</v>
      </c>
    </row>
    <row r="151" spans="1:12">
      <c r="A151" s="16">
        <v>43204</v>
      </c>
      <c r="B151" s="90">
        <v>4</v>
      </c>
      <c r="C151" s="90">
        <v>4</v>
      </c>
      <c r="D151" s="57">
        <v>52</v>
      </c>
      <c r="E151" s="57">
        <v>31</v>
      </c>
      <c r="F151" s="57">
        <v>73</v>
      </c>
      <c r="G151" s="57">
        <v>84</v>
      </c>
      <c r="H151" s="57">
        <v>23</v>
      </c>
      <c r="I151" s="57">
        <v>3</v>
      </c>
      <c r="J151" s="57">
        <v>25</v>
      </c>
      <c r="K151" s="57" t="str">
        <f t="shared" si="4"/>
        <v>1</v>
      </c>
      <c r="L151" s="107">
        <f t="shared" si="5"/>
        <v>90.746781115879827</v>
      </c>
    </row>
    <row r="152" spans="1:12">
      <c r="A152" s="16">
        <v>43205</v>
      </c>
      <c r="B152" s="90">
        <v>4</v>
      </c>
      <c r="C152" s="90">
        <v>4</v>
      </c>
      <c r="D152" s="57">
        <v>52</v>
      </c>
      <c r="E152" s="57">
        <v>31</v>
      </c>
      <c r="F152" s="57">
        <v>98</v>
      </c>
      <c r="G152" s="57">
        <v>83</v>
      </c>
      <c r="H152" s="57">
        <v>21</v>
      </c>
      <c r="I152" s="57">
        <v>4</v>
      </c>
      <c r="J152" s="57">
        <v>28</v>
      </c>
      <c r="K152" s="57" t="str">
        <f t="shared" si="4"/>
        <v>1</v>
      </c>
      <c r="L152" s="107">
        <f t="shared" si="5"/>
        <v>90.746781115879827</v>
      </c>
    </row>
    <row r="153" spans="1:12">
      <c r="A153" s="16">
        <v>43206</v>
      </c>
      <c r="B153" s="90">
        <v>4</v>
      </c>
      <c r="C153" s="90">
        <v>4</v>
      </c>
      <c r="D153" s="57">
        <v>74</v>
      </c>
      <c r="E153" s="57">
        <v>27</v>
      </c>
      <c r="F153" s="57">
        <v>5</v>
      </c>
      <c r="G153" s="57">
        <v>31</v>
      </c>
      <c r="H153" s="57">
        <v>9</v>
      </c>
      <c r="I153" s="57">
        <v>1</v>
      </c>
      <c r="J153" s="57">
        <v>28</v>
      </c>
      <c r="K153" s="57" t="str">
        <f t="shared" si="4"/>
        <v>1</v>
      </c>
      <c r="L153" s="107">
        <f t="shared" si="5"/>
        <v>82.334763948497852</v>
      </c>
    </row>
    <row r="154" spans="1:12">
      <c r="A154" s="16">
        <v>43207</v>
      </c>
      <c r="B154" s="90">
        <v>4</v>
      </c>
      <c r="C154" s="90">
        <v>4</v>
      </c>
      <c r="D154" s="57">
        <v>74</v>
      </c>
      <c r="E154" s="57">
        <v>27</v>
      </c>
      <c r="F154" s="57">
        <v>6</v>
      </c>
      <c r="G154" s="57">
        <v>36</v>
      </c>
      <c r="H154" s="57">
        <v>8</v>
      </c>
      <c r="I154" s="57">
        <v>1</v>
      </c>
      <c r="J154" s="57">
        <v>30</v>
      </c>
      <c r="K154" s="57" t="str">
        <f t="shared" si="4"/>
        <v>1</v>
      </c>
      <c r="L154" s="107">
        <f t="shared" si="5"/>
        <v>82.334763948497852</v>
      </c>
    </row>
    <row r="155" spans="1:12">
      <c r="A155" s="16">
        <v>43208</v>
      </c>
      <c r="B155" s="90">
        <v>4</v>
      </c>
      <c r="C155" s="90">
        <v>4</v>
      </c>
      <c r="D155" s="57">
        <v>74</v>
      </c>
      <c r="E155" s="57">
        <v>27</v>
      </c>
      <c r="F155" s="57">
        <v>6</v>
      </c>
      <c r="G155" s="57">
        <v>39</v>
      </c>
      <c r="H155" s="57">
        <v>8</v>
      </c>
      <c r="I155" s="57">
        <v>1</v>
      </c>
      <c r="J155" s="57">
        <v>30</v>
      </c>
      <c r="K155" s="57" t="str">
        <f t="shared" si="4"/>
        <v>1</v>
      </c>
      <c r="L155" s="107">
        <f t="shared" si="5"/>
        <v>82.334763948497852</v>
      </c>
    </row>
    <row r="156" spans="1:12">
      <c r="A156" s="16">
        <v>43209</v>
      </c>
      <c r="B156" s="90">
        <v>4</v>
      </c>
      <c r="C156" s="90">
        <v>4</v>
      </c>
      <c r="D156" s="57">
        <v>74</v>
      </c>
      <c r="E156" s="57">
        <v>27</v>
      </c>
      <c r="F156" s="57">
        <v>14</v>
      </c>
      <c r="G156" s="57">
        <v>59</v>
      </c>
      <c r="H156" s="57">
        <v>13</v>
      </c>
      <c r="I156" s="57">
        <v>2</v>
      </c>
      <c r="J156" s="57">
        <v>30</v>
      </c>
      <c r="K156" s="57" t="str">
        <f t="shared" si="4"/>
        <v>1</v>
      </c>
      <c r="L156" s="107">
        <f t="shared" si="5"/>
        <v>82.334763948497852</v>
      </c>
    </row>
    <row r="157" spans="1:12">
      <c r="A157" s="16">
        <v>43210</v>
      </c>
      <c r="B157" s="90">
        <v>4</v>
      </c>
      <c r="C157" s="90">
        <v>4</v>
      </c>
      <c r="D157" s="57">
        <v>74</v>
      </c>
      <c r="E157" s="57">
        <v>27</v>
      </c>
      <c r="F157" s="57">
        <v>14</v>
      </c>
      <c r="G157" s="57">
        <v>28</v>
      </c>
      <c r="H157" s="57">
        <v>34</v>
      </c>
      <c r="I157" s="57">
        <v>9</v>
      </c>
      <c r="J157" s="57">
        <v>10</v>
      </c>
      <c r="K157" s="57" t="str">
        <f t="shared" si="4"/>
        <v>1</v>
      </c>
      <c r="L157" s="107">
        <f t="shared" si="5"/>
        <v>82.334763948497852</v>
      </c>
    </row>
    <row r="158" spans="1:12">
      <c r="A158" s="16">
        <v>43211</v>
      </c>
      <c r="B158" s="90">
        <v>4</v>
      </c>
      <c r="C158" s="90">
        <v>4</v>
      </c>
      <c r="D158" s="57">
        <v>66</v>
      </c>
      <c r="E158" s="57">
        <v>33</v>
      </c>
      <c r="F158" s="57">
        <v>16</v>
      </c>
      <c r="G158" s="57">
        <v>35</v>
      </c>
      <c r="H158" s="57">
        <v>42</v>
      </c>
      <c r="I158" s="57">
        <v>8</v>
      </c>
      <c r="J158" s="57">
        <v>15</v>
      </c>
      <c r="K158" s="57" t="str">
        <f t="shared" si="4"/>
        <v>1</v>
      </c>
      <c r="L158" s="107">
        <f t="shared" si="5"/>
        <v>94.952789699570815</v>
      </c>
    </row>
    <row r="159" spans="1:12">
      <c r="A159" s="16">
        <v>43212</v>
      </c>
      <c r="B159" s="90">
        <v>4</v>
      </c>
      <c r="C159" s="90">
        <v>4</v>
      </c>
      <c r="D159" s="57">
        <v>92</v>
      </c>
      <c r="E159" s="57">
        <v>40</v>
      </c>
      <c r="F159" s="57">
        <v>25</v>
      </c>
      <c r="G159" s="57">
        <v>53</v>
      </c>
      <c r="H159" s="57">
        <v>56</v>
      </c>
      <c r="I159" s="57">
        <v>9</v>
      </c>
      <c r="J159" s="57">
        <v>20</v>
      </c>
      <c r="K159" s="57" t="str">
        <f t="shared" si="4"/>
        <v>2</v>
      </c>
      <c r="L159" s="107">
        <f t="shared" si="5"/>
        <v>112.08040201005025</v>
      </c>
    </row>
    <row r="160" spans="1:12">
      <c r="A160" s="16">
        <v>43213</v>
      </c>
      <c r="B160" s="90">
        <v>4</v>
      </c>
      <c r="C160" s="90">
        <v>4</v>
      </c>
      <c r="D160" s="57">
        <v>105</v>
      </c>
      <c r="E160" s="57">
        <v>40</v>
      </c>
      <c r="F160" s="57">
        <v>36</v>
      </c>
      <c r="G160" s="57">
        <v>71</v>
      </c>
      <c r="H160" s="57">
        <v>58</v>
      </c>
      <c r="I160" s="57">
        <v>10</v>
      </c>
      <c r="J160" s="57">
        <v>15</v>
      </c>
      <c r="K160" s="57" t="str">
        <f t="shared" si="4"/>
        <v>2</v>
      </c>
      <c r="L160" s="107">
        <f t="shared" si="5"/>
        <v>112.08040201005025</v>
      </c>
    </row>
    <row r="161" spans="1:12">
      <c r="A161" s="16">
        <v>43214</v>
      </c>
      <c r="B161" s="90">
        <v>4</v>
      </c>
      <c r="C161" s="90">
        <v>4</v>
      </c>
      <c r="D161" s="57">
        <v>160</v>
      </c>
      <c r="E161" s="57">
        <v>54</v>
      </c>
      <c r="F161" s="57">
        <v>77</v>
      </c>
      <c r="G161" s="57">
        <v>89</v>
      </c>
      <c r="H161" s="57">
        <v>66</v>
      </c>
      <c r="I161" s="57">
        <v>12</v>
      </c>
      <c r="J161" s="57">
        <v>21</v>
      </c>
      <c r="K161" s="57" t="str">
        <f t="shared" si="4"/>
        <v>2</v>
      </c>
      <c r="L161" s="107">
        <f t="shared" si="5"/>
        <v>146.55276381909547</v>
      </c>
    </row>
    <row r="162" spans="1:12">
      <c r="A162" s="16">
        <v>43215</v>
      </c>
      <c r="B162" s="90">
        <v>4</v>
      </c>
      <c r="C162" s="90">
        <v>4</v>
      </c>
      <c r="D162" s="57">
        <v>161</v>
      </c>
      <c r="E162" s="57">
        <v>48</v>
      </c>
      <c r="F162" s="57">
        <v>94</v>
      </c>
      <c r="G162" s="57">
        <v>70</v>
      </c>
      <c r="H162" s="57">
        <v>53</v>
      </c>
      <c r="I162" s="57">
        <v>13</v>
      </c>
      <c r="J162" s="57">
        <v>17</v>
      </c>
      <c r="K162" s="57" t="str">
        <f t="shared" si="4"/>
        <v>2</v>
      </c>
      <c r="L162" s="107">
        <f t="shared" si="5"/>
        <v>131.7788944723618</v>
      </c>
    </row>
    <row r="163" spans="1:12">
      <c r="A163" s="16">
        <v>43216</v>
      </c>
      <c r="B163" s="90">
        <v>4</v>
      </c>
      <c r="C163" s="90">
        <v>4</v>
      </c>
      <c r="D163" s="57">
        <v>160</v>
      </c>
      <c r="E163" s="57">
        <v>54</v>
      </c>
      <c r="F163" s="57">
        <v>77</v>
      </c>
      <c r="G163" s="57">
        <v>89</v>
      </c>
      <c r="H163" s="57">
        <v>66</v>
      </c>
      <c r="I163" s="57">
        <v>12</v>
      </c>
      <c r="J163" s="57">
        <v>21</v>
      </c>
      <c r="K163" s="57" t="str">
        <f t="shared" si="4"/>
        <v>2</v>
      </c>
      <c r="L163" s="107">
        <f t="shared" si="5"/>
        <v>146.55276381909547</v>
      </c>
    </row>
    <row r="164" spans="1:12">
      <c r="A164" s="16">
        <v>43217</v>
      </c>
      <c r="B164" s="90">
        <v>4</v>
      </c>
      <c r="C164" s="90">
        <v>4</v>
      </c>
      <c r="D164" s="57">
        <v>151</v>
      </c>
      <c r="E164" s="57">
        <v>57</v>
      </c>
      <c r="F164" s="57">
        <v>150</v>
      </c>
      <c r="G164" s="57">
        <v>65</v>
      </c>
      <c r="H164" s="57">
        <v>69</v>
      </c>
      <c r="I164" s="57">
        <v>16</v>
      </c>
      <c r="J164" s="57">
        <v>17</v>
      </c>
      <c r="K164" s="57" t="str">
        <f t="shared" si="4"/>
        <v>3</v>
      </c>
      <c r="L164" s="107">
        <f t="shared" si="5"/>
        <v>151.77449947312962</v>
      </c>
    </row>
    <row r="165" spans="1:12">
      <c r="A165" s="16">
        <v>43218</v>
      </c>
      <c r="B165" s="90">
        <v>4</v>
      </c>
      <c r="C165" s="90">
        <v>4</v>
      </c>
      <c r="D165" s="57">
        <v>192</v>
      </c>
      <c r="E165" s="57">
        <v>38</v>
      </c>
      <c r="F165" s="57">
        <v>8</v>
      </c>
      <c r="G165" s="57">
        <v>57</v>
      </c>
      <c r="H165" s="57">
        <v>40</v>
      </c>
      <c r="I165" s="57">
        <v>6</v>
      </c>
      <c r="J165" s="57">
        <v>88</v>
      </c>
      <c r="K165" s="57" t="str">
        <f t="shared" si="4"/>
        <v>2</v>
      </c>
      <c r="L165" s="107">
        <f t="shared" si="5"/>
        <v>107.15577889447236</v>
      </c>
    </row>
    <row r="166" spans="1:12">
      <c r="A166" s="16">
        <v>43219</v>
      </c>
      <c r="B166" s="90">
        <v>4</v>
      </c>
      <c r="C166" s="90">
        <v>4</v>
      </c>
      <c r="D166" s="57">
        <v>170</v>
      </c>
      <c r="E166" s="57">
        <v>49</v>
      </c>
      <c r="F166" s="57">
        <v>41</v>
      </c>
      <c r="G166" s="57">
        <v>45</v>
      </c>
      <c r="H166" s="57">
        <v>46</v>
      </c>
      <c r="I166" s="57">
        <v>12</v>
      </c>
      <c r="J166" s="57">
        <v>28</v>
      </c>
      <c r="K166" s="57" t="str">
        <f t="shared" si="4"/>
        <v>2</v>
      </c>
      <c r="L166" s="107">
        <f t="shared" si="5"/>
        <v>134.24120603015075</v>
      </c>
    </row>
    <row r="167" spans="1:12">
      <c r="A167" s="16">
        <v>43220</v>
      </c>
      <c r="B167" s="90">
        <v>4</v>
      </c>
      <c r="C167" s="90">
        <v>4</v>
      </c>
      <c r="D167" s="57">
        <v>155</v>
      </c>
      <c r="E167" s="57">
        <v>72</v>
      </c>
      <c r="F167" s="57">
        <v>310</v>
      </c>
      <c r="G167" s="57">
        <v>79</v>
      </c>
      <c r="H167" s="57">
        <v>67</v>
      </c>
      <c r="I167" s="57">
        <v>25</v>
      </c>
      <c r="J167" s="57">
        <v>5</v>
      </c>
      <c r="K167" s="57" t="str">
        <f t="shared" si="4"/>
        <v>3</v>
      </c>
      <c r="L167" s="107">
        <f t="shared" si="5"/>
        <v>159.51949420442571</v>
      </c>
    </row>
    <row r="168" spans="1:12">
      <c r="A168" s="16">
        <v>43221</v>
      </c>
      <c r="B168" s="90">
        <v>5</v>
      </c>
      <c r="C168" s="90">
        <v>4</v>
      </c>
      <c r="D168" s="57">
        <v>229</v>
      </c>
      <c r="E168" s="57">
        <v>42</v>
      </c>
      <c r="F168" s="57">
        <v>11</v>
      </c>
      <c r="G168" s="57">
        <v>61</v>
      </c>
      <c r="H168" s="57">
        <v>33</v>
      </c>
      <c r="I168" s="57">
        <v>7</v>
      </c>
      <c r="J168" s="57">
        <v>98</v>
      </c>
      <c r="K168" s="57" t="str">
        <f t="shared" si="4"/>
        <v>2</v>
      </c>
      <c r="L168" s="107">
        <f t="shared" si="5"/>
        <v>117.00502512562814</v>
      </c>
    </row>
    <row r="169" spans="1:12">
      <c r="A169" s="16">
        <v>43222</v>
      </c>
      <c r="B169" s="90">
        <v>5</v>
      </c>
      <c r="C169" s="90">
        <v>4</v>
      </c>
      <c r="D169" s="57">
        <v>489</v>
      </c>
      <c r="E169" s="57">
        <v>57</v>
      </c>
      <c r="F169" s="57">
        <v>20</v>
      </c>
      <c r="G169" s="57">
        <v>35</v>
      </c>
      <c r="H169" s="57">
        <v>40</v>
      </c>
      <c r="I169" s="57">
        <v>10</v>
      </c>
      <c r="J169" s="57">
        <v>21</v>
      </c>
      <c r="K169" s="57" t="str">
        <f t="shared" si="4"/>
        <v>3</v>
      </c>
      <c r="L169" s="107">
        <f t="shared" si="5"/>
        <v>151.77449947312962</v>
      </c>
    </row>
    <row r="170" spans="1:12">
      <c r="A170" s="16">
        <v>43223</v>
      </c>
      <c r="B170" s="90">
        <v>5</v>
      </c>
      <c r="C170" s="90">
        <v>4</v>
      </c>
      <c r="D170" s="57">
        <v>89</v>
      </c>
      <c r="E170" s="57">
        <v>34</v>
      </c>
      <c r="F170" s="57">
        <v>8</v>
      </c>
      <c r="G170" s="57">
        <v>28</v>
      </c>
      <c r="H170" s="57">
        <v>36</v>
      </c>
      <c r="I170" s="57">
        <v>10</v>
      </c>
      <c r="J170" s="57">
        <v>31</v>
      </c>
      <c r="K170" s="57" t="str">
        <f t="shared" si="4"/>
        <v>1</v>
      </c>
      <c r="L170" s="107">
        <f t="shared" si="5"/>
        <v>97.055793991416294</v>
      </c>
    </row>
    <row r="171" spans="1:12">
      <c r="A171" s="16">
        <v>43224</v>
      </c>
      <c r="B171" s="90">
        <v>5</v>
      </c>
      <c r="C171" s="90">
        <v>4</v>
      </c>
      <c r="D171" s="57">
        <v>116</v>
      </c>
      <c r="E171" s="57">
        <v>38</v>
      </c>
      <c r="F171" s="57">
        <v>12</v>
      </c>
      <c r="G171" s="57">
        <v>43</v>
      </c>
      <c r="H171" s="57">
        <v>38</v>
      </c>
      <c r="I171" s="57">
        <v>11</v>
      </c>
      <c r="J171" s="57">
        <v>37</v>
      </c>
      <c r="K171" s="57" t="str">
        <f t="shared" si="4"/>
        <v>2</v>
      </c>
      <c r="L171" s="107">
        <f t="shared" si="5"/>
        <v>107.15577889447236</v>
      </c>
    </row>
    <row r="172" spans="1:12">
      <c r="A172" s="16">
        <v>43225</v>
      </c>
      <c r="B172" s="90">
        <v>5</v>
      </c>
      <c r="C172" s="90">
        <v>4</v>
      </c>
      <c r="D172" s="57">
        <v>188</v>
      </c>
      <c r="E172" s="57">
        <v>45</v>
      </c>
      <c r="F172" s="57">
        <v>18</v>
      </c>
      <c r="G172" s="57">
        <v>52</v>
      </c>
      <c r="H172" s="57">
        <v>52</v>
      </c>
      <c r="I172" s="57">
        <v>10</v>
      </c>
      <c r="J172" s="57">
        <v>43</v>
      </c>
      <c r="K172" s="57" t="str">
        <f t="shared" si="4"/>
        <v>2</v>
      </c>
      <c r="L172" s="107">
        <f t="shared" si="5"/>
        <v>124.39195979899498</v>
      </c>
    </row>
    <row r="173" spans="1:12">
      <c r="A173" s="16">
        <v>43226</v>
      </c>
      <c r="B173" s="90">
        <v>5</v>
      </c>
      <c r="C173" s="90">
        <v>4</v>
      </c>
      <c r="D173" s="57">
        <v>75</v>
      </c>
      <c r="E173" s="57">
        <v>33</v>
      </c>
      <c r="F173" s="57">
        <v>10</v>
      </c>
      <c r="G173" s="57">
        <v>35</v>
      </c>
      <c r="H173" s="57">
        <v>35</v>
      </c>
      <c r="I173" s="57">
        <v>10</v>
      </c>
      <c r="J173" s="57">
        <v>31</v>
      </c>
      <c r="K173" s="57" t="str">
        <f t="shared" si="4"/>
        <v>1</v>
      </c>
      <c r="L173" s="107">
        <f t="shared" si="5"/>
        <v>94.952789699570815</v>
      </c>
    </row>
    <row r="174" spans="1:12">
      <c r="A174" s="16">
        <v>43227</v>
      </c>
      <c r="B174" s="90">
        <v>5</v>
      </c>
      <c r="C174" s="90">
        <v>4</v>
      </c>
      <c r="D174" s="57">
        <v>78</v>
      </c>
      <c r="E174" s="57">
        <v>29</v>
      </c>
      <c r="F174" s="57">
        <v>22</v>
      </c>
      <c r="G174" s="57">
        <v>32</v>
      </c>
      <c r="H174" s="57">
        <v>35</v>
      </c>
      <c r="I174" s="57">
        <v>10</v>
      </c>
      <c r="J174" s="57">
        <v>35</v>
      </c>
      <c r="K174" s="57" t="str">
        <f t="shared" si="4"/>
        <v>1</v>
      </c>
      <c r="L174" s="107">
        <f t="shared" si="5"/>
        <v>86.540772532188839</v>
      </c>
    </row>
    <row r="175" spans="1:12">
      <c r="A175" s="16">
        <v>43228</v>
      </c>
      <c r="B175" s="90">
        <v>5</v>
      </c>
      <c r="C175" s="90">
        <v>4</v>
      </c>
      <c r="D175" s="57">
        <v>76</v>
      </c>
      <c r="E175" s="57">
        <v>38</v>
      </c>
      <c r="F175" s="57">
        <v>7</v>
      </c>
      <c r="G175" s="57">
        <v>38</v>
      </c>
      <c r="H175" s="57">
        <v>39</v>
      </c>
      <c r="I175" s="57">
        <v>10</v>
      </c>
      <c r="J175" s="57">
        <v>21</v>
      </c>
      <c r="K175" s="57" t="str">
        <f t="shared" si="4"/>
        <v>2</v>
      </c>
      <c r="L175" s="107">
        <f t="shared" si="5"/>
        <v>107.15577889447236</v>
      </c>
    </row>
    <row r="176" spans="1:12">
      <c r="A176" s="16">
        <v>43229</v>
      </c>
      <c r="B176" s="90">
        <v>5</v>
      </c>
      <c r="C176" s="90">
        <v>4</v>
      </c>
      <c r="D176" s="57">
        <v>111</v>
      </c>
      <c r="E176" s="57">
        <v>46</v>
      </c>
      <c r="F176" s="57">
        <v>48</v>
      </c>
      <c r="G176" s="57">
        <v>69</v>
      </c>
      <c r="H176" s="57">
        <v>42</v>
      </c>
      <c r="I176" s="57">
        <v>13</v>
      </c>
      <c r="J176" s="57">
        <v>24</v>
      </c>
      <c r="K176" s="57" t="str">
        <f t="shared" si="4"/>
        <v>2</v>
      </c>
      <c r="L176" s="107">
        <f t="shared" si="5"/>
        <v>126.85427135678393</v>
      </c>
    </row>
    <row r="177" spans="1:12">
      <c r="A177" s="16">
        <v>43230</v>
      </c>
      <c r="B177" s="90">
        <v>5</v>
      </c>
      <c r="C177" s="90">
        <v>4</v>
      </c>
      <c r="D177" s="57">
        <v>95</v>
      </c>
      <c r="E177" s="57">
        <v>44</v>
      </c>
      <c r="F177" s="57">
        <v>41</v>
      </c>
      <c r="G177" s="57">
        <v>74</v>
      </c>
      <c r="H177" s="57">
        <v>60</v>
      </c>
      <c r="I177" s="57">
        <v>15</v>
      </c>
      <c r="J177" s="57">
        <v>29</v>
      </c>
      <c r="K177" s="57" t="str">
        <f t="shared" si="4"/>
        <v>2</v>
      </c>
      <c r="L177" s="107">
        <f t="shared" si="5"/>
        <v>121.92964824120602</v>
      </c>
    </row>
    <row r="178" spans="1:12">
      <c r="A178" s="16">
        <v>43231</v>
      </c>
      <c r="B178" s="90">
        <v>5</v>
      </c>
      <c r="C178" s="90">
        <v>4</v>
      </c>
      <c r="D178" s="57">
        <v>109</v>
      </c>
      <c r="E178" s="57">
        <v>35</v>
      </c>
      <c r="F178" s="57">
        <v>86</v>
      </c>
      <c r="G178" s="57">
        <v>71</v>
      </c>
      <c r="H178" s="57">
        <v>43</v>
      </c>
      <c r="I178" s="57">
        <v>15</v>
      </c>
      <c r="J178" s="57">
        <v>28</v>
      </c>
      <c r="K178" s="57" t="str">
        <f t="shared" si="4"/>
        <v>1</v>
      </c>
      <c r="L178" s="107">
        <f t="shared" si="5"/>
        <v>99.158798283261802</v>
      </c>
    </row>
    <row r="179" spans="1:12">
      <c r="A179" s="16">
        <v>43232</v>
      </c>
      <c r="B179" s="90">
        <v>5</v>
      </c>
      <c r="C179" s="90">
        <v>4</v>
      </c>
      <c r="D179" s="57">
        <v>180</v>
      </c>
      <c r="E179" s="57">
        <v>46</v>
      </c>
      <c r="F179" s="57">
        <v>67</v>
      </c>
      <c r="G179" s="57">
        <v>45</v>
      </c>
      <c r="H179" s="57">
        <v>42</v>
      </c>
      <c r="I179" s="57">
        <v>12</v>
      </c>
      <c r="J179" s="57">
        <v>17</v>
      </c>
      <c r="K179" s="57" t="str">
        <f t="shared" si="4"/>
        <v>2</v>
      </c>
      <c r="L179" s="107">
        <f t="shared" si="5"/>
        <v>126.85427135678393</v>
      </c>
    </row>
    <row r="180" spans="1:12">
      <c r="A180" s="16">
        <v>43233</v>
      </c>
      <c r="B180" s="90">
        <v>5</v>
      </c>
      <c r="C180" s="90">
        <v>4</v>
      </c>
      <c r="D180" s="57">
        <v>79</v>
      </c>
      <c r="E180" s="57">
        <v>31</v>
      </c>
      <c r="F180" s="57">
        <v>4</v>
      </c>
      <c r="G180" s="57">
        <v>25</v>
      </c>
      <c r="H180" s="57">
        <v>33</v>
      </c>
      <c r="I180" s="57">
        <v>9</v>
      </c>
      <c r="J180" s="57">
        <v>28</v>
      </c>
      <c r="K180" s="57" t="str">
        <f t="shared" si="4"/>
        <v>1</v>
      </c>
      <c r="L180" s="107">
        <f t="shared" si="5"/>
        <v>90.746781115879827</v>
      </c>
    </row>
    <row r="181" spans="1:12">
      <c r="A181" s="16">
        <v>43234</v>
      </c>
      <c r="B181" s="90">
        <v>5</v>
      </c>
      <c r="C181" s="90">
        <v>4</v>
      </c>
      <c r="D181" s="57">
        <v>90</v>
      </c>
      <c r="E181" s="57">
        <v>42</v>
      </c>
      <c r="F181" s="57">
        <v>11</v>
      </c>
      <c r="G181" s="57">
        <v>50</v>
      </c>
      <c r="H181" s="57">
        <v>40</v>
      </c>
      <c r="I181" s="57">
        <v>10</v>
      </c>
      <c r="J181" s="57">
        <v>28</v>
      </c>
      <c r="K181" s="57" t="str">
        <f t="shared" si="4"/>
        <v>2</v>
      </c>
      <c r="L181" s="107">
        <f t="shared" si="5"/>
        <v>117.00502512562814</v>
      </c>
    </row>
    <row r="182" spans="1:12">
      <c r="A182" s="16">
        <v>43235</v>
      </c>
      <c r="B182" s="90">
        <v>5</v>
      </c>
      <c r="C182" s="90">
        <v>4</v>
      </c>
      <c r="D182" s="57">
        <v>90</v>
      </c>
      <c r="E182" s="57">
        <v>37</v>
      </c>
      <c r="F182" s="57">
        <v>4</v>
      </c>
      <c r="G182" s="57">
        <v>34</v>
      </c>
      <c r="H182" s="57">
        <v>37</v>
      </c>
      <c r="I182" s="57">
        <v>10</v>
      </c>
      <c r="J182" s="57">
        <v>32</v>
      </c>
      <c r="K182" s="57" t="str">
        <f t="shared" si="4"/>
        <v>2</v>
      </c>
      <c r="L182" s="107">
        <f t="shared" si="5"/>
        <v>104.69346733668341</v>
      </c>
    </row>
    <row r="183" spans="1:12">
      <c r="A183" s="16">
        <v>43236</v>
      </c>
      <c r="B183" s="90">
        <v>5</v>
      </c>
      <c r="C183" s="90">
        <v>4</v>
      </c>
      <c r="D183" s="57">
        <v>69</v>
      </c>
      <c r="E183" s="57">
        <v>34</v>
      </c>
      <c r="F183" s="57">
        <v>15</v>
      </c>
      <c r="G183" s="57">
        <v>58</v>
      </c>
      <c r="H183" s="57">
        <v>36</v>
      </c>
      <c r="I183" s="57">
        <v>10</v>
      </c>
      <c r="J183" s="57">
        <v>14</v>
      </c>
      <c r="K183" s="57" t="str">
        <f t="shared" si="4"/>
        <v>1</v>
      </c>
      <c r="L183" s="107">
        <f t="shared" si="5"/>
        <v>97.055793991416294</v>
      </c>
    </row>
    <row r="184" spans="1:12">
      <c r="A184" s="16">
        <v>43237</v>
      </c>
      <c r="B184" s="90">
        <v>5</v>
      </c>
      <c r="C184" s="90">
        <v>4</v>
      </c>
      <c r="D184" s="57">
        <v>69</v>
      </c>
      <c r="E184" s="57">
        <v>34</v>
      </c>
      <c r="F184" s="57">
        <v>15</v>
      </c>
      <c r="G184" s="57">
        <v>58</v>
      </c>
      <c r="H184" s="57">
        <v>36</v>
      </c>
      <c r="I184" s="57">
        <v>10</v>
      </c>
      <c r="J184" s="57">
        <v>14</v>
      </c>
      <c r="K184" s="57" t="str">
        <f t="shared" si="4"/>
        <v>1</v>
      </c>
      <c r="L184" s="107">
        <f t="shared" si="5"/>
        <v>97.055793991416294</v>
      </c>
    </row>
    <row r="185" spans="1:12">
      <c r="A185" s="16">
        <v>43238</v>
      </c>
      <c r="B185" s="90">
        <v>5</v>
      </c>
      <c r="C185" s="90">
        <v>4</v>
      </c>
      <c r="D185" s="57">
        <v>105</v>
      </c>
      <c r="E185" s="57">
        <v>36</v>
      </c>
      <c r="F185" s="57">
        <v>11</v>
      </c>
      <c r="G185" s="57">
        <v>48</v>
      </c>
      <c r="H185" s="57">
        <v>40</v>
      </c>
      <c r="I185" s="57">
        <v>11</v>
      </c>
      <c r="J185" s="57">
        <v>28</v>
      </c>
      <c r="K185" s="57" t="str">
        <f t="shared" si="4"/>
        <v>2</v>
      </c>
      <c r="L185" s="107">
        <f t="shared" si="5"/>
        <v>102.23115577889448</v>
      </c>
    </row>
    <row r="186" spans="1:12">
      <c r="A186" s="16">
        <v>43239</v>
      </c>
      <c r="B186" s="90">
        <v>5</v>
      </c>
      <c r="C186" s="90">
        <v>4</v>
      </c>
      <c r="D186" s="57">
        <v>100</v>
      </c>
      <c r="E186" s="57">
        <v>35</v>
      </c>
      <c r="F186" s="57">
        <v>21</v>
      </c>
      <c r="G186" s="57">
        <v>50</v>
      </c>
      <c r="H186" s="57">
        <v>40</v>
      </c>
      <c r="I186" s="57">
        <v>11</v>
      </c>
      <c r="J186" s="57">
        <v>46</v>
      </c>
      <c r="K186" s="57" t="str">
        <f t="shared" si="4"/>
        <v>1</v>
      </c>
      <c r="L186" s="107">
        <f t="shared" si="5"/>
        <v>99.158798283261802</v>
      </c>
    </row>
    <row r="187" spans="1:12">
      <c r="A187" s="16">
        <v>43240</v>
      </c>
      <c r="B187" s="90">
        <v>5</v>
      </c>
      <c r="C187" s="90">
        <v>4</v>
      </c>
      <c r="D187" s="57">
        <v>77</v>
      </c>
      <c r="E187" s="57">
        <v>36</v>
      </c>
      <c r="F187" s="57">
        <v>29</v>
      </c>
      <c r="G187" s="57">
        <v>54</v>
      </c>
      <c r="H187" s="57">
        <v>50</v>
      </c>
      <c r="I187" s="57">
        <v>11</v>
      </c>
      <c r="J187" s="57">
        <v>46</v>
      </c>
      <c r="K187" s="57" t="str">
        <f t="shared" si="4"/>
        <v>2</v>
      </c>
      <c r="L187" s="107">
        <f t="shared" si="5"/>
        <v>102.23115577889448</v>
      </c>
    </row>
    <row r="188" spans="1:12">
      <c r="A188" s="16">
        <v>43241</v>
      </c>
      <c r="B188" s="90">
        <v>5</v>
      </c>
      <c r="C188" s="90">
        <v>4</v>
      </c>
      <c r="D188" s="57">
        <v>93</v>
      </c>
      <c r="E188" s="57">
        <v>35</v>
      </c>
      <c r="F188" s="57">
        <v>11</v>
      </c>
      <c r="G188" s="57">
        <v>64</v>
      </c>
      <c r="H188" s="57">
        <v>60</v>
      </c>
      <c r="I188" s="57">
        <v>11</v>
      </c>
      <c r="J188" s="57">
        <v>38</v>
      </c>
      <c r="K188" s="57" t="str">
        <f t="shared" si="4"/>
        <v>1</v>
      </c>
      <c r="L188" s="107">
        <f t="shared" si="5"/>
        <v>99.158798283261802</v>
      </c>
    </row>
    <row r="189" spans="1:12">
      <c r="A189" s="16">
        <v>43242</v>
      </c>
      <c r="B189" s="90">
        <v>5</v>
      </c>
      <c r="C189" s="90">
        <v>4</v>
      </c>
      <c r="D189" s="57">
        <v>104</v>
      </c>
      <c r="E189" s="57">
        <v>39</v>
      </c>
      <c r="F189" s="57">
        <v>9</v>
      </c>
      <c r="G189" s="57">
        <v>64</v>
      </c>
      <c r="H189" s="57">
        <v>60</v>
      </c>
      <c r="I189" s="57">
        <v>11</v>
      </c>
      <c r="J189" s="57">
        <v>51</v>
      </c>
      <c r="K189" s="57" t="str">
        <f t="shared" si="4"/>
        <v>2</v>
      </c>
      <c r="L189" s="107">
        <f t="shared" si="5"/>
        <v>109.61809045226131</v>
      </c>
    </row>
    <row r="190" spans="1:12">
      <c r="A190" s="16">
        <v>43243</v>
      </c>
      <c r="B190" s="90">
        <v>5</v>
      </c>
      <c r="C190" s="90">
        <v>4</v>
      </c>
      <c r="D190" s="57">
        <v>90</v>
      </c>
      <c r="E190" s="57">
        <v>32</v>
      </c>
      <c r="F190" s="57">
        <v>16</v>
      </c>
      <c r="G190" s="57">
        <v>57</v>
      </c>
      <c r="H190" s="57">
        <v>53</v>
      </c>
      <c r="I190" s="57">
        <v>11</v>
      </c>
      <c r="J190" s="57">
        <v>51</v>
      </c>
      <c r="K190" s="57" t="str">
        <f t="shared" si="4"/>
        <v>1</v>
      </c>
      <c r="L190" s="107">
        <f t="shared" si="5"/>
        <v>92.849785407725307</v>
      </c>
    </row>
    <row r="191" spans="1:12">
      <c r="A191" s="16">
        <v>43244</v>
      </c>
      <c r="B191" s="90">
        <v>5</v>
      </c>
      <c r="C191" s="90">
        <v>4</v>
      </c>
      <c r="D191" s="57">
        <v>87</v>
      </c>
      <c r="E191" s="57">
        <v>33</v>
      </c>
      <c r="F191" s="57">
        <v>32</v>
      </c>
      <c r="G191" s="57">
        <v>78</v>
      </c>
      <c r="H191" s="57">
        <v>56</v>
      </c>
      <c r="I191" s="57">
        <v>12</v>
      </c>
      <c r="J191" s="57">
        <v>36</v>
      </c>
      <c r="K191" s="57" t="str">
        <f t="shared" si="4"/>
        <v>1</v>
      </c>
      <c r="L191" s="107">
        <f t="shared" si="5"/>
        <v>94.952789699570815</v>
      </c>
    </row>
    <row r="192" spans="1:12">
      <c r="A192" s="16">
        <v>43245</v>
      </c>
      <c r="B192" s="90">
        <v>5</v>
      </c>
      <c r="C192" s="90">
        <v>4</v>
      </c>
      <c r="D192" s="57">
        <v>92</v>
      </c>
      <c r="E192" s="57">
        <v>38</v>
      </c>
      <c r="F192" s="57">
        <v>28</v>
      </c>
      <c r="G192" s="57">
        <v>81</v>
      </c>
      <c r="H192" s="57">
        <v>56</v>
      </c>
      <c r="I192" s="57">
        <v>13</v>
      </c>
      <c r="J192" s="57">
        <v>26</v>
      </c>
      <c r="K192" s="57" t="str">
        <f t="shared" si="4"/>
        <v>2</v>
      </c>
      <c r="L192" s="107">
        <f t="shared" si="5"/>
        <v>107.15577889447236</v>
      </c>
    </row>
    <row r="193" spans="1:12">
      <c r="A193" s="16">
        <v>43246</v>
      </c>
      <c r="B193" s="90">
        <v>5</v>
      </c>
      <c r="C193" s="90">
        <v>4</v>
      </c>
      <c r="D193" s="57">
        <v>131</v>
      </c>
      <c r="E193" s="57">
        <v>41</v>
      </c>
      <c r="F193" s="57">
        <v>42</v>
      </c>
      <c r="G193" s="57">
        <v>62</v>
      </c>
      <c r="H193" s="57">
        <v>61</v>
      </c>
      <c r="I193" s="57">
        <v>13</v>
      </c>
      <c r="J193" s="57">
        <v>43</v>
      </c>
      <c r="K193" s="57" t="str">
        <f t="shared" si="4"/>
        <v>2</v>
      </c>
      <c r="L193" s="107">
        <f t="shared" si="5"/>
        <v>114.5427135678392</v>
      </c>
    </row>
    <row r="194" spans="1:12">
      <c r="A194" s="16">
        <v>43247</v>
      </c>
      <c r="B194" s="90">
        <v>5</v>
      </c>
      <c r="C194" s="90">
        <v>4</v>
      </c>
      <c r="D194" s="57">
        <v>97</v>
      </c>
      <c r="E194" s="57">
        <v>38</v>
      </c>
      <c r="F194" s="57">
        <v>31</v>
      </c>
      <c r="G194" s="57">
        <v>55</v>
      </c>
      <c r="H194" s="57">
        <v>50</v>
      </c>
      <c r="I194" s="57">
        <v>13</v>
      </c>
      <c r="J194" s="57">
        <v>40</v>
      </c>
      <c r="K194" s="57" t="str">
        <f t="shared" si="4"/>
        <v>2</v>
      </c>
      <c r="L194" s="107">
        <f t="shared" si="5"/>
        <v>107.15577889447236</v>
      </c>
    </row>
    <row r="195" spans="1:12">
      <c r="A195" s="16">
        <v>43248</v>
      </c>
      <c r="B195" s="90">
        <v>5</v>
      </c>
      <c r="C195" s="90">
        <v>4</v>
      </c>
      <c r="D195" s="57">
        <v>98</v>
      </c>
      <c r="E195" s="57">
        <v>36</v>
      </c>
      <c r="F195" s="57">
        <v>39</v>
      </c>
      <c r="G195" s="57">
        <v>83</v>
      </c>
      <c r="H195" s="57">
        <v>60</v>
      </c>
      <c r="I195" s="57">
        <v>14</v>
      </c>
      <c r="J195" s="57">
        <v>28</v>
      </c>
      <c r="K195" s="57" t="str">
        <f t="shared" ref="K195:K258" si="6">IF(AND(E195&gt;0,E195&lt;=12),"0",IF(AND(E195&gt;=12.1,E195&lt;=35.4),"1",IF(AND(E195&gt;=35.5, E195&lt;=55.4),"2",IF(AND(E195&gt;=55.5, E195&lt;=150.4),"3",IF(AND(E195&gt;=150.5, E195&lt;=250.4),"4",IF(AND(E195&gt;=250.5, E195&lt;=350.4),"5",IF(AND(E195&gt;=350.5, E195&lt;=500.4),"6")))))))</f>
        <v>2</v>
      </c>
      <c r="L195" s="107">
        <f t="shared" ref="L195:L258" si="7">IF(E195&lt;12,((50/12)*E195),IF(E195&lt;35.4,((((E195-12.1)*49)/23.3)+51),IF(E195&lt;55.4,((((E195-35.5)*49)/19.9)+101),IF(E195&lt;150.4,((((E195-55.5)*49)/94.9)+151),IF(E195&lt;250.4,((((E195-150.5)*99)/99.9)+201),IF(E195&lt;350.4,((((E195-250.5)*99)/99.9)+301),IF(E195&lt;500.4,((((E195-350.5)*99/149.9)+401)))))))))</f>
        <v>102.23115577889448</v>
      </c>
    </row>
    <row r="196" spans="1:12">
      <c r="A196" s="16">
        <v>43249</v>
      </c>
      <c r="B196" s="90">
        <v>5</v>
      </c>
      <c r="C196" s="90">
        <v>4</v>
      </c>
      <c r="D196" s="57">
        <v>110</v>
      </c>
      <c r="E196" s="57">
        <v>37</v>
      </c>
      <c r="F196" s="57">
        <v>5</v>
      </c>
      <c r="G196" s="57">
        <v>46</v>
      </c>
      <c r="H196" s="57">
        <v>60</v>
      </c>
      <c r="I196" s="57">
        <v>11</v>
      </c>
      <c r="J196" s="57">
        <v>38</v>
      </c>
      <c r="K196" s="57" t="str">
        <f t="shared" si="6"/>
        <v>2</v>
      </c>
      <c r="L196" s="107">
        <f t="shared" si="7"/>
        <v>104.69346733668341</v>
      </c>
    </row>
    <row r="197" spans="1:12">
      <c r="A197" s="16">
        <v>43250</v>
      </c>
      <c r="B197" s="90">
        <v>5</v>
      </c>
      <c r="C197" s="90">
        <v>4</v>
      </c>
      <c r="D197" s="57">
        <v>115</v>
      </c>
      <c r="E197" s="57">
        <v>40</v>
      </c>
      <c r="F197" s="57">
        <v>19</v>
      </c>
      <c r="G197" s="57">
        <v>45</v>
      </c>
      <c r="H197" s="57">
        <v>46</v>
      </c>
      <c r="I197" s="57">
        <v>13</v>
      </c>
      <c r="J197" s="57">
        <v>28</v>
      </c>
      <c r="K197" s="57" t="str">
        <f t="shared" si="6"/>
        <v>2</v>
      </c>
      <c r="L197" s="107">
        <f t="shared" si="7"/>
        <v>112.08040201005025</v>
      </c>
    </row>
    <row r="198" spans="1:12">
      <c r="A198" s="16">
        <v>43251</v>
      </c>
      <c r="B198" s="90">
        <v>5</v>
      </c>
      <c r="C198" s="90">
        <v>4</v>
      </c>
      <c r="D198" s="57">
        <v>113</v>
      </c>
      <c r="E198" s="57">
        <v>36</v>
      </c>
      <c r="F198" s="57">
        <v>31</v>
      </c>
      <c r="G198" s="57">
        <v>41</v>
      </c>
      <c r="H198" s="57">
        <v>39</v>
      </c>
      <c r="I198" s="57">
        <v>13</v>
      </c>
      <c r="J198" s="57">
        <v>19</v>
      </c>
      <c r="K198" s="57" t="str">
        <f t="shared" si="6"/>
        <v>2</v>
      </c>
      <c r="L198" s="107">
        <f t="shared" si="7"/>
        <v>102.23115577889448</v>
      </c>
    </row>
    <row r="199" spans="1:12">
      <c r="A199" s="16">
        <v>43252</v>
      </c>
      <c r="B199" s="90">
        <v>6</v>
      </c>
      <c r="C199" s="90">
        <v>4</v>
      </c>
      <c r="D199" s="57">
        <v>141</v>
      </c>
      <c r="E199" s="57">
        <v>35</v>
      </c>
      <c r="F199" s="57">
        <v>5</v>
      </c>
      <c r="G199" s="57">
        <v>30</v>
      </c>
      <c r="H199" s="57">
        <v>38</v>
      </c>
      <c r="I199" s="57">
        <v>11</v>
      </c>
      <c r="J199" s="57">
        <v>23</v>
      </c>
      <c r="K199" s="57" t="str">
        <f t="shared" si="6"/>
        <v>1</v>
      </c>
      <c r="L199" s="107">
        <f t="shared" si="7"/>
        <v>99.158798283261802</v>
      </c>
    </row>
    <row r="200" spans="1:12">
      <c r="A200" s="16">
        <v>43253</v>
      </c>
      <c r="B200" s="90">
        <v>6</v>
      </c>
      <c r="C200" s="90">
        <v>4</v>
      </c>
      <c r="D200" s="57">
        <v>66</v>
      </c>
      <c r="E200" s="57">
        <v>29</v>
      </c>
      <c r="F200" s="57">
        <v>3</v>
      </c>
      <c r="G200" s="57">
        <v>25</v>
      </c>
      <c r="H200" s="57">
        <v>33</v>
      </c>
      <c r="I200" s="57">
        <v>11</v>
      </c>
      <c r="J200" s="57">
        <v>31</v>
      </c>
      <c r="K200" s="57" t="str">
        <f t="shared" si="6"/>
        <v>1</v>
      </c>
      <c r="L200" s="107">
        <f t="shared" si="7"/>
        <v>86.540772532188839</v>
      </c>
    </row>
    <row r="201" spans="1:12">
      <c r="A201" s="16">
        <v>43254</v>
      </c>
      <c r="B201" s="90">
        <v>6</v>
      </c>
      <c r="C201" s="90">
        <v>4</v>
      </c>
      <c r="D201" s="57">
        <v>66</v>
      </c>
      <c r="E201" s="57">
        <v>29</v>
      </c>
      <c r="F201" s="57">
        <v>3</v>
      </c>
      <c r="G201" s="57">
        <v>25</v>
      </c>
      <c r="H201" s="57">
        <v>33</v>
      </c>
      <c r="I201" s="57">
        <v>11</v>
      </c>
      <c r="J201" s="57">
        <v>31</v>
      </c>
      <c r="K201" s="57" t="str">
        <f t="shared" si="6"/>
        <v>1</v>
      </c>
      <c r="L201" s="107">
        <f t="shared" si="7"/>
        <v>86.540772532188839</v>
      </c>
    </row>
    <row r="202" spans="1:12">
      <c r="A202" s="16">
        <v>43255</v>
      </c>
      <c r="B202" s="90">
        <v>6</v>
      </c>
      <c r="C202" s="90">
        <v>4</v>
      </c>
      <c r="D202" s="57">
        <v>53</v>
      </c>
      <c r="E202" s="57">
        <v>28</v>
      </c>
      <c r="F202" s="57">
        <v>1</v>
      </c>
      <c r="G202" s="57">
        <v>25</v>
      </c>
      <c r="H202" s="57">
        <v>33</v>
      </c>
      <c r="I202" s="57">
        <v>11</v>
      </c>
      <c r="J202" s="57">
        <v>41</v>
      </c>
      <c r="K202" s="57" t="str">
        <f t="shared" si="6"/>
        <v>1</v>
      </c>
      <c r="L202" s="107">
        <f t="shared" si="7"/>
        <v>84.437768240343345</v>
      </c>
    </row>
    <row r="203" spans="1:12">
      <c r="A203" s="16">
        <v>43256</v>
      </c>
      <c r="B203" s="90">
        <v>6</v>
      </c>
      <c r="C203" s="90">
        <v>4</v>
      </c>
      <c r="D203" s="57">
        <v>156</v>
      </c>
      <c r="E203" s="57">
        <v>33</v>
      </c>
      <c r="F203" s="57">
        <v>7</v>
      </c>
      <c r="G203" s="57">
        <v>28</v>
      </c>
      <c r="H203" s="57">
        <v>32</v>
      </c>
      <c r="I203" s="57">
        <v>11</v>
      </c>
      <c r="J203" s="57">
        <v>34</v>
      </c>
      <c r="K203" s="57" t="str">
        <f t="shared" si="6"/>
        <v>1</v>
      </c>
      <c r="L203" s="107">
        <f t="shared" si="7"/>
        <v>94.952789699570815</v>
      </c>
    </row>
    <row r="204" spans="1:12">
      <c r="A204" s="16">
        <v>43257</v>
      </c>
      <c r="B204" s="90">
        <v>6</v>
      </c>
      <c r="C204" s="90">
        <v>4</v>
      </c>
      <c r="D204" s="57">
        <v>39</v>
      </c>
      <c r="E204" s="57">
        <v>26</v>
      </c>
      <c r="F204" s="57">
        <v>5</v>
      </c>
      <c r="G204" s="57">
        <v>29</v>
      </c>
      <c r="H204" s="57">
        <v>29</v>
      </c>
      <c r="I204" s="57">
        <v>11</v>
      </c>
      <c r="J204" s="57">
        <v>32</v>
      </c>
      <c r="K204" s="57" t="str">
        <f t="shared" si="6"/>
        <v>1</v>
      </c>
      <c r="L204" s="107">
        <f t="shared" si="7"/>
        <v>80.231759656652358</v>
      </c>
    </row>
    <row r="205" spans="1:12">
      <c r="A205" s="16">
        <v>43258</v>
      </c>
      <c r="B205" s="90">
        <v>6</v>
      </c>
      <c r="C205" s="90">
        <v>4</v>
      </c>
      <c r="D205" s="57">
        <v>38</v>
      </c>
      <c r="E205" s="57">
        <v>27</v>
      </c>
      <c r="F205" s="57">
        <v>5</v>
      </c>
      <c r="G205" s="57">
        <v>37</v>
      </c>
      <c r="H205" s="57">
        <v>31</v>
      </c>
      <c r="I205" s="57">
        <v>12</v>
      </c>
      <c r="J205" s="57">
        <v>46</v>
      </c>
      <c r="K205" s="57" t="str">
        <f t="shared" si="6"/>
        <v>1</v>
      </c>
      <c r="L205" s="107">
        <f t="shared" si="7"/>
        <v>82.334763948497852</v>
      </c>
    </row>
    <row r="206" spans="1:12">
      <c r="A206" s="16">
        <v>43259</v>
      </c>
      <c r="B206" s="90">
        <v>6</v>
      </c>
      <c r="C206" s="90">
        <v>4</v>
      </c>
      <c r="D206" s="57">
        <v>36</v>
      </c>
      <c r="E206" s="57">
        <v>26</v>
      </c>
      <c r="F206" s="57">
        <v>11</v>
      </c>
      <c r="G206" s="57">
        <v>45</v>
      </c>
      <c r="H206" s="57">
        <v>34</v>
      </c>
      <c r="I206" s="57">
        <v>12</v>
      </c>
      <c r="J206" s="57">
        <v>59</v>
      </c>
      <c r="K206" s="57" t="str">
        <f t="shared" si="6"/>
        <v>1</v>
      </c>
      <c r="L206" s="107">
        <f t="shared" si="7"/>
        <v>80.231759656652358</v>
      </c>
    </row>
    <row r="207" spans="1:12">
      <c r="A207" s="16">
        <v>43260</v>
      </c>
      <c r="B207" s="90">
        <v>6</v>
      </c>
      <c r="C207" s="90">
        <v>4</v>
      </c>
      <c r="D207" s="57">
        <v>43</v>
      </c>
      <c r="E207" s="57">
        <v>33</v>
      </c>
      <c r="F207" s="57">
        <v>1</v>
      </c>
      <c r="G207" s="57">
        <v>14</v>
      </c>
      <c r="H207" s="57">
        <v>28</v>
      </c>
      <c r="I207" s="57">
        <v>9</v>
      </c>
      <c r="J207" s="57">
        <v>53</v>
      </c>
      <c r="K207" s="57" t="str">
        <f t="shared" si="6"/>
        <v>1</v>
      </c>
      <c r="L207" s="107">
        <f t="shared" si="7"/>
        <v>94.952789699570815</v>
      </c>
    </row>
    <row r="208" spans="1:12">
      <c r="A208" s="16">
        <v>43261</v>
      </c>
      <c r="B208" s="90">
        <v>6</v>
      </c>
      <c r="C208" s="90">
        <v>4</v>
      </c>
      <c r="D208" s="57">
        <v>59</v>
      </c>
      <c r="E208" s="57">
        <v>45</v>
      </c>
      <c r="F208" s="57">
        <v>29</v>
      </c>
      <c r="G208" s="57">
        <v>69</v>
      </c>
      <c r="H208" s="57">
        <v>29</v>
      </c>
      <c r="I208" s="57">
        <v>3</v>
      </c>
      <c r="J208" s="57">
        <v>19</v>
      </c>
      <c r="K208" s="57" t="str">
        <f t="shared" si="6"/>
        <v>2</v>
      </c>
      <c r="L208" s="107">
        <f t="shared" si="7"/>
        <v>124.39195979899498</v>
      </c>
    </row>
    <row r="209" spans="1:12" s="115" customFormat="1">
      <c r="A209" s="64">
        <v>43262</v>
      </c>
      <c r="B209" s="114">
        <v>6</v>
      </c>
      <c r="C209" s="114">
        <v>4</v>
      </c>
      <c r="D209" s="115">
        <v>63</v>
      </c>
      <c r="E209" s="115">
        <v>46</v>
      </c>
      <c r="F209" s="115">
        <v>35</v>
      </c>
      <c r="G209" s="115">
        <v>53</v>
      </c>
      <c r="H209" s="115">
        <v>29</v>
      </c>
      <c r="I209" s="115">
        <v>2</v>
      </c>
      <c r="J209" s="115">
        <v>41</v>
      </c>
      <c r="K209" s="115" t="str">
        <f t="shared" si="6"/>
        <v>2</v>
      </c>
      <c r="L209" s="122">
        <f t="shared" si="7"/>
        <v>126.85427135678393</v>
      </c>
    </row>
    <row r="210" spans="1:12">
      <c r="A210" s="16">
        <v>43263</v>
      </c>
      <c r="B210" s="90">
        <v>6</v>
      </c>
      <c r="C210" s="90">
        <v>4</v>
      </c>
      <c r="D210" s="57">
        <v>63</v>
      </c>
      <c r="E210" s="57">
        <v>46</v>
      </c>
      <c r="F210" s="57">
        <v>35</v>
      </c>
      <c r="G210" s="57">
        <v>53</v>
      </c>
      <c r="H210" s="57">
        <v>7</v>
      </c>
      <c r="I210" s="57">
        <v>2</v>
      </c>
      <c r="J210" s="57">
        <v>41</v>
      </c>
      <c r="K210" s="57" t="str">
        <f t="shared" si="6"/>
        <v>2</v>
      </c>
      <c r="L210" s="107">
        <f t="shared" si="7"/>
        <v>126.85427135678393</v>
      </c>
    </row>
    <row r="211" spans="1:12">
      <c r="A211" s="16">
        <v>43264</v>
      </c>
      <c r="B211" s="90">
        <v>6</v>
      </c>
      <c r="C211" s="90">
        <v>4</v>
      </c>
      <c r="D211" s="57">
        <v>137</v>
      </c>
      <c r="E211" s="57">
        <v>61</v>
      </c>
      <c r="F211" s="57">
        <v>23</v>
      </c>
      <c r="G211" s="57">
        <v>44</v>
      </c>
      <c r="H211" s="57">
        <v>7</v>
      </c>
      <c r="I211" s="57">
        <v>2</v>
      </c>
      <c r="J211" s="57">
        <v>26</v>
      </c>
      <c r="K211" s="57" t="str">
        <f t="shared" si="6"/>
        <v>3</v>
      </c>
      <c r="L211" s="107">
        <f t="shared" si="7"/>
        <v>153.83983140147524</v>
      </c>
    </row>
    <row r="212" spans="1:12">
      <c r="A212" s="16">
        <v>43265</v>
      </c>
      <c r="B212" s="90">
        <v>6</v>
      </c>
      <c r="C212" s="90">
        <v>4</v>
      </c>
      <c r="D212" s="57">
        <v>572</v>
      </c>
      <c r="E212" s="57">
        <v>127</v>
      </c>
      <c r="F212" s="57">
        <v>16</v>
      </c>
      <c r="G212" s="57">
        <v>15</v>
      </c>
      <c r="H212" s="57">
        <v>5</v>
      </c>
      <c r="I212" s="57">
        <v>2</v>
      </c>
      <c r="J212" s="57">
        <v>8</v>
      </c>
      <c r="K212" s="57" t="str">
        <f t="shared" si="6"/>
        <v>3</v>
      </c>
      <c r="L212" s="107">
        <f t="shared" si="7"/>
        <v>187.91780821917808</v>
      </c>
    </row>
    <row r="213" spans="1:12">
      <c r="A213" s="16">
        <v>43266</v>
      </c>
      <c r="B213" s="90">
        <v>6</v>
      </c>
      <c r="C213" s="90">
        <v>4</v>
      </c>
      <c r="D213" s="57">
        <v>1300</v>
      </c>
      <c r="E213" s="57">
        <v>228</v>
      </c>
      <c r="F213" s="57">
        <v>2</v>
      </c>
      <c r="G213" s="57">
        <v>5</v>
      </c>
      <c r="H213" s="57">
        <v>1</v>
      </c>
      <c r="I213" s="57">
        <v>1</v>
      </c>
      <c r="J213" s="57">
        <v>11</v>
      </c>
      <c r="K213" s="57" t="str">
        <f t="shared" si="6"/>
        <v>4</v>
      </c>
      <c r="L213" s="107">
        <f t="shared" si="7"/>
        <v>277.80180180180179</v>
      </c>
    </row>
    <row r="214" spans="1:12">
      <c r="A214" s="16">
        <v>43267</v>
      </c>
      <c r="B214" s="90">
        <v>6</v>
      </c>
      <c r="C214" s="90">
        <v>4</v>
      </c>
      <c r="D214" s="57">
        <v>372</v>
      </c>
      <c r="E214" s="57">
        <v>96</v>
      </c>
      <c r="F214" s="57">
        <v>1</v>
      </c>
      <c r="G214" s="57">
        <v>1</v>
      </c>
      <c r="H214" s="57">
        <v>2</v>
      </c>
      <c r="I214" s="57">
        <v>1</v>
      </c>
      <c r="J214" s="57">
        <v>18</v>
      </c>
      <c r="K214" s="57" t="str">
        <f t="shared" si="6"/>
        <v>3</v>
      </c>
      <c r="L214" s="107">
        <f t="shared" si="7"/>
        <v>171.91148577449948</v>
      </c>
    </row>
    <row r="215" spans="1:12">
      <c r="A215" s="16">
        <v>43268</v>
      </c>
      <c r="B215" s="90">
        <v>6</v>
      </c>
      <c r="C215" s="90">
        <v>4</v>
      </c>
      <c r="D215" s="57">
        <v>83</v>
      </c>
      <c r="E215" s="57">
        <v>42</v>
      </c>
      <c r="F215" s="57">
        <v>6</v>
      </c>
      <c r="G215" s="57">
        <v>22</v>
      </c>
      <c r="H215" s="57">
        <v>2</v>
      </c>
      <c r="I215" s="57">
        <v>1</v>
      </c>
      <c r="J215" s="57">
        <v>20</v>
      </c>
      <c r="K215" s="57" t="str">
        <f t="shared" si="6"/>
        <v>2</v>
      </c>
      <c r="L215" s="107">
        <f t="shared" si="7"/>
        <v>117.00502512562814</v>
      </c>
    </row>
    <row r="216" spans="1:12">
      <c r="A216" s="16">
        <v>43269</v>
      </c>
      <c r="B216" s="90">
        <v>6</v>
      </c>
      <c r="C216" s="90">
        <v>4</v>
      </c>
      <c r="D216" s="57">
        <v>77</v>
      </c>
      <c r="E216" s="57">
        <v>45</v>
      </c>
      <c r="F216" s="57">
        <v>6</v>
      </c>
      <c r="G216" s="57">
        <v>21</v>
      </c>
      <c r="H216" s="57">
        <v>2</v>
      </c>
      <c r="I216" s="57">
        <v>2</v>
      </c>
      <c r="J216" s="57">
        <v>29</v>
      </c>
      <c r="K216" s="57" t="str">
        <f t="shared" si="6"/>
        <v>2</v>
      </c>
      <c r="L216" s="107">
        <f t="shared" si="7"/>
        <v>124.39195979899498</v>
      </c>
    </row>
    <row r="217" spans="1:12">
      <c r="A217" s="16">
        <v>43270</v>
      </c>
      <c r="B217" s="90">
        <v>6</v>
      </c>
      <c r="C217" s="90">
        <v>4</v>
      </c>
      <c r="D217" s="57">
        <v>97</v>
      </c>
      <c r="E217" s="57">
        <v>44</v>
      </c>
      <c r="F217" s="57">
        <v>13</v>
      </c>
      <c r="G217" s="57">
        <v>26</v>
      </c>
      <c r="H217" s="57">
        <v>1</v>
      </c>
      <c r="I217" s="57">
        <v>2</v>
      </c>
      <c r="J217" s="57">
        <v>36</v>
      </c>
      <c r="K217" s="57" t="str">
        <f t="shared" si="6"/>
        <v>2</v>
      </c>
      <c r="L217" s="107">
        <f t="shared" si="7"/>
        <v>121.92964824120602</v>
      </c>
    </row>
    <row r="218" spans="1:12">
      <c r="A218" s="16">
        <v>43271</v>
      </c>
      <c r="B218" s="90">
        <v>6</v>
      </c>
      <c r="C218" s="90">
        <v>4</v>
      </c>
      <c r="D218" s="57">
        <v>170</v>
      </c>
      <c r="E218" s="57">
        <v>47</v>
      </c>
      <c r="F218" s="57">
        <v>14</v>
      </c>
      <c r="G218" s="57">
        <v>26</v>
      </c>
      <c r="H218" s="57">
        <v>4</v>
      </c>
      <c r="I218" s="57">
        <v>2</v>
      </c>
      <c r="J218" s="57">
        <v>54</v>
      </c>
      <c r="K218" s="57" t="str">
        <f t="shared" si="6"/>
        <v>2</v>
      </c>
      <c r="L218" s="107">
        <f t="shared" si="7"/>
        <v>129.31658291457288</v>
      </c>
    </row>
    <row r="219" spans="1:12">
      <c r="A219" s="16">
        <v>43272</v>
      </c>
      <c r="B219" s="90">
        <v>6</v>
      </c>
      <c r="C219" s="90">
        <v>4</v>
      </c>
      <c r="D219" s="57">
        <v>148</v>
      </c>
      <c r="E219" s="57">
        <v>43</v>
      </c>
      <c r="F219" s="57">
        <v>10</v>
      </c>
      <c r="G219" s="57">
        <v>27</v>
      </c>
      <c r="H219" s="57">
        <v>6</v>
      </c>
      <c r="I219" s="57">
        <v>3</v>
      </c>
      <c r="J219" s="57">
        <v>48</v>
      </c>
      <c r="K219" s="57" t="str">
        <f t="shared" si="6"/>
        <v>2</v>
      </c>
      <c r="L219" s="107">
        <f t="shared" si="7"/>
        <v>119.46733668341709</v>
      </c>
    </row>
    <row r="220" spans="1:12">
      <c r="A220" s="16">
        <v>43273</v>
      </c>
      <c r="B220" s="90">
        <v>6</v>
      </c>
      <c r="C220" s="90">
        <v>4</v>
      </c>
      <c r="D220" s="57">
        <v>281</v>
      </c>
      <c r="E220" s="57">
        <v>53</v>
      </c>
      <c r="F220" s="57">
        <v>12</v>
      </c>
      <c r="G220" s="57">
        <v>32</v>
      </c>
      <c r="H220" s="57">
        <v>10</v>
      </c>
      <c r="I220" s="57">
        <v>3</v>
      </c>
      <c r="J220" s="57">
        <v>51</v>
      </c>
      <c r="K220" s="57" t="str">
        <f t="shared" si="6"/>
        <v>2</v>
      </c>
      <c r="L220" s="107">
        <f t="shared" si="7"/>
        <v>144.09045226130655</v>
      </c>
    </row>
    <row r="221" spans="1:12">
      <c r="A221" s="16">
        <v>43274</v>
      </c>
      <c r="B221" s="90">
        <v>6</v>
      </c>
      <c r="C221" s="90">
        <v>4</v>
      </c>
      <c r="D221" s="57">
        <v>119</v>
      </c>
      <c r="E221" s="57">
        <v>37</v>
      </c>
      <c r="F221" s="57">
        <v>5</v>
      </c>
      <c r="G221" s="57">
        <v>27</v>
      </c>
      <c r="H221" s="57">
        <v>6</v>
      </c>
      <c r="I221" s="57">
        <v>2</v>
      </c>
      <c r="J221" s="57">
        <v>57</v>
      </c>
      <c r="K221" s="57" t="str">
        <f t="shared" si="6"/>
        <v>2</v>
      </c>
      <c r="L221" s="107">
        <f t="shared" si="7"/>
        <v>104.69346733668341</v>
      </c>
    </row>
    <row r="222" spans="1:12">
      <c r="A222" s="16">
        <v>43275</v>
      </c>
      <c r="B222" s="90">
        <v>6</v>
      </c>
      <c r="C222" s="90">
        <v>4</v>
      </c>
      <c r="D222" s="57">
        <v>115</v>
      </c>
      <c r="E222" s="57">
        <v>43</v>
      </c>
      <c r="F222" s="57">
        <v>12</v>
      </c>
      <c r="G222" s="57">
        <v>36</v>
      </c>
      <c r="H222" s="57">
        <v>19</v>
      </c>
      <c r="I222" s="57">
        <v>3</v>
      </c>
      <c r="J222" s="57">
        <v>94</v>
      </c>
      <c r="K222" s="57" t="str">
        <f t="shared" si="6"/>
        <v>2</v>
      </c>
      <c r="L222" s="107">
        <f t="shared" si="7"/>
        <v>119.46733668341709</v>
      </c>
    </row>
    <row r="223" spans="1:12">
      <c r="A223" s="16">
        <v>43276</v>
      </c>
      <c r="B223" s="90">
        <v>6</v>
      </c>
      <c r="C223" s="90">
        <v>4</v>
      </c>
      <c r="D223" s="57">
        <v>283</v>
      </c>
      <c r="E223" s="57">
        <v>62</v>
      </c>
      <c r="F223" s="57">
        <v>5</v>
      </c>
      <c r="G223" s="57">
        <v>23</v>
      </c>
      <c r="H223" s="57">
        <v>16</v>
      </c>
      <c r="I223" s="57">
        <v>3</v>
      </c>
      <c r="J223" s="57">
        <v>62</v>
      </c>
      <c r="K223" s="57" t="str">
        <f t="shared" si="6"/>
        <v>3</v>
      </c>
      <c r="L223" s="107">
        <f t="shared" si="7"/>
        <v>154.35616438356163</v>
      </c>
    </row>
    <row r="224" spans="1:12">
      <c r="A224" s="16">
        <v>43277</v>
      </c>
      <c r="B224" s="90">
        <v>6</v>
      </c>
      <c r="C224" s="90">
        <v>4</v>
      </c>
      <c r="D224" s="57">
        <v>283</v>
      </c>
      <c r="E224" s="57">
        <v>62</v>
      </c>
      <c r="F224" s="57">
        <v>5</v>
      </c>
      <c r="G224" s="57">
        <v>23</v>
      </c>
      <c r="H224" s="57">
        <v>16</v>
      </c>
      <c r="I224" s="57">
        <v>3</v>
      </c>
      <c r="J224" s="57">
        <v>62</v>
      </c>
      <c r="K224" s="57" t="str">
        <f t="shared" si="6"/>
        <v>3</v>
      </c>
      <c r="L224" s="107">
        <f t="shared" si="7"/>
        <v>154.35616438356163</v>
      </c>
    </row>
    <row r="225" spans="1:12">
      <c r="A225" s="16">
        <v>43278</v>
      </c>
      <c r="B225" s="90">
        <v>6</v>
      </c>
      <c r="C225" s="90">
        <v>4</v>
      </c>
      <c r="D225" s="57">
        <v>66</v>
      </c>
      <c r="E225" s="57">
        <v>46</v>
      </c>
      <c r="F225" s="57">
        <v>5</v>
      </c>
      <c r="G225" s="57">
        <v>11</v>
      </c>
      <c r="H225" s="57">
        <v>1</v>
      </c>
      <c r="I225" s="57">
        <v>3</v>
      </c>
      <c r="J225" s="57">
        <v>28</v>
      </c>
      <c r="K225" s="57" t="str">
        <f t="shared" si="6"/>
        <v>2</v>
      </c>
      <c r="L225" s="107">
        <f t="shared" si="7"/>
        <v>126.85427135678393</v>
      </c>
    </row>
    <row r="226" spans="1:12">
      <c r="A226" s="16">
        <v>43279</v>
      </c>
      <c r="B226" s="90">
        <v>6</v>
      </c>
      <c r="C226" s="90">
        <v>4</v>
      </c>
      <c r="D226" s="57">
        <v>59</v>
      </c>
      <c r="E226" s="57">
        <v>44</v>
      </c>
      <c r="F226" s="57">
        <v>5</v>
      </c>
      <c r="G226" s="57">
        <v>11</v>
      </c>
      <c r="H226" s="57">
        <v>1</v>
      </c>
      <c r="I226" s="57">
        <v>4</v>
      </c>
      <c r="J226" s="57">
        <v>28</v>
      </c>
      <c r="K226" s="57" t="str">
        <f t="shared" si="6"/>
        <v>2</v>
      </c>
      <c r="L226" s="107">
        <f t="shared" si="7"/>
        <v>121.92964824120602</v>
      </c>
    </row>
    <row r="227" spans="1:12">
      <c r="A227" s="16">
        <v>43280</v>
      </c>
      <c r="B227" s="90">
        <v>6</v>
      </c>
      <c r="C227" s="90">
        <v>4</v>
      </c>
      <c r="D227" s="57">
        <v>51</v>
      </c>
      <c r="E227" s="57">
        <v>43</v>
      </c>
      <c r="F227" s="57">
        <v>5</v>
      </c>
      <c r="G227" s="57">
        <v>11</v>
      </c>
      <c r="H227" s="57">
        <v>1</v>
      </c>
      <c r="I227" s="57">
        <v>4</v>
      </c>
      <c r="J227" s="57">
        <v>28</v>
      </c>
      <c r="K227" s="57" t="str">
        <f t="shared" si="6"/>
        <v>2</v>
      </c>
      <c r="L227" s="107">
        <f t="shared" si="7"/>
        <v>119.46733668341709</v>
      </c>
    </row>
    <row r="228" spans="1:12">
      <c r="A228" s="16">
        <v>43281</v>
      </c>
      <c r="B228" s="90">
        <v>6</v>
      </c>
      <c r="C228" s="90">
        <v>4</v>
      </c>
      <c r="D228" s="57">
        <v>62</v>
      </c>
      <c r="E228" s="57">
        <v>45</v>
      </c>
      <c r="F228" s="57">
        <v>5</v>
      </c>
      <c r="G228" s="57">
        <v>11</v>
      </c>
      <c r="H228" s="57">
        <v>38</v>
      </c>
      <c r="I228" s="57">
        <v>4</v>
      </c>
      <c r="J228" s="57">
        <v>28</v>
      </c>
      <c r="K228" s="57" t="str">
        <f t="shared" si="6"/>
        <v>2</v>
      </c>
      <c r="L228" s="107">
        <f t="shared" si="7"/>
        <v>124.39195979899498</v>
      </c>
    </row>
    <row r="229" spans="1:12">
      <c r="A229" s="16">
        <v>43282</v>
      </c>
      <c r="B229" s="90">
        <v>7</v>
      </c>
      <c r="C229" s="90">
        <v>4</v>
      </c>
      <c r="D229" s="57">
        <v>81</v>
      </c>
      <c r="E229" s="57">
        <v>59</v>
      </c>
      <c r="F229" s="57">
        <v>3</v>
      </c>
      <c r="G229" s="57">
        <v>11</v>
      </c>
      <c r="H229" s="57">
        <v>38</v>
      </c>
      <c r="I229" s="57">
        <v>3</v>
      </c>
      <c r="J229" s="57">
        <v>39</v>
      </c>
      <c r="K229" s="57" t="str">
        <f t="shared" si="6"/>
        <v>3</v>
      </c>
      <c r="L229" s="107">
        <f t="shared" si="7"/>
        <v>152.80716543730242</v>
      </c>
    </row>
    <row r="230" spans="1:12">
      <c r="A230" s="16">
        <v>43283</v>
      </c>
      <c r="B230" s="90">
        <v>7</v>
      </c>
      <c r="C230" s="90">
        <v>4</v>
      </c>
      <c r="D230" s="57">
        <v>84</v>
      </c>
      <c r="E230" s="57">
        <v>41</v>
      </c>
      <c r="F230" s="57">
        <v>14</v>
      </c>
      <c r="G230" s="57">
        <v>35</v>
      </c>
      <c r="H230" s="57">
        <v>15</v>
      </c>
      <c r="I230" s="57">
        <v>8</v>
      </c>
      <c r="J230" s="57">
        <v>70</v>
      </c>
      <c r="K230" s="57" t="str">
        <f t="shared" si="6"/>
        <v>2</v>
      </c>
      <c r="L230" s="107">
        <f t="shared" si="7"/>
        <v>114.5427135678392</v>
      </c>
    </row>
    <row r="231" spans="1:12">
      <c r="A231" s="16">
        <v>43284</v>
      </c>
      <c r="B231" s="90">
        <v>7</v>
      </c>
      <c r="C231" s="90">
        <v>4</v>
      </c>
      <c r="D231" s="57">
        <v>60</v>
      </c>
      <c r="E231" s="57">
        <v>39</v>
      </c>
      <c r="F231" s="57">
        <v>15</v>
      </c>
      <c r="G231" s="57">
        <v>48</v>
      </c>
      <c r="H231" s="57">
        <v>9</v>
      </c>
      <c r="I231" s="57">
        <v>9</v>
      </c>
      <c r="J231" s="57">
        <v>39</v>
      </c>
      <c r="K231" s="57" t="str">
        <f t="shared" si="6"/>
        <v>2</v>
      </c>
      <c r="L231" s="107">
        <f t="shared" si="7"/>
        <v>109.61809045226131</v>
      </c>
    </row>
    <row r="232" spans="1:12">
      <c r="A232" s="16">
        <v>43285</v>
      </c>
      <c r="B232" s="90">
        <v>7</v>
      </c>
      <c r="C232" s="90">
        <v>4</v>
      </c>
      <c r="D232" s="57">
        <v>60</v>
      </c>
      <c r="E232" s="57">
        <v>39</v>
      </c>
      <c r="F232" s="57">
        <v>15</v>
      </c>
      <c r="G232" s="57">
        <v>48</v>
      </c>
      <c r="H232" s="57">
        <v>9</v>
      </c>
      <c r="I232" s="57">
        <v>9</v>
      </c>
      <c r="J232" s="57">
        <v>39</v>
      </c>
      <c r="K232" s="57" t="str">
        <f t="shared" si="6"/>
        <v>2</v>
      </c>
      <c r="L232" s="107">
        <f t="shared" si="7"/>
        <v>109.61809045226131</v>
      </c>
    </row>
    <row r="233" spans="1:12">
      <c r="A233" s="16">
        <v>43286</v>
      </c>
      <c r="B233" s="90">
        <v>7</v>
      </c>
      <c r="C233" s="90">
        <v>4</v>
      </c>
      <c r="D233" s="57">
        <v>96</v>
      </c>
      <c r="E233" s="57">
        <v>37</v>
      </c>
      <c r="F233" s="57">
        <v>18</v>
      </c>
      <c r="G233" s="57">
        <v>13</v>
      </c>
      <c r="H233" s="57">
        <v>9</v>
      </c>
      <c r="I233" s="57">
        <v>5</v>
      </c>
      <c r="J233" s="57">
        <v>8</v>
      </c>
      <c r="K233" s="57" t="str">
        <f t="shared" si="6"/>
        <v>2</v>
      </c>
      <c r="L233" s="107">
        <f t="shared" si="7"/>
        <v>104.69346733668341</v>
      </c>
    </row>
    <row r="234" spans="1:12">
      <c r="A234" s="16">
        <v>43287</v>
      </c>
      <c r="B234" s="90">
        <v>7</v>
      </c>
      <c r="C234" s="90">
        <v>4</v>
      </c>
      <c r="D234" s="57">
        <v>96</v>
      </c>
      <c r="E234" s="57">
        <v>37</v>
      </c>
      <c r="F234" s="57">
        <v>18</v>
      </c>
      <c r="G234" s="57">
        <v>13</v>
      </c>
      <c r="H234" s="57">
        <v>9</v>
      </c>
      <c r="I234" s="57">
        <v>5</v>
      </c>
      <c r="J234" s="57">
        <v>8</v>
      </c>
      <c r="K234" s="57" t="str">
        <f t="shared" si="6"/>
        <v>2</v>
      </c>
      <c r="L234" s="107">
        <f t="shared" si="7"/>
        <v>104.69346733668341</v>
      </c>
    </row>
    <row r="235" spans="1:12">
      <c r="A235" s="16">
        <v>43288</v>
      </c>
      <c r="B235" s="90">
        <v>7</v>
      </c>
      <c r="C235" s="90">
        <v>4</v>
      </c>
      <c r="D235" s="57">
        <v>96</v>
      </c>
      <c r="E235" s="57">
        <v>37</v>
      </c>
      <c r="F235" s="57">
        <v>18</v>
      </c>
      <c r="G235" s="57">
        <v>13</v>
      </c>
      <c r="H235" s="57">
        <v>9</v>
      </c>
      <c r="I235" s="57">
        <v>5</v>
      </c>
      <c r="J235" s="57">
        <v>8</v>
      </c>
      <c r="K235" s="57" t="str">
        <f t="shared" si="6"/>
        <v>2</v>
      </c>
      <c r="L235" s="107">
        <f t="shared" si="7"/>
        <v>104.69346733668341</v>
      </c>
    </row>
    <row r="236" spans="1:12">
      <c r="A236" s="16">
        <v>43289</v>
      </c>
      <c r="B236" s="90">
        <v>7</v>
      </c>
      <c r="C236" s="90">
        <v>4</v>
      </c>
      <c r="D236" s="57">
        <v>109</v>
      </c>
      <c r="E236" s="57">
        <v>42</v>
      </c>
      <c r="F236" s="57">
        <v>6</v>
      </c>
      <c r="G236" s="57">
        <v>9</v>
      </c>
      <c r="H236" s="57">
        <v>9</v>
      </c>
      <c r="I236" s="57">
        <v>3</v>
      </c>
      <c r="J236" s="57">
        <v>13</v>
      </c>
      <c r="K236" s="57" t="str">
        <f t="shared" si="6"/>
        <v>2</v>
      </c>
      <c r="L236" s="107">
        <f t="shared" si="7"/>
        <v>117.00502512562814</v>
      </c>
    </row>
    <row r="237" spans="1:12">
      <c r="A237" s="16">
        <v>43290</v>
      </c>
      <c r="B237" s="90">
        <v>7</v>
      </c>
      <c r="C237" s="90">
        <v>4</v>
      </c>
      <c r="D237" s="57">
        <v>102</v>
      </c>
      <c r="E237" s="57">
        <v>45</v>
      </c>
      <c r="F237" s="57">
        <v>6</v>
      </c>
      <c r="G237" s="57">
        <v>9</v>
      </c>
      <c r="H237" s="57">
        <v>22</v>
      </c>
      <c r="I237" s="57">
        <v>13</v>
      </c>
      <c r="J237" s="57">
        <v>18</v>
      </c>
      <c r="K237" s="57" t="str">
        <f t="shared" si="6"/>
        <v>2</v>
      </c>
      <c r="L237" s="107">
        <f t="shared" si="7"/>
        <v>124.39195979899498</v>
      </c>
    </row>
    <row r="238" spans="1:12">
      <c r="A238" s="16">
        <v>43291</v>
      </c>
      <c r="B238" s="90">
        <v>7</v>
      </c>
      <c r="C238" s="90">
        <v>4</v>
      </c>
      <c r="D238" s="57">
        <v>78</v>
      </c>
      <c r="E238" s="57">
        <v>50</v>
      </c>
      <c r="F238" s="57">
        <v>2</v>
      </c>
      <c r="G238" s="57">
        <v>9</v>
      </c>
      <c r="H238" s="57">
        <v>22</v>
      </c>
      <c r="I238" s="57">
        <v>2</v>
      </c>
      <c r="J238" s="57">
        <v>18</v>
      </c>
      <c r="K238" s="57" t="str">
        <f t="shared" si="6"/>
        <v>2</v>
      </c>
      <c r="L238" s="107">
        <f t="shared" si="7"/>
        <v>136.7035175879397</v>
      </c>
    </row>
    <row r="239" spans="1:12">
      <c r="A239" s="16">
        <v>43292</v>
      </c>
      <c r="B239" s="90">
        <v>7</v>
      </c>
      <c r="C239" s="90">
        <v>4</v>
      </c>
      <c r="D239" s="57">
        <v>57</v>
      </c>
      <c r="E239" s="57">
        <v>36</v>
      </c>
      <c r="F239" s="57">
        <v>1</v>
      </c>
      <c r="G239" s="57">
        <v>9</v>
      </c>
      <c r="H239" s="57">
        <v>21</v>
      </c>
      <c r="I239" s="57">
        <v>4</v>
      </c>
      <c r="J239" s="57">
        <v>18</v>
      </c>
      <c r="K239" s="57" t="str">
        <f t="shared" si="6"/>
        <v>2</v>
      </c>
      <c r="L239" s="107">
        <f t="shared" si="7"/>
        <v>102.23115577889448</v>
      </c>
    </row>
    <row r="240" spans="1:12">
      <c r="A240" s="16">
        <v>43293</v>
      </c>
      <c r="B240" s="90">
        <v>7</v>
      </c>
      <c r="C240" s="90">
        <v>4</v>
      </c>
      <c r="D240" s="57">
        <v>67</v>
      </c>
      <c r="E240" s="57">
        <v>53</v>
      </c>
      <c r="F240" s="57">
        <v>1</v>
      </c>
      <c r="G240" s="57">
        <v>9</v>
      </c>
      <c r="H240" s="57">
        <v>21</v>
      </c>
      <c r="I240" s="57">
        <v>4</v>
      </c>
      <c r="J240" s="57">
        <v>18</v>
      </c>
      <c r="K240" s="57" t="str">
        <f t="shared" si="6"/>
        <v>2</v>
      </c>
      <c r="L240" s="107">
        <f t="shared" si="7"/>
        <v>144.09045226130655</v>
      </c>
    </row>
    <row r="241" spans="1:12">
      <c r="A241" s="16">
        <v>43294</v>
      </c>
      <c r="B241" s="90">
        <v>7</v>
      </c>
      <c r="C241" s="90">
        <v>4</v>
      </c>
      <c r="D241" s="57">
        <v>50</v>
      </c>
      <c r="E241" s="57">
        <v>40</v>
      </c>
      <c r="F241" s="57">
        <v>9</v>
      </c>
      <c r="G241" s="57">
        <v>9</v>
      </c>
      <c r="H241" s="57">
        <v>35</v>
      </c>
      <c r="I241" s="57">
        <v>4</v>
      </c>
      <c r="J241" s="57">
        <v>18</v>
      </c>
      <c r="K241" s="57" t="str">
        <f t="shared" si="6"/>
        <v>2</v>
      </c>
      <c r="L241" s="107">
        <f t="shared" si="7"/>
        <v>112.08040201005025</v>
      </c>
    </row>
    <row r="242" spans="1:12">
      <c r="A242" s="16">
        <v>43295</v>
      </c>
      <c r="B242" s="90">
        <v>7</v>
      </c>
      <c r="C242" s="90">
        <v>4</v>
      </c>
      <c r="D242" s="57">
        <v>47</v>
      </c>
      <c r="E242" s="57">
        <v>34</v>
      </c>
      <c r="F242" s="57">
        <v>9</v>
      </c>
      <c r="G242" s="57">
        <v>9</v>
      </c>
      <c r="H242" s="57">
        <v>35</v>
      </c>
      <c r="I242" s="57">
        <v>4</v>
      </c>
      <c r="J242" s="57">
        <v>18</v>
      </c>
      <c r="K242" s="57" t="str">
        <f t="shared" si="6"/>
        <v>1</v>
      </c>
      <c r="L242" s="107">
        <f t="shared" si="7"/>
        <v>97.055793991416294</v>
      </c>
    </row>
    <row r="243" spans="1:12">
      <c r="A243" s="16">
        <v>43296</v>
      </c>
      <c r="B243" s="90">
        <v>7</v>
      </c>
      <c r="C243" s="90">
        <v>4</v>
      </c>
      <c r="D243" s="57">
        <v>43</v>
      </c>
      <c r="E243" s="57">
        <v>33</v>
      </c>
      <c r="F243" s="57">
        <v>9</v>
      </c>
      <c r="G243" s="57">
        <v>9</v>
      </c>
      <c r="H243" s="57">
        <v>35</v>
      </c>
      <c r="I243" s="57">
        <v>4</v>
      </c>
      <c r="J243" s="57">
        <v>18</v>
      </c>
      <c r="K243" s="57" t="str">
        <f t="shared" si="6"/>
        <v>1</v>
      </c>
      <c r="L243" s="107">
        <f t="shared" si="7"/>
        <v>94.952789699570815</v>
      </c>
    </row>
    <row r="244" spans="1:12">
      <c r="A244" s="16">
        <v>43297</v>
      </c>
      <c r="B244" s="90">
        <v>7</v>
      </c>
      <c r="C244" s="90">
        <v>4</v>
      </c>
      <c r="D244" s="57">
        <v>53</v>
      </c>
      <c r="E244" s="57">
        <v>40</v>
      </c>
      <c r="F244" s="57">
        <v>9</v>
      </c>
      <c r="G244" s="57">
        <v>9</v>
      </c>
      <c r="H244" s="57">
        <v>19</v>
      </c>
      <c r="I244" s="57">
        <v>4</v>
      </c>
      <c r="J244" s="57">
        <v>18</v>
      </c>
      <c r="K244" s="57" t="str">
        <f t="shared" si="6"/>
        <v>2</v>
      </c>
      <c r="L244" s="107">
        <f t="shared" si="7"/>
        <v>112.08040201005025</v>
      </c>
    </row>
    <row r="245" spans="1:12">
      <c r="A245" s="16">
        <v>43298</v>
      </c>
      <c r="B245" s="90">
        <v>7</v>
      </c>
      <c r="C245" s="90">
        <v>4</v>
      </c>
      <c r="D245" s="57">
        <v>57</v>
      </c>
      <c r="E245" s="57">
        <v>44</v>
      </c>
      <c r="F245" s="57">
        <v>9</v>
      </c>
      <c r="G245" s="57">
        <v>9</v>
      </c>
      <c r="H245" s="57">
        <v>19</v>
      </c>
      <c r="I245" s="57">
        <v>4</v>
      </c>
      <c r="J245" s="57">
        <v>18</v>
      </c>
      <c r="K245" s="57" t="str">
        <f t="shared" si="6"/>
        <v>2</v>
      </c>
      <c r="L245" s="107">
        <f t="shared" si="7"/>
        <v>121.92964824120602</v>
      </c>
    </row>
    <row r="246" spans="1:12">
      <c r="A246" s="16">
        <v>43299</v>
      </c>
      <c r="B246" s="90">
        <v>7</v>
      </c>
      <c r="C246" s="90">
        <v>4</v>
      </c>
      <c r="D246" s="57">
        <v>69</v>
      </c>
      <c r="E246" s="57">
        <v>46</v>
      </c>
      <c r="F246" s="57">
        <v>9</v>
      </c>
      <c r="G246" s="57">
        <v>9</v>
      </c>
      <c r="H246" s="57">
        <v>8</v>
      </c>
      <c r="I246" s="57">
        <v>4</v>
      </c>
      <c r="J246" s="57">
        <v>18</v>
      </c>
      <c r="K246" s="57" t="str">
        <f t="shared" si="6"/>
        <v>2</v>
      </c>
      <c r="L246" s="107">
        <f t="shared" si="7"/>
        <v>126.85427135678393</v>
      </c>
    </row>
    <row r="247" spans="1:12">
      <c r="A247" s="16">
        <v>43300</v>
      </c>
      <c r="B247" s="90">
        <v>7</v>
      </c>
      <c r="C247" s="90">
        <v>4</v>
      </c>
      <c r="D247" s="57">
        <v>62</v>
      </c>
      <c r="E247" s="57">
        <v>44</v>
      </c>
      <c r="F247" s="57">
        <v>9</v>
      </c>
      <c r="G247" s="57">
        <v>9</v>
      </c>
      <c r="H247" s="57">
        <v>8</v>
      </c>
      <c r="I247" s="57">
        <v>4</v>
      </c>
      <c r="J247" s="57">
        <v>18</v>
      </c>
      <c r="K247" s="57" t="str">
        <f t="shared" si="6"/>
        <v>2</v>
      </c>
      <c r="L247" s="107">
        <f t="shared" si="7"/>
        <v>121.92964824120602</v>
      </c>
    </row>
    <row r="248" spans="1:12">
      <c r="A248" s="16">
        <v>43301</v>
      </c>
      <c r="B248" s="90">
        <v>7</v>
      </c>
      <c r="C248" s="90">
        <v>4</v>
      </c>
      <c r="D248" s="57">
        <v>69</v>
      </c>
      <c r="E248" s="57">
        <v>43</v>
      </c>
      <c r="F248" s="57">
        <v>21</v>
      </c>
      <c r="G248" s="57">
        <v>48</v>
      </c>
      <c r="H248" s="57">
        <v>8</v>
      </c>
      <c r="I248" s="57">
        <v>9</v>
      </c>
      <c r="J248" s="57">
        <v>43</v>
      </c>
      <c r="K248" s="57" t="str">
        <f t="shared" si="6"/>
        <v>2</v>
      </c>
      <c r="L248" s="107">
        <f t="shared" si="7"/>
        <v>119.46733668341709</v>
      </c>
    </row>
    <row r="249" spans="1:12">
      <c r="A249" s="16">
        <v>43302</v>
      </c>
      <c r="B249" s="90">
        <v>7</v>
      </c>
      <c r="C249" s="90">
        <v>4</v>
      </c>
      <c r="D249" s="57">
        <v>96</v>
      </c>
      <c r="E249" s="57">
        <v>58</v>
      </c>
      <c r="F249" s="57">
        <v>22</v>
      </c>
      <c r="G249" s="57">
        <v>54</v>
      </c>
      <c r="H249" s="57">
        <v>13</v>
      </c>
      <c r="I249" s="57">
        <v>9</v>
      </c>
      <c r="J249" s="57">
        <v>66</v>
      </c>
      <c r="K249" s="57" t="str">
        <f t="shared" si="6"/>
        <v>3</v>
      </c>
      <c r="L249" s="107">
        <f t="shared" si="7"/>
        <v>152.29083245521602</v>
      </c>
    </row>
    <row r="250" spans="1:12">
      <c r="A250" s="16">
        <v>43303</v>
      </c>
      <c r="B250" s="90">
        <v>7</v>
      </c>
      <c r="C250" s="90">
        <v>4</v>
      </c>
      <c r="D250" s="57">
        <v>50</v>
      </c>
      <c r="E250" s="57">
        <v>40</v>
      </c>
      <c r="F250" s="57">
        <v>22</v>
      </c>
      <c r="G250" s="57">
        <v>54</v>
      </c>
      <c r="H250" s="57">
        <v>13</v>
      </c>
      <c r="I250" s="57">
        <v>9</v>
      </c>
      <c r="J250" s="57">
        <v>66</v>
      </c>
      <c r="K250" s="57" t="str">
        <f t="shared" si="6"/>
        <v>2</v>
      </c>
      <c r="L250" s="107">
        <f t="shared" si="7"/>
        <v>112.08040201005025</v>
      </c>
    </row>
    <row r="251" spans="1:12">
      <c r="A251" s="16">
        <v>43304</v>
      </c>
      <c r="B251" s="90">
        <v>7</v>
      </c>
      <c r="C251" s="90">
        <v>4</v>
      </c>
      <c r="D251" s="57">
        <v>51</v>
      </c>
      <c r="E251" s="57">
        <v>41</v>
      </c>
      <c r="F251" s="57">
        <v>22</v>
      </c>
      <c r="G251" s="57">
        <v>54</v>
      </c>
      <c r="H251" s="57">
        <v>13</v>
      </c>
      <c r="I251" s="57">
        <v>9</v>
      </c>
      <c r="J251" s="57">
        <v>66</v>
      </c>
      <c r="K251" s="57" t="str">
        <f t="shared" si="6"/>
        <v>2</v>
      </c>
      <c r="L251" s="107">
        <f t="shared" si="7"/>
        <v>114.5427135678392</v>
      </c>
    </row>
    <row r="252" spans="1:12">
      <c r="A252" s="16">
        <v>43305</v>
      </c>
      <c r="B252" s="90">
        <v>7</v>
      </c>
      <c r="C252" s="90">
        <v>4</v>
      </c>
      <c r="D252" s="57">
        <v>51</v>
      </c>
      <c r="E252" s="57">
        <v>41</v>
      </c>
      <c r="F252" s="57">
        <v>22</v>
      </c>
      <c r="G252" s="57">
        <v>54</v>
      </c>
      <c r="H252" s="57">
        <v>13</v>
      </c>
      <c r="I252" s="57">
        <v>9</v>
      </c>
      <c r="J252" s="57">
        <v>66</v>
      </c>
      <c r="K252" s="57" t="str">
        <f t="shared" si="6"/>
        <v>2</v>
      </c>
      <c r="L252" s="107">
        <f t="shared" si="7"/>
        <v>114.5427135678392</v>
      </c>
    </row>
    <row r="253" spans="1:12">
      <c r="A253" s="16">
        <v>43306</v>
      </c>
      <c r="B253" s="90">
        <v>7</v>
      </c>
      <c r="C253" s="90">
        <v>4</v>
      </c>
      <c r="D253" s="57">
        <v>48</v>
      </c>
      <c r="E253" s="57">
        <v>34</v>
      </c>
      <c r="F253" s="57">
        <v>22</v>
      </c>
      <c r="G253" s="57">
        <v>54</v>
      </c>
      <c r="H253" s="57">
        <v>13</v>
      </c>
      <c r="I253" s="57">
        <v>9</v>
      </c>
      <c r="J253" s="57">
        <v>66</v>
      </c>
      <c r="K253" s="57" t="str">
        <f t="shared" si="6"/>
        <v>1</v>
      </c>
      <c r="L253" s="107">
        <f t="shared" si="7"/>
        <v>97.055793991416294</v>
      </c>
    </row>
    <row r="254" spans="1:12">
      <c r="A254" s="16">
        <v>43307</v>
      </c>
      <c r="B254" s="90">
        <v>7</v>
      </c>
      <c r="C254" s="90">
        <v>4</v>
      </c>
      <c r="D254" s="57">
        <v>36</v>
      </c>
      <c r="E254" s="57">
        <v>28</v>
      </c>
      <c r="F254" s="57">
        <v>22</v>
      </c>
      <c r="G254" s="57">
        <v>54</v>
      </c>
      <c r="H254" s="57">
        <v>13</v>
      </c>
      <c r="I254" s="57">
        <v>9</v>
      </c>
      <c r="J254" s="57">
        <v>66</v>
      </c>
      <c r="K254" s="57" t="str">
        <f t="shared" si="6"/>
        <v>1</v>
      </c>
      <c r="L254" s="107">
        <f t="shared" si="7"/>
        <v>84.437768240343345</v>
      </c>
    </row>
    <row r="255" spans="1:12">
      <c r="A255" s="16">
        <v>43308</v>
      </c>
      <c r="B255" s="90">
        <v>7</v>
      </c>
      <c r="C255" s="90">
        <v>4</v>
      </c>
      <c r="D255" s="57">
        <v>42</v>
      </c>
      <c r="E255" s="57">
        <v>31</v>
      </c>
      <c r="F255" s="57">
        <v>22</v>
      </c>
      <c r="G255" s="57">
        <v>54</v>
      </c>
      <c r="H255" s="57">
        <v>13</v>
      </c>
      <c r="I255" s="57">
        <v>9</v>
      </c>
      <c r="J255" s="57">
        <v>66</v>
      </c>
      <c r="K255" s="57" t="str">
        <f t="shared" si="6"/>
        <v>1</v>
      </c>
      <c r="L255" s="107">
        <f t="shared" si="7"/>
        <v>90.746781115879827</v>
      </c>
    </row>
    <row r="256" spans="1:12">
      <c r="A256" s="16">
        <v>43309</v>
      </c>
      <c r="B256" s="90">
        <v>7</v>
      </c>
      <c r="C256" s="90">
        <v>4</v>
      </c>
      <c r="D256" s="57">
        <v>49</v>
      </c>
      <c r="E256" s="57">
        <v>35</v>
      </c>
      <c r="F256" s="57">
        <v>22</v>
      </c>
      <c r="G256" s="57">
        <v>54</v>
      </c>
      <c r="H256" s="57">
        <v>32</v>
      </c>
      <c r="I256" s="57">
        <v>4</v>
      </c>
      <c r="J256" s="57">
        <v>29</v>
      </c>
      <c r="K256" s="57" t="str">
        <f t="shared" si="6"/>
        <v>1</v>
      </c>
      <c r="L256" s="107">
        <f t="shared" si="7"/>
        <v>99.158798283261802</v>
      </c>
    </row>
    <row r="257" spans="1:12">
      <c r="A257" s="16">
        <v>43310</v>
      </c>
      <c r="B257" s="90">
        <v>7</v>
      </c>
      <c r="C257" s="90">
        <v>4</v>
      </c>
      <c r="D257" s="57">
        <v>46</v>
      </c>
      <c r="E257" s="57">
        <v>33</v>
      </c>
      <c r="F257" s="57">
        <v>22</v>
      </c>
      <c r="G257" s="57">
        <v>54</v>
      </c>
      <c r="H257" s="57">
        <v>32</v>
      </c>
      <c r="I257" s="57">
        <v>4</v>
      </c>
      <c r="J257" s="57">
        <v>29</v>
      </c>
      <c r="K257" s="57" t="str">
        <f t="shared" si="6"/>
        <v>1</v>
      </c>
      <c r="L257" s="107">
        <f t="shared" si="7"/>
        <v>94.952789699570815</v>
      </c>
    </row>
    <row r="258" spans="1:12">
      <c r="A258" s="16">
        <v>43311</v>
      </c>
      <c r="B258" s="90">
        <v>7</v>
      </c>
      <c r="C258" s="90">
        <v>4</v>
      </c>
      <c r="D258" s="57">
        <v>53</v>
      </c>
      <c r="E258" s="57">
        <v>29</v>
      </c>
      <c r="F258" s="57">
        <v>22</v>
      </c>
      <c r="G258" s="57">
        <v>54</v>
      </c>
      <c r="H258" s="57">
        <v>32</v>
      </c>
      <c r="I258" s="57">
        <v>4</v>
      </c>
      <c r="J258" s="57">
        <v>29</v>
      </c>
      <c r="K258" s="57" t="str">
        <f t="shared" si="6"/>
        <v>1</v>
      </c>
      <c r="L258" s="107">
        <f t="shared" si="7"/>
        <v>86.540772532188839</v>
      </c>
    </row>
    <row r="259" spans="1:12">
      <c r="A259" s="16">
        <v>43312</v>
      </c>
      <c r="B259" s="90">
        <v>7</v>
      </c>
      <c r="C259" s="90">
        <v>4</v>
      </c>
      <c r="D259" s="57">
        <v>40</v>
      </c>
      <c r="E259" s="57">
        <v>24</v>
      </c>
      <c r="F259" s="57">
        <v>20</v>
      </c>
      <c r="G259" s="57">
        <v>50</v>
      </c>
      <c r="H259" s="57">
        <v>6</v>
      </c>
      <c r="I259" s="57">
        <v>3</v>
      </c>
      <c r="J259" s="57">
        <v>29</v>
      </c>
      <c r="K259" s="57" t="str">
        <f t="shared" ref="K259:K322" si="8">IF(AND(E259&gt;0,E259&lt;=12),"0",IF(AND(E259&gt;=12.1,E259&lt;=35.4),"1",IF(AND(E259&gt;=35.5, E259&lt;=55.4),"2",IF(AND(E259&gt;=55.5, E259&lt;=150.4),"3",IF(AND(E259&gt;=150.5, E259&lt;=250.4),"4",IF(AND(E259&gt;=250.5, E259&lt;=350.4),"5",IF(AND(E259&gt;=350.5, E259&lt;=500.4),"6")))))))</f>
        <v>1</v>
      </c>
      <c r="L259" s="107">
        <f t="shared" ref="L259:L322" si="9">IF(E259&lt;12,((50/12)*E259),IF(E259&lt;35.4,((((E259-12.1)*49)/23.3)+51),IF(E259&lt;55.4,((((E259-35.5)*49)/19.9)+101),IF(E259&lt;150.4,((((E259-55.5)*49)/94.9)+151),IF(E259&lt;250.4,((((E259-150.5)*99)/99.9)+201),IF(E259&lt;350.4,((((E259-250.5)*99)/99.9)+301),IF(E259&lt;500.4,((((E259-350.5)*99/149.9)+401)))))))))</f>
        <v>76.02575107296137</v>
      </c>
    </row>
    <row r="260" spans="1:12">
      <c r="A260" s="16">
        <v>43313</v>
      </c>
      <c r="B260" s="90">
        <v>8</v>
      </c>
      <c r="C260" s="90">
        <v>4</v>
      </c>
      <c r="D260" s="57">
        <v>50</v>
      </c>
      <c r="E260" s="57">
        <v>23</v>
      </c>
      <c r="F260" s="57">
        <v>11</v>
      </c>
      <c r="G260" s="57">
        <v>37</v>
      </c>
      <c r="H260" s="57">
        <v>8</v>
      </c>
      <c r="I260" s="57">
        <v>2</v>
      </c>
      <c r="J260" s="57">
        <v>41</v>
      </c>
      <c r="K260" s="57" t="str">
        <f t="shared" si="8"/>
        <v>1</v>
      </c>
      <c r="L260" s="107">
        <f t="shared" si="9"/>
        <v>73.922746781115876</v>
      </c>
    </row>
    <row r="261" spans="1:12">
      <c r="A261" s="16">
        <v>43314</v>
      </c>
      <c r="B261" s="90">
        <v>8</v>
      </c>
      <c r="C261" s="90">
        <v>4</v>
      </c>
      <c r="D261" s="57">
        <v>53</v>
      </c>
      <c r="E261" s="57">
        <v>24</v>
      </c>
      <c r="F261" s="57">
        <v>11</v>
      </c>
      <c r="G261" s="57">
        <v>127</v>
      </c>
      <c r="H261" s="57">
        <v>5</v>
      </c>
      <c r="I261" s="57">
        <v>1</v>
      </c>
      <c r="J261" s="57">
        <v>45</v>
      </c>
      <c r="K261" s="57" t="str">
        <f t="shared" si="8"/>
        <v>1</v>
      </c>
      <c r="L261" s="107">
        <f t="shared" si="9"/>
        <v>76.02575107296137</v>
      </c>
    </row>
    <row r="262" spans="1:12">
      <c r="A262" s="16">
        <v>43315</v>
      </c>
      <c r="B262" s="90">
        <v>8</v>
      </c>
      <c r="C262" s="90">
        <v>4</v>
      </c>
      <c r="D262" s="57">
        <v>67</v>
      </c>
      <c r="E262" s="57">
        <v>26</v>
      </c>
      <c r="F262" s="57">
        <v>11</v>
      </c>
      <c r="G262" s="57">
        <v>74</v>
      </c>
      <c r="H262" s="57">
        <v>9</v>
      </c>
      <c r="I262" s="57">
        <v>2</v>
      </c>
      <c r="J262" s="57">
        <v>40</v>
      </c>
      <c r="K262" s="57" t="str">
        <f t="shared" si="8"/>
        <v>1</v>
      </c>
      <c r="L262" s="107">
        <f t="shared" si="9"/>
        <v>80.231759656652358</v>
      </c>
    </row>
    <row r="263" spans="1:12">
      <c r="A263" s="16">
        <v>43316</v>
      </c>
      <c r="B263" s="90">
        <v>8</v>
      </c>
      <c r="C263" s="90">
        <v>4</v>
      </c>
      <c r="D263" s="57">
        <v>76</v>
      </c>
      <c r="E263" s="57">
        <v>29</v>
      </c>
      <c r="F263" s="57">
        <v>14</v>
      </c>
      <c r="G263" s="57">
        <v>57</v>
      </c>
      <c r="H263" s="57">
        <v>9</v>
      </c>
      <c r="I263" s="57">
        <v>1</v>
      </c>
      <c r="J263" s="57">
        <v>44</v>
      </c>
      <c r="K263" s="57" t="str">
        <f t="shared" si="8"/>
        <v>1</v>
      </c>
      <c r="L263" s="107">
        <f t="shared" si="9"/>
        <v>86.540772532188839</v>
      </c>
    </row>
    <row r="264" spans="1:12">
      <c r="A264" s="16">
        <v>43317</v>
      </c>
      <c r="B264" s="90">
        <v>8</v>
      </c>
      <c r="C264" s="90">
        <v>4</v>
      </c>
      <c r="D264" s="57">
        <v>50</v>
      </c>
      <c r="E264" s="57">
        <v>25</v>
      </c>
      <c r="F264" s="57">
        <v>25</v>
      </c>
      <c r="G264" s="57">
        <v>58</v>
      </c>
      <c r="H264" s="57">
        <v>11</v>
      </c>
      <c r="I264" s="57">
        <v>1</v>
      </c>
      <c r="J264" s="57">
        <v>10</v>
      </c>
      <c r="K264" s="57" t="str">
        <f t="shared" si="8"/>
        <v>1</v>
      </c>
      <c r="L264" s="107">
        <f t="shared" si="9"/>
        <v>78.128755364806864</v>
      </c>
    </row>
    <row r="265" spans="1:12">
      <c r="A265" s="16">
        <v>43318</v>
      </c>
      <c r="B265" s="90">
        <v>8</v>
      </c>
      <c r="C265" s="90">
        <v>4</v>
      </c>
      <c r="D265" s="57">
        <v>45</v>
      </c>
      <c r="E265" s="57">
        <v>24</v>
      </c>
      <c r="F265" s="57">
        <v>9</v>
      </c>
      <c r="G265" s="57">
        <v>28</v>
      </c>
      <c r="H265" s="57">
        <v>4</v>
      </c>
      <c r="I265" s="57">
        <v>2</v>
      </c>
      <c r="J265" s="57">
        <v>39</v>
      </c>
      <c r="K265" s="57" t="str">
        <f t="shared" si="8"/>
        <v>1</v>
      </c>
      <c r="L265" s="107">
        <f t="shared" si="9"/>
        <v>76.02575107296137</v>
      </c>
    </row>
    <row r="266" spans="1:12">
      <c r="A266" s="16">
        <v>43319</v>
      </c>
      <c r="B266" s="90">
        <v>8</v>
      </c>
      <c r="C266" s="90">
        <v>4</v>
      </c>
      <c r="D266" s="57">
        <v>28</v>
      </c>
      <c r="E266" s="57">
        <v>21</v>
      </c>
      <c r="F266" s="57">
        <v>6</v>
      </c>
      <c r="G266" s="57">
        <v>35</v>
      </c>
      <c r="H266" s="57">
        <v>4</v>
      </c>
      <c r="I266" s="57">
        <v>1</v>
      </c>
      <c r="J266" s="57">
        <v>34</v>
      </c>
      <c r="K266" s="57" t="str">
        <f t="shared" si="8"/>
        <v>1</v>
      </c>
      <c r="L266" s="107">
        <f t="shared" si="9"/>
        <v>69.716738197424888</v>
      </c>
    </row>
    <row r="267" spans="1:12">
      <c r="A267" s="16">
        <v>43320</v>
      </c>
      <c r="B267" s="90">
        <v>8</v>
      </c>
      <c r="C267" s="90">
        <v>4</v>
      </c>
      <c r="D267" s="57">
        <v>31</v>
      </c>
      <c r="E267" s="57">
        <v>21</v>
      </c>
      <c r="F267" s="57">
        <v>4</v>
      </c>
      <c r="G267" s="57">
        <v>34</v>
      </c>
      <c r="H267" s="57">
        <v>21</v>
      </c>
      <c r="I267" s="57">
        <v>1</v>
      </c>
      <c r="J267" s="57">
        <v>52</v>
      </c>
      <c r="K267" s="57" t="str">
        <f t="shared" si="8"/>
        <v>1</v>
      </c>
      <c r="L267" s="107">
        <f t="shared" si="9"/>
        <v>69.716738197424888</v>
      </c>
    </row>
    <row r="268" spans="1:12">
      <c r="A268" s="16">
        <v>43321</v>
      </c>
      <c r="B268" s="90">
        <v>8</v>
      </c>
      <c r="C268" s="90">
        <v>4</v>
      </c>
      <c r="D268" s="57">
        <v>28</v>
      </c>
      <c r="E268" s="57">
        <v>21</v>
      </c>
      <c r="F268" s="57">
        <v>3</v>
      </c>
      <c r="G268" s="57">
        <v>19</v>
      </c>
      <c r="H268" s="57">
        <v>21</v>
      </c>
      <c r="I268" s="57">
        <v>1</v>
      </c>
      <c r="J268" s="57">
        <v>57</v>
      </c>
      <c r="K268" s="57" t="str">
        <f t="shared" si="8"/>
        <v>1</v>
      </c>
      <c r="L268" s="107">
        <f t="shared" si="9"/>
        <v>69.716738197424888</v>
      </c>
    </row>
    <row r="269" spans="1:12">
      <c r="A269" s="16">
        <v>43322</v>
      </c>
      <c r="B269" s="90">
        <v>8</v>
      </c>
      <c r="C269" s="90">
        <v>4</v>
      </c>
      <c r="D269" s="57">
        <v>30</v>
      </c>
      <c r="E269" s="57">
        <v>21</v>
      </c>
      <c r="F269" s="57">
        <v>7</v>
      </c>
      <c r="G269" s="57">
        <v>36</v>
      </c>
      <c r="H269" s="57">
        <v>6</v>
      </c>
      <c r="I269" s="57">
        <v>1</v>
      </c>
      <c r="J269" s="57">
        <v>54</v>
      </c>
      <c r="K269" s="57" t="str">
        <f t="shared" si="8"/>
        <v>1</v>
      </c>
      <c r="L269" s="107">
        <f t="shared" si="9"/>
        <v>69.716738197424888</v>
      </c>
    </row>
    <row r="270" spans="1:12">
      <c r="A270" s="16">
        <v>43323</v>
      </c>
      <c r="B270" s="90">
        <v>8</v>
      </c>
      <c r="C270" s="90">
        <v>4</v>
      </c>
      <c r="D270" s="57">
        <v>41</v>
      </c>
      <c r="E270" s="57">
        <v>22</v>
      </c>
      <c r="F270" s="57">
        <v>4</v>
      </c>
      <c r="G270" s="57">
        <v>21</v>
      </c>
      <c r="H270" s="57">
        <v>1</v>
      </c>
      <c r="I270" s="57">
        <v>1</v>
      </c>
      <c r="J270" s="57">
        <v>47</v>
      </c>
      <c r="K270" s="57" t="str">
        <f t="shared" si="8"/>
        <v>1</v>
      </c>
      <c r="L270" s="107">
        <f t="shared" si="9"/>
        <v>71.819742489270382</v>
      </c>
    </row>
    <row r="271" spans="1:12">
      <c r="A271" s="16">
        <v>43324</v>
      </c>
      <c r="B271" s="90">
        <v>8</v>
      </c>
      <c r="C271" s="90">
        <v>4</v>
      </c>
      <c r="D271" s="57">
        <v>41</v>
      </c>
      <c r="E271" s="57">
        <v>22</v>
      </c>
      <c r="F271" s="57">
        <v>4</v>
      </c>
      <c r="G271" s="57">
        <v>21</v>
      </c>
      <c r="H271" s="57">
        <v>1</v>
      </c>
      <c r="I271" s="57">
        <v>1</v>
      </c>
      <c r="J271" s="57">
        <v>47</v>
      </c>
      <c r="K271" s="57" t="str">
        <f t="shared" si="8"/>
        <v>1</v>
      </c>
      <c r="L271" s="107">
        <f t="shared" si="9"/>
        <v>71.819742489270382</v>
      </c>
    </row>
    <row r="272" spans="1:12">
      <c r="A272" s="16">
        <v>43325</v>
      </c>
      <c r="B272" s="90">
        <v>8</v>
      </c>
      <c r="C272" s="90">
        <v>4</v>
      </c>
      <c r="D272" s="57">
        <v>110</v>
      </c>
      <c r="E272" s="57">
        <v>43</v>
      </c>
      <c r="F272" s="57">
        <v>3</v>
      </c>
      <c r="G272" s="57">
        <v>21</v>
      </c>
      <c r="H272" s="57">
        <v>7</v>
      </c>
      <c r="I272" s="57">
        <v>7</v>
      </c>
      <c r="J272" s="57">
        <v>49</v>
      </c>
      <c r="K272" s="57" t="str">
        <f t="shared" si="8"/>
        <v>2</v>
      </c>
      <c r="L272" s="107">
        <f t="shared" si="9"/>
        <v>119.46733668341709</v>
      </c>
    </row>
    <row r="273" spans="1:12">
      <c r="A273" s="16">
        <v>43326</v>
      </c>
      <c r="B273" s="90">
        <v>8</v>
      </c>
      <c r="C273" s="90">
        <v>4</v>
      </c>
      <c r="D273" s="57">
        <v>30</v>
      </c>
      <c r="E273" s="57">
        <v>22</v>
      </c>
      <c r="F273" s="57">
        <v>7</v>
      </c>
      <c r="G273" s="57">
        <v>19</v>
      </c>
      <c r="H273" s="57">
        <v>5</v>
      </c>
      <c r="I273" s="57">
        <v>1</v>
      </c>
      <c r="J273" s="57">
        <v>28</v>
      </c>
      <c r="K273" s="57" t="str">
        <f t="shared" si="8"/>
        <v>1</v>
      </c>
      <c r="L273" s="107">
        <f t="shared" si="9"/>
        <v>71.819742489270382</v>
      </c>
    </row>
    <row r="274" spans="1:12">
      <c r="A274" s="16">
        <v>43327</v>
      </c>
      <c r="B274" s="90">
        <v>8</v>
      </c>
      <c r="C274" s="90">
        <v>4</v>
      </c>
      <c r="D274" s="57">
        <v>31</v>
      </c>
      <c r="E274" s="57">
        <v>23</v>
      </c>
      <c r="F274" s="57">
        <v>3</v>
      </c>
      <c r="G274" s="57">
        <v>21</v>
      </c>
      <c r="H274" s="57">
        <v>5</v>
      </c>
      <c r="I274" s="57">
        <v>2</v>
      </c>
      <c r="J274" s="57">
        <v>70</v>
      </c>
      <c r="K274" s="57" t="str">
        <f t="shared" si="8"/>
        <v>1</v>
      </c>
      <c r="L274" s="107">
        <f t="shared" si="9"/>
        <v>73.922746781115876</v>
      </c>
    </row>
    <row r="275" spans="1:12">
      <c r="A275" s="16">
        <v>43328</v>
      </c>
      <c r="B275" s="90">
        <v>8</v>
      </c>
      <c r="C275" s="90">
        <v>4</v>
      </c>
      <c r="D275" s="57">
        <v>34</v>
      </c>
      <c r="E275" s="57">
        <v>23</v>
      </c>
      <c r="F275" s="57">
        <v>7</v>
      </c>
      <c r="G275" s="57">
        <v>37</v>
      </c>
      <c r="H275" s="57">
        <v>3</v>
      </c>
      <c r="I275" s="57">
        <v>2</v>
      </c>
      <c r="J275" s="57">
        <v>73</v>
      </c>
      <c r="K275" s="57" t="str">
        <f t="shared" si="8"/>
        <v>1</v>
      </c>
      <c r="L275" s="107">
        <f t="shared" si="9"/>
        <v>73.922746781115876</v>
      </c>
    </row>
    <row r="276" spans="1:12">
      <c r="A276" s="16">
        <v>43329</v>
      </c>
      <c r="B276" s="90">
        <v>8</v>
      </c>
      <c r="C276" s="90">
        <v>4</v>
      </c>
      <c r="D276" s="57">
        <v>34</v>
      </c>
      <c r="E276" s="57">
        <v>24</v>
      </c>
      <c r="F276" s="57">
        <v>5</v>
      </c>
      <c r="G276" s="57">
        <v>35</v>
      </c>
      <c r="H276" s="57">
        <v>6</v>
      </c>
      <c r="I276" s="57">
        <v>2</v>
      </c>
      <c r="J276" s="57">
        <v>74</v>
      </c>
      <c r="K276" s="57" t="str">
        <f t="shared" si="8"/>
        <v>1</v>
      </c>
      <c r="L276" s="107">
        <f t="shared" si="9"/>
        <v>76.02575107296137</v>
      </c>
    </row>
    <row r="277" spans="1:12">
      <c r="A277" s="16">
        <v>43330</v>
      </c>
      <c r="B277" s="90">
        <v>8</v>
      </c>
      <c r="C277" s="90">
        <v>4</v>
      </c>
      <c r="D277" s="57">
        <v>32</v>
      </c>
      <c r="E277" s="57">
        <v>24</v>
      </c>
      <c r="F277" s="57">
        <v>60</v>
      </c>
      <c r="G277" s="57">
        <v>43</v>
      </c>
      <c r="H277" s="57">
        <v>5</v>
      </c>
      <c r="I277" s="57">
        <v>1</v>
      </c>
      <c r="J277" s="57">
        <v>59</v>
      </c>
      <c r="K277" s="57" t="str">
        <f t="shared" si="8"/>
        <v>1</v>
      </c>
      <c r="L277" s="107">
        <f t="shared" si="9"/>
        <v>76.02575107296137</v>
      </c>
    </row>
    <row r="278" spans="1:12">
      <c r="A278" s="16">
        <v>43331</v>
      </c>
      <c r="B278" s="90">
        <v>8</v>
      </c>
      <c r="C278" s="90">
        <v>4</v>
      </c>
      <c r="D278" s="57">
        <v>29</v>
      </c>
      <c r="E278" s="57">
        <v>22</v>
      </c>
      <c r="F278" s="57">
        <v>86</v>
      </c>
      <c r="G278" s="57">
        <v>57</v>
      </c>
      <c r="H278" s="57">
        <v>14</v>
      </c>
      <c r="I278" s="57">
        <v>1</v>
      </c>
      <c r="J278" s="57">
        <v>42</v>
      </c>
      <c r="K278" s="57" t="str">
        <f t="shared" si="8"/>
        <v>1</v>
      </c>
      <c r="L278" s="107">
        <f t="shared" si="9"/>
        <v>71.819742489270382</v>
      </c>
    </row>
    <row r="279" spans="1:12">
      <c r="A279" s="16">
        <v>43332</v>
      </c>
      <c r="B279" s="90">
        <v>8</v>
      </c>
      <c r="C279" s="90">
        <v>4</v>
      </c>
      <c r="D279" s="57">
        <v>29</v>
      </c>
      <c r="E279" s="57">
        <v>21</v>
      </c>
      <c r="F279" s="57">
        <v>5</v>
      </c>
      <c r="G279" s="57">
        <v>42</v>
      </c>
      <c r="H279" s="57">
        <v>13</v>
      </c>
      <c r="I279" s="57">
        <v>2</v>
      </c>
      <c r="J279" s="57">
        <v>51</v>
      </c>
      <c r="K279" s="57" t="str">
        <f t="shared" si="8"/>
        <v>1</v>
      </c>
      <c r="L279" s="107">
        <f t="shared" si="9"/>
        <v>69.716738197424888</v>
      </c>
    </row>
    <row r="280" spans="1:12">
      <c r="A280" s="16">
        <v>43333</v>
      </c>
      <c r="B280" s="90">
        <v>8</v>
      </c>
      <c r="C280" s="90">
        <v>4</v>
      </c>
      <c r="D280" s="57">
        <v>47</v>
      </c>
      <c r="E280" s="57">
        <v>31</v>
      </c>
      <c r="F280" s="57">
        <v>13</v>
      </c>
      <c r="G280" s="57">
        <v>14</v>
      </c>
      <c r="H280" s="57">
        <v>5</v>
      </c>
      <c r="I280" s="57">
        <v>8</v>
      </c>
      <c r="J280" s="57">
        <v>51</v>
      </c>
      <c r="K280" s="57" t="str">
        <f t="shared" si="8"/>
        <v>1</v>
      </c>
      <c r="L280" s="107">
        <f t="shared" si="9"/>
        <v>90.746781115879827</v>
      </c>
    </row>
    <row r="281" spans="1:12">
      <c r="A281" s="97" t="s">
        <v>157</v>
      </c>
      <c r="B281" s="90">
        <v>10</v>
      </c>
      <c r="C281" s="90">
        <v>4</v>
      </c>
      <c r="D281" s="57">
        <v>132.607</v>
      </c>
      <c r="E281" s="57">
        <v>82.436000000000007</v>
      </c>
      <c r="F281" s="57">
        <v>22</v>
      </c>
      <c r="G281" s="57">
        <v>54</v>
      </c>
      <c r="H281" s="57">
        <v>50.594000000000001</v>
      </c>
      <c r="J281" s="57">
        <v>19.175000000000001</v>
      </c>
      <c r="K281" s="57" t="str">
        <f t="shared" si="8"/>
        <v>3</v>
      </c>
      <c r="L281" s="107">
        <f t="shared" si="9"/>
        <v>164.90794520547945</v>
      </c>
    </row>
    <row r="282" spans="1:12">
      <c r="A282" s="97">
        <v>43476</v>
      </c>
      <c r="B282" s="90">
        <v>11</v>
      </c>
      <c r="C282" s="90">
        <v>4</v>
      </c>
      <c r="D282" s="57">
        <v>114.075</v>
      </c>
      <c r="E282" s="57">
        <v>112.285</v>
      </c>
      <c r="F282" s="57">
        <v>22</v>
      </c>
      <c r="G282" s="57">
        <v>54</v>
      </c>
      <c r="H282" s="57">
        <v>62.423000000000002</v>
      </c>
      <c r="J282" s="57">
        <v>9.7469999999999999</v>
      </c>
      <c r="K282" s="57" t="str">
        <f t="shared" si="8"/>
        <v>3</v>
      </c>
      <c r="L282" s="107">
        <f t="shared" si="9"/>
        <v>180.31996838777661</v>
      </c>
    </row>
    <row r="283" spans="1:12">
      <c r="A283" s="97">
        <v>43507</v>
      </c>
      <c r="B283" s="90">
        <v>11</v>
      </c>
      <c r="C283" s="90">
        <v>4</v>
      </c>
      <c r="D283" s="57">
        <v>90.491</v>
      </c>
      <c r="E283" s="57">
        <v>89.754999999999995</v>
      </c>
      <c r="F283" s="57">
        <v>22</v>
      </c>
      <c r="G283" s="57">
        <v>54</v>
      </c>
      <c r="H283" s="57">
        <v>43.814999999999998</v>
      </c>
      <c r="J283" s="57">
        <v>14.468</v>
      </c>
      <c r="K283" s="57" t="str">
        <f t="shared" si="8"/>
        <v>3</v>
      </c>
      <c r="L283" s="107">
        <f t="shared" si="9"/>
        <v>168.68698630136987</v>
      </c>
    </row>
    <row r="284" spans="1:12">
      <c r="A284" s="97">
        <v>43535</v>
      </c>
      <c r="B284" s="90">
        <v>11</v>
      </c>
      <c r="C284" s="90">
        <v>4</v>
      </c>
      <c r="D284" s="57">
        <v>66.564999999999998</v>
      </c>
      <c r="E284" s="57">
        <v>66.283000000000001</v>
      </c>
      <c r="F284" s="57">
        <v>22</v>
      </c>
      <c r="G284" s="57">
        <v>54</v>
      </c>
      <c r="H284" s="57">
        <v>37.786999999999999</v>
      </c>
      <c r="J284" s="57">
        <v>12.584</v>
      </c>
      <c r="K284" s="57" t="str">
        <f t="shared" si="8"/>
        <v>3</v>
      </c>
      <c r="L284" s="107">
        <f t="shared" si="9"/>
        <v>156.56761854583772</v>
      </c>
    </row>
    <row r="285" spans="1:12">
      <c r="A285" s="97">
        <v>43566</v>
      </c>
      <c r="B285" s="90">
        <v>11</v>
      </c>
      <c r="C285" s="90">
        <v>4</v>
      </c>
      <c r="D285" s="57">
        <v>57.258000000000003</v>
      </c>
      <c r="E285" s="57">
        <v>57.051000000000002</v>
      </c>
      <c r="F285" s="57">
        <v>22</v>
      </c>
      <c r="G285" s="57">
        <v>54</v>
      </c>
      <c r="H285" s="57">
        <v>44.39</v>
      </c>
      <c r="J285" s="57">
        <v>15.760999999999999</v>
      </c>
      <c r="K285" s="57" t="str">
        <f t="shared" si="8"/>
        <v>3</v>
      </c>
      <c r="L285" s="107">
        <f t="shared" si="9"/>
        <v>151.80083245521601</v>
      </c>
    </row>
    <row r="286" spans="1:12">
      <c r="A286" s="97">
        <v>43596</v>
      </c>
      <c r="B286" s="90">
        <v>11</v>
      </c>
      <c r="C286" s="90">
        <v>4</v>
      </c>
      <c r="D286" s="57">
        <v>48.968000000000004</v>
      </c>
      <c r="E286" s="57">
        <v>48.753</v>
      </c>
      <c r="F286" s="57">
        <v>22</v>
      </c>
      <c r="G286" s="57">
        <v>54</v>
      </c>
      <c r="H286" s="57">
        <v>45.326000000000001</v>
      </c>
      <c r="J286" s="57">
        <v>13.494999999999999</v>
      </c>
      <c r="K286" s="57" t="str">
        <f t="shared" si="8"/>
        <v>2</v>
      </c>
      <c r="L286" s="107">
        <f t="shared" si="9"/>
        <v>133.63301507537687</v>
      </c>
    </row>
    <row r="287" spans="1:12">
      <c r="A287" s="97">
        <v>43627</v>
      </c>
      <c r="B287" s="90">
        <v>11</v>
      </c>
      <c r="C287" s="90">
        <v>4</v>
      </c>
      <c r="D287" s="57">
        <v>82.863</v>
      </c>
      <c r="E287" s="57">
        <v>71.174999999999997</v>
      </c>
      <c r="F287" s="57">
        <v>20</v>
      </c>
      <c r="G287" s="57">
        <v>50</v>
      </c>
      <c r="H287" s="57">
        <v>42.771999999999998</v>
      </c>
      <c r="J287" s="57">
        <v>17.07</v>
      </c>
      <c r="K287" s="57" t="str">
        <f t="shared" si="8"/>
        <v>3</v>
      </c>
      <c r="L287" s="107">
        <f t="shared" si="9"/>
        <v>159.09351949420443</v>
      </c>
    </row>
    <row r="288" spans="1:12">
      <c r="A288" s="97">
        <v>43657</v>
      </c>
      <c r="B288" s="90">
        <v>11</v>
      </c>
      <c r="C288" s="90">
        <v>4</v>
      </c>
      <c r="D288" s="57">
        <v>73.247</v>
      </c>
      <c r="E288" s="57">
        <v>31.603000000000002</v>
      </c>
      <c r="F288" s="57">
        <v>11</v>
      </c>
      <c r="G288" s="57">
        <v>37</v>
      </c>
      <c r="H288" s="57">
        <v>17.584</v>
      </c>
      <c r="J288" s="57">
        <v>17.844000000000001</v>
      </c>
      <c r="K288" s="57" t="str">
        <f t="shared" si="8"/>
        <v>1</v>
      </c>
      <c r="L288" s="107">
        <f t="shared" si="9"/>
        <v>92.014892703862671</v>
      </c>
    </row>
    <row r="289" spans="1:12">
      <c r="A289" s="97">
        <v>43688</v>
      </c>
      <c r="B289" s="90">
        <v>11</v>
      </c>
      <c r="C289" s="90">
        <v>4</v>
      </c>
      <c r="D289" s="57">
        <v>78.665000000000006</v>
      </c>
      <c r="E289" s="57">
        <v>48.348999999999997</v>
      </c>
      <c r="F289" s="57">
        <v>11</v>
      </c>
      <c r="G289" s="57">
        <v>127</v>
      </c>
      <c r="H289" s="57">
        <v>22.863</v>
      </c>
      <c r="J289" s="57">
        <v>16.231000000000002</v>
      </c>
      <c r="K289" s="57" t="str">
        <f t="shared" si="8"/>
        <v>2</v>
      </c>
      <c r="L289" s="107">
        <f t="shared" si="9"/>
        <v>132.63824120603016</v>
      </c>
    </row>
    <row r="290" spans="1:12">
      <c r="A290" s="97">
        <v>43719</v>
      </c>
      <c r="B290" s="90">
        <v>11</v>
      </c>
      <c r="C290" s="90">
        <v>4</v>
      </c>
      <c r="D290" s="57">
        <v>123.11499999999999</v>
      </c>
      <c r="E290" s="57">
        <v>72.566000000000003</v>
      </c>
      <c r="F290" s="57">
        <v>11</v>
      </c>
      <c r="G290" s="57">
        <v>74</v>
      </c>
      <c r="H290" s="57">
        <v>38.314</v>
      </c>
      <c r="J290" s="57">
        <v>20.539000000000001</v>
      </c>
      <c r="K290" s="57" t="str">
        <f t="shared" si="8"/>
        <v>3</v>
      </c>
      <c r="L290" s="107">
        <f t="shared" si="9"/>
        <v>159.81173867228662</v>
      </c>
    </row>
    <row r="291" spans="1:12">
      <c r="A291" s="97">
        <v>43749</v>
      </c>
      <c r="B291" s="90">
        <v>11</v>
      </c>
      <c r="C291" s="90">
        <v>4</v>
      </c>
      <c r="D291" s="57">
        <v>126.843</v>
      </c>
      <c r="E291" s="57">
        <v>78.117999999999995</v>
      </c>
      <c r="F291" s="57">
        <v>14</v>
      </c>
      <c r="G291" s="57">
        <v>57</v>
      </c>
      <c r="H291" s="57">
        <v>42.091000000000001</v>
      </c>
      <c r="J291" s="57">
        <v>37.975000000000001</v>
      </c>
      <c r="K291" s="57" t="str">
        <f t="shared" si="8"/>
        <v>3</v>
      </c>
      <c r="L291" s="107">
        <f t="shared" si="9"/>
        <v>162.67841938883035</v>
      </c>
    </row>
    <row r="292" spans="1:12">
      <c r="A292" s="97">
        <v>43780</v>
      </c>
      <c r="B292" s="90">
        <v>11</v>
      </c>
      <c r="C292" s="90">
        <v>4</v>
      </c>
      <c r="D292" s="57">
        <v>153.577</v>
      </c>
      <c r="E292" s="57">
        <v>89.441999999999993</v>
      </c>
      <c r="F292" s="57">
        <v>25</v>
      </c>
      <c r="G292" s="57">
        <v>58</v>
      </c>
      <c r="H292" s="57">
        <v>46.851999999999997</v>
      </c>
      <c r="J292" s="57">
        <v>25.856000000000002</v>
      </c>
      <c r="K292" s="57" t="str">
        <f t="shared" si="8"/>
        <v>3</v>
      </c>
      <c r="L292" s="107">
        <f t="shared" si="9"/>
        <v>168.52537407797681</v>
      </c>
    </row>
    <row r="293" spans="1:12">
      <c r="A293" s="97">
        <v>43810</v>
      </c>
      <c r="B293" s="90">
        <v>11</v>
      </c>
      <c r="C293" s="90">
        <v>4</v>
      </c>
      <c r="D293" s="57">
        <v>176.39500000000001</v>
      </c>
      <c r="E293" s="57">
        <v>119.764</v>
      </c>
      <c r="F293" s="57">
        <v>9</v>
      </c>
      <c r="G293" s="57">
        <v>28</v>
      </c>
      <c r="H293" s="57">
        <v>43.17</v>
      </c>
      <c r="J293" s="57">
        <v>27.349</v>
      </c>
      <c r="K293" s="57" t="str">
        <f t="shared" si="8"/>
        <v>3</v>
      </c>
      <c r="L293" s="107">
        <f t="shared" si="9"/>
        <v>184.18162276080085</v>
      </c>
    </row>
    <row r="294" spans="1:12">
      <c r="A294" s="97" t="s">
        <v>158</v>
      </c>
      <c r="B294" s="90">
        <v>11</v>
      </c>
      <c r="C294" s="90">
        <v>4</v>
      </c>
      <c r="D294" s="57">
        <v>197.17699999999999</v>
      </c>
      <c r="E294" s="57">
        <v>134.65799999999999</v>
      </c>
      <c r="F294" s="57">
        <v>6</v>
      </c>
      <c r="G294" s="57">
        <v>35</v>
      </c>
      <c r="H294" s="57">
        <v>47.537999999999997</v>
      </c>
      <c r="J294" s="57">
        <v>31.039000000000001</v>
      </c>
      <c r="K294" s="57" t="str">
        <f t="shared" si="8"/>
        <v>3</v>
      </c>
      <c r="L294" s="107">
        <f t="shared" si="9"/>
        <v>191.87188619599578</v>
      </c>
    </row>
    <row r="295" spans="1:12">
      <c r="A295" s="97" t="s">
        <v>159</v>
      </c>
      <c r="B295" s="90">
        <v>11</v>
      </c>
      <c r="C295" s="90">
        <v>4</v>
      </c>
      <c r="D295" s="57">
        <v>186.709</v>
      </c>
      <c r="E295" s="57">
        <v>138.42099999999999</v>
      </c>
      <c r="F295" s="57">
        <v>4</v>
      </c>
      <c r="G295" s="57">
        <v>34</v>
      </c>
      <c r="H295" s="57">
        <v>47.26</v>
      </c>
      <c r="J295" s="57">
        <v>17.884</v>
      </c>
      <c r="K295" s="57" t="str">
        <f t="shared" si="8"/>
        <v>3</v>
      </c>
      <c r="L295" s="107">
        <f t="shared" si="9"/>
        <v>193.81484720758692</v>
      </c>
    </row>
    <row r="296" spans="1:12">
      <c r="A296" s="97" t="s">
        <v>160</v>
      </c>
      <c r="B296" s="90">
        <v>11</v>
      </c>
      <c r="C296" s="90">
        <v>4</v>
      </c>
      <c r="D296" s="57">
        <v>117.485</v>
      </c>
      <c r="E296" s="57">
        <v>94.447000000000003</v>
      </c>
      <c r="F296" s="57">
        <v>3</v>
      </c>
      <c r="G296" s="57">
        <v>19</v>
      </c>
      <c r="H296" s="57">
        <v>35.658999999999999</v>
      </c>
      <c r="J296" s="57">
        <v>30.239000000000001</v>
      </c>
      <c r="K296" s="57" t="str">
        <f t="shared" si="8"/>
        <v>3</v>
      </c>
      <c r="L296" s="107">
        <f t="shared" si="9"/>
        <v>171.1096206533193</v>
      </c>
    </row>
    <row r="297" spans="1:12">
      <c r="A297" s="97" t="s">
        <v>161</v>
      </c>
      <c r="B297" s="90">
        <v>11</v>
      </c>
      <c r="C297" s="90">
        <v>4</v>
      </c>
      <c r="D297" s="57">
        <v>81.296000000000006</v>
      </c>
      <c r="E297" s="57">
        <v>68.367999999999995</v>
      </c>
      <c r="F297" s="57">
        <v>7</v>
      </c>
      <c r="G297" s="57">
        <v>36</v>
      </c>
      <c r="H297" s="57">
        <v>23.364000000000001</v>
      </c>
      <c r="J297" s="57">
        <v>21.007999999999999</v>
      </c>
      <c r="K297" s="57" t="str">
        <f t="shared" si="8"/>
        <v>3</v>
      </c>
      <c r="L297" s="107">
        <f t="shared" si="9"/>
        <v>157.64417281348787</v>
      </c>
    </row>
    <row r="298" spans="1:12">
      <c r="A298" s="97" t="s">
        <v>162</v>
      </c>
      <c r="B298" s="90">
        <v>11</v>
      </c>
      <c r="C298" s="90">
        <v>4</v>
      </c>
      <c r="D298" s="57">
        <v>61.44</v>
      </c>
      <c r="E298" s="57">
        <v>48.658000000000001</v>
      </c>
      <c r="F298" s="57">
        <v>4</v>
      </c>
      <c r="G298" s="57">
        <v>21</v>
      </c>
      <c r="H298" s="57">
        <v>22.196000000000002</v>
      </c>
      <c r="J298" s="57">
        <v>29.434999999999999</v>
      </c>
      <c r="K298" s="57" t="str">
        <f t="shared" si="8"/>
        <v>2</v>
      </c>
      <c r="L298" s="107">
        <f t="shared" si="9"/>
        <v>133.39909547738694</v>
      </c>
    </row>
    <row r="299" spans="1:12">
      <c r="A299" s="97" t="s">
        <v>163</v>
      </c>
      <c r="B299" s="90">
        <v>11</v>
      </c>
      <c r="C299" s="90">
        <v>4</v>
      </c>
      <c r="D299" s="57">
        <v>98.001000000000005</v>
      </c>
      <c r="E299" s="57">
        <v>69.341999999999999</v>
      </c>
      <c r="F299" s="57">
        <v>4</v>
      </c>
      <c r="G299" s="57">
        <v>21</v>
      </c>
      <c r="H299" s="57">
        <v>41.192</v>
      </c>
      <c r="J299" s="57">
        <v>23.69</v>
      </c>
      <c r="K299" s="57" t="str">
        <f t="shared" si="8"/>
        <v>3</v>
      </c>
      <c r="L299" s="107">
        <f t="shared" si="9"/>
        <v>158.14708113804005</v>
      </c>
    </row>
    <row r="300" spans="1:12">
      <c r="A300" s="97" t="s">
        <v>164</v>
      </c>
      <c r="B300" s="90">
        <v>11</v>
      </c>
      <c r="C300" s="90">
        <v>4</v>
      </c>
      <c r="D300" s="57">
        <v>150.01300000000001</v>
      </c>
      <c r="E300" s="57">
        <v>112.38800000000001</v>
      </c>
      <c r="F300" s="57">
        <v>3</v>
      </c>
      <c r="G300" s="57">
        <v>21</v>
      </c>
      <c r="H300" s="57">
        <v>44.621000000000002</v>
      </c>
      <c r="J300" s="57">
        <v>30.334</v>
      </c>
      <c r="K300" s="57" t="str">
        <f t="shared" si="8"/>
        <v>3</v>
      </c>
      <c r="L300" s="107">
        <f t="shared" si="9"/>
        <v>180.37315068493152</v>
      </c>
    </row>
    <row r="301" spans="1:12">
      <c r="A301" s="97" t="s">
        <v>165</v>
      </c>
      <c r="B301" s="90">
        <v>11</v>
      </c>
      <c r="C301" s="90">
        <v>4</v>
      </c>
      <c r="D301" s="57">
        <v>171.06</v>
      </c>
      <c r="E301" s="57">
        <v>130.023</v>
      </c>
      <c r="F301" s="57">
        <v>7</v>
      </c>
      <c r="G301" s="57">
        <v>19</v>
      </c>
      <c r="H301" s="57">
        <v>45.295999999999999</v>
      </c>
      <c r="J301" s="57">
        <v>26.26</v>
      </c>
      <c r="K301" s="57" t="str">
        <f t="shared" si="8"/>
        <v>3</v>
      </c>
      <c r="L301" s="107">
        <f t="shared" si="9"/>
        <v>189.47868282402527</v>
      </c>
    </row>
    <row r="302" spans="1:12">
      <c r="A302" s="97" t="s">
        <v>166</v>
      </c>
      <c r="B302" s="90">
        <v>11</v>
      </c>
      <c r="C302" s="90">
        <v>4</v>
      </c>
      <c r="D302" s="57">
        <v>201.01499999999999</v>
      </c>
      <c r="E302" s="57">
        <v>173.78100000000001</v>
      </c>
      <c r="F302" s="57">
        <v>3</v>
      </c>
      <c r="G302" s="57">
        <v>21</v>
      </c>
      <c r="H302" s="57">
        <v>39.610999999999997</v>
      </c>
      <c r="J302" s="57">
        <v>21.922000000000001</v>
      </c>
      <c r="K302" s="57" t="str">
        <f t="shared" si="8"/>
        <v>4</v>
      </c>
      <c r="L302" s="107">
        <f t="shared" si="9"/>
        <v>224.07126126126127</v>
      </c>
    </row>
    <row r="303" spans="1:12">
      <c r="A303" s="97" t="s">
        <v>167</v>
      </c>
      <c r="B303" s="90">
        <v>11</v>
      </c>
      <c r="C303" s="90">
        <v>4</v>
      </c>
      <c r="D303" s="57">
        <v>119.072</v>
      </c>
      <c r="E303" s="57">
        <v>105.935</v>
      </c>
      <c r="F303" s="57">
        <v>7</v>
      </c>
      <c r="G303" s="57">
        <v>37</v>
      </c>
      <c r="H303" s="57">
        <v>39.341000000000001</v>
      </c>
      <c r="J303" s="57">
        <v>13.882</v>
      </c>
      <c r="K303" s="57" t="str">
        <f t="shared" si="8"/>
        <v>3</v>
      </c>
      <c r="L303" s="107">
        <f t="shared" si="9"/>
        <v>177.04125395152792</v>
      </c>
    </row>
    <row r="304" spans="1:12">
      <c r="A304" s="97" t="s">
        <v>168</v>
      </c>
      <c r="B304" s="90">
        <v>11</v>
      </c>
      <c r="C304" s="90">
        <v>4</v>
      </c>
      <c r="D304" s="57">
        <v>60.179000000000002</v>
      </c>
      <c r="E304" s="57">
        <v>51.517000000000003</v>
      </c>
      <c r="F304" s="57">
        <v>5</v>
      </c>
      <c r="G304" s="57">
        <v>35</v>
      </c>
      <c r="H304" s="57">
        <v>28.559000000000001</v>
      </c>
      <c r="J304" s="57">
        <v>21.094999999999999</v>
      </c>
      <c r="K304" s="57" t="str">
        <f t="shared" si="8"/>
        <v>2</v>
      </c>
      <c r="L304" s="107">
        <f t="shared" si="9"/>
        <v>140.43884422110554</v>
      </c>
    </row>
    <row r="305" spans="1:12">
      <c r="A305" s="97" t="s">
        <v>169</v>
      </c>
      <c r="B305" s="90">
        <v>11</v>
      </c>
      <c r="C305" s="90">
        <v>4</v>
      </c>
      <c r="D305" s="57">
        <v>63.847000000000001</v>
      </c>
      <c r="E305" s="57">
        <v>51.906999999999996</v>
      </c>
      <c r="F305" s="57">
        <v>60</v>
      </c>
      <c r="G305" s="57">
        <v>43</v>
      </c>
      <c r="H305" s="57">
        <v>21.78</v>
      </c>
      <c r="J305" s="57">
        <v>24.658999999999999</v>
      </c>
      <c r="K305" s="57" t="str">
        <f t="shared" si="8"/>
        <v>2</v>
      </c>
      <c r="L305" s="107">
        <f t="shared" si="9"/>
        <v>141.39914572864322</v>
      </c>
    </row>
    <row r="306" spans="1:12">
      <c r="A306" s="97" t="s">
        <v>170</v>
      </c>
      <c r="B306" s="90">
        <v>11</v>
      </c>
      <c r="C306" s="90">
        <v>4</v>
      </c>
      <c r="D306" s="57">
        <v>92.811999999999998</v>
      </c>
      <c r="E306" s="57">
        <v>75.257000000000005</v>
      </c>
      <c r="F306" s="57">
        <v>86</v>
      </c>
      <c r="G306" s="57">
        <v>57</v>
      </c>
      <c r="H306" s="57">
        <v>25.917000000000002</v>
      </c>
      <c r="J306" s="57">
        <v>23.504999999999999</v>
      </c>
      <c r="K306" s="57" t="str">
        <f t="shared" si="8"/>
        <v>3</v>
      </c>
      <c r="L306" s="107">
        <f t="shared" si="9"/>
        <v>161.20119072708115</v>
      </c>
    </row>
    <row r="307" spans="1:12">
      <c r="A307" s="97" t="s">
        <v>171</v>
      </c>
      <c r="B307" s="90">
        <v>11</v>
      </c>
      <c r="C307" s="90">
        <v>4</v>
      </c>
      <c r="D307" s="57">
        <v>128.90100000000001</v>
      </c>
      <c r="E307" s="57">
        <v>110.027</v>
      </c>
      <c r="F307" s="57">
        <v>5</v>
      </c>
      <c r="G307" s="57">
        <v>42</v>
      </c>
      <c r="H307" s="57">
        <v>51.773000000000003</v>
      </c>
      <c r="J307" s="57">
        <v>21.997</v>
      </c>
      <c r="K307" s="57" t="str">
        <f t="shared" si="8"/>
        <v>3</v>
      </c>
      <c r="L307" s="107">
        <f t="shared" si="9"/>
        <v>179.15408851422549</v>
      </c>
    </row>
    <row r="308" spans="1:12">
      <c r="A308" s="97" t="s">
        <v>172</v>
      </c>
      <c r="B308" s="90">
        <v>11</v>
      </c>
      <c r="C308" s="90">
        <v>4</v>
      </c>
      <c r="D308" s="57">
        <v>60.514000000000003</v>
      </c>
      <c r="E308" s="57">
        <v>50.633000000000003</v>
      </c>
      <c r="F308" s="57">
        <v>13</v>
      </c>
      <c r="G308" s="57">
        <v>14</v>
      </c>
      <c r="H308" s="57">
        <v>26.085000000000001</v>
      </c>
      <c r="J308" s="57">
        <v>18.045000000000002</v>
      </c>
      <c r="K308" s="57" t="str">
        <f t="shared" si="8"/>
        <v>2</v>
      </c>
      <c r="L308" s="107">
        <f t="shared" si="9"/>
        <v>138.26216080402011</v>
      </c>
    </row>
    <row r="309" spans="1:12">
      <c r="A309" s="97" t="s">
        <v>173</v>
      </c>
      <c r="B309" s="90">
        <v>11</v>
      </c>
      <c r="C309" s="90">
        <v>4</v>
      </c>
      <c r="D309" s="57">
        <v>60.523000000000003</v>
      </c>
      <c r="E309" s="57">
        <v>54.351999999999997</v>
      </c>
      <c r="F309" s="57">
        <v>22</v>
      </c>
      <c r="G309" s="57">
        <v>54</v>
      </c>
      <c r="H309" s="57">
        <v>33.515999999999998</v>
      </c>
      <c r="J309" s="57">
        <v>13.224</v>
      </c>
      <c r="K309" s="57" t="str">
        <f t="shared" si="8"/>
        <v>2</v>
      </c>
      <c r="L309" s="107">
        <f t="shared" si="9"/>
        <v>147.41949748743718</v>
      </c>
    </row>
    <row r="310" spans="1:12">
      <c r="A310" s="97" t="s">
        <v>174</v>
      </c>
      <c r="B310" s="90">
        <v>11</v>
      </c>
      <c r="C310" s="90">
        <v>4</v>
      </c>
      <c r="D310" s="57">
        <v>61.383000000000003</v>
      </c>
      <c r="E310" s="57">
        <v>54.100999999999999</v>
      </c>
      <c r="F310" s="57">
        <v>22</v>
      </c>
      <c r="G310" s="57">
        <v>54</v>
      </c>
      <c r="H310" s="57">
        <v>35.119</v>
      </c>
      <c r="J310" s="57">
        <v>15.968999999999999</v>
      </c>
      <c r="K310" s="57" t="str">
        <f t="shared" si="8"/>
        <v>2</v>
      </c>
      <c r="L310" s="107">
        <f t="shared" si="9"/>
        <v>146.80145728643217</v>
      </c>
    </row>
    <row r="311" spans="1:12">
      <c r="A311" s="97" t="s">
        <v>175</v>
      </c>
      <c r="B311" s="90">
        <v>11</v>
      </c>
      <c r="C311" s="90">
        <v>4</v>
      </c>
      <c r="D311" s="57">
        <v>72.853999999999999</v>
      </c>
      <c r="E311" s="57">
        <v>65.239000000000004</v>
      </c>
      <c r="F311" s="57">
        <v>22</v>
      </c>
      <c r="G311" s="57">
        <v>54</v>
      </c>
      <c r="H311" s="57">
        <v>37.182000000000002</v>
      </c>
      <c r="J311" s="57">
        <v>15.362</v>
      </c>
      <c r="K311" s="57" t="str">
        <f t="shared" si="8"/>
        <v>3</v>
      </c>
      <c r="L311" s="107">
        <f t="shared" si="9"/>
        <v>156.02856691253953</v>
      </c>
    </row>
    <row r="312" spans="1:12">
      <c r="A312" s="97">
        <v>43508</v>
      </c>
      <c r="B312" s="90">
        <v>12</v>
      </c>
      <c r="C312" s="90">
        <v>4</v>
      </c>
      <c r="D312" s="57">
        <v>120.56399999999999</v>
      </c>
      <c r="E312" s="57">
        <v>102.205</v>
      </c>
      <c r="F312" s="57">
        <v>22</v>
      </c>
      <c r="G312" s="57">
        <v>54</v>
      </c>
      <c r="H312" s="57">
        <v>39.737000000000002</v>
      </c>
      <c r="J312" s="57">
        <v>15.093999999999999</v>
      </c>
      <c r="K312" s="57" t="str">
        <f t="shared" si="8"/>
        <v>3</v>
      </c>
      <c r="L312" s="107">
        <f t="shared" si="9"/>
        <v>175.11533192834563</v>
      </c>
    </row>
    <row r="313" spans="1:12">
      <c r="A313" s="97">
        <v>43536</v>
      </c>
      <c r="B313" s="90">
        <v>12</v>
      </c>
      <c r="C313" s="90">
        <v>4</v>
      </c>
      <c r="D313" s="57">
        <v>165.27500000000001</v>
      </c>
      <c r="E313" s="57">
        <v>122.154</v>
      </c>
      <c r="F313" s="57">
        <v>22</v>
      </c>
      <c r="G313" s="57">
        <v>54</v>
      </c>
      <c r="H313" s="57">
        <v>41.298000000000002</v>
      </c>
      <c r="J313" s="57">
        <v>14.84</v>
      </c>
      <c r="K313" s="57" t="str">
        <f>IF(AND(E313&gt;0,E313&lt;=12),"0",IF(AND(E313&gt;=12.1,E313&lt;=35.4),"1",IF(AND(E313&gt;=35.5, E313&lt;=55.4),"2",IF(AND(E313&gt;=55.5, E313&lt;=150.4),"3",IF(AND(E313&gt;=150.5, E313&lt;=250.4),"4",IF(AND(E313&gt;=250.5, E313&lt;=350.4),"5",IF(AND(E313&gt;=350.5, E313&lt;=500.4),"6")))))))</f>
        <v>3</v>
      </c>
      <c r="L313" s="107">
        <f t="shared" si="9"/>
        <v>185.41565858798737</v>
      </c>
    </row>
    <row r="314" spans="1:12">
      <c r="A314" s="97">
        <v>43567</v>
      </c>
      <c r="B314" s="90">
        <v>12</v>
      </c>
      <c r="C314" s="90">
        <v>4</v>
      </c>
      <c r="D314" s="57">
        <v>199.27</v>
      </c>
      <c r="E314" s="57">
        <v>150.137</v>
      </c>
      <c r="F314" s="57">
        <v>22</v>
      </c>
      <c r="G314" s="57">
        <v>54</v>
      </c>
      <c r="H314" s="57">
        <v>38.942</v>
      </c>
      <c r="J314" s="57">
        <v>16.161999999999999</v>
      </c>
      <c r="K314" s="57" t="str">
        <f t="shared" si="8"/>
        <v>3</v>
      </c>
      <c r="L314" s="107">
        <f t="shared" si="9"/>
        <v>199.86420442571128</v>
      </c>
    </row>
    <row r="315" spans="1:12">
      <c r="A315" s="97">
        <v>43597</v>
      </c>
      <c r="B315" s="90">
        <v>12</v>
      </c>
      <c r="C315" s="90">
        <v>4</v>
      </c>
      <c r="D315" s="57">
        <v>185.607</v>
      </c>
      <c r="E315" s="57">
        <v>143.99700000000001</v>
      </c>
      <c r="F315" s="57">
        <v>20</v>
      </c>
      <c r="G315" s="57">
        <v>50</v>
      </c>
      <c r="H315" s="57">
        <v>29.893999999999998</v>
      </c>
      <c r="J315" s="57">
        <v>17.088000000000001</v>
      </c>
      <c r="K315" s="57" t="str">
        <f t="shared" si="8"/>
        <v>3</v>
      </c>
      <c r="L315" s="107">
        <f t="shared" si="9"/>
        <v>196.69391991570075</v>
      </c>
    </row>
    <row r="316" spans="1:12">
      <c r="A316" s="97">
        <v>43658</v>
      </c>
      <c r="B316" s="90">
        <v>12</v>
      </c>
      <c r="C316" s="90">
        <v>4</v>
      </c>
      <c r="D316" s="57">
        <v>138.56399999999999</v>
      </c>
      <c r="E316" s="57">
        <v>97.872</v>
      </c>
      <c r="F316" s="57">
        <v>11</v>
      </c>
      <c r="G316" s="57">
        <v>37</v>
      </c>
      <c r="H316" s="57">
        <v>39.54</v>
      </c>
      <c r="J316" s="57">
        <v>18.141999999999999</v>
      </c>
      <c r="K316" s="57" t="str">
        <f t="shared" si="8"/>
        <v>3</v>
      </c>
      <c r="L316" s="107">
        <f t="shared" si="9"/>
        <v>172.87806111696523</v>
      </c>
    </row>
    <row r="317" spans="1:12">
      <c r="A317" s="97">
        <v>43689</v>
      </c>
      <c r="B317" s="90">
        <v>12</v>
      </c>
      <c r="C317" s="90">
        <v>4</v>
      </c>
      <c r="D317" s="57">
        <v>37.488999999999997</v>
      </c>
      <c r="E317" s="57">
        <v>27.31</v>
      </c>
      <c r="F317" s="57">
        <v>11</v>
      </c>
      <c r="G317" s="57">
        <v>127</v>
      </c>
      <c r="H317" s="57">
        <v>38.500999999999998</v>
      </c>
      <c r="J317" s="57">
        <v>16.995000000000001</v>
      </c>
      <c r="K317" s="57" t="str">
        <f t="shared" si="8"/>
        <v>1</v>
      </c>
      <c r="L317" s="107">
        <f t="shared" si="9"/>
        <v>82.986695278969961</v>
      </c>
    </row>
    <row r="318" spans="1:12">
      <c r="A318" s="97">
        <v>43720</v>
      </c>
      <c r="B318" s="90">
        <v>12</v>
      </c>
      <c r="C318" s="90">
        <v>4</v>
      </c>
      <c r="D318" s="57">
        <v>25.312999999999999</v>
      </c>
      <c r="E318" s="57">
        <v>18.094999999999999</v>
      </c>
      <c r="F318" s="57">
        <v>11</v>
      </c>
      <c r="G318" s="57">
        <v>74</v>
      </c>
      <c r="H318" s="57">
        <v>39.353000000000002</v>
      </c>
      <c r="J318" s="57">
        <v>12.79</v>
      </c>
      <c r="K318" s="57" t="str">
        <f t="shared" si="8"/>
        <v>1</v>
      </c>
      <c r="L318" s="107">
        <f t="shared" si="9"/>
        <v>63.607510729613729</v>
      </c>
    </row>
    <row r="319" spans="1:12">
      <c r="A319" s="97">
        <v>43750</v>
      </c>
      <c r="B319" s="90">
        <v>12</v>
      </c>
      <c r="C319" s="90">
        <v>4</v>
      </c>
      <c r="D319" s="57">
        <v>28.768000000000001</v>
      </c>
      <c r="E319" s="57">
        <v>20.538</v>
      </c>
      <c r="F319" s="57">
        <v>14</v>
      </c>
      <c r="G319" s="57">
        <v>57</v>
      </c>
      <c r="H319" s="57">
        <v>39.762999999999998</v>
      </c>
      <c r="J319" s="57">
        <v>13.31</v>
      </c>
      <c r="K319" s="57" t="str">
        <f t="shared" si="8"/>
        <v>1</v>
      </c>
      <c r="L319" s="107">
        <f t="shared" si="9"/>
        <v>68.745150214592272</v>
      </c>
    </row>
    <row r="320" spans="1:12">
      <c r="A320" s="97">
        <v>43781</v>
      </c>
      <c r="B320" s="90">
        <v>12</v>
      </c>
      <c r="C320" s="90">
        <v>4</v>
      </c>
      <c r="D320" s="57">
        <v>25.263000000000002</v>
      </c>
      <c r="E320" s="57">
        <v>18.686</v>
      </c>
      <c r="F320" s="57">
        <v>25</v>
      </c>
      <c r="G320" s="57">
        <v>58</v>
      </c>
      <c r="H320" s="57">
        <v>33.322000000000003</v>
      </c>
      <c r="J320" s="57">
        <v>14.365</v>
      </c>
      <c r="K320" s="57" t="str">
        <f t="shared" si="8"/>
        <v>1</v>
      </c>
      <c r="L320" s="107">
        <f t="shared" si="9"/>
        <v>64.850386266094418</v>
      </c>
    </row>
    <row r="321" spans="1:12">
      <c r="A321" s="97">
        <v>43811</v>
      </c>
      <c r="B321" s="90">
        <v>12</v>
      </c>
      <c r="C321" s="90">
        <v>4</v>
      </c>
      <c r="D321" s="57">
        <v>8.8119999999999994</v>
      </c>
      <c r="E321" s="57">
        <v>7.4939999999999998</v>
      </c>
      <c r="F321" s="57">
        <v>9</v>
      </c>
      <c r="G321" s="57">
        <v>28</v>
      </c>
      <c r="H321" s="57">
        <v>22.533000000000001</v>
      </c>
      <c r="J321" s="57">
        <v>13.414999999999999</v>
      </c>
      <c r="K321" s="57" t="str">
        <f t="shared" si="8"/>
        <v>0</v>
      </c>
      <c r="L321" s="107">
        <f t="shared" si="9"/>
        <v>31.225000000000001</v>
      </c>
    </row>
    <row r="322" spans="1:12">
      <c r="A322" s="97" t="s">
        <v>176</v>
      </c>
      <c r="B322" s="90">
        <v>12</v>
      </c>
      <c r="C322" s="90">
        <v>4</v>
      </c>
      <c r="D322" s="57">
        <v>3.883</v>
      </c>
      <c r="E322" s="57">
        <v>3.0880000000000001</v>
      </c>
      <c r="F322" s="57">
        <v>6</v>
      </c>
      <c r="G322" s="57">
        <v>35</v>
      </c>
      <c r="H322" s="57">
        <v>15.318</v>
      </c>
      <c r="J322" s="57">
        <v>13.085000000000001</v>
      </c>
      <c r="K322" s="57" t="str">
        <f t="shared" si="8"/>
        <v>0</v>
      </c>
      <c r="L322" s="107">
        <f t="shared" si="9"/>
        <v>12.866666666666667</v>
      </c>
    </row>
    <row r="323" spans="1:12">
      <c r="A323" s="97" t="s">
        <v>177</v>
      </c>
      <c r="B323" s="90">
        <v>12</v>
      </c>
      <c r="C323" s="90">
        <v>4</v>
      </c>
      <c r="D323" s="57">
        <v>7.9930000000000003</v>
      </c>
      <c r="E323" s="57">
        <v>7.9930000000000003</v>
      </c>
      <c r="F323" s="57">
        <v>4</v>
      </c>
      <c r="G323" s="57">
        <v>34</v>
      </c>
      <c r="H323" s="57">
        <v>16.489000000000001</v>
      </c>
      <c r="J323" s="57">
        <v>12.795</v>
      </c>
      <c r="K323" s="57" t="str">
        <f t="shared" ref="K323:K335" si="10">IF(AND(E323&gt;0,E323&lt;=12),"0",IF(AND(E323&gt;=12.1,E323&lt;=35.4),"1",IF(AND(E323&gt;=35.5, E323&lt;=55.4),"2",IF(AND(E323&gt;=55.5, E323&lt;=150.4),"3",IF(AND(E323&gt;=150.5, E323&lt;=250.4),"4",IF(AND(E323&gt;=250.5, E323&lt;=350.4),"5",IF(AND(E323&gt;=350.5, E323&lt;=500.4),"6")))))))</f>
        <v>0</v>
      </c>
      <c r="L323" s="107">
        <f t="shared" ref="L323:L335" si="11">IF(E323&lt;12,((50/12)*E323),IF(E323&lt;35.4,((((E323-12.1)*49)/23.3)+51),IF(E323&lt;55.4,((((E323-35.5)*49)/19.9)+101),IF(E323&lt;150.4,((((E323-55.5)*49)/94.9)+151),IF(E323&lt;250.4,((((E323-150.5)*99)/99.9)+201),IF(E323&lt;350.4,((((E323-250.5)*99)/99.9)+301),IF(E323&lt;500.4,((((E323-350.5)*99/149.9)+401)))))))))</f>
        <v>33.304166666666667</v>
      </c>
    </row>
    <row r="324" spans="1:12">
      <c r="A324" s="97" t="s">
        <v>178</v>
      </c>
      <c r="B324" s="90">
        <v>12</v>
      </c>
      <c r="C324" s="90">
        <v>4</v>
      </c>
      <c r="D324" s="57">
        <v>4.8470000000000004</v>
      </c>
      <c r="E324" s="57">
        <v>4.8470000000000004</v>
      </c>
      <c r="F324" s="57">
        <v>3</v>
      </c>
      <c r="G324" s="57">
        <v>19</v>
      </c>
      <c r="H324" s="57">
        <v>13.792</v>
      </c>
      <c r="J324" s="57">
        <v>13.025</v>
      </c>
      <c r="K324" s="57" t="str">
        <f t="shared" si="10"/>
        <v>0</v>
      </c>
      <c r="L324" s="107">
        <f t="shared" si="11"/>
        <v>20.195833333333336</v>
      </c>
    </row>
    <row r="325" spans="1:12">
      <c r="A325" s="97" t="s">
        <v>179</v>
      </c>
      <c r="B325" s="90">
        <v>12</v>
      </c>
      <c r="C325" s="90">
        <v>4</v>
      </c>
      <c r="D325" s="57">
        <v>14.406000000000001</v>
      </c>
      <c r="E325" s="57">
        <v>14.406000000000001</v>
      </c>
      <c r="F325" s="57">
        <v>7</v>
      </c>
      <c r="G325" s="57">
        <v>36</v>
      </c>
      <c r="H325" s="57">
        <v>8.6489999999999991</v>
      </c>
      <c r="J325" s="57">
        <v>12.009</v>
      </c>
      <c r="K325" s="57" t="str">
        <f t="shared" si="10"/>
        <v>1</v>
      </c>
      <c r="L325" s="107">
        <f t="shared" si="11"/>
        <v>55.84952789699571</v>
      </c>
    </row>
    <row r="326" spans="1:12">
      <c r="A326" s="97" t="s">
        <v>202</v>
      </c>
      <c r="B326" s="90">
        <v>12</v>
      </c>
      <c r="C326" s="90">
        <v>4</v>
      </c>
      <c r="D326" s="57">
        <v>48.968000000000004</v>
      </c>
      <c r="E326" s="57">
        <v>48.753</v>
      </c>
      <c r="F326" s="57">
        <v>4</v>
      </c>
      <c r="G326" s="57">
        <v>21</v>
      </c>
      <c r="H326" s="57">
        <v>12.847</v>
      </c>
      <c r="J326" s="57">
        <v>12.096</v>
      </c>
      <c r="K326" s="57" t="str">
        <f t="shared" si="10"/>
        <v>2</v>
      </c>
      <c r="L326" s="107">
        <f t="shared" si="11"/>
        <v>133.63301507537687</v>
      </c>
    </row>
    <row r="327" spans="1:12">
      <c r="A327" s="97" t="s">
        <v>180</v>
      </c>
      <c r="B327" s="90">
        <v>12</v>
      </c>
      <c r="C327" s="90">
        <v>4</v>
      </c>
      <c r="D327" s="57">
        <v>57.258000000000003</v>
      </c>
      <c r="E327" s="57">
        <v>57.051000000000002</v>
      </c>
      <c r="F327" s="57">
        <v>4</v>
      </c>
      <c r="G327" s="57">
        <v>21</v>
      </c>
      <c r="H327" s="57">
        <v>14.885999999999999</v>
      </c>
      <c r="J327" s="57">
        <v>13.173</v>
      </c>
      <c r="K327" s="57" t="str">
        <f t="shared" si="10"/>
        <v>3</v>
      </c>
      <c r="L327" s="107">
        <f t="shared" si="11"/>
        <v>151.80083245521601</v>
      </c>
    </row>
    <row r="328" spans="1:12">
      <c r="A328" s="97" t="s">
        <v>181</v>
      </c>
      <c r="B328" s="90">
        <v>12</v>
      </c>
      <c r="C328" s="90">
        <v>4</v>
      </c>
      <c r="D328" s="57">
        <v>66.564999999999998</v>
      </c>
      <c r="E328" s="57">
        <v>66.283000000000001</v>
      </c>
      <c r="F328" s="57">
        <v>3</v>
      </c>
      <c r="G328" s="57">
        <v>21</v>
      </c>
      <c r="H328" s="57">
        <v>8.7159999999999993</v>
      </c>
      <c r="J328" s="57">
        <v>14.435</v>
      </c>
      <c r="K328" s="57" t="str">
        <f t="shared" si="10"/>
        <v>3</v>
      </c>
      <c r="L328" s="107">
        <f t="shared" si="11"/>
        <v>156.56761854583772</v>
      </c>
    </row>
    <row r="329" spans="1:12">
      <c r="A329" s="16" t="s">
        <v>199</v>
      </c>
      <c r="B329" s="90">
        <v>12</v>
      </c>
      <c r="C329" s="90">
        <v>4</v>
      </c>
      <c r="D329" s="57">
        <v>57.258000000000003</v>
      </c>
      <c r="E329" s="57">
        <v>57.051000000000002</v>
      </c>
      <c r="F329" s="57">
        <v>7</v>
      </c>
      <c r="G329" s="57">
        <v>19</v>
      </c>
      <c r="H329" s="57">
        <v>14.961</v>
      </c>
      <c r="J329" s="57">
        <v>11.497</v>
      </c>
      <c r="K329" s="57" t="str">
        <f t="shared" si="10"/>
        <v>3</v>
      </c>
      <c r="L329" s="107">
        <f t="shared" si="11"/>
        <v>151.80083245521601</v>
      </c>
    </row>
    <row r="330" spans="1:12">
      <c r="A330" s="16" t="s">
        <v>200</v>
      </c>
      <c r="B330" s="90">
        <v>12</v>
      </c>
      <c r="C330" s="90">
        <v>4</v>
      </c>
      <c r="D330" s="57">
        <v>48.968000000000004</v>
      </c>
      <c r="E330" s="57">
        <v>48.753</v>
      </c>
      <c r="F330" s="57">
        <v>3</v>
      </c>
      <c r="G330" s="57">
        <v>21</v>
      </c>
      <c r="H330" s="57">
        <v>19.946000000000002</v>
      </c>
      <c r="J330" s="57">
        <v>12.56</v>
      </c>
      <c r="K330" s="57" t="str">
        <f t="shared" si="10"/>
        <v>2</v>
      </c>
      <c r="L330" s="107">
        <f t="shared" si="11"/>
        <v>133.63301507537687</v>
      </c>
    </row>
    <row r="331" spans="1:12">
      <c r="A331" s="16" t="s">
        <v>201</v>
      </c>
      <c r="B331" s="90">
        <v>12</v>
      </c>
      <c r="C331" s="90">
        <v>4</v>
      </c>
      <c r="D331" s="57">
        <v>82.863</v>
      </c>
      <c r="E331" s="57">
        <v>71.174999999999997</v>
      </c>
      <c r="F331" s="57">
        <v>7</v>
      </c>
      <c r="G331" s="57">
        <v>37</v>
      </c>
      <c r="H331" s="57">
        <v>15.069000000000001</v>
      </c>
      <c r="J331" s="57">
        <v>12.396000000000001</v>
      </c>
      <c r="K331" s="57" t="str">
        <f t="shared" si="10"/>
        <v>3</v>
      </c>
      <c r="L331" s="107">
        <f t="shared" si="11"/>
        <v>159.09351949420443</v>
      </c>
    </row>
    <row r="332" spans="1:12">
      <c r="A332" s="16" t="s">
        <v>182</v>
      </c>
      <c r="B332" s="90">
        <v>12</v>
      </c>
      <c r="C332" s="90">
        <v>4</v>
      </c>
      <c r="D332" s="57">
        <v>73.247</v>
      </c>
      <c r="E332" s="57">
        <v>31.603000000000002</v>
      </c>
      <c r="F332" s="57">
        <v>5</v>
      </c>
      <c r="G332" s="57">
        <v>35</v>
      </c>
      <c r="H332" s="57">
        <v>16.132000000000001</v>
      </c>
      <c r="J332" s="57">
        <v>11.56</v>
      </c>
      <c r="K332" s="57" t="str">
        <f t="shared" si="10"/>
        <v>1</v>
      </c>
      <c r="L332" s="107">
        <f t="shared" si="11"/>
        <v>92.014892703862671</v>
      </c>
    </row>
    <row r="333" spans="1:12">
      <c r="A333" s="16" t="s">
        <v>183</v>
      </c>
      <c r="B333" s="90">
        <v>12</v>
      </c>
      <c r="C333" s="90">
        <v>4</v>
      </c>
      <c r="D333" s="57">
        <v>78.665000000000006</v>
      </c>
      <c r="E333" s="57">
        <v>48.348999999999997</v>
      </c>
      <c r="F333" s="57">
        <v>60</v>
      </c>
      <c r="G333" s="57">
        <v>43</v>
      </c>
      <c r="H333" s="57">
        <v>16.141999999999999</v>
      </c>
      <c r="J333" s="57">
        <v>20.541</v>
      </c>
      <c r="K333" s="57" t="str">
        <f t="shared" si="10"/>
        <v>2</v>
      </c>
      <c r="L333" s="107">
        <f t="shared" si="11"/>
        <v>132.63824120603016</v>
      </c>
    </row>
    <row r="334" spans="1:12">
      <c r="A334" s="97" t="s">
        <v>184</v>
      </c>
      <c r="B334" s="90">
        <v>12</v>
      </c>
      <c r="C334" s="90">
        <v>4</v>
      </c>
      <c r="D334" s="57">
        <v>78.665000000000006</v>
      </c>
      <c r="E334" s="57">
        <v>48.348999999999997</v>
      </c>
      <c r="F334" s="57">
        <v>86</v>
      </c>
      <c r="G334" s="57">
        <v>57</v>
      </c>
      <c r="H334" s="57">
        <v>14.007</v>
      </c>
      <c r="J334" s="57">
        <v>14.135999999999999</v>
      </c>
      <c r="K334" s="57" t="str">
        <f t="shared" si="10"/>
        <v>2</v>
      </c>
      <c r="L334" s="107">
        <f t="shared" si="11"/>
        <v>132.63824120603016</v>
      </c>
    </row>
    <row r="335" spans="1:12">
      <c r="A335" s="97" t="s">
        <v>185</v>
      </c>
      <c r="B335" s="90">
        <v>12</v>
      </c>
      <c r="C335" s="90">
        <v>4</v>
      </c>
      <c r="D335" s="57">
        <v>78.665000000000006</v>
      </c>
      <c r="E335" s="57">
        <v>48.348999999999997</v>
      </c>
      <c r="F335" s="57">
        <v>5</v>
      </c>
      <c r="G335" s="57">
        <v>42</v>
      </c>
      <c r="H335" s="57">
        <v>9.7550000000000008</v>
      </c>
      <c r="J335" s="57">
        <v>14.461</v>
      </c>
      <c r="K335" s="57" t="str">
        <f t="shared" si="10"/>
        <v>2</v>
      </c>
      <c r="L335" s="107">
        <f t="shared" si="11"/>
        <v>132.63824120603016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Faisalabad 2017-2020</vt:lpstr>
      <vt:lpstr> Lahore MD</vt:lpstr>
      <vt:lpstr>Panjab</vt:lpstr>
      <vt:lpstr>Sheet1</vt:lpstr>
      <vt:lpstr>Dental College Lahore</vt:lpstr>
      <vt:lpstr>Jail Road</vt:lpstr>
      <vt:lpstr>Gujrawala</vt:lpstr>
      <vt:lpstr>Gulberg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Hp</cp:lastModifiedBy>
  <dcterms:created xsi:type="dcterms:W3CDTF">2019-06-18T05:14:41Z</dcterms:created>
  <dcterms:modified xsi:type="dcterms:W3CDTF">2021-04-09T09:48:38Z</dcterms:modified>
</cp:coreProperties>
</file>