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uetritonbrands-my.sharepoint.com/personal/12000324_bluetriton_com/Documents/Desktop/Personal/Belhe Land/"/>
    </mc:Choice>
  </mc:AlternateContent>
  <xr:revisionPtr revIDLastSave="678" documentId="8_{272203CF-67DB-41A7-96DE-4096EFFD0F9C}" xr6:coauthVersionLast="47" xr6:coauthVersionMax="47" xr10:uidLastSave="{7C38FAF5-64A6-4961-894B-602F70E5C088}"/>
  <bookViews>
    <workbookView xWindow="11865" yWindow="-16485" windowWidth="29040" windowHeight="15840" firstSheet="1" activeTab="3" xr2:uid="{F2F3E56C-FA22-444C-8A67-26A9BA3B2310}"/>
  </bookViews>
  <sheets>
    <sheet name="Plots" sheetId="1" state="hidden" r:id="rId1"/>
    <sheet name="Plot Details" sheetId="4" r:id="rId2"/>
    <sheet name="Plot Size" sheetId="3" state="hidden" r:id="rId3"/>
    <sheet name="Finance" sheetId="2" r:id="rId4"/>
  </sheets>
  <definedNames>
    <definedName name="_xlnm._FilterDatabase" localSheetId="3" hidden="1">Finance!$A$1:$K$185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5" i="2" l="1"/>
  <c r="E185" i="2"/>
  <c r="F184" i="2"/>
  <c r="H184" i="2" s="1"/>
  <c r="J184" i="2" s="1"/>
  <c r="A125" i="2"/>
  <c r="A2" i="2"/>
  <c r="A3" i="2"/>
  <c r="H148" i="2"/>
  <c r="H149" i="2"/>
  <c r="H150" i="2"/>
  <c r="H151" i="2"/>
  <c r="H152" i="2"/>
  <c r="H153" i="2"/>
  <c r="H154" i="2"/>
  <c r="H155" i="2"/>
  <c r="H156" i="2"/>
  <c r="H157" i="2"/>
  <c r="H167" i="2"/>
  <c r="H166" i="2"/>
  <c r="H165" i="2"/>
  <c r="H164" i="2"/>
  <c r="H163" i="2"/>
  <c r="H162" i="2"/>
  <c r="H161" i="2"/>
  <c r="H160" i="2"/>
  <c r="H159" i="2"/>
  <c r="H158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D147" i="2"/>
  <c r="F147" i="2" s="1"/>
  <c r="H147" i="2" s="1"/>
  <c r="J147" i="2" s="1"/>
  <c r="C147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68" i="2"/>
  <c r="C67" i="2"/>
  <c r="C66" i="2"/>
  <c r="C65" i="2"/>
  <c r="C64" i="2"/>
  <c r="C63" i="2"/>
  <c r="C62" i="2"/>
  <c r="C61" i="2"/>
  <c r="C60" i="2"/>
  <c r="C59" i="2"/>
  <c r="C58" i="2"/>
  <c r="C57" i="2"/>
  <c r="C69" i="2"/>
  <c r="C70" i="2"/>
  <c r="C71" i="2"/>
  <c r="C72" i="2"/>
  <c r="C73" i="2"/>
  <c r="C74" i="2"/>
  <c r="C75" i="2"/>
  <c r="C76" i="2"/>
  <c r="C77" i="2"/>
  <c r="C78" i="2"/>
  <c r="C79" i="2"/>
  <c r="C80" i="2"/>
  <c r="C92" i="2"/>
  <c r="C91" i="2"/>
  <c r="C90" i="2"/>
  <c r="C89" i="2"/>
  <c r="C88" i="2"/>
  <c r="C87" i="2"/>
  <c r="C86" i="2"/>
  <c r="C85" i="2"/>
  <c r="C84" i="2"/>
  <c r="C83" i="2"/>
  <c r="C82" i="2"/>
  <c r="C81" i="2"/>
  <c r="C93" i="2"/>
  <c r="C94" i="2"/>
  <c r="C95" i="2"/>
  <c r="C96" i="2"/>
  <c r="C97" i="2"/>
  <c r="C98" i="2"/>
  <c r="C99" i="2"/>
  <c r="C100" i="2"/>
  <c r="C101" i="2"/>
  <c r="C102" i="2"/>
  <c r="C103" i="2"/>
  <c r="C104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41" i="2"/>
  <c r="C142" i="2"/>
  <c r="C143" i="2"/>
  <c r="C144" i="2"/>
  <c r="C145" i="2"/>
  <c r="C146" i="2"/>
  <c r="C148" i="2"/>
  <c r="C149" i="2"/>
  <c r="C150" i="2"/>
  <c r="C151" i="2"/>
  <c r="C152" i="2"/>
  <c r="C153" i="2"/>
  <c r="C154" i="2"/>
  <c r="C155" i="2"/>
  <c r="C156" i="2"/>
  <c r="C157" i="2"/>
  <c r="C167" i="2"/>
  <c r="C166" i="2"/>
  <c r="C165" i="2"/>
  <c r="C164" i="2"/>
  <c r="C163" i="2"/>
  <c r="C162" i="2"/>
  <c r="C161" i="2"/>
  <c r="C160" i="2"/>
  <c r="C159" i="2"/>
  <c r="C158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2" i="2"/>
  <c r="B2" i="2" a="1"/>
  <c r="B2" i="2" s="1"/>
  <c r="B185" i="2" s="1"/>
  <c r="D3" i="2"/>
  <c r="F3" i="2" s="1"/>
  <c r="H3" i="2" s="1"/>
  <c r="J3" i="2" s="1"/>
  <c r="D4" i="2"/>
  <c r="F4" i="2" s="1"/>
  <c r="H4" i="2" s="1"/>
  <c r="J4" i="2" s="1"/>
  <c r="D5" i="2"/>
  <c r="F5" i="2" s="1"/>
  <c r="H5" i="2" s="1"/>
  <c r="D6" i="2"/>
  <c r="F6" i="2" s="1"/>
  <c r="H6" i="2" s="1"/>
  <c r="J6" i="2" s="1"/>
  <c r="D7" i="2"/>
  <c r="F7" i="2" s="1"/>
  <c r="H7" i="2" s="1"/>
  <c r="D8" i="2"/>
  <c r="F8" i="2" s="1"/>
  <c r="H8" i="2" s="1"/>
  <c r="D9" i="2"/>
  <c r="F9" i="2" s="1"/>
  <c r="H9" i="2" s="1"/>
  <c r="D10" i="2"/>
  <c r="F10" i="2" s="1"/>
  <c r="H10" i="2" s="1"/>
  <c r="D11" i="2"/>
  <c r="F11" i="2" s="1"/>
  <c r="H11" i="2" s="1"/>
  <c r="D12" i="2"/>
  <c r="F12" i="2" s="1"/>
  <c r="H12" i="2" s="1"/>
  <c r="D13" i="2"/>
  <c r="F13" i="2" s="1"/>
  <c r="H13" i="2" s="1"/>
  <c r="D14" i="2"/>
  <c r="F14" i="2" s="1"/>
  <c r="H14" i="2" s="1"/>
  <c r="D15" i="2"/>
  <c r="F15" i="2" s="1"/>
  <c r="H15" i="2" s="1"/>
  <c r="D16" i="2"/>
  <c r="F16" i="2" s="1"/>
  <c r="H16" i="2" s="1"/>
  <c r="J16" i="2" s="1"/>
  <c r="D17" i="2"/>
  <c r="F17" i="2" s="1"/>
  <c r="H17" i="2" s="1"/>
  <c r="J17" i="2" s="1"/>
  <c r="D18" i="2"/>
  <c r="F18" i="2" s="1"/>
  <c r="H18" i="2" s="1"/>
  <c r="J18" i="2" s="1"/>
  <c r="D19" i="2"/>
  <c r="F19" i="2" s="1"/>
  <c r="H19" i="2" s="1"/>
  <c r="J19" i="2" s="1"/>
  <c r="D20" i="2"/>
  <c r="F20" i="2" s="1"/>
  <c r="H20" i="2" s="1"/>
  <c r="J20" i="2" s="1"/>
  <c r="D21" i="2"/>
  <c r="F21" i="2" s="1"/>
  <c r="H21" i="2" s="1"/>
  <c r="J21" i="2" s="1"/>
  <c r="D22" i="2"/>
  <c r="F22" i="2" s="1"/>
  <c r="H22" i="2" s="1"/>
  <c r="J22" i="2" s="1"/>
  <c r="D23" i="2"/>
  <c r="H23" i="2" s="1"/>
  <c r="J23" i="2" s="1"/>
  <c r="D24" i="2"/>
  <c r="D25" i="2"/>
  <c r="F25" i="2" s="1"/>
  <c r="H25" i="2" s="1"/>
  <c r="J25" i="2" s="1"/>
  <c r="D26" i="2"/>
  <c r="F26" i="2" s="1"/>
  <c r="H26" i="2" s="1"/>
  <c r="J26" i="2" s="1"/>
  <c r="D27" i="2"/>
  <c r="F27" i="2" s="1"/>
  <c r="H27" i="2" s="1"/>
  <c r="D28" i="2"/>
  <c r="F28" i="2" s="1"/>
  <c r="H28" i="2" s="1"/>
  <c r="D29" i="2"/>
  <c r="F29" i="2" s="1"/>
  <c r="H29" i="2" s="1"/>
  <c r="D30" i="2"/>
  <c r="F30" i="2" s="1"/>
  <c r="H30" i="2" s="1"/>
  <c r="D31" i="2"/>
  <c r="F31" i="2" s="1"/>
  <c r="H31" i="2" s="1"/>
  <c r="D32" i="2"/>
  <c r="F32" i="2" s="1"/>
  <c r="H32" i="2" s="1"/>
  <c r="D33" i="2"/>
  <c r="F33" i="2" s="1"/>
  <c r="H33" i="2" s="1"/>
  <c r="D34" i="2"/>
  <c r="F34" i="2" s="1"/>
  <c r="H34" i="2" s="1"/>
  <c r="D35" i="2"/>
  <c r="F35" i="2" s="1"/>
  <c r="H35" i="2" s="1"/>
  <c r="D36" i="2"/>
  <c r="F36" i="2" s="1"/>
  <c r="H36" i="2" s="1"/>
  <c r="D37" i="2"/>
  <c r="F37" i="2" s="1"/>
  <c r="H37" i="2" s="1"/>
  <c r="D38" i="2"/>
  <c r="F38" i="2" s="1"/>
  <c r="H38" i="2" s="1"/>
  <c r="D39" i="2"/>
  <c r="F39" i="2" s="1"/>
  <c r="H39" i="2" s="1"/>
  <c r="D40" i="2"/>
  <c r="F40" i="2" s="1"/>
  <c r="H40" i="2" s="1"/>
  <c r="D41" i="2"/>
  <c r="F41" i="2" s="1"/>
  <c r="H41" i="2" s="1"/>
  <c r="D42" i="2"/>
  <c r="F42" i="2" s="1"/>
  <c r="H42" i="2" s="1"/>
  <c r="D43" i="2"/>
  <c r="F43" i="2" s="1"/>
  <c r="H43" i="2" s="1"/>
  <c r="D44" i="2"/>
  <c r="F44" i="2" s="1"/>
  <c r="H44" i="2" s="1"/>
  <c r="D45" i="2"/>
  <c r="F45" i="2" s="1"/>
  <c r="H45" i="2" s="1"/>
  <c r="D46" i="2"/>
  <c r="F46" i="2" s="1"/>
  <c r="H46" i="2" s="1"/>
  <c r="D47" i="2"/>
  <c r="F47" i="2" s="1"/>
  <c r="H47" i="2" s="1"/>
  <c r="D48" i="2"/>
  <c r="F48" i="2" s="1"/>
  <c r="H48" i="2" s="1"/>
  <c r="D49" i="2"/>
  <c r="F49" i="2" s="1"/>
  <c r="H49" i="2" s="1"/>
  <c r="D50" i="2"/>
  <c r="F50" i="2" s="1"/>
  <c r="H50" i="2" s="1"/>
  <c r="D51" i="2"/>
  <c r="F51" i="2" s="1"/>
  <c r="H51" i="2" s="1"/>
  <c r="D52" i="2"/>
  <c r="F52" i="2" s="1"/>
  <c r="H52" i="2" s="1"/>
  <c r="D53" i="2"/>
  <c r="F53" i="2" s="1"/>
  <c r="H53" i="2" s="1"/>
  <c r="D54" i="2"/>
  <c r="F54" i="2" s="1"/>
  <c r="H54" i="2" s="1"/>
  <c r="D55" i="2"/>
  <c r="F55" i="2" s="1"/>
  <c r="H55" i="2" s="1"/>
  <c r="D56" i="2"/>
  <c r="F56" i="2" s="1"/>
  <c r="H56" i="2" s="1"/>
  <c r="D68" i="2"/>
  <c r="F68" i="2" s="1"/>
  <c r="H68" i="2" s="1"/>
  <c r="D67" i="2"/>
  <c r="F67" i="2" s="1"/>
  <c r="H67" i="2" s="1"/>
  <c r="D66" i="2"/>
  <c r="F66" i="2" s="1"/>
  <c r="H66" i="2" s="1"/>
  <c r="D65" i="2"/>
  <c r="F65" i="2" s="1"/>
  <c r="H65" i="2" s="1"/>
  <c r="D64" i="2"/>
  <c r="F64" i="2" s="1"/>
  <c r="H64" i="2" s="1"/>
  <c r="D63" i="2"/>
  <c r="F63" i="2" s="1"/>
  <c r="H63" i="2" s="1"/>
  <c r="D62" i="2"/>
  <c r="F62" i="2" s="1"/>
  <c r="H62" i="2" s="1"/>
  <c r="D61" i="2"/>
  <c r="F61" i="2" s="1"/>
  <c r="H61" i="2" s="1"/>
  <c r="D60" i="2"/>
  <c r="F60" i="2" s="1"/>
  <c r="H60" i="2" s="1"/>
  <c r="D59" i="2"/>
  <c r="F59" i="2" s="1"/>
  <c r="H59" i="2" s="1"/>
  <c r="D58" i="2"/>
  <c r="F58" i="2" s="1"/>
  <c r="H58" i="2" s="1"/>
  <c r="D57" i="2"/>
  <c r="F57" i="2" s="1"/>
  <c r="H57" i="2" s="1"/>
  <c r="D69" i="2"/>
  <c r="F69" i="2" s="1"/>
  <c r="H69" i="2" s="1"/>
  <c r="D70" i="2"/>
  <c r="F70" i="2" s="1"/>
  <c r="H70" i="2" s="1"/>
  <c r="D71" i="2"/>
  <c r="F71" i="2" s="1"/>
  <c r="H71" i="2" s="1"/>
  <c r="D72" i="2"/>
  <c r="F72" i="2" s="1"/>
  <c r="H72" i="2" s="1"/>
  <c r="D73" i="2"/>
  <c r="F73" i="2" s="1"/>
  <c r="H73" i="2" s="1"/>
  <c r="D74" i="2"/>
  <c r="F74" i="2" s="1"/>
  <c r="H74" i="2" s="1"/>
  <c r="D75" i="2"/>
  <c r="F75" i="2" s="1"/>
  <c r="H75" i="2" s="1"/>
  <c r="D76" i="2"/>
  <c r="F76" i="2" s="1"/>
  <c r="H76" i="2" s="1"/>
  <c r="D77" i="2"/>
  <c r="F77" i="2" s="1"/>
  <c r="H77" i="2" s="1"/>
  <c r="J77" i="2" s="1"/>
  <c r="D78" i="2"/>
  <c r="F78" i="2" s="1"/>
  <c r="H78" i="2" s="1"/>
  <c r="D79" i="2"/>
  <c r="F79" i="2" s="1"/>
  <c r="H79" i="2" s="1"/>
  <c r="D80" i="2"/>
  <c r="F80" i="2" s="1"/>
  <c r="H80" i="2" s="1"/>
  <c r="D92" i="2"/>
  <c r="F92" i="2" s="1"/>
  <c r="H92" i="2" s="1"/>
  <c r="D91" i="2"/>
  <c r="F91" i="2" s="1"/>
  <c r="H91" i="2" s="1"/>
  <c r="D90" i="2"/>
  <c r="F90" i="2" s="1"/>
  <c r="H90" i="2" s="1"/>
  <c r="D89" i="2"/>
  <c r="F89" i="2" s="1"/>
  <c r="H89" i="2" s="1"/>
  <c r="D88" i="2"/>
  <c r="F88" i="2" s="1"/>
  <c r="H88" i="2" s="1"/>
  <c r="D87" i="2"/>
  <c r="F87" i="2" s="1"/>
  <c r="H87" i="2" s="1"/>
  <c r="D86" i="2"/>
  <c r="F86" i="2" s="1"/>
  <c r="H86" i="2" s="1"/>
  <c r="D85" i="2"/>
  <c r="F85" i="2" s="1"/>
  <c r="H85" i="2" s="1"/>
  <c r="J85" i="2" s="1"/>
  <c r="D84" i="2"/>
  <c r="F84" i="2" s="1"/>
  <c r="H84" i="2" s="1"/>
  <c r="D83" i="2"/>
  <c r="F83" i="2" s="1"/>
  <c r="H83" i="2" s="1"/>
  <c r="D82" i="2"/>
  <c r="F82" i="2" s="1"/>
  <c r="H82" i="2" s="1"/>
  <c r="D81" i="2"/>
  <c r="F81" i="2" s="1"/>
  <c r="H81" i="2" s="1"/>
  <c r="D93" i="2"/>
  <c r="F93" i="2" s="1"/>
  <c r="H93" i="2" s="1"/>
  <c r="D94" i="2"/>
  <c r="F94" i="2" s="1"/>
  <c r="H94" i="2" s="1"/>
  <c r="D95" i="2"/>
  <c r="F95" i="2" s="1"/>
  <c r="H95" i="2" s="1"/>
  <c r="D96" i="2"/>
  <c r="F96" i="2" s="1"/>
  <c r="H96" i="2" s="1"/>
  <c r="D97" i="2"/>
  <c r="F97" i="2" s="1"/>
  <c r="H97" i="2" s="1"/>
  <c r="D98" i="2"/>
  <c r="F98" i="2" s="1"/>
  <c r="H98" i="2" s="1"/>
  <c r="D99" i="2"/>
  <c r="F99" i="2" s="1"/>
  <c r="H99" i="2" s="1"/>
  <c r="D100" i="2"/>
  <c r="F100" i="2" s="1"/>
  <c r="H100" i="2" s="1"/>
  <c r="D101" i="2"/>
  <c r="F101" i="2" s="1"/>
  <c r="H101" i="2" s="1"/>
  <c r="J101" i="2" s="1"/>
  <c r="D102" i="2"/>
  <c r="F102" i="2" s="1"/>
  <c r="H102" i="2" s="1"/>
  <c r="J102" i="2" s="1"/>
  <c r="D103" i="2"/>
  <c r="F103" i="2" s="1"/>
  <c r="H103" i="2" s="1"/>
  <c r="J103" i="2" s="1"/>
  <c r="D104" i="2"/>
  <c r="F104" i="2" s="1"/>
  <c r="H104" i="2" s="1"/>
  <c r="J104" i="2" s="1"/>
  <c r="D116" i="2"/>
  <c r="F116" i="2" s="1"/>
  <c r="H116" i="2" s="1"/>
  <c r="D115" i="2"/>
  <c r="F115" i="2" s="1"/>
  <c r="H115" i="2" s="1"/>
  <c r="D114" i="2"/>
  <c r="F114" i="2" s="1"/>
  <c r="H114" i="2" s="1"/>
  <c r="D113" i="2"/>
  <c r="F113" i="2" s="1"/>
  <c r="H113" i="2" s="1"/>
  <c r="D112" i="2"/>
  <c r="F112" i="2" s="1"/>
  <c r="H112" i="2" s="1"/>
  <c r="D111" i="2"/>
  <c r="F111" i="2" s="1"/>
  <c r="H111" i="2" s="1"/>
  <c r="D110" i="2"/>
  <c r="F110" i="2" s="1"/>
  <c r="H110" i="2" s="1"/>
  <c r="D109" i="2"/>
  <c r="F109" i="2" s="1"/>
  <c r="H109" i="2" s="1"/>
  <c r="J109" i="2" s="1"/>
  <c r="D108" i="2"/>
  <c r="F108" i="2" s="1"/>
  <c r="H108" i="2" s="1"/>
  <c r="J108" i="2" s="1"/>
  <c r="D107" i="2"/>
  <c r="F107" i="2" s="1"/>
  <c r="H107" i="2" s="1"/>
  <c r="J107" i="2" s="1"/>
  <c r="D106" i="2"/>
  <c r="F106" i="2" s="1"/>
  <c r="H106" i="2" s="1"/>
  <c r="J106" i="2" s="1"/>
  <c r="D105" i="2"/>
  <c r="F105" i="2" s="1"/>
  <c r="H105" i="2" s="1"/>
  <c r="J105" i="2" s="1"/>
  <c r="D117" i="2"/>
  <c r="F117" i="2" s="1"/>
  <c r="H117" i="2" s="1"/>
  <c r="D118" i="2"/>
  <c r="F118" i="2" s="1"/>
  <c r="H118" i="2" s="1"/>
  <c r="D119" i="2"/>
  <c r="F119" i="2" s="1"/>
  <c r="H119" i="2" s="1"/>
  <c r="J119" i="2" s="1"/>
  <c r="D120" i="2"/>
  <c r="F120" i="2" s="1"/>
  <c r="H120" i="2" s="1"/>
  <c r="J120" i="2" s="1"/>
  <c r="D121" i="2"/>
  <c r="F121" i="2" s="1"/>
  <c r="H121" i="2" s="1"/>
  <c r="J121" i="2" s="1"/>
  <c r="D122" i="2"/>
  <c r="F122" i="2" s="1"/>
  <c r="H122" i="2" s="1"/>
  <c r="D123" i="2"/>
  <c r="F123" i="2" s="1"/>
  <c r="H123" i="2" s="1"/>
  <c r="D124" i="2"/>
  <c r="F124" i="2" s="1"/>
  <c r="H124" i="2" s="1"/>
  <c r="D125" i="2"/>
  <c r="F125" i="2" s="1"/>
  <c r="H125" i="2" s="1"/>
  <c r="J125" i="2" s="1"/>
  <c r="D126" i="2"/>
  <c r="F126" i="2" s="1"/>
  <c r="H126" i="2" s="1"/>
  <c r="J126" i="2" s="1"/>
  <c r="D127" i="2"/>
  <c r="F127" i="2" s="1"/>
  <c r="H127" i="2" s="1"/>
  <c r="J127" i="2" s="1"/>
  <c r="D128" i="2"/>
  <c r="F128" i="2" s="1"/>
  <c r="H128" i="2" s="1"/>
  <c r="J128" i="2" s="1"/>
  <c r="D140" i="2"/>
  <c r="F140" i="2" s="1"/>
  <c r="H140" i="2" s="1"/>
  <c r="J140" i="2" s="1"/>
  <c r="D139" i="2"/>
  <c r="F139" i="2" s="1"/>
  <c r="H139" i="2" s="1"/>
  <c r="J139" i="2" s="1"/>
  <c r="D138" i="2"/>
  <c r="F138" i="2" s="1"/>
  <c r="H138" i="2" s="1"/>
  <c r="J138" i="2" s="1"/>
  <c r="D137" i="2"/>
  <c r="F137" i="2" s="1"/>
  <c r="H137" i="2" s="1"/>
  <c r="J137" i="2" s="1"/>
  <c r="D136" i="2"/>
  <c r="F136" i="2" s="1"/>
  <c r="H136" i="2" s="1"/>
  <c r="J136" i="2" s="1"/>
  <c r="D135" i="2"/>
  <c r="F135" i="2" s="1"/>
  <c r="H135" i="2" s="1"/>
  <c r="J135" i="2" s="1"/>
  <c r="D134" i="2"/>
  <c r="F134" i="2" s="1"/>
  <c r="H134" i="2" s="1"/>
  <c r="J134" i="2" s="1"/>
  <c r="D133" i="2"/>
  <c r="F133" i="2" s="1"/>
  <c r="H133" i="2" s="1"/>
  <c r="J133" i="2" s="1"/>
  <c r="D132" i="2"/>
  <c r="F132" i="2" s="1"/>
  <c r="H132" i="2" s="1"/>
  <c r="J132" i="2" s="1"/>
  <c r="D131" i="2"/>
  <c r="F131" i="2" s="1"/>
  <c r="H131" i="2" s="1"/>
  <c r="J131" i="2" s="1"/>
  <c r="D130" i="2"/>
  <c r="F130" i="2" s="1"/>
  <c r="H130" i="2" s="1"/>
  <c r="J130" i="2" s="1"/>
  <c r="D129" i="2"/>
  <c r="F129" i="2" s="1"/>
  <c r="H129" i="2" s="1"/>
  <c r="J129" i="2" s="1"/>
  <c r="D148" i="2"/>
  <c r="D149" i="2"/>
  <c r="D150" i="2"/>
  <c r="D151" i="2"/>
  <c r="D152" i="2"/>
  <c r="D153" i="2"/>
  <c r="D154" i="2"/>
  <c r="D155" i="2"/>
  <c r="D156" i="2"/>
  <c r="D157" i="2"/>
  <c r="D167" i="2"/>
  <c r="D166" i="2"/>
  <c r="D165" i="2"/>
  <c r="D164" i="2"/>
  <c r="D163" i="2"/>
  <c r="D162" i="2"/>
  <c r="D161" i="2"/>
  <c r="D160" i="2"/>
  <c r="D159" i="2"/>
  <c r="D158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2" i="2"/>
  <c r="F2" i="2" s="1"/>
  <c r="H2" i="2" s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68" i="2"/>
  <c r="A67" i="2"/>
  <c r="A66" i="2"/>
  <c r="A65" i="2"/>
  <c r="A64" i="2"/>
  <c r="A63" i="2"/>
  <c r="A62" i="2"/>
  <c r="A61" i="2"/>
  <c r="A60" i="2"/>
  <c r="A59" i="2"/>
  <c r="A58" i="2"/>
  <c r="A57" i="2"/>
  <c r="A69" i="2"/>
  <c r="A70" i="2"/>
  <c r="A71" i="2"/>
  <c r="A72" i="2"/>
  <c r="A73" i="2"/>
  <c r="A74" i="2"/>
  <c r="A75" i="2"/>
  <c r="A76" i="2"/>
  <c r="A77" i="2"/>
  <c r="A78" i="2"/>
  <c r="A79" i="2"/>
  <c r="A80" i="2"/>
  <c r="A92" i="2"/>
  <c r="A91" i="2"/>
  <c r="A90" i="2"/>
  <c r="A89" i="2"/>
  <c r="A88" i="2"/>
  <c r="A87" i="2"/>
  <c r="A86" i="2"/>
  <c r="A85" i="2"/>
  <c r="A84" i="2"/>
  <c r="A83" i="2"/>
  <c r="A82" i="2"/>
  <c r="A81" i="2"/>
  <c r="A93" i="2"/>
  <c r="A94" i="2"/>
  <c r="A95" i="2"/>
  <c r="A96" i="2"/>
  <c r="A97" i="2"/>
  <c r="A98" i="2"/>
  <c r="A99" i="2"/>
  <c r="A100" i="2"/>
  <c r="A101" i="2"/>
  <c r="A102" i="2"/>
  <c r="A103" i="2"/>
  <c r="A104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17" i="2"/>
  <c r="A118" i="2"/>
  <c r="A119" i="2"/>
  <c r="A120" i="2"/>
  <c r="A121" i="2"/>
  <c r="A122" i="2"/>
  <c r="A123" i="2"/>
  <c r="A124" i="2"/>
  <c r="A126" i="2"/>
  <c r="A127" i="2"/>
  <c r="A128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67" i="2"/>
  <c r="A166" i="2"/>
  <c r="A165" i="2"/>
  <c r="A164" i="2"/>
  <c r="A163" i="2"/>
  <c r="A162" i="2"/>
  <c r="A161" i="2"/>
  <c r="A160" i="2"/>
  <c r="A159" i="2"/>
  <c r="A158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6" i="2" s="1"/>
  <c r="F146" i="2" s="1"/>
  <c r="H146" i="2" s="1"/>
  <c r="J146" i="2" s="1"/>
  <c r="D145" i="4"/>
  <c r="D145" i="2" s="1"/>
  <c r="F145" i="2" s="1"/>
  <c r="H145" i="2" s="1"/>
  <c r="J145" i="2" s="1"/>
  <c r="D144" i="4"/>
  <c r="D144" i="2" s="1"/>
  <c r="H144" i="2" s="1"/>
  <c r="D143" i="4"/>
  <c r="D143" i="2" s="1"/>
  <c r="F143" i="2" s="1"/>
  <c r="H143" i="2" s="1"/>
  <c r="J143" i="2" s="1"/>
  <c r="D142" i="4"/>
  <c r="D142" i="2" s="1"/>
  <c r="F142" i="2" s="1"/>
  <c r="H142" i="2" s="1"/>
  <c r="J142" i="2" s="1"/>
  <c r="D141" i="4"/>
  <c r="D141" i="2" s="1"/>
  <c r="F141" i="2" s="1"/>
  <c r="H141" i="2" s="1"/>
  <c r="J141" i="2" s="1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2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2" i="1"/>
  <c r="C2" i="1"/>
  <c r="C185" i="2" l="1"/>
  <c r="D185" i="2"/>
  <c r="H18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<sst xmlns="http://schemas.openxmlformats.org/spreadsheetml/2006/main" count="1313" uniqueCount="387">
  <si>
    <t>Plot Numbers</t>
  </si>
  <si>
    <t>PLOT # 1</t>
  </si>
  <si>
    <t>PLOT # 2</t>
  </si>
  <si>
    <t>PLOT # 3</t>
  </si>
  <si>
    <t>PLOT # 4</t>
  </si>
  <si>
    <t>PLOT # 5</t>
  </si>
  <si>
    <t>PLOT # 6</t>
  </si>
  <si>
    <t>PLOT # 7</t>
  </si>
  <si>
    <t>PLOT # 8</t>
  </si>
  <si>
    <t>PLOT # 9</t>
  </si>
  <si>
    <t>PLOT # 10</t>
  </si>
  <si>
    <t>PLOT # 11</t>
  </si>
  <si>
    <t>PLOT # 12</t>
  </si>
  <si>
    <t>PLOT # 13</t>
  </si>
  <si>
    <t>PLOT # 14</t>
  </si>
  <si>
    <t>PLOT # 15</t>
  </si>
  <si>
    <t>PLOT # 16</t>
  </si>
  <si>
    <t>PLOT # 17</t>
  </si>
  <si>
    <t>PLOT # 18</t>
  </si>
  <si>
    <t>PLOT # 19</t>
  </si>
  <si>
    <t>PLOT # 20</t>
  </si>
  <si>
    <t>PLOT # 21</t>
  </si>
  <si>
    <t>PLOT # 22</t>
  </si>
  <si>
    <t>PLOT # 23</t>
  </si>
  <si>
    <t>PLOT # 24</t>
  </si>
  <si>
    <t>PLOT # 25</t>
  </si>
  <si>
    <t>PLOT # 26</t>
  </si>
  <si>
    <t>PLOT # 27</t>
  </si>
  <si>
    <t>PLOT # 28</t>
  </si>
  <si>
    <t>PLOT # 29</t>
  </si>
  <si>
    <t>PLOT # 30</t>
  </si>
  <si>
    <t>PLOT # 31</t>
  </si>
  <si>
    <t>PLOT # 32</t>
  </si>
  <si>
    <t>PLOT # 33</t>
  </si>
  <si>
    <t>PLOT # 34</t>
  </si>
  <si>
    <t>PLOT # 35</t>
  </si>
  <si>
    <t>PLOT # 36</t>
  </si>
  <si>
    <t>PLOT # 37</t>
  </si>
  <si>
    <t>PLOT # 38</t>
  </si>
  <si>
    <t>PLOT # 39</t>
  </si>
  <si>
    <t>PLOT # 40</t>
  </si>
  <si>
    <t>PLOT # 41</t>
  </si>
  <si>
    <t>PLOT # 42</t>
  </si>
  <si>
    <t>PLOT # 43</t>
  </si>
  <si>
    <t>PLOT # 44</t>
  </si>
  <si>
    <t>PLOT # 45</t>
  </si>
  <si>
    <t>PLOT # 46</t>
  </si>
  <si>
    <t>PLOT # 47</t>
  </si>
  <si>
    <t>PLOT # 48</t>
  </si>
  <si>
    <t>PLOT # 49</t>
  </si>
  <si>
    <t>PLOT # 50</t>
  </si>
  <si>
    <t>PLOT # 51</t>
  </si>
  <si>
    <t>PLOT # 52</t>
  </si>
  <si>
    <t>PLOT # 53</t>
  </si>
  <si>
    <t>PLOT # 54</t>
  </si>
  <si>
    <t>PLOT # 55</t>
  </si>
  <si>
    <t>PLOT # 56</t>
  </si>
  <si>
    <t>PLOT # 57</t>
  </si>
  <si>
    <t>PLOT # 58</t>
  </si>
  <si>
    <t>PLOT # 59</t>
  </si>
  <si>
    <t>PLOT # 60</t>
  </si>
  <si>
    <t>PLOT # 61</t>
  </si>
  <si>
    <t>PLOT # 62</t>
  </si>
  <si>
    <t>PLOT # 63</t>
  </si>
  <si>
    <t>PLOT # 64</t>
  </si>
  <si>
    <t>PLOT # 65</t>
  </si>
  <si>
    <t>PLOT # 66</t>
  </si>
  <si>
    <t>PLOT # 67</t>
  </si>
  <si>
    <t>PLOT # 68</t>
  </si>
  <si>
    <t>PLOT # 69</t>
  </si>
  <si>
    <t>PLOT # 70</t>
  </si>
  <si>
    <t>PLOT # 71</t>
  </si>
  <si>
    <t>PLOT # 72</t>
  </si>
  <si>
    <t>PLOT # 73</t>
  </si>
  <si>
    <t>PLOT # 74</t>
  </si>
  <si>
    <t>PLOT # 75</t>
  </si>
  <si>
    <t>PLOT # 76</t>
  </si>
  <si>
    <t>PLOT # 77</t>
  </si>
  <si>
    <t>PLOT # 78</t>
  </si>
  <si>
    <t>PLOT # 79</t>
  </si>
  <si>
    <t>PLOT # 80</t>
  </si>
  <si>
    <t>PLOT # 81</t>
  </si>
  <si>
    <t>PLOT # 82</t>
  </si>
  <si>
    <t>PLOT # 83</t>
  </si>
  <si>
    <t>PLOT # 84</t>
  </si>
  <si>
    <t>PLOT # 85</t>
  </si>
  <si>
    <t>PLOT # 86</t>
  </si>
  <si>
    <t>PLOT # 87</t>
  </si>
  <si>
    <t>PLOT # 88</t>
  </si>
  <si>
    <t>PLOT # 89</t>
  </si>
  <si>
    <t>PLOT # 90</t>
  </si>
  <si>
    <t>PLOT # 91</t>
  </si>
  <si>
    <t>PLOT # 92</t>
  </si>
  <si>
    <t>PLOT # 93</t>
  </si>
  <si>
    <t>PLOT # 94</t>
  </si>
  <si>
    <t>PLOT # 95</t>
  </si>
  <si>
    <t>PLOT # 96</t>
  </si>
  <si>
    <t>PLOT # 97</t>
  </si>
  <si>
    <t>PLOT # 98</t>
  </si>
  <si>
    <t>PLOT # 99</t>
  </si>
  <si>
    <t>PLOT # 100</t>
  </si>
  <si>
    <t>PLOT # 101</t>
  </si>
  <si>
    <t>PLOT # 102</t>
  </si>
  <si>
    <t>PLOT # 103</t>
  </si>
  <si>
    <t>PLOT # 104</t>
  </si>
  <si>
    <t>PLOT # 105</t>
  </si>
  <si>
    <t>PLOT # 106</t>
  </si>
  <si>
    <t>PLOT # 107</t>
  </si>
  <si>
    <t>PLOT # 108</t>
  </si>
  <si>
    <t>PLOT # 109</t>
  </si>
  <si>
    <t>PLOT # 110</t>
  </si>
  <si>
    <t>PLOT # 111</t>
  </si>
  <si>
    <t>PLOT # 112</t>
  </si>
  <si>
    <t>PLOT # 113</t>
  </si>
  <si>
    <t>PLOT # 114</t>
  </si>
  <si>
    <t>PLOT # 115</t>
  </si>
  <si>
    <t>PLOT # 116</t>
  </si>
  <si>
    <t>PLOT # 117</t>
  </si>
  <si>
    <t>PLOT # 118</t>
  </si>
  <si>
    <t>PLOT # 119</t>
  </si>
  <si>
    <t>PLOT # 120</t>
  </si>
  <si>
    <t>PLOT # 121</t>
  </si>
  <si>
    <t>PLOT # 122</t>
  </si>
  <si>
    <t>PLOT # 123</t>
  </si>
  <si>
    <t>PLOT # 124</t>
  </si>
  <si>
    <t>PLOT # 125</t>
  </si>
  <si>
    <t>PLOT # 126</t>
  </si>
  <si>
    <t>PLOT # 127</t>
  </si>
  <si>
    <t>PLOT # 128</t>
  </si>
  <si>
    <t>PLOT # 129</t>
  </si>
  <si>
    <t>PLOT # 130</t>
  </si>
  <si>
    <t>PLOT # 131</t>
  </si>
  <si>
    <t>PLOT # 132</t>
  </si>
  <si>
    <t>PLOT # 133</t>
  </si>
  <si>
    <t>PLOT # 134</t>
  </si>
  <si>
    <t>PLOT # 135</t>
  </si>
  <si>
    <t>PLOT # 136</t>
  </si>
  <si>
    <t>PLOT # 137</t>
  </si>
  <si>
    <t>PLOT # 138</t>
  </si>
  <si>
    <t>PLOT # 139</t>
  </si>
  <si>
    <t>PLOT # 140</t>
  </si>
  <si>
    <t>PLOT # 141</t>
  </si>
  <si>
    <t>PLOT # 142</t>
  </si>
  <si>
    <t>PLOT # 143</t>
  </si>
  <si>
    <t>PLOT # 144</t>
  </si>
  <si>
    <t>PLOT # 145</t>
  </si>
  <si>
    <t>PLOT # 146</t>
  </si>
  <si>
    <t>PLOT # 147</t>
  </si>
  <si>
    <t>PLOT # 148</t>
  </si>
  <si>
    <t>PLOT # 149</t>
  </si>
  <si>
    <t>PLOT # 150</t>
  </si>
  <si>
    <t>PLOT # 151</t>
  </si>
  <si>
    <t>PLOT # 152</t>
  </si>
  <si>
    <t>PLOT # 153</t>
  </si>
  <si>
    <t>PLOT # 154</t>
  </si>
  <si>
    <t>PLOT # 155</t>
  </si>
  <si>
    <t>PLOT # 156</t>
  </si>
  <si>
    <t>PLOT # 157</t>
  </si>
  <si>
    <t>PLOT # 158</t>
  </si>
  <si>
    <t>PLOT # 159</t>
  </si>
  <si>
    <t>PLOT # 160</t>
  </si>
  <si>
    <t>PLOT # 161</t>
  </si>
  <si>
    <t>PLOT # 162</t>
  </si>
  <si>
    <t>PLOT # 163</t>
  </si>
  <si>
    <t>PLOT # 164</t>
  </si>
  <si>
    <t>PLOT # 165</t>
  </si>
  <si>
    <t>PLOT # 166</t>
  </si>
  <si>
    <t>PLOT # 167</t>
  </si>
  <si>
    <t>PLOT # 168</t>
  </si>
  <si>
    <t>PLOT # 169</t>
  </si>
  <si>
    <t>PLOT # 170</t>
  </si>
  <si>
    <t>PLOT # 171</t>
  </si>
  <si>
    <t>PLOT # 172</t>
  </si>
  <si>
    <t>PLOT # 173</t>
  </si>
  <si>
    <t>PLOT # 174</t>
  </si>
  <si>
    <t>PLOT # 175</t>
  </si>
  <si>
    <t>PLOT # 176</t>
  </si>
  <si>
    <t>PLOT # 177</t>
  </si>
  <si>
    <t>PLOT # 178</t>
  </si>
  <si>
    <t>PLOT # 179</t>
  </si>
  <si>
    <t>PLOT # 180</t>
  </si>
  <si>
    <t>PLOT # 181</t>
  </si>
  <si>
    <t>PLOT # 182</t>
  </si>
  <si>
    <t>PLOT # 183</t>
  </si>
  <si>
    <t>Currecnt Status</t>
  </si>
  <si>
    <t>Plot Size in Sq ft</t>
  </si>
  <si>
    <t>Plot Size in Guntha</t>
  </si>
  <si>
    <t>UNSOLD</t>
  </si>
  <si>
    <t>Plot No</t>
  </si>
  <si>
    <t>Size (SQ.M.)</t>
  </si>
  <si>
    <t>Size (SQ.FT)</t>
  </si>
  <si>
    <t>Plot 02</t>
  </si>
  <si>
    <t>Plot 01</t>
  </si>
  <si>
    <t>Plot 03</t>
  </si>
  <si>
    <t>Plot 04</t>
  </si>
  <si>
    <t>Plot 05</t>
  </si>
  <si>
    <t>Plot 06</t>
  </si>
  <si>
    <t>Plot 07</t>
  </si>
  <si>
    <t>Plot 08</t>
  </si>
  <si>
    <t>Plot 09</t>
  </si>
  <si>
    <t>Plot 10</t>
  </si>
  <si>
    <t>Plot 11</t>
  </si>
  <si>
    <t>Plot 12</t>
  </si>
  <si>
    <t>Plot 13</t>
  </si>
  <si>
    <t>Plot 14</t>
  </si>
  <si>
    <t>Plot 15</t>
  </si>
  <si>
    <t>Plot 16</t>
  </si>
  <si>
    <t>Plot 17</t>
  </si>
  <si>
    <t>Plot 18</t>
  </si>
  <si>
    <t>Plot 19</t>
  </si>
  <si>
    <t>Plot 20</t>
  </si>
  <si>
    <t>Plot 21</t>
  </si>
  <si>
    <t>Plot 22</t>
  </si>
  <si>
    <t>Plot 23</t>
  </si>
  <si>
    <t>Plot 24</t>
  </si>
  <si>
    <t>Plot 25</t>
  </si>
  <si>
    <t>Plot 26</t>
  </si>
  <si>
    <t>Plot 27</t>
  </si>
  <si>
    <t>Plot 28</t>
  </si>
  <si>
    <t>Plot 29</t>
  </si>
  <si>
    <t>Plot 30</t>
  </si>
  <si>
    <t>Plot 31</t>
  </si>
  <si>
    <t>Plot 32</t>
  </si>
  <si>
    <t>Plot 33</t>
  </si>
  <si>
    <t>Plot 34</t>
  </si>
  <si>
    <t>Plot 35</t>
  </si>
  <si>
    <t>Plot 36</t>
  </si>
  <si>
    <t>Plot 37</t>
  </si>
  <si>
    <t>Plot 38</t>
  </si>
  <si>
    <t>Plot 39</t>
  </si>
  <si>
    <t>Plot 40</t>
  </si>
  <si>
    <t>Plot 41</t>
  </si>
  <si>
    <t>Plot 42</t>
  </si>
  <si>
    <t>Plot 43</t>
  </si>
  <si>
    <t>Plot 44</t>
  </si>
  <si>
    <t>Plot 45</t>
  </si>
  <si>
    <t>Plot 46</t>
  </si>
  <si>
    <t>Plot 47</t>
  </si>
  <si>
    <t>Plot 48</t>
  </si>
  <si>
    <t>Plot 49</t>
  </si>
  <si>
    <t>Plot 50</t>
  </si>
  <si>
    <t>Plot 51</t>
  </si>
  <si>
    <t>Plot 52</t>
  </si>
  <si>
    <t>Plot 53</t>
  </si>
  <si>
    <t>Plot 54</t>
  </si>
  <si>
    <t>Plot 55</t>
  </si>
  <si>
    <t>Plot 67</t>
  </si>
  <si>
    <t>Plot 66</t>
  </si>
  <si>
    <t>Plot 65</t>
  </si>
  <si>
    <t>Plot 64</t>
  </si>
  <si>
    <t>Plot 63</t>
  </si>
  <si>
    <t>Plot 62</t>
  </si>
  <si>
    <t>Plot 61</t>
  </si>
  <si>
    <t>Plot 60</t>
  </si>
  <si>
    <t>Plot 59</t>
  </si>
  <si>
    <t>Plot 58</t>
  </si>
  <si>
    <t>Plot 57</t>
  </si>
  <si>
    <t>Plot 56</t>
  </si>
  <si>
    <t>Plot 68</t>
  </si>
  <si>
    <t>Plot 69</t>
  </si>
  <si>
    <t>Plot 70</t>
  </si>
  <si>
    <t>Plot 71</t>
  </si>
  <si>
    <t>Plot 72</t>
  </si>
  <si>
    <t>Plot 73</t>
  </si>
  <si>
    <t>Plot 74</t>
  </si>
  <si>
    <t>Plot 75</t>
  </si>
  <si>
    <t>Plot 76</t>
  </si>
  <si>
    <t>Plot 77</t>
  </si>
  <si>
    <t>Plot 78</t>
  </si>
  <si>
    <t>Plot 79</t>
  </si>
  <si>
    <t>Plot 91</t>
  </si>
  <si>
    <t>Plot 90</t>
  </si>
  <si>
    <t>Plot 89</t>
  </si>
  <si>
    <t>Plot 88</t>
  </si>
  <si>
    <t>Plot 87</t>
  </si>
  <si>
    <t>Plot 86</t>
  </si>
  <si>
    <t>Plot 85</t>
  </si>
  <si>
    <t>Plot 84</t>
  </si>
  <si>
    <t>Plot 83</t>
  </si>
  <si>
    <t>Plot 82</t>
  </si>
  <si>
    <t>Plot 81</t>
  </si>
  <si>
    <t>Plot 80</t>
  </si>
  <si>
    <t>Plot 92</t>
  </si>
  <si>
    <t>Plot 93</t>
  </si>
  <si>
    <t>Plot 94</t>
  </si>
  <si>
    <t>Plot 95</t>
  </si>
  <si>
    <t>Plot 96</t>
  </si>
  <si>
    <t>Plot 97</t>
  </si>
  <si>
    <t>Plot 98</t>
  </si>
  <si>
    <t>Plot 99</t>
  </si>
  <si>
    <t>Plot 100</t>
  </si>
  <si>
    <t>Plot 101</t>
  </si>
  <si>
    <t>Plot 102</t>
  </si>
  <si>
    <t>Plot 103</t>
  </si>
  <si>
    <t>Plot 115</t>
  </si>
  <si>
    <t>Plot 114</t>
  </si>
  <si>
    <t>Plot 113</t>
  </si>
  <si>
    <t>Plot 112</t>
  </si>
  <si>
    <t>Plot 111</t>
  </si>
  <si>
    <t>Plot 110</t>
  </si>
  <si>
    <t>Plot 109</t>
  </si>
  <si>
    <t>Plot 108</t>
  </si>
  <si>
    <t>Plot 107</t>
  </si>
  <si>
    <t>Plot 106</t>
  </si>
  <si>
    <t>Plot 105</t>
  </si>
  <si>
    <t>Plot 104</t>
  </si>
  <si>
    <t>Plot 116</t>
  </si>
  <si>
    <t>Plot 117</t>
  </si>
  <si>
    <t>Plot 118</t>
  </si>
  <si>
    <t>Plot 119</t>
  </si>
  <si>
    <t>Plot 120</t>
  </si>
  <si>
    <t>Plot 121</t>
  </si>
  <si>
    <t>Plot 122</t>
  </si>
  <si>
    <t>Plot 123</t>
  </si>
  <si>
    <t>Plot 124</t>
  </si>
  <si>
    <t>Plot 125</t>
  </si>
  <si>
    <t>Plot 126</t>
  </si>
  <si>
    <t>Plot 127</t>
  </si>
  <si>
    <t>Plot 139</t>
  </si>
  <si>
    <t>Plot 138</t>
  </si>
  <si>
    <t>Plot 137</t>
  </si>
  <si>
    <t>Plot 136</t>
  </si>
  <si>
    <t>Plot 135</t>
  </si>
  <si>
    <t>Plot 134</t>
  </si>
  <si>
    <t>Plot 133</t>
  </si>
  <si>
    <t>Plot 132</t>
  </si>
  <si>
    <t>Plot 131</t>
  </si>
  <si>
    <t>Plot 130</t>
  </si>
  <si>
    <t>Plot 129</t>
  </si>
  <si>
    <t>Plot 128</t>
  </si>
  <si>
    <t>Plot 140</t>
  </si>
  <si>
    <t>Plot 141</t>
  </si>
  <si>
    <t>Plot 142</t>
  </si>
  <si>
    <t>Plot 143</t>
  </si>
  <si>
    <t>Plot 144</t>
  </si>
  <si>
    <t>Plot 145</t>
  </si>
  <si>
    <t>Plot 146</t>
  </si>
  <si>
    <t>Plot 147</t>
  </si>
  <si>
    <t>Plot 148</t>
  </si>
  <si>
    <t>Plot 149</t>
  </si>
  <si>
    <t>Plot 150</t>
  </si>
  <si>
    <t>Plot 151</t>
  </si>
  <si>
    <t>Plot 152</t>
  </si>
  <si>
    <t>Plot 153</t>
  </si>
  <si>
    <t>Plot 154</t>
  </si>
  <si>
    <t>Plot 155</t>
  </si>
  <si>
    <t>Plot 156</t>
  </si>
  <si>
    <t>Plot 166</t>
  </si>
  <si>
    <t>Plot 165</t>
  </si>
  <si>
    <t>Plot 164</t>
  </si>
  <si>
    <t>Plot 163</t>
  </si>
  <si>
    <t>Plot 162</t>
  </si>
  <si>
    <t>Plot 161</t>
  </si>
  <si>
    <t>Plot 160</t>
  </si>
  <si>
    <t>Plot 159</t>
  </si>
  <si>
    <t>Plot 158</t>
  </si>
  <si>
    <t>Plot 157</t>
  </si>
  <si>
    <t>Plot 167</t>
  </si>
  <si>
    <t>Plot 168</t>
  </si>
  <si>
    <t>Plot 169</t>
  </si>
  <si>
    <t>Plot 170</t>
  </si>
  <si>
    <t>Plot 171</t>
  </si>
  <si>
    <t>Plot 172</t>
  </si>
  <si>
    <t>Plot 173</t>
  </si>
  <si>
    <t>Plot 174</t>
  </si>
  <si>
    <t>Plot 175</t>
  </si>
  <si>
    <t>Plot 176</t>
  </si>
  <si>
    <t>Plot 177</t>
  </si>
  <si>
    <t>Plot 178</t>
  </si>
  <si>
    <t>Plot 179</t>
  </si>
  <si>
    <t>Plot 180</t>
  </si>
  <si>
    <t>Plot 181</t>
  </si>
  <si>
    <t>Plot 182</t>
  </si>
  <si>
    <t>Plot 183</t>
  </si>
  <si>
    <t>Plot Number</t>
  </si>
  <si>
    <t>Plot Size in SQ M</t>
  </si>
  <si>
    <t>Plot Size in SQ FT</t>
  </si>
  <si>
    <t>Sale Price/Guntha</t>
  </si>
  <si>
    <t>Total Cost</t>
  </si>
  <si>
    <t>Discount</t>
  </si>
  <si>
    <t>Final Price</t>
  </si>
  <si>
    <t>Deposit</t>
  </si>
  <si>
    <t>Remaining Balance</t>
  </si>
  <si>
    <t>SOLD</t>
  </si>
  <si>
    <t>AVALABLE</t>
  </si>
  <si>
    <t>BLOCK</t>
  </si>
  <si>
    <t>Plot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</si>
</sst>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₹-44E]#,##0.00"/>
    <numFmt numFmtId="167" formatCode="0.000000"/>
    <numFmt numFmtId="168" formatCode="[$₹-44E]#,##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4" tint="-0.499984740745262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1"/>
      <color theme="4" tint="-0.499984740745262"/>
      <name val="Aptos Narrow"/>
      <family val="2"/>
      <scheme val="minor"/>
    </font>
    <font>
      <sz val="1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2" fontId="1" fillId="2" borderId="1" xfId="0" applyNumberFormat="1" applyFont="1" applyFill="1" applyBorder="1" applyAlignment="1">
      <alignment horizontal="left" vertical="top"/>
    </xf>
    <xf numFmtId="0" fontId="0" fillId="0" borderId="1" xfId="0" applyBorder="1"/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167" fontId="0" fillId="0" borderId="0" xfId="0" applyNumberFormat="1"/>
    <xf numFmtId="2" fontId="0" fillId="3" borderId="1" xfId="0" applyNumberFormat="1" applyFont="1" applyFill="1" applyBorder="1"/>
    <xf numFmtId="167" fontId="0" fillId="3" borderId="5" xfId="0" applyNumberFormat="1" applyFont="1" applyFill="1" applyBorder="1"/>
    <xf numFmtId="2" fontId="0" fillId="3" borderId="7" xfId="0" applyNumberFormat="1" applyFont="1" applyFill="1" applyBorder="1"/>
    <xf numFmtId="167" fontId="0" fillId="3" borderId="8" xfId="0" applyNumberFormat="1" applyFont="1" applyFill="1" applyBorder="1"/>
    <xf numFmtId="2" fontId="0" fillId="3" borderId="10" xfId="0" applyNumberFormat="1" applyFont="1" applyFill="1" applyBorder="1"/>
    <xf numFmtId="167" fontId="0" fillId="3" borderId="11" xfId="0" applyNumberFormat="1" applyFont="1" applyFill="1" applyBorder="1"/>
    <xf numFmtId="2" fontId="0" fillId="3" borderId="13" xfId="0" applyNumberFormat="1" applyFont="1" applyFill="1" applyBorder="1"/>
    <xf numFmtId="167" fontId="0" fillId="3" borderId="14" xfId="0" applyNumberFormat="1" applyFont="1" applyFill="1" applyBorder="1"/>
    <xf numFmtId="0" fontId="3" fillId="4" borderId="10" xfId="0" applyFont="1" applyFill="1" applyBorder="1"/>
    <xf numFmtId="165" fontId="3" fillId="4" borderId="6" xfId="0" applyNumberFormat="1" applyFont="1" applyFill="1" applyBorder="1"/>
    <xf numFmtId="165" fontId="3" fillId="4" borderId="7" xfId="0" applyNumberFormat="1" applyFont="1" applyFill="1" applyBorder="1"/>
    <xf numFmtId="0" fontId="3" fillId="4" borderId="7" xfId="0" applyFont="1" applyFill="1" applyBorder="1"/>
    <xf numFmtId="165" fontId="3" fillId="4" borderId="4" xfId="0" applyNumberFormat="1" applyFont="1" applyFill="1" applyBorder="1"/>
    <xf numFmtId="165" fontId="3" fillId="4" borderId="1" xfId="0" applyNumberFormat="1" applyFont="1" applyFill="1" applyBorder="1"/>
    <xf numFmtId="0" fontId="3" fillId="4" borderId="1" xfId="0" applyFont="1" applyFill="1" applyBorder="1"/>
    <xf numFmtId="0" fontId="3" fillId="0" borderId="0" xfId="0" applyFont="1"/>
    <xf numFmtId="165" fontId="3" fillId="4" borderId="9" xfId="0" applyNumberFormat="1" applyFont="1" applyFill="1" applyBorder="1"/>
    <xf numFmtId="0" fontId="0" fillId="0" borderId="0" xfId="0" applyAlignment="1">
      <alignment horizontal="left"/>
    </xf>
    <xf numFmtId="168" fontId="0" fillId="7" borderId="1" xfId="0" applyNumberFormat="1" applyFill="1" applyBorder="1"/>
    <xf numFmtId="0" fontId="1" fillId="3" borderId="10" xfId="0" applyFont="1" applyFill="1" applyBorder="1"/>
    <xf numFmtId="2" fontId="1" fillId="3" borderId="10" xfId="0" applyNumberFormat="1" applyFont="1" applyFill="1" applyBorder="1"/>
    <xf numFmtId="167" fontId="1" fillId="3" borderId="11" xfId="0" applyNumberFormat="1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168" fontId="5" fillId="4" borderId="11" xfId="0" applyNumberFormat="1" applyFont="1" applyFill="1" applyBorder="1"/>
    <xf numFmtId="0" fontId="1" fillId="7" borderId="9" xfId="0" applyFont="1" applyFill="1" applyBorder="1"/>
    <xf numFmtId="0" fontId="1" fillId="7" borderId="11" xfId="0" applyFont="1" applyFill="1" applyBorder="1" applyAlignment="1">
      <alignment horizontal="left"/>
    </xf>
    <xf numFmtId="168" fontId="0" fillId="7" borderId="5" xfId="0" applyNumberFormat="1" applyFill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4" fillId="6" borderId="15" xfId="0" applyFont="1" applyFill="1" applyBorder="1"/>
    <xf numFmtId="0" fontId="4" fillId="6" borderId="17" xfId="0" applyFont="1" applyFill="1" applyBorder="1"/>
    <xf numFmtId="0" fontId="6" fillId="8" borderId="15" xfId="0" applyFont="1" applyFill="1" applyBorder="1"/>
    <xf numFmtId="0" fontId="4" fillId="6" borderId="2" xfId="0" applyFont="1" applyFill="1" applyBorder="1"/>
    <xf numFmtId="0" fontId="1" fillId="0" borderId="2" xfId="0" applyFont="1" applyFill="1" applyBorder="1" applyAlignment="1">
      <alignment horizontal="left"/>
    </xf>
    <xf numFmtId="0" fontId="4" fillId="9" borderId="15" xfId="0" applyFont="1" applyFill="1" applyBorder="1"/>
    <xf numFmtId="165" fontId="3" fillId="4" borderId="13" xfId="0" applyNumberFormat="1" applyFont="1" applyFill="1" applyBorder="1" applyAlignment="1"/>
    <xf numFmtId="165" fontId="3" fillId="4" borderId="7" xfId="0" applyNumberFormat="1" applyFont="1" applyFill="1" applyBorder="1" applyAlignment="1"/>
    <xf numFmtId="0" fontId="3" fillId="4" borderId="13" xfId="0" applyFont="1" applyFill="1" applyBorder="1" applyAlignment="1">
      <alignment horizontal="right"/>
    </xf>
    <xf numFmtId="0" fontId="3" fillId="4" borderId="7" xfId="0" applyFont="1" applyFill="1" applyBorder="1" applyAlignment="1">
      <alignment horizontal="right"/>
    </xf>
    <xf numFmtId="168" fontId="0" fillId="7" borderId="7" xfId="0" applyNumberFormat="1" applyFill="1" applyBorder="1" applyAlignment="1">
      <alignment horizontal="center"/>
    </xf>
    <xf numFmtId="168" fontId="0" fillId="7" borderId="14" xfId="0" applyNumberFormat="1" applyFill="1" applyBorder="1" applyAlignment="1">
      <alignment horizontal="left"/>
    </xf>
    <xf numFmtId="168" fontId="0" fillId="7" borderId="8" xfId="0" applyNumberFormat="1" applyFill="1" applyBorder="1" applyAlignment="1">
      <alignment horizontal="left"/>
    </xf>
    <xf numFmtId="0" fontId="6" fillId="8" borderId="17" xfId="0" applyFont="1" applyFill="1" applyBorder="1" applyAlignment="1">
      <alignment horizontal="center"/>
    </xf>
    <xf numFmtId="2" fontId="1" fillId="3" borderId="9" xfId="0" applyNumberFormat="1" applyFont="1" applyFill="1" applyBorder="1"/>
    <xf numFmtId="2" fontId="0" fillId="5" borderId="4" xfId="0" applyNumberFormat="1" applyFont="1" applyFill="1" applyBorder="1"/>
    <xf numFmtId="2" fontId="0" fillId="8" borderId="4" xfId="0" applyNumberFormat="1" applyFont="1" applyFill="1" applyBorder="1"/>
    <xf numFmtId="2" fontId="0" fillId="3" borderId="9" xfId="0" applyNumberFormat="1" applyFont="1" applyFill="1" applyBorder="1"/>
    <xf numFmtId="0" fontId="6" fillId="8" borderId="16" xfId="0" applyFont="1" applyFill="1" applyBorder="1" applyAlignment="1">
      <alignment horizontal="left"/>
    </xf>
    <xf numFmtId="2" fontId="0" fillId="9" borderId="4" xfId="0" applyNumberFormat="1" applyFont="1" applyFill="1" applyBorder="1"/>
    <xf numFmtId="168" fontId="5" fillId="4" borderId="8" xfId="0" applyNumberFormat="1" applyFont="1" applyFill="1" applyBorder="1"/>
    <xf numFmtId="168" fontId="5" fillId="4" borderId="5" xfId="0" applyNumberFormat="1" applyFont="1" applyFill="1" applyBorder="1"/>
    <xf numFmtId="168" fontId="5" fillId="4" borderId="7" xfId="0" applyNumberFormat="1" applyFont="1" applyFill="1" applyBorder="1" applyAlignment="1">
      <alignment horizontal="center"/>
    </xf>
    <xf numFmtId="168" fontId="5" fillId="0" borderId="0" xfId="0" applyNumberFormat="1" applyFont="1"/>
    <xf numFmtId="168" fontId="5" fillId="4" borderId="13" xfId="0" applyNumberFormat="1" applyFont="1" applyFill="1" applyBorder="1" applyAlignment="1">
      <alignment horizontal="right"/>
    </xf>
    <xf numFmtId="168" fontId="0" fillId="7" borderId="10" xfId="0" applyNumberFormat="1" applyFill="1" applyBorder="1"/>
    <xf numFmtId="168" fontId="0" fillId="7" borderId="13" xfId="0" applyNumberFormat="1" applyFill="1" applyBorder="1" applyAlignment="1">
      <alignment horizontal="right"/>
    </xf>
    <xf numFmtId="168" fontId="6" fillId="10" borderId="1" xfId="0" applyNumberFormat="1" applyFont="1" applyFill="1" applyBorder="1"/>
    <xf numFmtId="165" fontId="6" fillId="10" borderId="4" xfId="0" applyNumberFormat="1" applyFont="1" applyFill="1" applyBorder="1"/>
    <xf numFmtId="165" fontId="6" fillId="10" borderId="12" xfId="0" applyNumberFormat="1" applyFont="1" applyFill="1" applyBorder="1"/>
    <xf numFmtId="0" fontId="0" fillId="3" borderId="18" xfId="0" applyFont="1" applyFill="1" applyBorder="1"/>
    <xf numFmtId="0" fontId="0" fillId="3" borderId="19" xfId="0" applyFont="1" applyFill="1" applyBorder="1"/>
    <xf numFmtId="0" fontId="0" fillId="3" borderId="20" xfId="0" applyFont="1" applyFill="1" applyBorder="1"/>
    <xf numFmtId="0" fontId="0" fillId="3" borderId="21" xfId="0" applyFont="1" applyFill="1" applyBorder="1"/>
    <xf numFmtId="2" fontId="0" fillId="5" borderId="3" xfId="0" applyNumberFormat="1" applyFont="1" applyFill="1" applyBorder="1"/>
    <xf numFmtId="0" fontId="6" fillId="8" borderId="4" xfId="0" applyFont="1" applyFill="1" applyBorder="1"/>
    <xf numFmtId="2" fontId="6" fillId="8" borderId="4" xfId="0" applyNumberFormat="1" applyFont="1" applyFill="1" applyBorder="1"/>
    <xf numFmtId="167" fontId="6" fillId="3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A823"/>
      <color rgb="FFFFFFCC"/>
      <color rgb="FFCCFFCC"/>
      <color rgb="FFDDDDDD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1CAA-D746-4485-A0EF-52CC9A6F2983}">
  <dimension ref="A1:I184"/>
  <sheetViews>
    <sheetView workbookViewId="0">
      <selection activeCell="D1" sqref="D1"/>
    </sheetView>
  </sheetViews>
  <sheetFormatPr defaultRowHeight="14.4" x14ac:dyDescent="0.3"/>
  <cols>
    <col min="1" max="1" width="12.77734375" bestFit="1" customWidth="1"/>
    <col min="2" max="2" width="14.33203125" bestFit="1" customWidth="1"/>
    <col min="3" max="3" width="17.109375" bestFit="1" customWidth="1"/>
    <col min="4" max="4" width="14" bestFit="1" customWidth="1"/>
    <col min="7" max="7" width="14.21875" customWidth="1"/>
    <col min="8" max="8" width="14.21875" style="2" customWidth="1"/>
  </cols>
  <sheetData>
    <row r="1" spans="1:9" x14ac:dyDescent="0.3">
      <c r="A1" t="s">
        <v>0</v>
      </c>
      <c r="B1" t="s">
        <v>185</v>
      </c>
      <c r="C1" t="s">
        <v>186</v>
      </c>
      <c r="D1" t="s">
        <v>184</v>
      </c>
      <c r="E1" s="1" t="s">
        <v>188</v>
      </c>
      <c r="F1" s="1" t="s">
        <v>189</v>
      </c>
      <c r="G1" s="1" t="s">
        <v>190</v>
      </c>
      <c r="H1" s="4" t="s">
        <v>190</v>
      </c>
      <c r="I1" s="3" t="s">
        <v>190</v>
      </c>
    </row>
    <row r="2" spans="1:9" x14ac:dyDescent="0.3">
      <c r="A2" t="s">
        <v>1</v>
      </c>
      <c r="B2">
        <v>11038.59</v>
      </c>
      <c r="C2">
        <f>B2/950</f>
        <v>11.619568421052632</v>
      </c>
      <c r="D2" t="s">
        <v>187</v>
      </c>
      <c r="E2" t="s">
        <v>192</v>
      </c>
      <c r="F2">
        <v>1025.51</v>
      </c>
      <c r="G2">
        <f>F2*10.764</f>
        <v>11038.589639999998</v>
      </c>
      <c r="H2" s="2">
        <v>11038.589639999998</v>
      </c>
      <c r="I2" s="3">
        <v>11038.59</v>
      </c>
    </row>
    <row r="3" spans="1:9" x14ac:dyDescent="0.3">
      <c r="A3" t="s">
        <v>2</v>
      </c>
      <c r="B3">
        <v>6223.31</v>
      </c>
      <c r="E3" t="s">
        <v>191</v>
      </c>
      <c r="F3">
        <v>578.16</v>
      </c>
      <c r="G3">
        <f t="shared" ref="G3:H66" si="0">F3*10.764</f>
        <v>6223.3142399999997</v>
      </c>
      <c r="H3" s="2">
        <v>6223.3142399999997</v>
      </c>
      <c r="I3" s="3">
        <v>6223.31</v>
      </c>
    </row>
    <row r="4" spans="1:9" x14ac:dyDescent="0.3">
      <c r="A4" t="s">
        <v>3</v>
      </c>
      <c r="E4" t="s">
        <v>193</v>
      </c>
      <c r="F4">
        <v>573.79</v>
      </c>
      <c r="G4">
        <f t="shared" si="0"/>
        <v>6176.2755599999991</v>
      </c>
      <c r="H4" s="2">
        <v>6176.2755599999991</v>
      </c>
      <c r="I4" s="3">
        <v>6176.2181809999993</v>
      </c>
    </row>
    <row r="5" spans="1:9" x14ac:dyDescent="0.3">
      <c r="A5" t="s">
        <v>4</v>
      </c>
      <c r="E5" t="s">
        <v>194</v>
      </c>
      <c r="F5">
        <v>569.42999999999995</v>
      </c>
      <c r="G5">
        <f t="shared" si="0"/>
        <v>6129.3445199999987</v>
      </c>
      <c r="H5" s="2">
        <v>6129.3445199999987</v>
      </c>
      <c r="I5" s="3">
        <v>6129.2875769999991</v>
      </c>
    </row>
    <row r="6" spans="1:9" x14ac:dyDescent="0.3">
      <c r="A6" t="s">
        <v>5</v>
      </c>
      <c r="E6" t="s">
        <v>195</v>
      </c>
      <c r="F6">
        <v>565.05999999999995</v>
      </c>
      <c r="G6">
        <f t="shared" si="0"/>
        <v>6082.3058399999991</v>
      </c>
      <c r="H6" s="2">
        <v>6082.3058399999991</v>
      </c>
      <c r="I6" s="3">
        <v>6082.2493339999992</v>
      </c>
    </row>
    <row r="7" spans="1:9" x14ac:dyDescent="0.3">
      <c r="A7" t="s">
        <v>6</v>
      </c>
      <c r="E7" t="s">
        <v>196</v>
      </c>
      <c r="F7">
        <v>560.70000000000005</v>
      </c>
      <c r="G7">
        <f t="shared" si="0"/>
        <v>6035.3748000000005</v>
      </c>
      <c r="H7" s="2">
        <v>6035.3748000000005</v>
      </c>
      <c r="I7" s="3">
        <v>6035.31873</v>
      </c>
    </row>
    <row r="8" spans="1:9" x14ac:dyDescent="0.3">
      <c r="A8" t="s">
        <v>7</v>
      </c>
      <c r="E8" t="s">
        <v>197</v>
      </c>
      <c r="F8">
        <v>556.34</v>
      </c>
      <c r="G8">
        <f t="shared" si="0"/>
        <v>5988.4437600000001</v>
      </c>
      <c r="H8" s="2">
        <v>5988.4437600000001</v>
      </c>
      <c r="I8" s="3">
        <v>5988.3881259999998</v>
      </c>
    </row>
    <row r="9" spans="1:9" x14ac:dyDescent="0.3">
      <c r="A9" t="s">
        <v>8</v>
      </c>
      <c r="E9" t="s">
        <v>198</v>
      </c>
      <c r="F9">
        <v>556.34</v>
      </c>
      <c r="G9">
        <f t="shared" si="0"/>
        <v>5988.4437600000001</v>
      </c>
      <c r="H9" s="2">
        <v>5988.4437600000001</v>
      </c>
      <c r="I9" s="3">
        <v>5988.3881259999998</v>
      </c>
    </row>
    <row r="10" spans="1:9" x14ac:dyDescent="0.3">
      <c r="A10" t="s">
        <v>9</v>
      </c>
      <c r="E10" t="s">
        <v>199</v>
      </c>
      <c r="F10">
        <v>547.61</v>
      </c>
      <c r="G10">
        <f t="shared" si="0"/>
        <v>5894.4740400000001</v>
      </c>
      <c r="H10" s="2">
        <v>5894.4740400000001</v>
      </c>
      <c r="I10" s="3">
        <v>5894.4192789999997</v>
      </c>
    </row>
    <row r="11" spans="1:9" x14ac:dyDescent="0.3">
      <c r="A11" t="s">
        <v>10</v>
      </c>
      <c r="E11" t="s">
        <v>200</v>
      </c>
      <c r="F11">
        <v>543.20000000000005</v>
      </c>
      <c r="G11">
        <f t="shared" si="0"/>
        <v>5847.0047999999997</v>
      </c>
      <c r="H11" s="2">
        <v>5847.0047999999997</v>
      </c>
      <c r="I11" s="3">
        <v>5846.9504800000004</v>
      </c>
    </row>
    <row r="12" spans="1:9" x14ac:dyDescent="0.3">
      <c r="A12" t="s">
        <v>11</v>
      </c>
      <c r="E12" t="s">
        <v>201</v>
      </c>
      <c r="F12">
        <v>543.20000000000005</v>
      </c>
      <c r="G12">
        <f t="shared" si="0"/>
        <v>5847.0047999999997</v>
      </c>
      <c r="H12" s="2">
        <v>5847.0047999999997</v>
      </c>
      <c r="I12" s="3">
        <v>5846.9504800000004</v>
      </c>
    </row>
    <row r="13" spans="1:9" x14ac:dyDescent="0.3">
      <c r="A13" t="s">
        <v>12</v>
      </c>
      <c r="E13" t="s">
        <v>202</v>
      </c>
      <c r="F13">
        <v>533.75</v>
      </c>
      <c r="G13">
        <f t="shared" si="0"/>
        <v>5745.2849999999999</v>
      </c>
      <c r="H13" s="2">
        <v>5745.2849999999999</v>
      </c>
      <c r="I13" s="3">
        <v>5745.2316249999994</v>
      </c>
    </row>
    <row r="14" spans="1:9" x14ac:dyDescent="0.3">
      <c r="A14" t="s">
        <v>13</v>
      </c>
      <c r="E14" t="s">
        <v>203</v>
      </c>
      <c r="F14">
        <v>528.99</v>
      </c>
      <c r="G14">
        <f t="shared" si="0"/>
        <v>5694.0483599999998</v>
      </c>
      <c r="H14" s="2">
        <v>5694.0483599999998</v>
      </c>
      <c r="I14" s="3">
        <v>5693.9954609999995</v>
      </c>
    </row>
    <row r="15" spans="1:9" x14ac:dyDescent="0.3">
      <c r="A15" t="s">
        <v>14</v>
      </c>
      <c r="E15" t="s">
        <v>204</v>
      </c>
      <c r="F15">
        <v>517.45000000000005</v>
      </c>
      <c r="G15">
        <f t="shared" si="0"/>
        <v>5569.8317999999999</v>
      </c>
      <c r="H15" s="2">
        <v>5569.8317999999999</v>
      </c>
      <c r="I15" s="3">
        <v>5569.7800550000002</v>
      </c>
    </row>
    <row r="16" spans="1:9" x14ac:dyDescent="0.3">
      <c r="A16" t="s">
        <v>15</v>
      </c>
      <c r="E16" t="s">
        <v>205</v>
      </c>
      <c r="F16">
        <v>143.38</v>
      </c>
      <c r="G16">
        <f t="shared" si="0"/>
        <v>1543.3423199999997</v>
      </c>
      <c r="H16" s="2">
        <v>1543.3423199999997</v>
      </c>
      <c r="I16" s="3">
        <v>1543.3279819999998</v>
      </c>
    </row>
    <row r="17" spans="1:9" x14ac:dyDescent="0.3">
      <c r="A17" t="s">
        <v>16</v>
      </c>
      <c r="E17" t="s">
        <v>206</v>
      </c>
      <c r="F17">
        <v>142.32</v>
      </c>
      <c r="G17">
        <f t="shared" si="0"/>
        <v>1531.9324799999999</v>
      </c>
      <c r="H17" s="2">
        <v>1531.9324799999999</v>
      </c>
      <c r="I17" s="3">
        <v>1531.9182479999999</v>
      </c>
    </row>
    <row r="18" spans="1:9" x14ac:dyDescent="0.3">
      <c r="A18" t="s">
        <v>17</v>
      </c>
      <c r="E18" t="s">
        <v>207</v>
      </c>
      <c r="F18">
        <v>141.27000000000001</v>
      </c>
      <c r="G18">
        <f t="shared" si="0"/>
        <v>1520.6302800000001</v>
      </c>
      <c r="H18" s="2">
        <v>1520.6302800000001</v>
      </c>
      <c r="I18" s="3">
        <v>1520.6161529999999</v>
      </c>
    </row>
    <row r="19" spans="1:9" x14ac:dyDescent="0.3">
      <c r="A19" t="s">
        <v>18</v>
      </c>
      <c r="E19" t="s">
        <v>208</v>
      </c>
      <c r="F19">
        <v>140.22</v>
      </c>
      <c r="G19">
        <f t="shared" si="0"/>
        <v>1509.32808</v>
      </c>
      <c r="H19" s="2">
        <v>1509.32808</v>
      </c>
      <c r="I19" s="3">
        <v>1509.3140579999999</v>
      </c>
    </row>
    <row r="20" spans="1:9" x14ac:dyDescent="0.3">
      <c r="A20" t="s">
        <v>19</v>
      </c>
      <c r="E20" t="s">
        <v>209</v>
      </c>
      <c r="F20">
        <v>139.6</v>
      </c>
      <c r="G20">
        <f t="shared" si="0"/>
        <v>1502.6543999999999</v>
      </c>
      <c r="H20" s="2">
        <v>1502.6543999999999</v>
      </c>
      <c r="I20" s="3">
        <v>1502.6404399999999</v>
      </c>
    </row>
    <row r="21" spans="1:9" x14ac:dyDescent="0.3">
      <c r="A21" t="s">
        <v>20</v>
      </c>
      <c r="E21" t="s">
        <v>210</v>
      </c>
      <c r="F21">
        <v>139.59</v>
      </c>
      <c r="G21">
        <f t="shared" si="0"/>
        <v>1502.5467599999999</v>
      </c>
      <c r="H21" s="2">
        <v>1502.5467599999999</v>
      </c>
      <c r="I21" s="3">
        <v>1502.5328010000001</v>
      </c>
    </row>
    <row r="22" spans="1:9" x14ac:dyDescent="0.3">
      <c r="A22" t="s">
        <v>21</v>
      </c>
      <c r="E22" t="s">
        <v>211</v>
      </c>
      <c r="F22">
        <v>139.59</v>
      </c>
      <c r="G22">
        <f t="shared" si="0"/>
        <v>1502.5467599999999</v>
      </c>
      <c r="H22" s="2">
        <v>1502.5467599999999</v>
      </c>
      <c r="I22" s="3">
        <v>1502.5328010000001</v>
      </c>
    </row>
    <row r="23" spans="1:9" x14ac:dyDescent="0.3">
      <c r="A23" t="s">
        <v>22</v>
      </c>
      <c r="E23" t="s">
        <v>212</v>
      </c>
      <c r="F23">
        <v>139.59</v>
      </c>
      <c r="G23">
        <f t="shared" si="0"/>
        <v>1502.5467599999999</v>
      </c>
      <c r="H23" s="2">
        <v>1502.5467599999999</v>
      </c>
      <c r="I23" s="3">
        <v>1502.5328010000001</v>
      </c>
    </row>
    <row r="24" spans="1:9" x14ac:dyDescent="0.3">
      <c r="A24" t="s">
        <v>23</v>
      </c>
      <c r="E24" t="s">
        <v>213</v>
      </c>
      <c r="F24">
        <v>139.59</v>
      </c>
      <c r="G24">
        <f t="shared" si="0"/>
        <v>1502.5467599999999</v>
      </c>
      <c r="H24" s="2">
        <v>1502.5467599999999</v>
      </c>
      <c r="I24" s="3">
        <v>1502.5328010000001</v>
      </c>
    </row>
    <row r="25" spans="1:9" x14ac:dyDescent="0.3">
      <c r="A25" t="s">
        <v>24</v>
      </c>
      <c r="E25" t="s">
        <v>214</v>
      </c>
      <c r="F25">
        <v>139.59</v>
      </c>
      <c r="G25">
        <f t="shared" si="0"/>
        <v>1502.5467599999999</v>
      </c>
      <c r="H25" s="2">
        <v>1502.5467599999999</v>
      </c>
      <c r="I25" s="3">
        <v>1502.5328010000001</v>
      </c>
    </row>
    <row r="26" spans="1:9" x14ac:dyDescent="0.3">
      <c r="A26" t="s">
        <v>25</v>
      </c>
      <c r="E26" t="s">
        <v>215</v>
      </c>
      <c r="F26">
        <v>139.59</v>
      </c>
      <c r="G26">
        <f t="shared" si="0"/>
        <v>1502.5467599999999</v>
      </c>
      <c r="H26" s="2">
        <v>1502.5467599999999</v>
      </c>
      <c r="I26" s="3">
        <v>1502.5328010000001</v>
      </c>
    </row>
    <row r="27" spans="1:9" x14ac:dyDescent="0.3">
      <c r="A27" t="s">
        <v>26</v>
      </c>
      <c r="E27" t="s">
        <v>216</v>
      </c>
      <c r="F27">
        <v>139.59</v>
      </c>
      <c r="G27">
        <f t="shared" si="0"/>
        <v>1502.5467599999999</v>
      </c>
      <c r="H27" s="2">
        <v>1502.5467599999999</v>
      </c>
      <c r="I27" s="3">
        <v>1502.5328010000001</v>
      </c>
    </row>
    <row r="28" spans="1:9" x14ac:dyDescent="0.3">
      <c r="A28" t="s">
        <v>27</v>
      </c>
      <c r="E28" t="s">
        <v>217</v>
      </c>
      <c r="F28">
        <v>139.59</v>
      </c>
      <c r="G28">
        <f t="shared" si="0"/>
        <v>1502.5467599999999</v>
      </c>
      <c r="H28" s="2">
        <v>1502.5467599999999</v>
      </c>
      <c r="I28" s="3">
        <v>1502.5328010000001</v>
      </c>
    </row>
    <row r="29" spans="1:9" x14ac:dyDescent="0.3">
      <c r="A29" t="s">
        <v>28</v>
      </c>
      <c r="E29" t="s">
        <v>218</v>
      </c>
      <c r="F29">
        <v>139.59</v>
      </c>
      <c r="G29">
        <f t="shared" si="0"/>
        <v>1502.5467599999999</v>
      </c>
      <c r="H29" s="2">
        <v>1502.5467599999999</v>
      </c>
      <c r="I29" s="3">
        <v>1502.5328010000001</v>
      </c>
    </row>
    <row r="30" spans="1:9" x14ac:dyDescent="0.3">
      <c r="A30" t="s">
        <v>29</v>
      </c>
      <c r="E30" t="s">
        <v>219</v>
      </c>
      <c r="F30">
        <v>139.59</v>
      </c>
      <c r="G30">
        <f t="shared" si="0"/>
        <v>1502.5467599999999</v>
      </c>
      <c r="H30" s="2">
        <v>1502.5467599999999</v>
      </c>
      <c r="I30" s="3">
        <v>1502.5328010000001</v>
      </c>
    </row>
    <row r="31" spans="1:9" x14ac:dyDescent="0.3">
      <c r="A31" t="s">
        <v>30</v>
      </c>
      <c r="E31" t="s">
        <v>220</v>
      </c>
      <c r="F31">
        <v>461.77</v>
      </c>
      <c r="G31">
        <f t="shared" si="0"/>
        <v>4970.4922799999995</v>
      </c>
      <c r="H31" s="2">
        <v>4970.4922799999995</v>
      </c>
      <c r="I31" s="3">
        <v>4970.4461029999993</v>
      </c>
    </row>
    <row r="32" spans="1:9" x14ac:dyDescent="0.3">
      <c r="A32" t="s">
        <v>31</v>
      </c>
      <c r="E32" t="s">
        <v>221</v>
      </c>
      <c r="F32">
        <v>184.99</v>
      </c>
      <c r="G32">
        <f t="shared" si="0"/>
        <v>1991.23236</v>
      </c>
      <c r="H32" s="2">
        <v>1991.23236</v>
      </c>
      <c r="I32" s="3">
        <v>1991.213861</v>
      </c>
    </row>
    <row r="33" spans="1:9" x14ac:dyDescent="0.3">
      <c r="A33" t="s">
        <v>32</v>
      </c>
      <c r="E33" t="s">
        <v>222</v>
      </c>
      <c r="F33">
        <v>197.89</v>
      </c>
      <c r="G33">
        <f t="shared" si="0"/>
        <v>2130.0879599999998</v>
      </c>
      <c r="H33" s="2">
        <v>2130.0879599999998</v>
      </c>
      <c r="I33" s="3">
        <v>2130.0681709999999</v>
      </c>
    </row>
    <row r="34" spans="1:9" x14ac:dyDescent="0.3">
      <c r="A34" t="s">
        <v>33</v>
      </c>
      <c r="E34" t="s">
        <v>223</v>
      </c>
      <c r="F34">
        <v>209.54</v>
      </c>
      <c r="G34">
        <f t="shared" si="0"/>
        <v>2255.4885599999998</v>
      </c>
      <c r="H34" s="2">
        <v>2255.4885599999998</v>
      </c>
      <c r="I34" s="3">
        <v>2255.4676059999997</v>
      </c>
    </row>
    <row r="35" spans="1:9" x14ac:dyDescent="0.3">
      <c r="A35" t="s">
        <v>34</v>
      </c>
      <c r="E35" t="s">
        <v>224</v>
      </c>
      <c r="F35">
        <v>208.89</v>
      </c>
      <c r="G35">
        <f t="shared" si="0"/>
        <v>2248.4919599999998</v>
      </c>
      <c r="H35" s="2">
        <v>2248.4919599999998</v>
      </c>
      <c r="I35" s="3">
        <v>2248.4710709999999</v>
      </c>
    </row>
    <row r="36" spans="1:9" x14ac:dyDescent="0.3">
      <c r="A36" t="s">
        <v>35</v>
      </c>
      <c r="E36" t="s">
        <v>225</v>
      </c>
      <c r="F36">
        <v>201.21</v>
      </c>
      <c r="G36">
        <f t="shared" si="0"/>
        <v>2165.8244399999999</v>
      </c>
      <c r="H36" s="2">
        <v>2165.8244399999999</v>
      </c>
      <c r="I36" s="3">
        <v>2165.8043189999999</v>
      </c>
    </row>
    <row r="37" spans="1:9" x14ac:dyDescent="0.3">
      <c r="A37" t="s">
        <v>36</v>
      </c>
      <c r="E37" t="s">
        <v>226</v>
      </c>
      <c r="F37">
        <v>192.58</v>
      </c>
      <c r="G37">
        <f t="shared" si="0"/>
        <v>2072.9311200000002</v>
      </c>
      <c r="H37" s="2">
        <v>2072.9311200000002</v>
      </c>
      <c r="I37" s="3">
        <v>2072.9118619999999</v>
      </c>
    </row>
    <row r="38" spans="1:9" x14ac:dyDescent="0.3">
      <c r="A38" t="s">
        <v>37</v>
      </c>
      <c r="E38" t="s">
        <v>227</v>
      </c>
      <c r="F38">
        <v>166.75</v>
      </c>
      <c r="G38">
        <f t="shared" si="0"/>
        <v>1794.8969999999999</v>
      </c>
      <c r="H38" s="2">
        <v>1794.8969999999999</v>
      </c>
      <c r="I38" s="3">
        <v>1794.8803249999999</v>
      </c>
    </row>
    <row r="39" spans="1:9" x14ac:dyDescent="0.3">
      <c r="A39" t="s">
        <v>38</v>
      </c>
      <c r="E39" t="s">
        <v>228</v>
      </c>
      <c r="F39">
        <v>134.54</v>
      </c>
      <c r="G39">
        <f t="shared" si="0"/>
        <v>1448.1885599999998</v>
      </c>
      <c r="H39" s="2">
        <v>1448.1885599999998</v>
      </c>
      <c r="I39" s="3">
        <v>1448.1751059999999</v>
      </c>
    </row>
    <row r="40" spans="1:9" x14ac:dyDescent="0.3">
      <c r="A40" t="s">
        <v>39</v>
      </c>
      <c r="E40" t="s">
        <v>229</v>
      </c>
      <c r="F40">
        <v>102.37</v>
      </c>
      <c r="G40">
        <f t="shared" si="0"/>
        <v>1101.91068</v>
      </c>
      <c r="H40" s="2">
        <v>1101.91068</v>
      </c>
      <c r="I40" s="3">
        <v>1101.900443</v>
      </c>
    </row>
    <row r="41" spans="1:9" x14ac:dyDescent="0.3">
      <c r="A41" t="s">
        <v>40</v>
      </c>
      <c r="E41" t="s">
        <v>230</v>
      </c>
      <c r="F41">
        <v>971.66</v>
      </c>
      <c r="G41">
        <f t="shared" si="0"/>
        <v>10458.94824</v>
      </c>
      <c r="H41" s="2">
        <v>10458.94824</v>
      </c>
      <c r="I41" s="3">
        <v>10458.851074</v>
      </c>
    </row>
    <row r="42" spans="1:9" x14ac:dyDescent="0.3">
      <c r="A42" t="s">
        <v>41</v>
      </c>
      <c r="E42" t="s">
        <v>231</v>
      </c>
      <c r="F42">
        <v>1021.62</v>
      </c>
      <c r="G42">
        <f t="shared" si="0"/>
        <v>10996.71768</v>
      </c>
      <c r="H42" s="2">
        <v>10996.71768</v>
      </c>
      <c r="I42" s="3">
        <v>10996.615518000001</v>
      </c>
    </row>
    <row r="43" spans="1:9" x14ac:dyDescent="0.3">
      <c r="A43" t="s">
        <v>42</v>
      </c>
      <c r="E43" t="s">
        <v>232</v>
      </c>
      <c r="F43">
        <v>1071.55</v>
      </c>
      <c r="G43">
        <f t="shared" si="0"/>
        <v>11534.164199999999</v>
      </c>
      <c r="H43" s="2">
        <v>11534.164199999999</v>
      </c>
      <c r="I43" s="3">
        <v>11534.057045</v>
      </c>
    </row>
    <row r="44" spans="1:9" x14ac:dyDescent="0.3">
      <c r="A44" t="s">
        <v>43</v>
      </c>
      <c r="E44" t="s">
        <v>233</v>
      </c>
      <c r="F44">
        <v>117.53</v>
      </c>
      <c r="G44">
        <f t="shared" si="0"/>
        <v>1265.0929199999998</v>
      </c>
      <c r="H44" s="2">
        <v>1265.0929199999998</v>
      </c>
      <c r="I44" s="3">
        <v>1265.0811670000001</v>
      </c>
    </row>
    <row r="45" spans="1:9" x14ac:dyDescent="0.3">
      <c r="A45" t="s">
        <v>44</v>
      </c>
      <c r="E45" t="s">
        <v>234</v>
      </c>
      <c r="F45">
        <v>100.01</v>
      </c>
      <c r="G45">
        <f t="shared" si="0"/>
        <v>1076.50764</v>
      </c>
      <c r="H45" s="2">
        <v>1076.50764</v>
      </c>
      <c r="I45" s="3">
        <v>1076.4976389999999</v>
      </c>
    </row>
    <row r="46" spans="1:9" x14ac:dyDescent="0.3">
      <c r="A46" t="s">
        <v>45</v>
      </c>
      <c r="E46" t="s">
        <v>235</v>
      </c>
      <c r="F46">
        <v>100.01</v>
      </c>
      <c r="G46">
        <f t="shared" si="0"/>
        <v>1076.50764</v>
      </c>
      <c r="H46" s="2">
        <v>1076.50764</v>
      </c>
      <c r="I46" s="3">
        <v>1076.4976389999999</v>
      </c>
    </row>
    <row r="47" spans="1:9" x14ac:dyDescent="0.3">
      <c r="A47" t="s">
        <v>46</v>
      </c>
      <c r="E47" t="s">
        <v>236</v>
      </c>
      <c r="F47">
        <v>100.01</v>
      </c>
      <c r="G47">
        <f t="shared" si="0"/>
        <v>1076.50764</v>
      </c>
      <c r="H47" s="2">
        <v>1076.50764</v>
      </c>
      <c r="I47" s="3">
        <v>1076.4976389999999</v>
      </c>
    </row>
    <row r="48" spans="1:9" x14ac:dyDescent="0.3">
      <c r="A48" t="s">
        <v>47</v>
      </c>
      <c r="E48" t="s">
        <v>237</v>
      </c>
      <c r="F48">
        <v>100.01</v>
      </c>
      <c r="G48">
        <f t="shared" si="0"/>
        <v>1076.50764</v>
      </c>
      <c r="H48" s="2">
        <v>1076.50764</v>
      </c>
      <c r="I48" s="3">
        <v>1076.4976389999999</v>
      </c>
    </row>
    <row r="49" spans="1:9" x14ac:dyDescent="0.3">
      <c r="A49" t="s">
        <v>48</v>
      </c>
      <c r="E49" t="s">
        <v>238</v>
      </c>
      <c r="F49">
        <v>100.01</v>
      </c>
      <c r="G49">
        <f t="shared" si="0"/>
        <v>1076.50764</v>
      </c>
      <c r="H49" s="2">
        <v>1076.50764</v>
      </c>
      <c r="I49" s="3">
        <v>1076.4976389999999</v>
      </c>
    </row>
    <row r="50" spans="1:9" x14ac:dyDescent="0.3">
      <c r="A50" t="s">
        <v>49</v>
      </c>
      <c r="E50" t="s">
        <v>239</v>
      </c>
      <c r="F50">
        <v>100.01</v>
      </c>
      <c r="G50">
        <f t="shared" si="0"/>
        <v>1076.50764</v>
      </c>
      <c r="H50" s="2">
        <v>1076.50764</v>
      </c>
      <c r="I50" s="3">
        <v>1076.4976389999999</v>
      </c>
    </row>
    <row r="51" spans="1:9" x14ac:dyDescent="0.3">
      <c r="A51" t="s">
        <v>50</v>
      </c>
      <c r="E51" t="s">
        <v>240</v>
      </c>
      <c r="F51">
        <v>100.01</v>
      </c>
      <c r="G51">
        <f t="shared" si="0"/>
        <v>1076.50764</v>
      </c>
      <c r="H51" s="2">
        <v>1076.50764</v>
      </c>
      <c r="I51" s="3">
        <v>1076.4976389999999</v>
      </c>
    </row>
    <row r="52" spans="1:9" x14ac:dyDescent="0.3">
      <c r="A52" t="s">
        <v>51</v>
      </c>
      <c r="E52" t="s">
        <v>241</v>
      </c>
      <c r="F52">
        <v>100.01</v>
      </c>
      <c r="G52">
        <f t="shared" si="0"/>
        <v>1076.50764</v>
      </c>
      <c r="H52" s="2">
        <v>1076.50764</v>
      </c>
      <c r="I52" s="3">
        <v>1076.4976389999999</v>
      </c>
    </row>
    <row r="53" spans="1:9" x14ac:dyDescent="0.3">
      <c r="A53" t="s">
        <v>52</v>
      </c>
      <c r="E53" t="s">
        <v>242</v>
      </c>
      <c r="F53">
        <v>100.01</v>
      </c>
      <c r="G53">
        <f t="shared" si="0"/>
        <v>1076.50764</v>
      </c>
      <c r="H53" s="2">
        <v>1076.50764</v>
      </c>
      <c r="I53" s="3">
        <v>1076.4976389999999</v>
      </c>
    </row>
    <row r="54" spans="1:9" x14ac:dyDescent="0.3">
      <c r="A54" t="s">
        <v>53</v>
      </c>
      <c r="E54" t="s">
        <v>243</v>
      </c>
      <c r="F54">
        <v>100.01</v>
      </c>
      <c r="G54">
        <f t="shared" si="0"/>
        <v>1076.50764</v>
      </c>
      <c r="H54" s="2">
        <v>1076.50764</v>
      </c>
      <c r="I54" s="3">
        <v>1076.4976389999999</v>
      </c>
    </row>
    <row r="55" spans="1:9" x14ac:dyDescent="0.3">
      <c r="A55" t="s">
        <v>54</v>
      </c>
      <c r="E55" t="s">
        <v>244</v>
      </c>
      <c r="F55">
        <v>100.01</v>
      </c>
      <c r="G55">
        <f t="shared" si="0"/>
        <v>1076.50764</v>
      </c>
      <c r="H55" s="2">
        <v>1076.50764</v>
      </c>
      <c r="I55" s="3">
        <v>1076.4976389999999</v>
      </c>
    </row>
    <row r="56" spans="1:9" x14ac:dyDescent="0.3">
      <c r="A56" t="s">
        <v>55</v>
      </c>
      <c r="E56" t="s">
        <v>245</v>
      </c>
      <c r="F56">
        <v>100.01</v>
      </c>
      <c r="G56">
        <f t="shared" si="0"/>
        <v>1076.50764</v>
      </c>
      <c r="H56" s="2">
        <v>1076.50764</v>
      </c>
      <c r="I56" s="3">
        <v>1076.4976389999999</v>
      </c>
    </row>
    <row r="57" spans="1:9" x14ac:dyDescent="0.3">
      <c r="A57" t="s">
        <v>56</v>
      </c>
      <c r="E57" t="s">
        <v>246</v>
      </c>
      <c r="F57">
        <v>100.01</v>
      </c>
      <c r="G57">
        <f t="shared" si="0"/>
        <v>1076.50764</v>
      </c>
      <c r="H57" s="2">
        <v>1076.50764</v>
      </c>
      <c r="I57" s="3">
        <v>1076.4976389999999</v>
      </c>
    </row>
    <row r="58" spans="1:9" x14ac:dyDescent="0.3">
      <c r="A58" t="s">
        <v>57</v>
      </c>
      <c r="E58" t="s">
        <v>247</v>
      </c>
      <c r="F58">
        <v>100.01</v>
      </c>
      <c r="G58">
        <f t="shared" si="0"/>
        <v>1076.50764</v>
      </c>
      <c r="H58" s="2">
        <v>1076.50764</v>
      </c>
      <c r="I58" s="3">
        <v>1076.4976389999999</v>
      </c>
    </row>
    <row r="59" spans="1:9" x14ac:dyDescent="0.3">
      <c r="A59" t="s">
        <v>58</v>
      </c>
      <c r="E59" t="s">
        <v>248</v>
      </c>
      <c r="F59">
        <v>100.01</v>
      </c>
      <c r="G59">
        <f t="shared" si="0"/>
        <v>1076.50764</v>
      </c>
      <c r="H59" s="2">
        <v>1076.50764</v>
      </c>
      <c r="I59" s="3">
        <v>1076.4976389999999</v>
      </c>
    </row>
    <row r="60" spans="1:9" x14ac:dyDescent="0.3">
      <c r="A60" t="s">
        <v>59</v>
      </c>
      <c r="E60" t="s">
        <v>249</v>
      </c>
      <c r="F60">
        <v>100.01</v>
      </c>
      <c r="G60">
        <f t="shared" si="0"/>
        <v>1076.50764</v>
      </c>
      <c r="H60" s="2">
        <v>1076.50764</v>
      </c>
      <c r="I60" s="3">
        <v>1076.4976389999999</v>
      </c>
    </row>
    <row r="61" spans="1:9" x14ac:dyDescent="0.3">
      <c r="A61" t="s">
        <v>60</v>
      </c>
      <c r="E61" t="s">
        <v>250</v>
      </c>
      <c r="F61">
        <v>100.01</v>
      </c>
      <c r="G61">
        <f t="shared" si="0"/>
        <v>1076.50764</v>
      </c>
      <c r="H61" s="2">
        <v>1076.50764</v>
      </c>
      <c r="I61" s="3">
        <v>1076.4976389999999</v>
      </c>
    </row>
    <row r="62" spans="1:9" x14ac:dyDescent="0.3">
      <c r="A62" t="s">
        <v>61</v>
      </c>
      <c r="E62" t="s">
        <v>251</v>
      </c>
      <c r="F62">
        <v>100.01</v>
      </c>
      <c r="G62">
        <f t="shared" si="0"/>
        <v>1076.50764</v>
      </c>
      <c r="H62" s="2">
        <v>1076.50764</v>
      </c>
      <c r="I62" s="3">
        <v>1076.4976389999999</v>
      </c>
    </row>
    <row r="63" spans="1:9" x14ac:dyDescent="0.3">
      <c r="A63" t="s">
        <v>62</v>
      </c>
      <c r="E63" t="s">
        <v>252</v>
      </c>
      <c r="F63">
        <v>100.01</v>
      </c>
      <c r="G63">
        <f t="shared" si="0"/>
        <v>1076.50764</v>
      </c>
      <c r="H63" s="2">
        <v>1076.50764</v>
      </c>
      <c r="I63" s="3">
        <v>1076.4976389999999</v>
      </c>
    </row>
    <row r="64" spans="1:9" x14ac:dyDescent="0.3">
      <c r="A64" t="s">
        <v>63</v>
      </c>
      <c r="E64" t="s">
        <v>253</v>
      </c>
      <c r="F64">
        <v>100.01</v>
      </c>
      <c r="G64">
        <f t="shared" si="0"/>
        <v>1076.50764</v>
      </c>
      <c r="H64" s="2">
        <v>1076.50764</v>
      </c>
      <c r="I64" s="3">
        <v>1076.4976389999999</v>
      </c>
    </row>
    <row r="65" spans="1:9" x14ac:dyDescent="0.3">
      <c r="A65" t="s">
        <v>64</v>
      </c>
      <c r="E65" t="s">
        <v>254</v>
      </c>
      <c r="F65">
        <v>100.01</v>
      </c>
      <c r="G65">
        <f t="shared" si="0"/>
        <v>1076.50764</v>
      </c>
      <c r="H65" s="2">
        <v>1076.50764</v>
      </c>
      <c r="I65" s="3">
        <v>1076.4976389999999</v>
      </c>
    </row>
    <row r="66" spans="1:9" x14ac:dyDescent="0.3">
      <c r="A66" t="s">
        <v>65</v>
      </c>
      <c r="E66" t="s">
        <v>255</v>
      </c>
      <c r="F66">
        <v>100.01</v>
      </c>
      <c r="G66">
        <f t="shared" si="0"/>
        <v>1076.50764</v>
      </c>
      <c r="H66" s="2">
        <v>1076.50764</v>
      </c>
      <c r="I66" s="3">
        <v>1076.4976389999999</v>
      </c>
    </row>
    <row r="67" spans="1:9" x14ac:dyDescent="0.3">
      <c r="A67" t="s">
        <v>66</v>
      </c>
      <c r="E67" t="s">
        <v>256</v>
      </c>
      <c r="F67">
        <v>100.01</v>
      </c>
      <c r="G67">
        <f t="shared" ref="G67:H130" si="1">F67*10.764</f>
        <v>1076.50764</v>
      </c>
      <c r="H67" s="2">
        <v>1076.50764</v>
      </c>
      <c r="I67" s="3">
        <v>1076.4976389999999</v>
      </c>
    </row>
    <row r="68" spans="1:9" x14ac:dyDescent="0.3">
      <c r="A68" t="s">
        <v>67</v>
      </c>
      <c r="E68" t="s">
        <v>257</v>
      </c>
      <c r="F68">
        <v>100.01</v>
      </c>
      <c r="G68">
        <f t="shared" si="1"/>
        <v>1076.50764</v>
      </c>
      <c r="H68" s="2">
        <v>1076.50764</v>
      </c>
      <c r="I68" s="3">
        <v>1076.4976389999999</v>
      </c>
    </row>
    <row r="69" spans="1:9" x14ac:dyDescent="0.3">
      <c r="A69" t="s">
        <v>68</v>
      </c>
      <c r="E69" t="s">
        <v>258</v>
      </c>
      <c r="F69">
        <v>100.01</v>
      </c>
      <c r="G69">
        <f t="shared" si="1"/>
        <v>1076.50764</v>
      </c>
      <c r="H69" s="2">
        <v>1076.50764</v>
      </c>
      <c r="I69" s="3">
        <v>1076.4976389999999</v>
      </c>
    </row>
    <row r="70" spans="1:9" x14ac:dyDescent="0.3">
      <c r="A70" t="s">
        <v>69</v>
      </c>
      <c r="E70" t="s">
        <v>259</v>
      </c>
      <c r="F70">
        <v>100.01</v>
      </c>
      <c r="G70">
        <f t="shared" si="1"/>
        <v>1076.50764</v>
      </c>
      <c r="H70" s="2">
        <v>1076.50764</v>
      </c>
      <c r="I70" s="3">
        <v>1076.4976389999999</v>
      </c>
    </row>
    <row r="71" spans="1:9" x14ac:dyDescent="0.3">
      <c r="A71" t="s">
        <v>70</v>
      </c>
      <c r="E71" t="s">
        <v>260</v>
      </c>
      <c r="F71">
        <v>100.01</v>
      </c>
      <c r="G71">
        <f t="shared" si="1"/>
        <v>1076.50764</v>
      </c>
      <c r="H71" s="2">
        <v>1076.50764</v>
      </c>
      <c r="I71" s="3">
        <v>1076.4976389999999</v>
      </c>
    </row>
    <row r="72" spans="1:9" x14ac:dyDescent="0.3">
      <c r="A72" t="s">
        <v>71</v>
      </c>
      <c r="E72" t="s">
        <v>261</v>
      </c>
      <c r="F72">
        <v>100.01</v>
      </c>
      <c r="G72">
        <f t="shared" si="1"/>
        <v>1076.50764</v>
      </c>
      <c r="H72" s="2">
        <v>1076.50764</v>
      </c>
      <c r="I72" s="3">
        <v>1076.4976389999999</v>
      </c>
    </row>
    <row r="73" spans="1:9" x14ac:dyDescent="0.3">
      <c r="A73" t="s">
        <v>72</v>
      </c>
      <c r="E73" t="s">
        <v>262</v>
      </c>
      <c r="F73">
        <v>100.01</v>
      </c>
      <c r="G73">
        <f t="shared" si="1"/>
        <v>1076.50764</v>
      </c>
      <c r="H73" s="2">
        <v>1076.50764</v>
      </c>
      <c r="I73" s="3">
        <v>1076.4976389999999</v>
      </c>
    </row>
    <row r="74" spans="1:9" x14ac:dyDescent="0.3">
      <c r="A74" t="s">
        <v>73</v>
      </c>
      <c r="E74" t="s">
        <v>263</v>
      </c>
      <c r="F74">
        <v>100.01</v>
      </c>
      <c r="G74">
        <f t="shared" si="1"/>
        <v>1076.50764</v>
      </c>
      <c r="H74" s="2">
        <v>1076.50764</v>
      </c>
      <c r="I74" s="3">
        <v>1076.4976389999999</v>
      </c>
    </row>
    <row r="75" spans="1:9" x14ac:dyDescent="0.3">
      <c r="A75" t="s">
        <v>74</v>
      </c>
      <c r="E75" t="s">
        <v>264</v>
      </c>
      <c r="F75">
        <v>100.01</v>
      </c>
      <c r="G75">
        <f t="shared" si="1"/>
        <v>1076.50764</v>
      </c>
      <c r="H75" s="2">
        <v>1076.50764</v>
      </c>
      <c r="I75" s="3">
        <v>1076.4976389999999</v>
      </c>
    </row>
    <row r="76" spans="1:9" x14ac:dyDescent="0.3">
      <c r="A76" t="s">
        <v>75</v>
      </c>
      <c r="E76" t="s">
        <v>265</v>
      </c>
      <c r="F76">
        <v>100.01</v>
      </c>
      <c r="G76">
        <f t="shared" si="1"/>
        <v>1076.50764</v>
      </c>
      <c r="H76" s="2">
        <v>1076.50764</v>
      </c>
      <c r="I76" s="3">
        <v>1076.4976389999999</v>
      </c>
    </row>
    <row r="77" spans="1:9" x14ac:dyDescent="0.3">
      <c r="A77" t="s">
        <v>76</v>
      </c>
      <c r="E77" t="s">
        <v>266</v>
      </c>
      <c r="F77">
        <v>100.01</v>
      </c>
      <c r="G77">
        <f t="shared" si="1"/>
        <v>1076.50764</v>
      </c>
      <c r="H77" s="2">
        <v>1076.50764</v>
      </c>
      <c r="I77" s="3">
        <v>1076.4976389999999</v>
      </c>
    </row>
    <row r="78" spans="1:9" x14ac:dyDescent="0.3">
      <c r="A78" t="s">
        <v>77</v>
      </c>
      <c r="E78" t="s">
        <v>267</v>
      </c>
      <c r="F78">
        <v>100.01</v>
      </c>
      <c r="G78">
        <f t="shared" si="1"/>
        <v>1076.50764</v>
      </c>
      <c r="H78" s="2">
        <v>1076.50764</v>
      </c>
      <c r="I78" s="3">
        <v>1076.4976389999999</v>
      </c>
    </row>
    <row r="79" spans="1:9" x14ac:dyDescent="0.3">
      <c r="A79" t="s">
        <v>78</v>
      </c>
      <c r="E79" t="s">
        <v>268</v>
      </c>
      <c r="F79">
        <v>100.01</v>
      </c>
      <c r="G79">
        <f t="shared" si="1"/>
        <v>1076.50764</v>
      </c>
      <c r="H79" s="2">
        <v>1076.50764</v>
      </c>
      <c r="I79" s="3">
        <v>1076.4976389999999</v>
      </c>
    </row>
    <row r="80" spans="1:9" x14ac:dyDescent="0.3">
      <c r="A80" t="s">
        <v>79</v>
      </c>
      <c r="E80" t="s">
        <v>269</v>
      </c>
      <c r="F80">
        <v>100.01</v>
      </c>
      <c r="G80">
        <f t="shared" si="1"/>
        <v>1076.50764</v>
      </c>
      <c r="H80" s="2">
        <v>1076.50764</v>
      </c>
      <c r="I80" s="3">
        <v>1076.4976389999999</v>
      </c>
    </row>
    <row r="81" spans="1:9" x14ac:dyDescent="0.3">
      <c r="A81" t="s">
        <v>80</v>
      </c>
      <c r="E81" t="s">
        <v>270</v>
      </c>
      <c r="F81">
        <v>100.01</v>
      </c>
      <c r="G81">
        <f t="shared" si="1"/>
        <v>1076.50764</v>
      </c>
      <c r="H81" s="2">
        <v>1076.50764</v>
      </c>
      <c r="I81" s="3">
        <v>1076.4976389999999</v>
      </c>
    </row>
    <row r="82" spans="1:9" x14ac:dyDescent="0.3">
      <c r="A82" t="s">
        <v>81</v>
      </c>
      <c r="E82" t="s">
        <v>271</v>
      </c>
      <c r="F82">
        <v>100.01</v>
      </c>
      <c r="G82">
        <f t="shared" si="1"/>
        <v>1076.50764</v>
      </c>
      <c r="H82" s="2">
        <v>1076.50764</v>
      </c>
      <c r="I82" s="3">
        <v>1076.4976389999999</v>
      </c>
    </row>
    <row r="83" spans="1:9" x14ac:dyDescent="0.3">
      <c r="A83" t="s">
        <v>82</v>
      </c>
      <c r="E83" t="s">
        <v>272</v>
      </c>
      <c r="F83">
        <v>100.01</v>
      </c>
      <c r="G83">
        <f t="shared" si="1"/>
        <v>1076.50764</v>
      </c>
      <c r="H83" s="2">
        <v>1076.50764</v>
      </c>
      <c r="I83" s="3">
        <v>1076.4976389999999</v>
      </c>
    </row>
    <row r="84" spans="1:9" x14ac:dyDescent="0.3">
      <c r="A84" t="s">
        <v>83</v>
      </c>
      <c r="E84" t="s">
        <v>273</v>
      </c>
      <c r="F84">
        <v>100.01</v>
      </c>
      <c r="G84">
        <f t="shared" si="1"/>
        <v>1076.50764</v>
      </c>
      <c r="H84" s="2">
        <v>1076.50764</v>
      </c>
      <c r="I84" s="3">
        <v>1076.4976389999999</v>
      </c>
    </row>
    <row r="85" spans="1:9" x14ac:dyDescent="0.3">
      <c r="A85" t="s">
        <v>84</v>
      </c>
      <c r="E85" t="s">
        <v>274</v>
      </c>
      <c r="F85">
        <v>100.01</v>
      </c>
      <c r="G85">
        <f t="shared" si="1"/>
        <v>1076.50764</v>
      </c>
      <c r="H85" s="2">
        <v>1076.50764</v>
      </c>
      <c r="I85" s="3">
        <v>1076.4976389999999</v>
      </c>
    </row>
    <row r="86" spans="1:9" x14ac:dyDescent="0.3">
      <c r="A86" t="s">
        <v>85</v>
      </c>
      <c r="E86" t="s">
        <v>275</v>
      </c>
      <c r="F86">
        <v>100.01</v>
      </c>
      <c r="G86">
        <f t="shared" si="1"/>
        <v>1076.50764</v>
      </c>
      <c r="H86" s="2">
        <v>1076.50764</v>
      </c>
      <c r="I86" s="3">
        <v>1076.4976389999999</v>
      </c>
    </row>
    <row r="87" spans="1:9" x14ac:dyDescent="0.3">
      <c r="A87" t="s">
        <v>86</v>
      </c>
      <c r="E87" t="s">
        <v>276</v>
      </c>
      <c r="F87">
        <v>100.01</v>
      </c>
      <c r="G87">
        <f t="shared" si="1"/>
        <v>1076.50764</v>
      </c>
      <c r="H87" s="2">
        <v>1076.50764</v>
      </c>
      <c r="I87" s="3">
        <v>1076.4976389999999</v>
      </c>
    </row>
    <row r="88" spans="1:9" x14ac:dyDescent="0.3">
      <c r="A88" t="s">
        <v>87</v>
      </c>
      <c r="E88" t="s">
        <v>277</v>
      </c>
      <c r="F88">
        <v>100.01</v>
      </c>
      <c r="G88">
        <f t="shared" si="1"/>
        <v>1076.50764</v>
      </c>
      <c r="H88" s="2">
        <v>1076.50764</v>
      </c>
      <c r="I88" s="3">
        <v>1076.4976389999999</v>
      </c>
    </row>
    <row r="89" spans="1:9" x14ac:dyDescent="0.3">
      <c r="A89" t="s">
        <v>88</v>
      </c>
      <c r="E89" t="s">
        <v>278</v>
      </c>
      <c r="F89">
        <v>100.01</v>
      </c>
      <c r="G89">
        <f t="shared" si="1"/>
        <v>1076.50764</v>
      </c>
      <c r="H89" s="2">
        <v>1076.50764</v>
      </c>
      <c r="I89" s="3">
        <v>1076.4976389999999</v>
      </c>
    </row>
    <row r="90" spans="1:9" x14ac:dyDescent="0.3">
      <c r="A90" t="s">
        <v>89</v>
      </c>
      <c r="E90" t="s">
        <v>279</v>
      </c>
      <c r="F90">
        <v>100.01</v>
      </c>
      <c r="G90">
        <f t="shared" si="1"/>
        <v>1076.50764</v>
      </c>
      <c r="H90" s="2">
        <v>1076.50764</v>
      </c>
      <c r="I90" s="3">
        <v>1076.4976389999999</v>
      </c>
    </row>
    <row r="91" spans="1:9" x14ac:dyDescent="0.3">
      <c r="A91" t="s">
        <v>90</v>
      </c>
      <c r="E91" t="s">
        <v>280</v>
      </c>
      <c r="F91">
        <v>100.01</v>
      </c>
      <c r="G91">
        <f t="shared" si="1"/>
        <v>1076.50764</v>
      </c>
      <c r="H91" s="2">
        <v>1076.50764</v>
      </c>
      <c r="I91" s="3">
        <v>1076.4976389999999</v>
      </c>
    </row>
    <row r="92" spans="1:9" x14ac:dyDescent="0.3">
      <c r="A92" t="s">
        <v>91</v>
      </c>
      <c r="E92" t="s">
        <v>281</v>
      </c>
      <c r="F92">
        <v>100.01</v>
      </c>
      <c r="G92">
        <f t="shared" si="1"/>
        <v>1076.50764</v>
      </c>
      <c r="H92" s="2">
        <v>1076.50764</v>
      </c>
      <c r="I92" s="3">
        <v>1076.4976389999999</v>
      </c>
    </row>
    <row r="93" spans="1:9" x14ac:dyDescent="0.3">
      <c r="A93" t="s">
        <v>92</v>
      </c>
      <c r="E93" t="s">
        <v>282</v>
      </c>
      <c r="F93">
        <v>100.01</v>
      </c>
      <c r="G93">
        <f t="shared" si="1"/>
        <v>1076.50764</v>
      </c>
      <c r="H93" s="2">
        <v>1076.50764</v>
      </c>
      <c r="I93" s="3">
        <v>1076.4976389999999</v>
      </c>
    </row>
    <row r="94" spans="1:9" x14ac:dyDescent="0.3">
      <c r="A94" t="s">
        <v>93</v>
      </c>
      <c r="E94" t="s">
        <v>283</v>
      </c>
      <c r="F94">
        <v>100.01</v>
      </c>
      <c r="G94">
        <f t="shared" si="1"/>
        <v>1076.50764</v>
      </c>
      <c r="H94" s="2">
        <v>1076.50764</v>
      </c>
      <c r="I94" s="3">
        <v>1076.4976389999999</v>
      </c>
    </row>
    <row r="95" spans="1:9" x14ac:dyDescent="0.3">
      <c r="A95" t="s">
        <v>94</v>
      </c>
      <c r="E95" t="s">
        <v>284</v>
      </c>
      <c r="F95">
        <v>100.01</v>
      </c>
      <c r="G95">
        <f t="shared" si="1"/>
        <v>1076.50764</v>
      </c>
      <c r="H95" s="2">
        <v>1076.50764</v>
      </c>
      <c r="I95" s="3">
        <v>1076.4976389999999</v>
      </c>
    </row>
    <row r="96" spans="1:9" x14ac:dyDescent="0.3">
      <c r="A96" t="s">
        <v>95</v>
      </c>
      <c r="E96" t="s">
        <v>285</v>
      </c>
      <c r="F96">
        <v>100.01</v>
      </c>
      <c r="G96">
        <f t="shared" si="1"/>
        <v>1076.50764</v>
      </c>
      <c r="H96" s="2">
        <v>1076.50764</v>
      </c>
      <c r="I96" s="3">
        <v>1076.4976389999999</v>
      </c>
    </row>
    <row r="97" spans="1:9" x14ac:dyDescent="0.3">
      <c r="A97" t="s">
        <v>96</v>
      </c>
      <c r="E97" t="s">
        <v>286</v>
      </c>
      <c r="F97">
        <v>100.01</v>
      </c>
      <c r="G97">
        <f t="shared" si="1"/>
        <v>1076.50764</v>
      </c>
      <c r="H97" s="2">
        <v>1076.50764</v>
      </c>
      <c r="I97" s="3">
        <v>1076.4976389999999</v>
      </c>
    </row>
    <row r="98" spans="1:9" x14ac:dyDescent="0.3">
      <c r="A98" t="s">
        <v>97</v>
      </c>
      <c r="E98" t="s">
        <v>287</v>
      </c>
      <c r="F98">
        <v>100.01</v>
      </c>
      <c r="G98">
        <f t="shared" si="1"/>
        <v>1076.50764</v>
      </c>
      <c r="H98" s="2">
        <v>1076.50764</v>
      </c>
      <c r="I98" s="3">
        <v>1076.4976389999999</v>
      </c>
    </row>
    <row r="99" spans="1:9" x14ac:dyDescent="0.3">
      <c r="A99" t="s">
        <v>98</v>
      </c>
      <c r="E99" t="s">
        <v>288</v>
      </c>
      <c r="F99">
        <v>100.01</v>
      </c>
      <c r="G99">
        <f t="shared" si="1"/>
        <v>1076.50764</v>
      </c>
      <c r="H99" s="2">
        <v>1076.50764</v>
      </c>
      <c r="I99" s="3">
        <v>1076.4976389999999</v>
      </c>
    </row>
    <row r="100" spans="1:9" x14ac:dyDescent="0.3">
      <c r="A100" t="s">
        <v>99</v>
      </c>
      <c r="E100" t="s">
        <v>289</v>
      </c>
      <c r="F100">
        <v>100.01</v>
      </c>
      <c r="G100">
        <f t="shared" si="1"/>
        <v>1076.50764</v>
      </c>
      <c r="H100" s="2">
        <v>1076.50764</v>
      </c>
      <c r="I100" s="3">
        <v>1076.4976389999999</v>
      </c>
    </row>
    <row r="101" spans="1:9" x14ac:dyDescent="0.3">
      <c r="A101" t="s">
        <v>100</v>
      </c>
      <c r="E101" t="s">
        <v>290</v>
      </c>
      <c r="F101">
        <v>100.01</v>
      </c>
      <c r="G101">
        <f t="shared" si="1"/>
        <v>1076.50764</v>
      </c>
      <c r="H101" s="2">
        <v>1076.50764</v>
      </c>
      <c r="I101" s="3">
        <v>1076.4976389999999</v>
      </c>
    </row>
    <row r="102" spans="1:9" x14ac:dyDescent="0.3">
      <c r="A102" t="s">
        <v>101</v>
      </c>
      <c r="E102" t="s">
        <v>291</v>
      </c>
      <c r="F102">
        <v>100.01</v>
      </c>
      <c r="G102">
        <f t="shared" si="1"/>
        <v>1076.50764</v>
      </c>
      <c r="H102" s="2">
        <v>1076.50764</v>
      </c>
      <c r="I102" s="3">
        <v>1076.4976389999999</v>
      </c>
    </row>
    <row r="103" spans="1:9" x14ac:dyDescent="0.3">
      <c r="A103" t="s">
        <v>102</v>
      </c>
      <c r="E103" t="s">
        <v>292</v>
      </c>
      <c r="F103">
        <v>100.01</v>
      </c>
      <c r="G103">
        <f t="shared" si="1"/>
        <v>1076.50764</v>
      </c>
      <c r="H103" s="2">
        <v>1076.50764</v>
      </c>
      <c r="I103" s="3">
        <v>1076.4976389999999</v>
      </c>
    </row>
    <row r="104" spans="1:9" x14ac:dyDescent="0.3">
      <c r="A104" t="s">
        <v>103</v>
      </c>
      <c r="E104" t="s">
        <v>293</v>
      </c>
      <c r="F104">
        <v>100.01</v>
      </c>
      <c r="G104">
        <f t="shared" si="1"/>
        <v>1076.50764</v>
      </c>
      <c r="H104" s="2">
        <v>1076.50764</v>
      </c>
      <c r="I104" s="3">
        <v>1076.4976389999999</v>
      </c>
    </row>
    <row r="105" spans="1:9" x14ac:dyDescent="0.3">
      <c r="A105" t="s">
        <v>104</v>
      </c>
      <c r="E105" t="s">
        <v>294</v>
      </c>
      <c r="F105">
        <v>100.01</v>
      </c>
      <c r="G105">
        <f t="shared" si="1"/>
        <v>1076.50764</v>
      </c>
      <c r="H105" s="2">
        <v>1076.50764</v>
      </c>
      <c r="I105" s="3">
        <v>1076.4976389999999</v>
      </c>
    </row>
    <row r="106" spans="1:9" x14ac:dyDescent="0.3">
      <c r="A106" t="s">
        <v>105</v>
      </c>
      <c r="E106" t="s">
        <v>295</v>
      </c>
      <c r="F106">
        <v>100.01</v>
      </c>
      <c r="G106">
        <f t="shared" si="1"/>
        <v>1076.50764</v>
      </c>
      <c r="H106" s="2">
        <v>1076.50764</v>
      </c>
      <c r="I106" s="3">
        <v>1076.4976389999999</v>
      </c>
    </row>
    <row r="107" spans="1:9" x14ac:dyDescent="0.3">
      <c r="A107" t="s">
        <v>106</v>
      </c>
      <c r="E107" t="s">
        <v>296</v>
      </c>
      <c r="F107">
        <v>100.01</v>
      </c>
      <c r="G107">
        <f t="shared" si="1"/>
        <v>1076.50764</v>
      </c>
      <c r="H107" s="2">
        <v>1076.50764</v>
      </c>
      <c r="I107" s="3">
        <v>1076.4976389999999</v>
      </c>
    </row>
    <row r="108" spans="1:9" x14ac:dyDescent="0.3">
      <c r="A108" t="s">
        <v>107</v>
      </c>
      <c r="E108" t="s">
        <v>297</v>
      </c>
      <c r="F108">
        <v>100.01</v>
      </c>
      <c r="G108">
        <f t="shared" si="1"/>
        <v>1076.50764</v>
      </c>
      <c r="H108" s="2">
        <v>1076.50764</v>
      </c>
      <c r="I108" s="3">
        <v>1076.4976389999999</v>
      </c>
    </row>
    <row r="109" spans="1:9" x14ac:dyDescent="0.3">
      <c r="A109" t="s">
        <v>108</v>
      </c>
      <c r="E109" t="s">
        <v>298</v>
      </c>
      <c r="F109">
        <v>100.01</v>
      </c>
      <c r="G109">
        <f t="shared" si="1"/>
        <v>1076.50764</v>
      </c>
      <c r="H109" s="2">
        <v>1076.50764</v>
      </c>
      <c r="I109" s="3">
        <v>1076.4976389999999</v>
      </c>
    </row>
    <row r="110" spans="1:9" x14ac:dyDescent="0.3">
      <c r="A110" t="s">
        <v>109</v>
      </c>
      <c r="E110" t="s">
        <v>299</v>
      </c>
      <c r="F110">
        <v>100.01</v>
      </c>
      <c r="G110">
        <f t="shared" si="1"/>
        <v>1076.50764</v>
      </c>
      <c r="H110" s="2">
        <v>1076.50764</v>
      </c>
      <c r="I110" s="3">
        <v>1076.4976389999999</v>
      </c>
    </row>
    <row r="111" spans="1:9" x14ac:dyDescent="0.3">
      <c r="A111" t="s">
        <v>110</v>
      </c>
      <c r="E111" t="s">
        <v>300</v>
      </c>
      <c r="F111">
        <v>100.01</v>
      </c>
      <c r="G111">
        <f t="shared" si="1"/>
        <v>1076.50764</v>
      </c>
      <c r="H111" s="2">
        <v>1076.50764</v>
      </c>
      <c r="I111" s="3">
        <v>1076.4976389999999</v>
      </c>
    </row>
    <row r="112" spans="1:9" x14ac:dyDescent="0.3">
      <c r="A112" t="s">
        <v>111</v>
      </c>
      <c r="E112" t="s">
        <v>301</v>
      </c>
      <c r="F112">
        <v>100.01</v>
      </c>
      <c r="G112">
        <f t="shared" si="1"/>
        <v>1076.50764</v>
      </c>
      <c r="H112" s="2">
        <v>1076.50764</v>
      </c>
      <c r="I112" s="3">
        <v>1076.4976389999999</v>
      </c>
    </row>
    <row r="113" spans="1:9" x14ac:dyDescent="0.3">
      <c r="A113" t="s">
        <v>112</v>
      </c>
      <c r="E113" t="s">
        <v>302</v>
      </c>
      <c r="F113">
        <v>100.01</v>
      </c>
      <c r="G113">
        <f t="shared" si="1"/>
        <v>1076.50764</v>
      </c>
      <c r="H113" s="2">
        <v>1076.50764</v>
      </c>
      <c r="I113" s="3">
        <v>1076.4976389999999</v>
      </c>
    </row>
    <row r="114" spans="1:9" x14ac:dyDescent="0.3">
      <c r="A114" t="s">
        <v>113</v>
      </c>
      <c r="E114" t="s">
        <v>303</v>
      </c>
      <c r="F114">
        <v>100.01</v>
      </c>
      <c r="G114">
        <f t="shared" si="1"/>
        <v>1076.50764</v>
      </c>
      <c r="H114" s="2">
        <v>1076.50764</v>
      </c>
      <c r="I114" s="3">
        <v>1076.4976389999999</v>
      </c>
    </row>
    <row r="115" spans="1:9" x14ac:dyDescent="0.3">
      <c r="A115" t="s">
        <v>114</v>
      </c>
      <c r="E115" t="s">
        <v>304</v>
      </c>
      <c r="F115">
        <v>100.01</v>
      </c>
      <c r="G115">
        <f t="shared" si="1"/>
        <v>1076.50764</v>
      </c>
      <c r="H115" s="2">
        <v>1076.50764</v>
      </c>
      <c r="I115" s="3">
        <v>1076.4976389999999</v>
      </c>
    </row>
    <row r="116" spans="1:9" x14ac:dyDescent="0.3">
      <c r="A116" t="s">
        <v>115</v>
      </c>
      <c r="E116" t="s">
        <v>305</v>
      </c>
      <c r="F116">
        <v>100.01</v>
      </c>
      <c r="G116">
        <f t="shared" si="1"/>
        <v>1076.50764</v>
      </c>
      <c r="H116" s="2">
        <v>1076.50764</v>
      </c>
      <c r="I116" s="3">
        <v>1076.4976389999999</v>
      </c>
    </row>
    <row r="117" spans="1:9" x14ac:dyDescent="0.3">
      <c r="A117" t="s">
        <v>116</v>
      </c>
      <c r="E117" t="s">
        <v>306</v>
      </c>
      <c r="F117">
        <v>100.01</v>
      </c>
      <c r="G117">
        <f t="shared" si="1"/>
        <v>1076.50764</v>
      </c>
      <c r="H117" s="2">
        <v>1076.50764</v>
      </c>
      <c r="I117" s="3">
        <v>1076.4976389999999</v>
      </c>
    </row>
    <row r="118" spans="1:9" x14ac:dyDescent="0.3">
      <c r="A118" t="s">
        <v>117</v>
      </c>
      <c r="E118" t="s">
        <v>307</v>
      </c>
      <c r="F118">
        <v>100.01</v>
      </c>
      <c r="G118">
        <f t="shared" si="1"/>
        <v>1076.50764</v>
      </c>
      <c r="H118" s="2">
        <v>1076.50764</v>
      </c>
      <c r="I118" s="3">
        <v>1076.4976389999999</v>
      </c>
    </row>
    <row r="119" spans="1:9" x14ac:dyDescent="0.3">
      <c r="A119" t="s">
        <v>118</v>
      </c>
      <c r="E119" t="s">
        <v>308</v>
      </c>
      <c r="F119">
        <v>100.01</v>
      </c>
      <c r="G119">
        <f t="shared" si="1"/>
        <v>1076.50764</v>
      </c>
      <c r="H119" s="2">
        <v>1076.50764</v>
      </c>
      <c r="I119" s="3">
        <v>1076.4976389999999</v>
      </c>
    </row>
    <row r="120" spans="1:9" x14ac:dyDescent="0.3">
      <c r="A120" t="s">
        <v>119</v>
      </c>
      <c r="E120" t="s">
        <v>309</v>
      </c>
      <c r="F120">
        <v>100.01</v>
      </c>
      <c r="G120">
        <f t="shared" si="1"/>
        <v>1076.50764</v>
      </c>
      <c r="H120" s="2">
        <v>1076.50764</v>
      </c>
      <c r="I120" s="3">
        <v>1076.4976389999999</v>
      </c>
    </row>
    <row r="121" spans="1:9" x14ac:dyDescent="0.3">
      <c r="A121" t="s">
        <v>120</v>
      </c>
      <c r="E121" t="s">
        <v>310</v>
      </c>
      <c r="F121">
        <v>100.01</v>
      </c>
      <c r="G121">
        <f t="shared" si="1"/>
        <v>1076.50764</v>
      </c>
      <c r="H121" s="2">
        <v>1076.50764</v>
      </c>
      <c r="I121" s="3">
        <v>1076.4976389999999</v>
      </c>
    </row>
    <row r="122" spans="1:9" x14ac:dyDescent="0.3">
      <c r="A122" t="s">
        <v>121</v>
      </c>
      <c r="E122" t="s">
        <v>311</v>
      </c>
      <c r="F122">
        <v>100.01</v>
      </c>
      <c r="G122">
        <f t="shared" si="1"/>
        <v>1076.50764</v>
      </c>
      <c r="H122" s="2">
        <v>1076.50764</v>
      </c>
      <c r="I122" s="3">
        <v>1076.4976389999999</v>
      </c>
    </row>
    <row r="123" spans="1:9" x14ac:dyDescent="0.3">
      <c r="A123" t="s">
        <v>122</v>
      </c>
      <c r="E123" t="s">
        <v>312</v>
      </c>
      <c r="F123">
        <v>100.01</v>
      </c>
      <c r="G123">
        <f t="shared" si="1"/>
        <v>1076.50764</v>
      </c>
      <c r="H123" s="2">
        <v>1076.50764</v>
      </c>
      <c r="I123" s="3">
        <v>1076.4976389999999</v>
      </c>
    </row>
    <row r="124" spans="1:9" x14ac:dyDescent="0.3">
      <c r="A124" t="s">
        <v>123</v>
      </c>
      <c r="E124" t="s">
        <v>313</v>
      </c>
      <c r="F124">
        <v>100.01</v>
      </c>
      <c r="G124">
        <f t="shared" si="1"/>
        <v>1076.50764</v>
      </c>
      <c r="H124" s="2">
        <v>1076.50764</v>
      </c>
      <c r="I124" s="3">
        <v>1076.4976389999999</v>
      </c>
    </row>
    <row r="125" spans="1:9" x14ac:dyDescent="0.3">
      <c r="A125" t="s">
        <v>124</v>
      </c>
      <c r="E125" t="s">
        <v>314</v>
      </c>
      <c r="F125">
        <v>100.01</v>
      </c>
      <c r="G125">
        <f t="shared" si="1"/>
        <v>1076.50764</v>
      </c>
      <c r="H125" s="2">
        <v>1076.50764</v>
      </c>
      <c r="I125" s="3">
        <v>1076.4976389999999</v>
      </c>
    </row>
    <row r="126" spans="1:9" x14ac:dyDescent="0.3">
      <c r="A126" t="s">
        <v>125</v>
      </c>
      <c r="E126" t="s">
        <v>315</v>
      </c>
      <c r="F126">
        <v>100.01</v>
      </c>
      <c r="G126">
        <f t="shared" si="1"/>
        <v>1076.50764</v>
      </c>
      <c r="H126" s="2">
        <v>1076.50764</v>
      </c>
      <c r="I126" s="3">
        <v>1076.4976389999999</v>
      </c>
    </row>
    <row r="127" spans="1:9" x14ac:dyDescent="0.3">
      <c r="A127" t="s">
        <v>126</v>
      </c>
      <c r="E127" t="s">
        <v>316</v>
      </c>
      <c r="F127">
        <v>100.01</v>
      </c>
      <c r="G127">
        <f t="shared" si="1"/>
        <v>1076.50764</v>
      </c>
      <c r="H127" s="2">
        <v>1076.50764</v>
      </c>
      <c r="I127" s="3">
        <v>1076.4976389999999</v>
      </c>
    </row>
    <row r="128" spans="1:9" x14ac:dyDescent="0.3">
      <c r="A128" t="s">
        <v>127</v>
      </c>
      <c r="E128" t="s">
        <v>317</v>
      </c>
      <c r="F128">
        <v>100.01</v>
      </c>
      <c r="G128">
        <f t="shared" si="1"/>
        <v>1076.50764</v>
      </c>
      <c r="H128" s="2">
        <v>1076.50764</v>
      </c>
      <c r="I128" s="3">
        <v>1076.4976389999999</v>
      </c>
    </row>
    <row r="129" spans="1:9" x14ac:dyDescent="0.3">
      <c r="A129" t="s">
        <v>128</v>
      </c>
      <c r="E129" t="s">
        <v>318</v>
      </c>
      <c r="F129">
        <v>100.01</v>
      </c>
      <c r="G129">
        <f t="shared" si="1"/>
        <v>1076.50764</v>
      </c>
      <c r="H129" s="2">
        <v>1076.50764</v>
      </c>
      <c r="I129" s="3">
        <v>1076.4976389999999</v>
      </c>
    </row>
    <row r="130" spans="1:9" x14ac:dyDescent="0.3">
      <c r="A130" t="s">
        <v>129</v>
      </c>
      <c r="E130" t="s">
        <v>319</v>
      </c>
      <c r="F130">
        <v>100.01</v>
      </c>
      <c r="G130">
        <f t="shared" si="1"/>
        <v>1076.50764</v>
      </c>
      <c r="H130" s="2">
        <v>1076.50764</v>
      </c>
      <c r="I130" s="3">
        <v>1076.4976389999999</v>
      </c>
    </row>
    <row r="131" spans="1:9" x14ac:dyDescent="0.3">
      <c r="A131" t="s">
        <v>130</v>
      </c>
      <c r="E131" t="s">
        <v>320</v>
      </c>
      <c r="F131">
        <v>100.01</v>
      </c>
      <c r="G131">
        <f t="shared" ref="G131:H184" si="2">F131*10.764</f>
        <v>1076.50764</v>
      </c>
      <c r="H131" s="2">
        <v>1076.50764</v>
      </c>
      <c r="I131" s="3">
        <v>1076.4976389999999</v>
      </c>
    </row>
    <row r="132" spans="1:9" x14ac:dyDescent="0.3">
      <c r="A132" t="s">
        <v>131</v>
      </c>
      <c r="E132" t="s">
        <v>321</v>
      </c>
      <c r="F132">
        <v>100.01</v>
      </c>
      <c r="G132">
        <f t="shared" si="2"/>
        <v>1076.50764</v>
      </c>
      <c r="H132" s="2">
        <v>1076.50764</v>
      </c>
      <c r="I132" s="3">
        <v>1076.4976389999999</v>
      </c>
    </row>
    <row r="133" spans="1:9" x14ac:dyDescent="0.3">
      <c r="A133" t="s">
        <v>132</v>
      </c>
      <c r="E133" t="s">
        <v>322</v>
      </c>
      <c r="F133">
        <v>100.01</v>
      </c>
      <c r="G133">
        <f t="shared" si="2"/>
        <v>1076.50764</v>
      </c>
      <c r="H133" s="2">
        <v>1076.50764</v>
      </c>
      <c r="I133" s="3">
        <v>1076.4976389999999</v>
      </c>
    </row>
    <row r="134" spans="1:9" x14ac:dyDescent="0.3">
      <c r="A134" t="s">
        <v>133</v>
      </c>
      <c r="E134" t="s">
        <v>323</v>
      </c>
      <c r="F134">
        <v>100.01</v>
      </c>
      <c r="G134">
        <f t="shared" si="2"/>
        <v>1076.50764</v>
      </c>
      <c r="H134" s="2">
        <v>1076.50764</v>
      </c>
      <c r="I134" s="3">
        <v>1076.4976389999999</v>
      </c>
    </row>
    <row r="135" spans="1:9" x14ac:dyDescent="0.3">
      <c r="A135" t="s">
        <v>134</v>
      </c>
      <c r="E135" t="s">
        <v>324</v>
      </c>
      <c r="F135">
        <v>100.01</v>
      </c>
      <c r="G135">
        <f t="shared" si="2"/>
        <v>1076.50764</v>
      </c>
      <c r="H135" s="2">
        <v>1076.50764</v>
      </c>
      <c r="I135" s="3">
        <v>1076.4976389999999</v>
      </c>
    </row>
    <row r="136" spans="1:9" x14ac:dyDescent="0.3">
      <c r="A136" t="s">
        <v>135</v>
      </c>
      <c r="E136" t="s">
        <v>325</v>
      </c>
      <c r="F136">
        <v>100.01</v>
      </c>
      <c r="G136">
        <f t="shared" si="2"/>
        <v>1076.50764</v>
      </c>
      <c r="H136" s="2">
        <v>1076.50764</v>
      </c>
      <c r="I136" s="3">
        <v>1076.4976389999999</v>
      </c>
    </row>
    <row r="137" spans="1:9" x14ac:dyDescent="0.3">
      <c r="A137" t="s">
        <v>136</v>
      </c>
      <c r="E137" t="s">
        <v>326</v>
      </c>
      <c r="F137">
        <v>100.01</v>
      </c>
      <c r="G137">
        <f t="shared" si="2"/>
        <v>1076.50764</v>
      </c>
      <c r="H137" s="2">
        <v>1076.50764</v>
      </c>
      <c r="I137" s="3">
        <v>1076.4976389999999</v>
      </c>
    </row>
    <row r="138" spans="1:9" x14ac:dyDescent="0.3">
      <c r="A138" t="s">
        <v>137</v>
      </c>
      <c r="E138" t="s">
        <v>327</v>
      </c>
      <c r="F138">
        <v>100.01</v>
      </c>
      <c r="G138">
        <f t="shared" si="2"/>
        <v>1076.50764</v>
      </c>
      <c r="H138" s="2">
        <v>1076.50764</v>
      </c>
      <c r="I138" s="3">
        <v>1076.4976389999999</v>
      </c>
    </row>
    <row r="139" spans="1:9" x14ac:dyDescent="0.3">
      <c r="A139" t="s">
        <v>138</v>
      </c>
      <c r="E139" t="s">
        <v>328</v>
      </c>
      <c r="F139">
        <v>100.01</v>
      </c>
      <c r="G139">
        <f t="shared" si="2"/>
        <v>1076.50764</v>
      </c>
      <c r="H139" s="2">
        <v>1076.50764</v>
      </c>
      <c r="I139" s="3">
        <v>1076.4976389999999</v>
      </c>
    </row>
    <row r="140" spans="1:9" x14ac:dyDescent="0.3">
      <c r="A140" t="s">
        <v>139</v>
      </c>
      <c r="E140" t="s">
        <v>329</v>
      </c>
      <c r="F140">
        <v>100.01</v>
      </c>
      <c r="G140">
        <f t="shared" si="2"/>
        <v>1076.50764</v>
      </c>
      <c r="H140" s="2">
        <v>1076.50764</v>
      </c>
      <c r="I140" s="3">
        <v>1076.4976389999999</v>
      </c>
    </row>
    <row r="141" spans="1:9" x14ac:dyDescent="0.3">
      <c r="A141" t="s">
        <v>140</v>
      </c>
      <c r="E141" t="s">
        <v>330</v>
      </c>
      <c r="F141">
        <v>100.01</v>
      </c>
      <c r="G141">
        <f t="shared" si="2"/>
        <v>1076.50764</v>
      </c>
      <c r="H141" s="2">
        <v>1076.50764</v>
      </c>
      <c r="I141" s="3">
        <v>1076.4976389999999</v>
      </c>
    </row>
    <row r="142" spans="1:9" x14ac:dyDescent="0.3">
      <c r="A142" t="s">
        <v>141</v>
      </c>
      <c r="E142" t="s">
        <v>331</v>
      </c>
      <c r="F142">
        <v>100.01</v>
      </c>
      <c r="G142">
        <f t="shared" si="2"/>
        <v>1076.50764</v>
      </c>
      <c r="H142" s="2">
        <v>1076.50764</v>
      </c>
      <c r="I142" s="3">
        <v>1076.4976389999999</v>
      </c>
    </row>
    <row r="143" spans="1:9" x14ac:dyDescent="0.3">
      <c r="A143" t="s">
        <v>142</v>
      </c>
      <c r="E143" t="s">
        <v>332</v>
      </c>
      <c r="F143">
        <v>100.01</v>
      </c>
      <c r="G143">
        <f t="shared" si="2"/>
        <v>1076.50764</v>
      </c>
      <c r="H143" s="2">
        <v>1076.50764</v>
      </c>
      <c r="I143" s="3">
        <v>1076.4976389999999</v>
      </c>
    </row>
    <row r="144" spans="1:9" x14ac:dyDescent="0.3">
      <c r="A144" t="s">
        <v>143</v>
      </c>
      <c r="E144" t="s">
        <v>333</v>
      </c>
      <c r="F144">
        <v>100.01</v>
      </c>
      <c r="G144">
        <f t="shared" si="2"/>
        <v>1076.50764</v>
      </c>
      <c r="H144" s="2">
        <v>1076.50764</v>
      </c>
      <c r="I144" s="3">
        <v>1076.4976389999999</v>
      </c>
    </row>
    <row r="145" spans="1:9" x14ac:dyDescent="0.3">
      <c r="A145" t="s">
        <v>144</v>
      </c>
      <c r="E145" t="s">
        <v>334</v>
      </c>
      <c r="F145">
        <v>157.85</v>
      </c>
      <c r="G145">
        <f t="shared" si="2"/>
        <v>1699.0973999999999</v>
      </c>
      <c r="H145" s="2">
        <v>1699.0973999999999</v>
      </c>
      <c r="I145" s="3">
        <v>1699.0816149999998</v>
      </c>
    </row>
    <row r="146" spans="1:9" x14ac:dyDescent="0.3">
      <c r="A146" t="s">
        <v>145</v>
      </c>
      <c r="E146" t="s">
        <v>335</v>
      </c>
      <c r="F146">
        <v>157.85</v>
      </c>
      <c r="G146">
        <f t="shared" si="2"/>
        <v>1699.0973999999999</v>
      </c>
      <c r="H146" s="2">
        <v>1699.0973999999999</v>
      </c>
      <c r="I146" s="3">
        <v>1699.0816149999998</v>
      </c>
    </row>
    <row r="147" spans="1:9" x14ac:dyDescent="0.3">
      <c r="A147" t="s">
        <v>146</v>
      </c>
      <c r="E147" t="s">
        <v>336</v>
      </c>
      <c r="F147">
        <v>157.85</v>
      </c>
      <c r="G147">
        <f t="shared" si="2"/>
        <v>1699.0973999999999</v>
      </c>
      <c r="H147" s="2">
        <v>1699.0973999999999</v>
      </c>
      <c r="I147" s="3">
        <v>1699.0816149999998</v>
      </c>
    </row>
    <row r="148" spans="1:9" x14ac:dyDescent="0.3">
      <c r="A148" t="s">
        <v>147</v>
      </c>
      <c r="E148" t="s">
        <v>337</v>
      </c>
      <c r="F148">
        <v>671.91</v>
      </c>
      <c r="G148">
        <f t="shared" si="2"/>
        <v>7232.4392399999988</v>
      </c>
      <c r="H148" s="2">
        <v>7232.4392399999988</v>
      </c>
      <c r="I148" s="3">
        <v>7232.3720489999996</v>
      </c>
    </row>
    <row r="149" spans="1:9" x14ac:dyDescent="0.3">
      <c r="A149" t="s">
        <v>148</v>
      </c>
      <c r="E149" t="s">
        <v>338</v>
      </c>
      <c r="F149">
        <v>641.85</v>
      </c>
      <c r="G149">
        <f t="shared" si="2"/>
        <v>6908.8733999999995</v>
      </c>
      <c r="H149" s="2">
        <v>6908.8733999999995</v>
      </c>
      <c r="I149" s="3">
        <v>6908.8092150000002</v>
      </c>
    </row>
    <row r="150" spans="1:9" x14ac:dyDescent="0.3">
      <c r="A150" t="s">
        <v>149</v>
      </c>
      <c r="E150" t="s">
        <v>339</v>
      </c>
      <c r="F150">
        <v>640.24</v>
      </c>
      <c r="G150">
        <f t="shared" si="2"/>
        <v>6891.5433599999997</v>
      </c>
      <c r="H150" s="2">
        <v>6891.5433599999997</v>
      </c>
      <c r="I150" s="3">
        <v>6891.4793359999994</v>
      </c>
    </row>
    <row r="151" spans="1:9" x14ac:dyDescent="0.3">
      <c r="A151" t="s">
        <v>150</v>
      </c>
      <c r="E151" t="s">
        <v>340</v>
      </c>
      <c r="F151">
        <v>590.02</v>
      </c>
      <c r="G151">
        <f t="shared" si="2"/>
        <v>6350.9752799999997</v>
      </c>
      <c r="H151" s="2">
        <v>6350.9752799999997</v>
      </c>
      <c r="I151" s="3">
        <v>6350.9162779999997</v>
      </c>
    </row>
    <row r="152" spans="1:9" x14ac:dyDescent="0.3">
      <c r="A152" t="s">
        <v>151</v>
      </c>
      <c r="E152" t="s">
        <v>341</v>
      </c>
      <c r="F152">
        <v>587.55999999999995</v>
      </c>
      <c r="G152">
        <f t="shared" si="2"/>
        <v>6324.4958399999987</v>
      </c>
      <c r="H152" s="2">
        <v>6324.4958399999987</v>
      </c>
      <c r="I152" s="3">
        <v>6324.4370839999992</v>
      </c>
    </row>
    <row r="153" spans="1:9" x14ac:dyDescent="0.3">
      <c r="A153" t="s">
        <v>152</v>
      </c>
      <c r="E153" t="s">
        <v>342</v>
      </c>
      <c r="F153">
        <v>585.82000000000005</v>
      </c>
      <c r="G153">
        <f t="shared" si="2"/>
        <v>6305.7664800000002</v>
      </c>
      <c r="H153" s="2">
        <v>6305.7664800000002</v>
      </c>
      <c r="I153" s="3">
        <v>6305.7078980000006</v>
      </c>
    </row>
    <row r="154" spans="1:9" x14ac:dyDescent="0.3">
      <c r="A154" t="s">
        <v>153</v>
      </c>
      <c r="E154" t="s">
        <v>343</v>
      </c>
      <c r="F154">
        <v>583.72</v>
      </c>
      <c r="G154">
        <f t="shared" si="2"/>
        <v>6283.1620800000001</v>
      </c>
      <c r="H154" s="2">
        <v>6283.1620800000001</v>
      </c>
      <c r="I154" s="3">
        <v>6283.1037079999996</v>
      </c>
    </row>
    <row r="155" spans="1:9" x14ac:dyDescent="0.3">
      <c r="A155" t="s">
        <v>154</v>
      </c>
      <c r="E155" t="s">
        <v>344</v>
      </c>
      <c r="F155">
        <v>581.62</v>
      </c>
      <c r="G155">
        <f t="shared" si="2"/>
        <v>6260.5576799999999</v>
      </c>
      <c r="H155" s="2">
        <v>6260.5576799999999</v>
      </c>
      <c r="I155" s="3">
        <v>6260.4995179999996</v>
      </c>
    </row>
    <row r="156" spans="1:9" x14ac:dyDescent="0.3">
      <c r="A156" t="s">
        <v>155</v>
      </c>
      <c r="E156" t="s">
        <v>345</v>
      </c>
      <c r="F156">
        <v>571.69000000000005</v>
      </c>
      <c r="G156">
        <f t="shared" si="2"/>
        <v>6153.6711599999999</v>
      </c>
      <c r="H156" s="2">
        <v>6153.6711599999999</v>
      </c>
      <c r="I156" s="3">
        <v>6153.6139910000002</v>
      </c>
    </row>
    <row r="157" spans="1:9" x14ac:dyDescent="0.3">
      <c r="A157" t="s">
        <v>156</v>
      </c>
      <c r="E157" t="s">
        <v>346</v>
      </c>
      <c r="F157">
        <v>931.22</v>
      </c>
      <c r="G157">
        <f t="shared" si="2"/>
        <v>10023.65208</v>
      </c>
      <c r="H157" s="2">
        <v>10023.65208</v>
      </c>
      <c r="I157" s="3">
        <v>10023.558958</v>
      </c>
    </row>
    <row r="158" spans="1:9" x14ac:dyDescent="0.3">
      <c r="A158" t="s">
        <v>157</v>
      </c>
      <c r="E158" t="s">
        <v>347</v>
      </c>
      <c r="F158">
        <v>853.65</v>
      </c>
      <c r="G158">
        <f t="shared" si="2"/>
        <v>9188.6885999999995</v>
      </c>
      <c r="H158" s="2">
        <v>9188.6885999999995</v>
      </c>
      <c r="I158" s="3">
        <v>9188.6032349999987</v>
      </c>
    </row>
    <row r="159" spans="1:9" x14ac:dyDescent="0.3">
      <c r="A159" t="s">
        <v>158</v>
      </c>
      <c r="E159" t="s">
        <v>348</v>
      </c>
      <c r="F159">
        <v>594.82000000000005</v>
      </c>
      <c r="G159">
        <f t="shared" si="2"/>
        <v>6402.6424800000004</v>
      </c>
      <c r="H159" s="2">
        <v>6402.6424800000004</v>
      </c>
      <c r="I159" s="3">
        <v>6402.5829979999999</v>
      </c>
    </row>
    <row r="160" spans="1:9" x14ac:dyDescent="0.3">
      <c r="A160" t="s">
        <v>159</v>
      </c>
      <c r="E160" t="s">
        <v>349</v>
      </c>
      <c r="F160">
        <v>592.13</v>
      </c>
      <c r="G160">
        <f t="shared" si="2"/>
        <v>6373.68732</v>
      </c>
      <c r="H160" s="2">
        <v>6373.68732</v>
      </c>
      <c r="I160" s="3">
        <v>6373.6281069999995</v>
      </c>
    </row>
    <row r="161" spans="1:9" x14ac:dyDescent="0.3">
      <c r="A161" t="s">
        <v>160</v>
      </c>
      <c r="E161" t="s">
        <v>350</v>
      </c>
      <c r="F161">
        <v>590.04</v>
      </c>
      <c r="G161">
        <f t="shared" si="2"/>
        <v>6351.1905599999991</v>
      </c>
      <c r="H161" s="2">
        <v>6351.1905599999991</v>
      </c>
      <c r="I161" s="3">
        <v>6351.1315559999994</v>
      </c>
    </row>
    <row r="162" spans="1:9" x14ac:dyDescent="0.3">
      <c r="A162" t="s">
        <v>161</v>
      </c>
      <c r="E162" t="s">
        <v>351</v>
      </c>
      <c r="F162">
        <v>587.96</v>
      </c>
      <c r="G162">
        <f t="shared" si="2"/>
        <v>6328.8014400000002</v>
      </c>
      <c r="H162" s="2">
        <v>6328.8014400000002</v>
      </c>
      <c r="I162" s="3">
        <v>6328.7426439999999</v>
      </c>
    </row>
    <row r="163" spans="1:9" x14ac:dyDescent="0.3">
      <c r="A163" t="s">
        <v>162</v>
      </c>
      <c r="E163" t="s">
        <v>352</v>
      </c>
      <c r="F163">
        <v>585.88</v>
      </c>
      <c r="G163">
        <f t="shared" si="2"/>
        <v>6306.4123199999995</v>
      </c>
      <c r="H163" s="2">
        <v>6306.4123199999995</v>
      </c>
      <c r="I163" s="3">
        <v>6306.3537319999996</v>
      </c>
    </row>
    <row r="164" spans="1:9" x14ac:dyDescent="0.3">
      <c r="A164" t="s">
        <v>163</v>
      </c>
      <c r="E164" t="s">
        <v>353</v>
      </c>
      <c r="F164">
        <v>583.79999999999995</v>
      </c>
      <c r="G164">
        <f t="shared" si="2"/>
        <v>6284.0231999999987</v>
      </c>
      <c r="H164" s="2">
        <v>6284.0231999999987</v>
      </c>
      <c r="I164" s="3">
        <v>6283.9648199999992</v>
      </c>
    </row>
    <row r="165" spans="1:9" x14ac:dyDescent="0.3">
      <c r="A165" t="s">
        <v>164</v>
      </c>
      <c r="E165" t="s">
        <v>354</v>
      </c>
      <c r="F165">
        <v>581.71</v>
      </c>
      <c r="G165">
        <f t="shared" si="2"/>
        <v>6261.5264399999996</v>
      </c>
      <c r="H165" s="2">
        <v>6261.5264399999996</v>
      </c>
      <c r="I165" s="3">
        <v>6261.468269</v>
      </c>
    </row>
    <row r="166" spans="1:9" x14ac:dyDescent="0.3">
      <c r="A166" t="s">
        <v>165</v>
      </c>
      <c r="E166" t="s">
        <v>355</v>
      </c>
      <c r="F166">
        <v>571.69000000000005</v>
      </c>
      <c r="G166">
        <f t="shared" si="2"/>
        <v>6153.6711599999999</v>
      </c>
      <c r="H166" s="2">
        <v>6153.6711599999999</v>
      </c>
      <c r="I166" s="3">
        <v>6153.6139910000002</v>
      </c>
    </row>
    <row r="167" spans="1:9" x14ac:dyDescent="0.3">
      <c r="A167" t="s">
        <v>166</v>
      </c>
      <c r="E167" t="s">
        <v>356</v>
      </c>
      <c r="F167">
        <v>945.15</v>
      </c>
      <c r="G167">
        <f t="shared" si="2"/>
        <v>10173.594599999999</v>
      </c>
      <c r="H167" s="2">
        <v>10173.594599999999</v>
      </c>
      <c r="I167" s="3">
        <v>10173.500085</v>
      </c>
    </row>
    <row r="168" spans="1:9" x14ac:dyDescent="0.3">
      <c r="A168" t="s">
        <v>167</v>
      </c>
      <c r="E168" t="s">
        <v>357</v>
      </c>
      <c r="F168">
        <v>820.45</v>
      </c>
      <c r="G168">
        <f t="shared" si="2"/>
        <v>8831.3238000000001</v>
      </c>
      <c r="H168" s="2">
        <v>8831.3238000000001</v>
      </c>
      <c r="I168" s="3">
        <v>8831.2417550000009</v>
      </c>
    </row>
    <row r="169" spans="1:9" x14ac:dyDescent="0.3">
      <c r="A169" t="s">
        <v>168</v>
      </c>
      <c r="E169" t="s">
        <v>358</v>
      </c>
      <c r="F169">
        <v>454.92</v>
      </c>
      <c r="G169">
        <f t="shared" si="2"/>
        <v>4896.7588800000003</v>
      </c>
      <c r="H169" s="2">
        <v>4896.7588800000003</v>
      </c>
      <c r="I169" s="3">
        <v>4896.7133880000001</v>
      </c>
    </row>
    <row r="170" spans="1:9" x14ac:dyDescent="0.3">
      <c r="A170" t="s">
        <v>169</v>
      </c>
      <c r="E170" t="s">
        <v>359</v>
      </c>
      <c r="F170">
        <v>527.05999999999995</v>
      </c>
      <c r="G170">
        <f t="shared" si="2"/>
        <v>5673.2738399999989</v>
      </c>
      <c r="H170" s="2">
        <v>5673.2738399999989</v>
      </c>
      <c r="I170" s="3">
        <v>5673.2211339999994</v>
      </c>
    </row>
    <row r="171" spans="1:9" x14ac:dyDescent="0.3">
      <c r="A171" t="s">
        <v>170</v>
      </c>
      <c r="E171" t="s">
        <v>360</v>
      </c>
      <c r="F171">
        <v>509.54</v>
      </c>
      <c r="G171">
        <f t="shared" si="2"/>
        <v>5484.6885599999996</v>
      </c>
      <c r="H171" s="2">
        <v>5484.6885599999996</v>
      </c>
      <c r="I171" s="3">
        <v>5484.6376060000002</v>
      </c>
    </row>
    <row r="172" spans="1:9" x14ac:dyDescent="0.3">
      <c r="A172" t="s">
        <v>171</v>
      </c>
      <c r="E172" t="s">
        <v>361</v>
      </c>
      <c r="F172">
        <v>477.62</v>
      </c>
      <c r="G172">
        <f t="shared" si="2"/>
        <v>5141.1016799999998</v>
      </c>
      <c r="H172" s="2">
        <v>5141.1016799999998</v>
      </c>
      <c r="I172" s="3">
        <v>5141.0539179999996</v>
      </c>
    </row>
    <row r="173" spans="1:9" x14ac:dyDescent="0.3">
      <c r="A173" t="s">
        <v>172</v>
      </c>
      <c r="E173" t="s">
        <v>362</v>
      </c>
      <c r="F173">
        <v>445.7</v>
      </c>
      <c r="G173">
        <f t="shared" si="2"/>
        <v>4797.5147999999999</v>
      </c>
      <c r="H173" s="2">
        <v>4797.5147999999999</v>
      </c>
      <c r="I173" s="3">
        <v>4797.4702299999999</v>
      </c>
    </row>
    <row r="174" spans="1:9" x14ac:dyDescent="0.3">
      <c r="A174" t="s">
        <v>173</v>
      </c>
      <c r="E174" t="s">
        <v>363</v>
      </c>
      <c r="F174">
        <v>413.77</v>
      </c>
      <c r="G174">
        <f t="shared" si="2"/>
        <v>4453.8202799999999</v>
      </c>
      <c r="H174" s="2">
        <v>4453.8202799999999</v>
      </c>
      <c r="I174" s="3">
        <v>4453.7789029999994</v>
      </c>
    </row>
    <row r="175" spans="1:9" x14ac:dyDescent="0.3">
      <c r="A175" t="s">
        <v>174</v>
      </c>
      <c r="E175" t="s">
        <v>364</v>
      </c>
      <c r="F175">
        <v>384.95</v>
      </c>
      <c r="G175">
        <f t="shared" si="2"/>
        <v>4143.6017999999995</v>
      </c>
      <c r="H175" s="2">
        <v>4143.6017999999995</v>
      </c>
      <c r="I175" s="3">
        <v>4143.5633049999997</v>
      </c>
    </row>
    <row r="176" spans="1:9" x14ac:dyDescent="0.3">
      <c r="A176" t="s">
        <v>175</v>
      </c>
      <c r="E176" t="s">
        <v>365</v>
      </c>
      <c r="F176">
        <v>349.41</v>
      </c>
      <c r="G176">
        <f t="shared" si="2"/>
        <v>3761.0492399999998</v>
      </c>
      <c r="H176" s="2">
        <v>3761.0492399999998</v>
      </c>
      <c r="I176" s="3">
        <v>3761.0142989999999</v>
      </c>
    </row>
    <row r="177" spans="1:9" x14ac:dyDescent="0.3">
      <c r="A177" t="s">
        <v>176</v>
      </c>
      <c r="E177" t="s">
        <v>366</v>
      </c>
      <c r="F177">
        <v>334.04</v>
      </c>
      <c r="G177">
        <f t="shared" si="2"/>
        <v>3595.6065600000002</v>
      </c>
      <c r="H177" s="2">
        <v>3595.6065600000002</v>
      </c>
      <c r="I177" s="3">
        <v>3595.5731559999999</v>
      </c>
    </row>
    <row r="178" spans="1:9" x14ac:dyDescent="0.3">
      <c r="A178" t="s">
        <v>177</v>
      </c>
      <c r="E178" t="s">
        <v>367</v>
      </c>
      <c r="F178">
        <v>449.24</v>
      </c>
      <c r="G178">
        <f t="shared" si="2"/>
        <v>4835.6193599999997</v>
      </c>
      <c r="H178" s="2">
        <v>4835.6193599999997</v>
      </c>
      <c r="I178" s="3">
        <v>4835.5744359999999</v>
      </c>
    </row>
    <row r="179" spans="1:9" x14ac:dyDescent="0.3">
      <c r="A179" t="s">
        <v>178</v>
      </c>
      <c r="E179" t="s">
        <v>368</v>
      </c>
      <c r="F179">
        <v>470.06</v>
      </c>
      <c r="G179">
        <f t="shared" si="2"/>
        <v>5059.7258400000001</v>
      </c>
      <c r="H179" s="2">
        <v>5059.7258400000001</v>
      </c>
      <c r="I179" s="3">
        <v>5059.6788340000003</v>
      </c>
    </row>
    <row r="180" spans="1:9" x14ac:dyDescent="0.3">
      <c r="A180" t="s">
        <v>179</v>
      </c>
      <c r="E180" t="s">
        <v>369</v>
      </c>
      <c r="F180">
        <v>466.95</v>
      </c>
      <c r="G180">
        <f t="shared" si="2"/>
        <v>5026.2497999999996</v>
      </c>
      <c r="H180" s="2">
        <v>5026.2497999999996</v>
      </c>
      <c r="I180" s="3">
        <v>5026.2031049999996</v>
      </c>
    </row>
    <row r="181" spans="1:9" x14ac:dyDescent="0.3">
      <c r="A181" t="s">
        <v>180</v>
      </c>
      <c r="E181" t="s">
        <v>370</v>
      </c>
      <c r="F181">
        <v>899.9</v>
      </c>
      <c r="G181">
        <f t="shared" si="2"/>
        <v>9686.5235999999986</v>
      </c>
      <c r="H181" s="2">
        <v>9686.5235999999986</v>
      </c>
      <c r="I181" s="3">
        <v>9686.43361</v>
      </c>
    </row>
    <row r="182" spans="1:9" x14ac:dyDescent="0.3">
      <c r="A182" t="s">
        <v>181</v>
      </c>
      <c r="E182" t="s">
        <v>371</v>
      </c>
      <c r="F182">
        <v>1581.38</v>
      </c>
      <c r="G182">
        <f t="shared" si="2"/>
        <v>17021.974320000001</v>
      </c>
      <c r="H182" s="2">
        <v>17021.974320000001</v>
      </c>
      <c r="I182" s="3">
        <v>17021.816182000002</v>
      </c>
    </row>
    <row r="183" spans="1:9" x14ac:dyDescent="0.3">
      <c r="A183" t="s">
        <v>182</v>
      </c>
      <c r="E183" t="s">
        <v>372</v>
      </c>
      <c r="F183">
        <v>1213.1300000000001</v>
      </c>
      <c r="G183">
        <f t="shared" si="2"/>
        <v>13058.13132</v>
      </c>
      <c r="H183" s="2">
        <v>13058.13132</v>
      </c>
      <c r="I183" s="3">
        <v>13058.010007000001</v>
      </c>
    </row>
    <row r="184" spans="1:9" x14ac:dyDescent="0.3">
      <c r="A184" t="s">
        <v>183</v>
      </c>
      <c r="E184" t="s">
        <v>373</v>
      </c>
      <c r="F184">
        <v>1022.69</v>
      </c>
      <c r="G184">
        <f t="shared" si="2"/>
        <v>11008.23516</v>
      </c>
      <c r="H184" s="2">
        <v>11008.23516</v>
      </c>
      <c r="I184" s="3">
        <v>11008.132890999999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6624-E1CF-4F75-AB2D-4AC156C8AD8F}">
  <dimension ref="A1:E184"/>
  <sheetViews>
    <sheetView topLeftCell="A121" workbookViewId="0">
      <selection activeCell="H147" sqref="H147"/>
    </sheetView>
  </sheetViews>
  <sheetFormatPr defaultRowHeight="14.4" x14ac:dyDescent="0.3"/>
  <cols>
    <col min="2" max="2" width="11.5546875" bestFit="1" customWidth="1"/>
    <col min="3" max="3" width="11.33203125" style="2" customWidth="1"/>
    <col min="4" max="4" width="17.6640625" style="5" bestFit="1" customWidth="1"/>
    <col min="5" max="5" width="14.88671875" bestFit="1" customWidth="1"/>
  </cols>
  <sheetData>
    <row r="1" spans="1:5" x14ac:dyDescent="0.3">
      <c r="A1" s="6" t="s">
        <v>188</v>
      </c>
      <c r="B1" s="6" t="s">
        <v>189</v>
      </c>
      <c r="C1" s="6" t="s">
        <v>190</v>
      </c>
      <c r="D1" s="7" t="s">
        <v>186</v>
      </c>
      <c r="E1" s="6" t="s">
        <v>184</v>
      </c>
    </row>
    <row r="2" spans="1:5" x14ac:dyDescent="0.3">
      <c r="A2" s="8" t="s">
        <v>192</v>
      </c>
      <c r="B2" s="8">
        <v>1025.51</v>
      </c>
      <c r="C2" s="9">
        <v>11038.589639999998</v>
      </c>
      <c r="D2" s="10">
        <f>C2/950</f>
        <v>11.619568042105261</v>
      </c>
      <c r="E2" s="8" t="s">
        <v>187</v>
      </c>
    </row>
    <row r="3" spans="1:5" x14ac:dyDescent="0.3">
      <c r="A3" s="8" t="s">
        <v>191</v>
      </c>
      <c r="B3" s="8">
        <v>578.16</v>
      </c>
      <c r="C3" s="9">
        <v>6223.3142399999997</v>
      </c>
      <c r="D3" s="10">
        <f t="shared" ref="D3:D66" si="0">C3/950</f>
        <v>6.5508570947368421</v>
      </c>
      <c r="E3" s="8" t="s">
        <v>187</v>
      </c>
    </row>
    <row r="4" spans="1:5" x14ac:dyDescent="0.3">
      <c r="A4" s="8" t="s">
        <v>193</v>
      </c>
      <c r="B4" s="8">
        <v>573.79</v>
      </c>
      <c r="C4" s="9">
        <v>6176.2755599999991</v>
      </c>
      <c r="D4" s="10">
        <f t="shared" si="0"/>
        <v>6.5013426947368416</v>
      </c>
      <c r="E4" s="8" t="s">
        <v>187</v>
      </c>
    </row>
    <row r="5" spans="1:5" x14ac:dyDescent="0.3">
      <c r="A5" s="8" t="s">
        <v>194</v>
      </c>
      <c r="B5" s="8">
        <v>569.42999999999995</v>
      </c>
      <c r="C5" s="9">
        <v>6129.3445199999987</v>
      </c>
      <c r="D5" s="10">
        <f t="shared" si="0"/>
        <v>6.4519415999999987</v>
      </c>
      <c r="E5" s="8" t="s">
        <v>187</v>
      </c>
    </row>
    <row r="6" spans="1:5" x14ac:dyDescent="0.3">
      <c r="A6" s="8" t="s">
        <v>195</v>
      </c>
      <c r="B6" s="8">
        <v>565.05999999999995</v>
      </c>
      <c r="C6" s="9">
        <v>6082.3058399999991</v>
      </c>
      <c r="D6" s="10">
        <f t="shared" si="0"/>
        <v>6.4024271999999991</v>
      </c>
      <c r="E6" s="8" t="s">
        <v>187</v>
      </c>
    </row>
    <row r="7" spans="1:5" x14ac:dyDescent="0.3">
      <c r="A7" s="8" t="s">
        <v>196</v>
      </c>
      <c r="B7" s="8">
        <v>560.70000000000005</v>
      </c>
      <c r="C7" s="9">
        <v>6035.3748000000005</v>
      </c>
      <c r="D7" s="10">
        <f t="shared" si="0"/>
        <v>6.353026105263158</v>
      </c>
      <c r="E7" s="8" t="s">
        <v>187</v>
      </c>
    </row>
    <row r="8" spans="1:5" x14ac:dyDescent="0.3">
      <c r="A8" s="8" t="s">
        <v>197</v>
      </c>
      <c r="B8" s="8">
        <v>556.34</v>
      </c>
      <c r="C8" s="9">
        <v>5988.4437600000001</v>
      </c>
      <c r="D8" s="10">
        <f t="shared" si="0"/>
        <v>6.3036250105263161</v>
      </c>
      <c r="E8" s="8" t="s">
        <v>187</v>
      </c>
    </row>
    <row r="9" spans="1:5" x14ac:dyDescent="0.3">
      <c r="A9" s="8" t="s">
        <v>198</v>
      </c>
      <c r="B9" s="8">
        <v>556.34</v>
      </c>
      <c r="C9" s="9">
        <v>5988.4437600000001</v>
      </c>
      <c r="D9" s="10">
        <f t="shared" si="0"/>
        <v>6.3036250105263161</v>
      </c>
      <c r="E9" s="8" t="s">
        <v>187</v>
      </c>
    </row>
    <row r="10" spans="1:5" x14ac:dyDescent="0.3">
      <c r="A10" s="8" t="s">
        <v>199</v>
      </c>
      <c r="B10" s="8">
        <v>547.61</v>
      </c>
      <c r="C10" s="9">
        <v>5894.4740400000001</v>
      </c>
      <c r="D10" s="10">
        <f t="shared" si="0"/>
        <v>6.2047095157894736</v>
      </c>
      <c r="E10" s="8" t="s">
        <v>187</v>
      </c>
    </row>
    <row r="11" spans="1:5" x14ac:dyDescent="0.3">
      <c r="A11" s="8" t="s">
        <v>200</v>
      </c>
      <c r="B11" s="8">
        <v>543.20000000000005</v>
      </c>
      <c r="C11" s="9">
        <v>5847.0047999999997</v>
      </c>
      <c r="D11" s="10">
        <f t="shared" si="0"/>
        <v>6.1547418947368415</v>
      </c>
      <c r="E11" s="8" t="s">
        <v>187</v>
      </c>
    </row>
    <row r="12" spans="1:5" x14ac:dyDescent="0.3">
      <c r="A12" s="8" t="s">
        <v>201</v>
      </c>
      <c r="B12" s="8">
        <v>543.20000000000005</v>
      </c>
      <c r="C12" s="9">
        <v>5847.0047999999997</v>
      </c>
      <c r="D12" s="10">
        <f t="shared" si="0"/>
        <v>6.1547418947368415</v>
      </c>
      <c r="E12" s="8" t="s">
        <v>187</v>
      </c>
    </row>
    <row r="13" spans="1:5" x14ac:dyDescent="0.3">
      <c r="A13" s="8" t="s">
        <v>202</v>
      </c>
      <c r="B13" s="8">
        <v>533.75</v>
      </c>
      <c r="C13" s="9">
        <v>5745.2849999999999</v>
      </c>
      <c r="D13" s="10">
        <f t="shared" si="0"/>
        <v>6.0476684210526317</v>
      </c>
      <c r="E13" s="8" t="s">
        <v>187</v>
      </c>
    </row>
    <row r="14" spans="1:5" x14ac:dyDescent="0.3">
      <c r="A14" s="8" t="s">
        <v>203</v>
      </c>
      <c r="B14" s="8">
        <v>528.99</v>
      </c>
      <c r="C14" s="9">
        <v>5694.0483599999998</v>
      </c>
      <c r="D14" s="10">
        <f t="shared" si="0"/>
        <v>5.9937351157894732</v>
      </c>
      <c r="E14" s="8" t="s">
        <v>187</v>
      </c>
    </row>
    <row r="15" spans="1:5" x14ac:dyDescent="0.3">
      <c r="A15" s="8" t="s">
        <v>204</v>
      </c>
      <c r="B15" s="8">
        <v>517.45000000000005</v>
      </c>
      <c r="C15" s="9">
        <v>5569.8317999999999</v>
      </c>
      <c r="D15" s="10">
        <f t="shared" si="0"/>
        <v>5.8629808421052632</v>
      </c>
      <c r="E15" s="8" t="s">
        <v>187</v>
      </c>
    </row>
    <row r="16" spans="1:5" x14ac:dyDescent="0.3">
      <c r="A16" s="8" t="s">
        <v>205</v>
      </c>
      <c r="B16" s="8">
        <v>143.38</v>
      </c>
      <c r="C16" s="9">
        <v>1543.3423199999997</v>
      </c>
      <c r="D16" s="10">
        <f t="shared" si="0"/>
        <v>1.6245708631578946</v>
      </c>
      <c r="E16" s="8" t="s">
        <v>187</v>
      </c>
    </row>
    <row r="17" spans="1:5" x14ac:dyDescent="0.3">
      <c r="A17" s="8" t="s">
        <v>206</v>
      </c>
      <c r="B17" s="8">
        <v>142.32</v>
      </c>
      <c r="C17" s="9">
        <v>1531.9324799999999</v>
      </c>
      <c r="D17" s="10">
        <f t="shared" si="0"/>
        <v>1.6125605052631578</v>
      </c>
      <c r="E17" s="8" t="s">
        <v>187</v>
      </c>
    </row>
    <row r="18" spans="1:5" x14ac:dyDescent="0.3">
      <c r="A18" s="8" t="s">
        <v>207</v>
      </c>
      <c r="B18" s="8">
        <v>141.27000000000001</v>
      </c>
      <c r="C18" s="9">
        <v>1520.6302800000001</v>
      </c>
      <c r="D18" s="10">
        <f t="shared" si="0"/>
        <v>1.6006634526315791</v>
      </c>
      <c r="E18" s="8" t="s">
        <v>187</v>
      </c>
    </row>
    <row r="19" spans="1:5" x14ac:dyDescent="0.3">
      <c r="A19" s="8" t="s">
        <v>208</v>
      </c>
      <c r="B19" s="8">
        <v>140.22</v>
      </c>
      <c r="C19" s="9">
        <v>1509.32808</v>
      </c>
      <c r="D19" s="10">
        <f t="shared" si="0"/>
        <v>1.5887663999999999</v>
      </c>
      <c r="E19" s="8" t="s">
        <v>187</v>
      </c>
    </row>
    <row r="20" spans="1:5" x14ac:dyDescent="0.3">
      <c r="A20" s="8" t="s">
        <v>209</v>
      </c>
      <c r="B20" s="8">
        <v>139.6</v>
      </c>
      <c r="C20" s="9">
        <v>1502.6543999999999</v>
      </c>
      <c r="D20" s="10">
        <f t="shared" si="0"/>
        <v>1.5817414736842104</v>
      </c>
      <c r="E20" s="8" t="s">
        <v>187</v>
      </c>
    </row>
    <row r="21" spans="1:5" x14ac:dyDescent="0.3">
      <c r="A21" s="8" t="s">
        <v>210</v>
      </c>
      <c r="B21" s="8">
        <v>139.59</v>
      </c>
      <c r="C21" s="9">
        <v>1502.5467599999999</v>
      </c>
      <c r="D21" s="10">
        <f t="shared" si="0"/>
        <v>1.5816281684210525</v>
      </c>
      <c r="E21" s="8" t="s">
        <v>187</v>
      </c>
    </row>
    <row r="22" spans="1:5" x14ac:dyDescent="0.3">
      <c r="A22" s="8" t="s">
        <v>211</v>
      </c>
      <c r="B22" s="8">
        <v>139.59</v>
      </c>
      <c r="C22" s="9">
        <v>1502.5467599999999</v>
      </c>
      <c r="D22" s="10">
        <f t="shared" si="0"/>
        <v>1.5816281684210525</v>
      </c>
      <c r="E22" s="8" t="s">
        <v>187</v>
      </c>
    </row>
    <row r="23" spans="1:5" x14ac:dyDescent="0.3">
      <c r="A23" s="8" t="s">
        <v>212</v>
      </c>
      <c r="B23" s="8">
        <v>139.59</v>
      </c>
      <c r="C23" s="9">
        <v>1502.5467599999999</v>
      </c>
      <c r="D23" s="10">
        <f t="shared" si="0"/>
        <v>1.5816281684210525</v>
      </c>
      <c r="E23" s="8" t="s">
        <v>187</v>
      </c>
    </row>
    <row r="24" spans="1:5" x14ac:dyDescent="0.3">
      <c r="A24" s="8" t="s">
        <v>213</v>
      </c>
      <c r="B24" s="8">
        <v>139.59</v>
      </c>
      <c r="C24" s="9">
        <v>1502.5467599999999</v>
      </c>
      <c r="D24" s="10">
        <f t="shared" si="0"/>
        <v>1.5816281684210525</v>
      </c>
      <c r="E24" s="8" t="s">
        <v>187</v>
      </c>
    </row>
    <row r="25" spans="1:5" x14ac:dyDescent="0.3">
      <c r="A25" s="8" t="s">
        <v>214</v>
      </c>
      <c r="B25" s="8">
        <v>139.59</v>
      </c>
      <c r="C25" s="9">
        <v>1502.5467599999999</v>
      </c>
      <c r="D25" s="10">
        <f t="shared" si="0"/>
        <v>1.5816281684210525</v>
      </c>
      <c r="E25" s="8" t="s">
        <v>187</v>
      </c>
    </row>
    <row r="26" spans="1:5" x14ac:dyDescent="0.3">
      <c r="A26" s="8" t="s">
        <v>215</v>
      </c>
      <c r="B26" s="8">
        <v>139.59</v>
      </c>
      <c r="C26" s="9">
        <v>1502.5467599999999</v>
      </c>
      <c r="D26" s="10">
        <f t="shared" si="0"/>
        <v>1.5816281684210525</v>
      </c>
      <c r="E26" s="8" t="s">
        <v>187</v>
      </c>
    </row>
    <row r="27" spans="1:5" x14ac:dyDescent="0.3">
      <c r="A27" s="8" t="s">
        <v>216</v>
      </c>
      <c r="B27" s="8">
        <v>139.59</v>
      </c>
      <c r="C27" s="9">
        <v>1502.5467599999999</v>
      </c>
      <c r="D27" s="10">
        <f t="shared" si="0"/>
        <v>1.5816281684210525</v>
      </c>
      <c r="E27" s="8" t="s">
        <v>187</v>
      </c>
    </row>
    <row r="28" spans="1:5" x14ac:dyDescent="0.3">
      <c r="A28" s="8" t="s">
        <v>217</v>
      </c>
      <c r="B28" s="8">
        <v>139.59</v>
      </c>
      <c r="C28" s="9">
        <v>1502.5467599999999</v>
      </c>
      <c r="D28" s="10">
        <f t="shared" si="0"/>
        <v>1.5816281684210525</v>
      </c>
      <c r="E28" s="8" t="s">
        <v>187</v>
      </c>
    </row>
    <row r="29" spans="1:5" x14ac:dyDescent="0.3">
      <c r="A29" s="8" t="s">
        <v>218</v>
      </c>
      <c r="B29" s="8">
        <v>139.59</v>
      </c>
      <c r="C29" s="9">
        <v>1502.5467599999999</v>
      </c>
      <c r="D29" s="10">
        <f t="shared" si="0"/>
        <v>1.5816281684210525</v>
      </c>
      <c r="E29" s="8" t="s">
        <v>187</v>
      </c>
    </row>
    <row r="30" spans="1:5" x14ac:dyDescent="0.3">
      <c r="A30" s="8" t="s">
        <v>219</v>
      </c>
      <c r="B30" s="8">
        <v>139.59</v>
      </c>
      <c r="C30" s="9">
        <v>1502.5467599999999</v>
      </c>
      <c r="D30" s="10">
        <f t="shared" si="0"/>
        <v>1.5816281684210525</v>
      </c>
      <c r="E30" s="8" t="s">
        <v>187</v>
      </c>
    </row>
    <row r="31" spans="1:5" x14ac:dyDescent="0.3">
      <c r="A31" s="8" t="s">
        <v>220</v>
      </c>
      <c r="B31" s="8">
        <v>461.77</v>
      </c>
      <c r="C31" s="9">
        <v>4970.4922799999995</v>
      </c>
      <c r="D31" s="10">
        <f t="shared" si="0"/>
        <v>5.2320971368421043</v>
      </c>
      <c r="E31" s="8" t="s">
        <v>187</v>
      </c>
    </row>
    <row r="32" spans="1:5" x14ac:dyDescent="0.3">
      <c r="A32" s="8" t="s">
        <v>221</v>
      </c>
      <c r="B32" s="8">
        <v>184.99</v>
      </c>
      <c r="C32" s="9">
        <v>1991.23236</v>
      </c>
      <c r="D32" s="10">
        <f t="shared" si="0"/>
        <v>2.0960340631578949</v>
      </c>
      <c r="E32" s="8" t="s">
        <v>187</v>
      </c>
    </row>
    <row r="33" spans="1:5" x14ac:dyDescent="0.3">
      <c r="A33" s="8" t="s">
        <v>222</v>
      </c>
      <c r="B33" s="8">
        <v>197.89</v>
      </c>
      <c r="C33" s="9">
        <v>2130.0879599999998</v>
      </c>
      <c r="D33" s="10">
        <f t="shared" si="0"/>
        <v>2.2421978526315787</v>
      </c>
      <c r="E33" s="8" t="s">
        <v>187</v>
      </c>
    </row>
    <row r="34" spans="1:5" x14ac:dyDescent="0.3">
      <c r="A34" s="8" t="s">
        <v>223</v>
      </c>
      <c r="B34" s="8">
        <v>209.54</v>
      </c>
      <c r="C34" s="9">
        <v>2255.4885599999998</v>
      </c>
      <c r="D34" s="10">
        <f t="shared" si="0"/>
        <v>2.3741984842105261</v>
      </c>
      <c r="E34" s="8" t="s">
        <v>187</v>
      </c>
    </row>
    <row r="35" spans="1:5" x14ac:dyDescent="0.3">
      <c r="A35" s="8" t="s">
        <v>224</v>
      </c>
      <c r="B35" s="8">
        <v>208.89</v>
      </c>
      <c r="C35" s="9">
        <v>2248.4919599999998</v>
      </c>
      <c r="D35" s="10">
        <f t="shared" si="0"/>
        <v>2.3668336421052629</v>
      </c>
      <c r="E35" s="8" t="s">
        <v>187</v>
      </c>
    </row>
    <row r="36" spans="1:5" x14ac:dyDescent="0.3">
      <c r="A36" s="8" t="s">
        <v>225</v>
      </c>
      <c r="B36" s="8">
        <v>201.21</v>
      </c>
      <c r="C36" s="9">
        <v>2165.8244399999999</v>
      </c>
      <c r="D36" s="10">
        <f t="shared" si="0"/>
        <v>2.2798151999999998</v>
      </c>
      <c r="E36" s="8" t="s">
        <v>187</v>
      </c>
    </row>
    <row r="37" spans="1:5" x14ac:dyDescent="0.3">
      <c r="A37" s="8" t="s">
        <v>226</v>
      </c>
      <c r="B37" s="8">
        <v>192.58</v>
      </c>
      <c r="C37" s="9">
        <v>2072.9311200000002</v>
      </c>
      <c r="D37" s="10">
        <f t="shared" si="0"/>
        <v>2.1820327578947372</v>
      </c>
      <c r="E37" s="8" t="s">
        <v>187</v>
      </c>
    </row>
    <row r="38" spans="1:5" x14ac:dyDescent="0.3">
      <c r="A38" s="8" t="s">
        <v>227</v>
      </c>
      <c r="B38" s="8">
        <v>166.75</v>
      </c>
      <c r="C38" s="9">
        <v>1794.8969999999999</v>
      </c>
      <c r="D38" s="10">
        <f t="shared" si="0"/>
        <v>1.8893652631578948</v>
      </c>
      <c r="E38" s="8" t="s">
        <v>187</v>
      </c>
    </row>
    <row r="39" spans="1:5" x14ac:dyDescent="0.3">
      <c r="A39" s="8" t="s">
        <v>228</v>
      </c>
      <c r="B39" s="8">
        <v>134.54</v>
      </c>
      <c r="C39" s="9">
        <v>1448.1885599999998</v>
      </c>
      <c r="D39" s="10">
        <f t="shared" si="0"/>
        <v>1.5244090105263155</v>
      </c>
      <c r="E39" s="8" t="s">
        <v>187</v>
      </c>
    </row>
    <row r="40" spans="1:5" x14ac:dyDescent="0.3">
      <c r="A40" s="8" t="s">
        <v>229</v>
      </c>
      <c r="B40" s="8">
        <v>102.37</v>
      </c>
      <c r="C40" s="9">
        <v>1101.91068</v>
      </c>
      <c r="D40" s="10">
        <f t="shared" si="0"/>
        <v>1.1599059789473685</v>
      </c>
      <c r="E40" s="8" t="s">
        <v>187</v>
      </c>
    </row>
    <row r="41" spans="1:5" x14ac:dyDescent="0.3">
      <c r="A41" s="8" t="s">
        <v>230</v>
      </c>
      <c r="B41" s="8">
        <v>971.66</v>
      </c>
      <c r="C41" s="9">
        <v>10458.94824</v>
      </c>
      <c r="D41" s="10">
        <f t="shared" si="0"/>
        <v>11.0094192</v>
      </c>
      <c r="E41" s="8" t="s">
        <v>187</v>
      </c>
    </row>
    <row r="42" spans="1:5" x14ac:dyDescent="0.3">
      <c r="A42" s="8" t="s">
        <v>231</v>
      </c>
      <c r="B42" s="8">
        <v>1021.62</v>
      </c>
      <c r="C42" s="9">
        <v>10996.71768</v>
      </c>
      <c r="D42" s="10">
        <f t="shared" si="0"/>
        <v>11.575492294736842</v>
      </c>
      <c r="E42" s="8" t="s">
        <v>187</v>
      </c>
    </row>
    <row r="43" spans="1:5" x14ac:dyDescent="0.3">
      <c r="A43" s="8" t="s">
        <v>232</v>
      </c>
      <c r="B43" s="8">
        <v>1071.55</v>
      </c>
      <c r="C43" s="9">
        <v>11534.164199999999</v>
      </c>
      <c r="D43" s="10">
        <f t="shared" si="0"/>
        <v>12.14122547368421</v>
      </c>
      <c r="E43" s="8" t="s">
        <v>187</v>
      </c>
    </row>
    <row r="44" spans="1:5" x14ac:dyDescent="0.3">
      <c r="A44" s="8" t="s">
        <v>233</v>
      </c>
      <c r="B44" s="8">
        <v>117.53</v>
      </c>
      <c r="C44" s="9">
        <v>1265.0929199999998</v>
      </c>
      <c r="D44" s="10">
        <f t="shared" si="0"/>
        <v>1.3316767578947366</v>
      </c>
      <c r="E44" s="8" t="s">
        <v>187</v>
      </c>
    </row>
    <row r="45" spans="1:5" x14ac:dyDescent="0.3">
      <c r="A45" s="8" t="s">
        <v>234</v>
      </c>
      <c r="B45" s="8">
        <v>100.01</v>
      </c>
      <c r="C45" s="9">
        <v>1076.50764</v>
      </c>
      <c r="D45" s="10">
        <f t="shared" si="0"/>
        <v>1.1331659368421052</v>
      </c>
      <c r="E45" s="8" t="s">
        <v>187</v>
      </c>
    </row>
    <row r="46" spans="1:5" x14ac:dyDescent="0.3">
      <c r="A46" s="8" t="s">
        <v>235</v>
      </c>
      <c r="B46" s="8">
        <v>100.01</v>
      </c>
      <c r="C46" s="9">
        <v>1076.50764</v>
      </c>
      <c r="D46" s="10">
        <f t="shared" si="0"/>
        <v>1.1331659368421052</v>
      </c>
      <c r="E46" s="8" t="s">
        <v>187</v>
      </c>
    </row>
    <row r="47" spans="1:5" x14ac:dyDescent="0.3">
      <c r="A47" s="8" t="s">
        <v>236</v>
      </c>
      <c r="B47" s="8">
        <v>100.01</v>
      </c>
      <c r="C47" s="9">
        <v>1076.50764</v>
      </c>
      <c r="D47" s="10">
        <f t="shared" si="0"/>
        <v>1.1331659368421052</v>
      </c>
      <c r="E47" s="8" t="s">
        <v>187</v>
      </c>
    </row>
    <row r="48" spans="1:5" x14ac:dyDescent="0.3">
      <c r="A48" s="8" t="s">
        <v>237</v>
      </c>
      <c r="B48" s="8">
        <v>100.01</v>
      </c>
      <c r="C48" s="9">
        <v>1076.50764</v>
      </c>
      <c r="D48" s="10">
        <f t="shared" si="0"/>
        <v>1.1331659368421052</v>
      </c>
      <c r="E48" s="8" t="s">
        <v>187</v>
      </c>
    </row>
    <row r="49" spans="1:5" x14ac:dyDescent="0.3">
      <c r="A49" s="8" t="s">
        <v>238</v>
      </c>
      <c r="B49" s="8">
        <v>100.01</v>
      </c>
      <c r="C49" s="9">
        <v>1076.50764</v>
      </c>
      <c r="D49" s="10">
        <f t="shared" si="0"/>
        <v>1.1331659368421052</v>
      </c>
      <c r="E49" s="8" t="s">
        <v>187</v>
      </c>
    </row>
    <row r="50" spans="1:5" x14ac:dyDescent="0.3">
      <c r="A50" s="8" t="s">
        <v>239</v>
      </c>
      <c r="B50" s="8">
        <v>100.01</v>
      </c>
      <c r="C50" s="9">
        <v>1076.50764</v>
      </c>
      <c r="D50" s="10">
        <f t="shared" si="0"/>
        <v>1.1331659368421052</v>
      </c>
      <c r="E50" s="8" t="s">
        <v>187</v>
      </c>
    </row>
    <row r="51" spans="1:5" x14ac:dyDescent="0.3">
      <c r="A51" s="8" t="s">
        <v>240</v>
      </c>
      <c r="B51" s="8">
        <v>100.01</v>
      </c>
      <c r="C51" s="9">
        <v>1076.50764</v>
      </c>
      <c r="D51" s="10">
        <f t="shared" si="0"/>
        <v>1.1331659368421052</v>
      </c>
      <c r="E51" s="8" t="s">
        <v>187</v>
      </c>
    </row>
    <row r="52" spans="1:5" x14ac:dyDescent="0.3">
      <c r="A52" s="8" t="s">
        <v>241</v>
      </c>
      <c r="B52" s="8">
        <v>100.01</v>
      </c>
      <c r="C52" s="9">
        <v>1076.50764</v>
      </c>
      <c r="D52" s="10">
        <f t="shared" si="0"/>
        <v>1.1331659368421052</v>
      </c>
      <c r="E52" s="8" t="s">
        <v>187</v>
      </c>
    </row>
    <row r="53" spans="1:5" x14ac:dyDescent="0.3">
      <c r="A53" s="8" t="s">
        <v>242</v>
      </c>
      <c r="B53" s="8">
        <v>100.01</v>
      </c>
      <c r="C53" s="9">
        <v>1076.50764</v>
      </c>
      <c r="D53" s="10">
        <f t="shared" si="0"/>
        <v>1.1331659368421052</v>
      </c>
      <c r="E53" s="8" t="s">
        <v>187</v>
      </c>
    </row>
    <row r="54" spans="1:5" x14ac:dyDescent="0.3">
      <c r="A54" s="8" t="s">
        <v>243</v>
      </c>
      <c r="B54" s="8">
        <v>100.01</v>
      </c>
      <c r="C54" s="9">
        <v>1076.50764</v>
      </c>
      <c r="D54" s="10">
        <f t="shared" si="0"/>
        <v>1.1331659368421052</v>
      </c>
      <c r="E54" s="8" t="s">
        <v>187</v>
      </c>
    </row>
    <row r="55" spans="1:5" x14ac:dyDescent="0.3">
      <c r="A55" s="8" t="s">
        <v>244</v>
      </c>
      <c r="B55" s="8">
        <v>100.01</v>
      </c>
      <c r="C55" s="9">
        <v>1076.50764</v>
      </c>
      <c r="D55" s="10">
        <f t="shared" si="0"/>
        <v>1.1331659368421052</v>
      </c>
      <c r="E55" s="8" t="s">
        <v>187</v>
      </c>
    </row>
    <row r="56" spans="1:5" x14ac:dyDescent="0.3">
      <c r="A56" s="8" t="s">
        <v>245</v>
      </c>
      <c r="B56" s="8">
        <v>100.01</v>
      </c>
      <c r="C56" s="9">
        <v>1076.50764</v>
      </c>
      <c r="D56" s="10">
        <f t="shared" si="0"/>
        <v>1.1331659368421052</v>
      </c>
      <c r="E56" s="8" t="s">
        <v>187</v>
      </c>
    </row>
    <row r="57" spans="1:5" x14ac:dyDescent="0.3">
      <c r="A57" s="8" t="s">
        <v>246</v>
      </c>
      <c r="B57" s="8">
        <v>100.01</v>
      </c>
      <c r="C57" s="9">
        <v>1076.50764</v>
      </c>
      <c r="D57" s="10">
        <f t="shared" si="0"/>
        <v>1.1331659368421052</v>
      </c>
      <c r="E57" s="8" t="s">
        <v>187</v>
      </c>
    </row>
    <row r="58" spans="1:5" x14ac:dyDescent="0.3">
      <c r="A58" s="8" t="s">
        <v>247</v>
      </c>
      <c r="B58" s="8">
        <v>100.01</v>
      </c>
      <c r="C58" s="9">
        <v>1076.50764</v>
      </c>
      <c r="D58" s="10">
        <f t="shared" si="0"/>
        <v>1.1331659368421052</v>
      </c>
      <c r="E58" s="8" t="s">
        <v>187</v>
      </c>
    </row>
    <row r="59" spans="1:5" x14ac:dyDescent="0.3">
      <c r="A59" s="8" t="s">
        <v>248</v>
      </c>
      <c r="B59" s="8">
        <v>100.01</v>
      </c>
      <c r="C59" s="9">
        <v>1076.50764</v>
      </c>
      <c r="D59" s="10">
        <f t="shared" si="0"/>
        <v>1.1331659368421052</v>
      </c>
      <c r="E59" s="8" t="s">
        <v>187</v>
      </c>
    </row>
    <row r="60" spans="1:5" x14ac:dyDescent="0.3">
      <c r="A60" s="8" t="s">
        <v>249</v>
      </c>
      <c r="B60" s="8">
        <v>100.01</v>
      </c>
      <c r="C60" s="9">
        <v>1076.50764</v>
      </c>
      <c r="D60" s="10">
        <f t="shared" si="0"/>
        <v>1.1331659368421052</v>
      </c>
      <c r="E60" s="8" t="s">
        <v>187</v>
      </c>
    </row>
    <row r="61" spans="1:5" x14ac:dyDescent="0.3">
      <c r="A61" s="8" t="s">
        <v>250</v>
      </c>
      <c r="B61" s="8">
        <v>100.01</v>
      </c>
      <c r="C61" s="9">
        <v>1076.50764</v>
      </c>
      <c r="D61" s="10">
        <f t="shared" si="0"/>
        <v>1.1331659368421052</v>
      </c>
      <c r="E61" s="8" t="s">
        <v>187</v>
      </c>
    </row>
    <row r="62" spans="1:5" x14ac:dyDescent="0.3">
      <c r="A62" s="8" t="s">
        <v>251</v>
      </c>
      <c r="B62" s="8">
        <v>100.01</v>
      </c>
      <c r="C62" s="9">
        <v>1076.50764</v>
      </c>
      <c r="D62" s="10">
        <f t="shared" si="0"/>
        <v>1.1331659368421052</v>
      </c>
      <c r="E62" s="8" t="s">
        <v>187</v>
      </c>
    </row>
    <row r="63" spans="1:5" x14ac:dyDescent="0.3">
      <c r="A63" s="8" t="s">
        <v>252</v>
      </c>
      <c r="B63" s="8">
        <v>100.01</v>
      </c>
      <c r="C63" s="9">
        <v>1076.50764</v>
      </c>
      <c r="D63" s="10">
        <f t="shared" si="0"/>
        <v>1.1331659368421052</v>
      </c>
      <c r="E63" s="8" t="s">
        <v>187</v>
      </c>
    </row>
    <row r="64" spans="1:5" x14ac:dyDescent="0.3">
      <c r="A64" s="8" t="s">
        <v>253</v>
      </c>
      <c r="B64" s="8">
        <v>100.01</v>
      </c>
      <c r="C64" s="9">
        <v>1076.50764</v>
      </c>
      <c r="D64" s="10">
        <f t="shared" si="0"/>
        <v>1.1331659368421052</v>
      </c>
      <c r="E64" s="8" t="s">
        <v>187</v>
      </c>
    </row>
    <row r="65" spans="1:5" x14ac:dyDescent="0.3">
      <c r="A65" s="8" t="s">
        <v>254</v>
      </c>
      <c r="B65" s="8">
        <v>100.01</v>
      </c>
      <c r="C65" s="9">
        <v>1076.50764</v>
      </c>
      <c r="D65" s="10">
        <f t="shared" si="0"/>
        <v>1.1331659368421052</v>
      </c>
      <c r="E65" s="8" t="s">
        <v>187</v>
      </c>
    </row>
    <row r="66" spans="1:5" x14ac:dyDescent="0.3">
      <c r="A66" s="8" t="s">
        <v>255</v>
      </c>
      <c r="B66" s="8">
        <v>100.01</v>
      </c>
      <c r="C66" s="9">
        <v>1076.50764</v>
      </c>
      <c r="D66" s="10">
        <f t="shared" si="0"/>
        <v>1.1331659368421052</v>
      </c>
      <c r="E66" s="8" t="s">
        <v>187</v>
      </c>
    </row>
    <row r="67" spans="1:5" x14ac:dyDescent="0.3">
      <c r="A67" s="8" t="s">
        <v>256</v>
      </c>
      <c r="B67" s="8">
        <v>100.01</v>
      </c>
      <c r="C67" s="9">
        <v>1076.50764</v>
      </c>
      <c r="D67" s="10">
        <f t="shared" ref="D67:D130" si="1">C67/950</f>
        <v>1.1331659368421052</v>
      </c>
      <c r="E67" s="8" t="s">
        <v>187</v>
      </c>
    </row>
    <row r="68" spans="1:5" x14ac:dyDescent="0.3">
      <c r="A68" s="8" t="s">
        <v>257</v>
      </c>
      <c r="B68" s="8">
        <v>100.01</v>
      </c>
      <c r="C68" s="9">
        <v>1076.50764</v>
      </c>
      <c r="D68" s="10">
        <f t="shared" si="1"/>
        <v>1.1331659368421052</v>
      </c>
      <c r="E68" s="8" t="s">
        <v>187</v>
      </c>
    </row>
    <row r="69" spans="1:5" x14ac:dyDescent="0.3">
      <c r="A69" s="8" t="s">
        <v>258</v>
      </c>
      <c r="B69" s="8">
        <v>100.01</v>
      </c>
      <c r="C69" s="9">
        <v>1076.50764</v>
      </c>
      <c r="D69" s="10">
        <f t="shared" si="1"/>
        <v>1.1331659368421052</v>
      </c>
      <c r="E69" s="8" t="s">
        <v>187</v>
      </c>
    </row>
    <row r="70" spans="1:5" x14ac:dyDescent="0.3">
      <c r="A70" s="8" t="s">
        <v>259</v>
      </c>
      <c r="B70" s="8">
        <v>100.01</v>
      </c>
      <c r="C70" s="9">
        <v>1076.50764</v>
      </c>
      <c r="D70" s="10">
        <f t="shared" si="1"/>
        <v>1.1331659368421052</v>
      </c>
      <c r="E70" s="8" t="s">
        <v>187</v>
      </c>
    </row>
    <row r="71" spans="1:5" x14ac:dyDescent="0.3">
      <c r="A71" s="8" t="s">
        <v>260</v>
      </c>
      <c r="B71" s="8">
        <v>100.01</v>
      </c>
      <c r="C71" s="9">
        <v>1076.50764</v>
      </c>
      <c r="D71" s="10">
        <f t="shared" si="1"/>
        <v>1.1331659368421052</v>
      </c>
      <c r="E71" s="8" t="s">
        <v>187</v>
      </c>
    </row>
    <row r="72" spans="1:5" x14ac:dyDescent="0.3">
      <c r="A72" s="8" t="s">
        <v>261</v>
      </c>
      <c r="B72" s="8">
        <v>100.01</v>
      </c>
      <c r="C72" s="9">
        <v>1076.50764</v>
      </c>
      <c r="D72" s="10">
        <f t="shared" si="1"/>
        <v>1.1331659368421052</v>
      </c>
      <c r="E72" s="8" t="s">
        <v>187</v>
      </c>
    </row>
    <row r="73" spans="1:5" x14ac:dyDescent="0.3">
      <c r="A73" s="8" t="s">
        <v>262</v>
      </c>
      <c r="B73" s="8">
        <v>100.01</v>
      </c>
      <c r="C73" s="9">
        <v>1076.50764</v>
      </c>
      <c r="D73" s="10">
        <f t="shared" si="1"/>
        <v>1.1331659368421052</v>
      </c>
      <c r="E73" s="8" t="s">
        <v>187</v>
      </c>
    </row>
    <row r="74" spans="1:5" x14ac:dyDescent="0.3">
      <c r="A74" s="8" t="s">
        <v>263</v>
      </c>
      <c r="B74" s="8">
        <v>100.01</v>
      </c>
      <c r="C74" s="9">
        <v>1076.50764</v>
      </c>
      <c r="D74" s="10">
        <f t="shared" si="1"/>
        <v>1.1331659368421052</v>
      </c>
      <c r="E74" s="8" t="s">
        <v>187</v>
      </c>
    </row>
    <row r="75" spans="1:5" x14ac:dyDescent="0.3">
      <c r="A75" s="8" t="s">
        <v>264</v>
      </c>
      <c r="B75" s="8">
        <v>100.01</v>
      </c>
      <c r="C75" s="9">
        <v>1076.50764</v>
      </c>
      <c r="D75" s="10">
        <f t="shared" si="1"/>
        <v>1.1331659368421052</v>
      </c>
      <c r="E75" s="8" t="s">
        <v>187</v>
      </c>
    </row>
    <row r="76" spans="1:5" x14ac:dyDescent="0.3">
      <c r="A76" s="8" t="s">
        <v>265</v>
      </c>
      <c r="B76" s="8">
        <v>100.01</v>
      </c>
      <c r="C76" s="9">
        <v>1076.50764</v>
      </c>
      <c r="D76" s="10">
        <f t="shared" si="1"/>
        <v>1.1331659368421052</v>
      </c>
      <c r="E76" s="8" t="s">
        <v>187</v>
      </c>
    </row>
    <row r="77" spans="1:5" x14ac:dyDescent="0.3">
      <c r="A77" s="8" t="s">
        <v>266</v>
      </c>
      <c r="B77" s="8">
        <v>100.01</v>
      </c>
      <c r="C77" s="9">
        <v>1076.50764</v>
      </c>
      <c r="D77" s="10">
        <f t="shared" si="1"/>
        <v>1.1331659368421052</v>
      </c>
      <c r="E77" s="8" t="s">
        <v>187</v>
      </c>
    </row>
    <row r="78" spans="1:5" x14ac:dyDescent="0.3">
      <c r="A78" s="8" t="s">
        <v>267</v>
      </c>
      <c r="B78" s="8">
        <v>100.01</v>
      </c>
      <c r="C78" s="9">
        <v>1076.50764</v>
      </c>
      <c r="D78" s="10">
        <f t="shared" si="1"/>
        <v>1.1331659368421052</v>
      </c>
      <c r="E78" s="8" t="s">
        <v>187</v>
      </c>
    </row>
    <row r="79" spans="1:5" x14ac:dyDescent="0.3">
      <c r="A79" s="8" t="s">
        <v>268</v>
      </c>
      <c r="B79" s="8">
        <v>100.01</v>
      </c>
      <c r="C79" s="9">
        <v>1076.50764</v>
      </c>
      <c r="D79" s="10">
        <f t="shared" si="1"/>
        <v>1.1331659368421052</v>
      </c>
      <c r="E79" s="8" t="s">
        <v>187</v>
      </c>
    </row>
    <row r="80" spans="1:5" x14ac:dyDescent="0.3">
      <c r="A80" s="8" t="s">
        <v>269</v>
      </c>
      <c r="B80" s="8">
        <v>100.01</v>
      </c>
      <c r="C80" s="9">
        <v>1076.50764</v>
      </c>
      <c r="D80" s="10">
        <f t="shared" si="1"/>
        <v>1.1331659368421052</v>
      </c>
      <c r="E80" s="8" t="s">
        <v>187</v>
      </c>
    </row>
    <row r="81" spans="1:5" x14ac:dyDescent="0.3">
      <c r="A81" s="8" t="s">
        <v>270</v>
      </c>
      <c r="B81" s="8">
        <v>100.01</v>
      </c>
      <c r="C81" s="9">
        <v>1076.50764</v>
      </c>
      <c r="D81" s="10">
        <f t="shared" si="1"/>
        <v>1.1331659368421052</v>
      </c>
      <c r="E81" s="8" t="s">
        <v>187</v>
      </c>
    </row>
    <row r="82" spans="1:5" x14ac:dyDescent="0.3">
      <c r="A82" s="8" t="s">
        <v>271</v>
      </c>
      <c r="B82" s="8">
        <v>100.01</v>
      </c>
      <c r="C82" s="9">
        <v>1076.50764</v>
      </c>
      <c r="D82" s="10">
        <f t="shared" si="1"/>
        <v>1.1331659368421052</v>
      </c>
      <c r="E82" s="8" t="s">
        <v>187</v>
      </c>
    </row>
    <row r="83" spans="1:5" x14ac:dyDescent="0.3">
      <c r="A83" s="8" t="s">
        <v>272</v>
      </c>
      <c r="B83" s="8">
        <v>100.01</v>
      </c>
      <c r="C83" s="9">
        <v>1076.50764</v>
      </c>
      <c r="D83" s="10">
        <f t="shared" si="1"/>
        <v>1.1331659368421052</v>
      </c>
      <c r="E83" s="8" t="s">
        <v>187</v>
      </c>
    </row>
    <row r="84" spans="1:5" x14ac:dyDescent="0.3">
      <c r="A84" s="8" t="s">
        <v>273</v>
      </c>
      <c r="B84" s="8">
        <v>100.01</v>
      </c>
      <c r="C84" s="9">
        <v>1076.50764</v>
      </c>
      <c r="D84" s="10">
        <f t="shared" si="1"/>
        <v>1.1331659368421052</v>
      </c>
      <c r="E84" s="8" t="s">
        <v>187</v>
      </c>
    </row>
    <row r="85" spans="1:5" x14ac:dyDescent="0.3">
      <c r="A85" s="8" t="s">
        <v>274</v>
      </c>
      <c r="B85" s="8">
        <v>100.01</v>
      </c>
      <c r="C85" s="9">
        <v>1076.50764</v>
      </c>
      <c r="D85" s="10">
        <f t="shared" si="1"/>
        <v>1.1331659368421052</v>
      </c>
      <c r="E85" s="8" t="s">
        <v>187</v>
      </c>
    </row>
    <row r="86" spans="1:5" x14ac:dyDescent="0.3">
      <c r="A86" s="8" t="s">
        <v>275</v>
      </c>
      <c r="B86" s="8">
        <v>100.01</v>
      </c>
      <c r="C86" s="9">
        <v>1076.50764</v>
      </c>
      <c r="D86" s="10">
        <f t="shared" si="1"/>
        <v>1.1331659368421052</v>
      </c>
      <c r="E86" s="8" t="s">
        <v>187</v>
      </c>
    </row>
    <row r="87" spans="1:5" x14ac:dyDescent="0.3">
      <c r="A87" s="8" t="s">
        <v>276</v>
      </c>
      <c r="B87" s="8">
        <v>100.01</v>
      </c>
      <c r="C87" s="9">
        <v>1076.50764</v>
      </c>
      <c r="D87" s="10">
        <f t="shared" si="1"/>
        <v>1.1331659368421052</v>
      </c>
      <c r="E87" s="8" t="s">
        <v>187</v>
      </c>
    </row>
    <row r="88" spans="1:5" x14ac:dyDescent="0.3">
      <c r="A88" s="8" t="s">
        <v>277</v>
      </c>
      <c r="B88" s="8">
        <v>100.01</v>
      </c>
      <c r="C88" s="9">
        <v>1076.50764</v>
      </c>
      <c r="D88" s="10">
        <f t="shared" si="1"/>
        <v>1.1331659368421052</v>
      </c>
      <c r="E88" s="8" t="s">
        <v>187</v>
      </c>
    </row>
    <row r="89" spans="1:5" x14ac:dyDescent="0.3">
      <c r="A89" s="8" t="s">
        <v>278</v>
      </c>
      <c r="B89" s="8">
        <v>100.01</v>
      </c>
      <c r="C89" s="9">
        <v>1076.50764</v>
      </c>
      <c r="D89" s="10">
        <f t="shared" si="1"/>
        <v>1.1331659368421052</v>
      </c>
      <c r="E89" s="8" t="s">
        <v>187</v>
      </c>
    </row>
    <row r="90" spans="1:5" x14ac:dyDescent="0.3">
      <c r="A90" s="8" t="s">
        <v>279</v>
      </c>
      <c r="B90" s="8">
        <v>100.01</v>
      </c>
      <c r="C90" s="9">
        <v>1076.50764</v>
      </c>
      <c r="D90" s="10">
        <f t="shared" si="1"/>
        <v>1.1331659368421052</v>
      </c>
      <c r="E90" s="8" t="s">
        <v>187</v>
      </c>
    </row>
    <row r="91" spans="1:5" x14ac:dyDescent="0.3">
      <c r="A91" s="8" t="s">
        <v>280</v>
      </c>
      <c r="B91" s="8">
        <v>100.01</v>
      </c>
      <c r="C91" s="9">
        <v>1076.50764</v>
      </c>
      <c r="D91" s="10">
        <f t="shared" si="1"/>
        <v>1.1331659368421052</v>
      </c>
      <c r="E91" s="8" t="s">
        <v>187</v>
      </c>
    </row>
    <row r="92" spans="1:5" x14ac:dyDescent="0.3">
      <c r="A92" s="8" t="s">
        <v>281</v>
      </c>
      <c r="B92" s="8">
        <v>100.01</v>
      </c>
      <c r="C92" s="9">
        <v>1076.50764</v>
      </c>
      <c r="D92" s="10">
        <f t="shared" si="1"/>
        <v>1.1331659368421052</v>
      </c>
      <c r="E92" s="8" t="s">
        <v>187</v>
      </c>
    </row>
    <row r="93" spans="1:5" x14ac:dyDescent="0.3">
      <c r="A93" s="8" t="s">
        <v>282</v>
      </c>
      <c r="B93" s="8">
        <v>100.01</v>
      </c>
      <c r="C93" s="9">
        <v>1076.50764</v>
      </c>
      <c r="D93" s="10">
        <f t="shared" si="1"/>
        <v>1.1331659368421052</v>
      </c>
      <c r="E93" s="8" t="s">
        <v>187</v>
      </c>
    </row>
    <row r="94" spans="1:5" x14ac:dyDescent="0.3">
      <c r="A94" s="8" t="s">
        <v>283</v>
      </c>
      <c r="B94" s="8">
        <v>100.01</v>
      </c>
      <c r="C94" s="9">
        <v>1076.50764</v>
      </c>
      <c r="D94" s="10">
        <f t="shared" si="1"/>
        <v>1.1331659368421052</v>
      </c>
      <c r="E94" s="8" t="s">
        <v>187</v>
      </c>
    </row>
    <row r="95" spans="1:5" x14ac:dyDescent="0.3">
      <c r="A95" s="8" t="s">
        <v>284</v>
      </c>
      <c r="B95" s="8">
        <v>100.01</v>
      </c>
      <c r="C95" s="9">
        <v>1076.50764</v>
      </c>
      <c r="D95" s="10">
        <f t="shared" si="1"/>
        <v>1.1331659368421052</v>
      </c>
      <c r="E95" s="8" t="s">
        <v>187</v>
      </c>
    </row>
    <row r="96" spans="1:5" x14ac:dyDescent="0.3">
      <c r="A96" s="8" t="s">
        <v>285</v>
      </c>
      <c r="B96" s="8">
        <v>100.01</v>
      </c>
      <c r="C96" s="9">
        <v>1076.50764</v>
      </c>
      <c r="D96" s="10">
        <f t="shared" si="1"/>
        <v>1.1331659368421052</v>
      </c>
      <c r="E96" s="8" t="s">
        <v>187</v>
      </c>
    </row>
    <row r="97" spans="1:5" x14ac:dyDescent="0.3">
      <c r="A97" s="8" t="s">
        <v>286</v>
      </c>
      <c r="B97" s="8">
        <v>100.01</v>
      </c>
      <c r="C97" s="9">
        <v>1076.50764</v>
      </c>
      <c r="D97" s="10">
        <f t="shared" si="1"/>
        <v>1.1331659368421052</v>
      </c>
      <c r="E97" s="8" t="s">
        <v>187</v>
      </c>
    </row>
    <row r="98" spans="1:5" x14ac:dyDescent="0.3">
      <c r="A98" s="8" t="s">
        <v>287</v>
      </c>
      <c r="B98" s="8">
        <v>100.01</v>
      </c>
      <c r="C98" s="9">
        <v>1076.50764</v>
      </c>
      <c r="D98" s="10">
        <f t="shared" si="1"/>
        <v>1.1331659368421052</v>
      </c>
      <c r="E98" s="8" t="s">
        <v>187</v>
      </c>
    </row>
    <row r="99" spans="1:5" x14ac:dyDescent="0.3">
      <c r="A99" s="8" t="s">
        <v>288</v>
      </c>
      <c r="B99" s="8">
        <v>100.01</v>
      </c>
      <c r="C99" s="9">
        <v>1076.50764</v>
      </c>
      <c r="D99" s="10">
        <f t="shared" si="1"/>
        <v>1.1331659368421052</v>
      </c>
      <c r="E99" s="8" t="s">
        <v>187</v>
      </c>
    </row>
    <row r="100" spans="1:5" x14ac:dyDescent="0.3">
      <c r="A100" s="8" t="s">
        <v>289</v>
      </c>
      <c r="B100" s="8">
        <v>100.01</v>
      </c>
      <c r="C100" s="9">
        <v>1076.50764</v>
      </c>
      <c r="D100" s="10">
        <f t="shared" si="1"/>
        <v>1.1331659368421052</v>
      </c>
      <c r="E100" s="8" t="s">
        <v>187</v>
      </c>
    </row>
    <row r="101" spans="1:5" x14ac:dyDescent="0.3">
      <c r="A101" s="8" t="s">
        <v>290</v>
      </c>
      <c r="B101" s="8">
        <v>100.01</v>
      </c>
      <c r="C101" s="9">
        <v>1076.50764</v>
      </c>
      <c r="D101" s="10">
        <f t="shared" si="1"/>
        <v>1.1331659368421052</v>
      </c>
      <c r="E101" s="8" t="s">
        <v>187</v>
      </c>
    </row>
    <row r="102" spans="1:5" x14ac:dyDescent="0.3">
      <c r="A102" s="8" t="s">
        <v>291</v>
      </c>
      <c r="B102" s="8">
        <v>100.01</v>
      </c>
      <c r="C102" s="9">
        <v>1076.50764</v>
      </c>
      <c r="D102" s="10">
        <f t="shared" si="1"/>
        <v>1.1331659368421052</v>
      </c>
      <c r="E102" s="8" t="s">
        <v>187</v>
      </c>
    </row>
    <row r="103" spans="1:5" x14ac:dyDescent="0.3">
      <c r="A103" s="8" t="s">
        <v>292</v>
      </c>
      <c r="B103" s="8">
        <v>100.01</v>
      </c>
      <c r="C103" s="9">
        <v>1076.50764</v>
      </c>
      <c r="D103" s="10">
        <f t="shared" si="1"/>
        <v>1.1331659368421052</v>
      </c>
      <c r="E103" s="8" t="s">
        <v>187</v>
      </c>
    </row>
    <row r="104" spans="1:5" x14ac:dyDescent="0.3">
      <c r="A104" s="8" t="s">
        <v>293</v>
      </c>
      <c r="B104" s="8">
        <v>100.01</v>
      </c>
      <c r="C104" s="9">
        <v>1076.50764</v>
      </c>
      <c r="D104" s="10">
        <f t="shared" si="1"/>
        <v>1.1331659368421052</v>
      </c>
      <c r="E104" s="8" t="s">
        <v>187</v>
      </c>
    </row>
    <row r="105" spans="1:5" x14ac:dyDescent="0.3">
      <c r="A105" s="8" t="s">
        <v>294</v>
      </c>
      <c r="B105" s="8">
        <v>100.01</v>
      </c>
      <c r="C105" s="9">
        <v>1076.50764</v>
      </c>
      <c r="D105" s="10">
        <f t="shared" si="1"/>
        <v>1.1331659368421052</v>
      </c>
      <c r="E105" s="8" t="s">
        <v>187</v>
      </c>
    </row>
    <row r="106" spans="1:5" x14ac:dyDescent="0.3">
      <c r="A106" s="8" t="s">
        <v>295</v>
      </c>
      <c r="B106" s="8">
        <v>100.01</v>
      </c>
      <c r="C106" s="9">
        <v>1076.50764</v>
      </c>
      <c r="D106" s="10">
        <f t="shared" si="1"/>
        <v>1.1331659368421052</v>
      </c>
      <c r="E106" s="8" t="s">
        <v>187</v>
      </c>
    </row>
    <row r="107" spans="1:5" x14ac:dyDescent="0.3">
      <c r="A107" s="8" t="s">
        <v>296</v>
      </c>
      <c r="B107" s="8">
        <v>100.01</v>
      </c>
      <c r="C107" s="9">
        <v>1076.50764</v>
      </c>
      <c r="D107" s="10">
        <f t="shared" si="1"/>
        <v>1.1331659368421052</v>
      </c>
      <c r="E107" s="8" t="s">
        <v>187</v>
      </c>
    </row>
    <row r="108" spans="1:5" x14ac:dyDescent="0.3">
      <c r="A108" s="8" t="s">
        <v>297</v>
      </c>
      <c r="B108" s="8">
        <v>100.01</v>
      </c>
      <c r="C108" s="9">
        <v>1076.50764</v>
      </c>
      <c r="D108" s="10">
        <f t="shared" si="1"/>
        <v>1.1331659368421052</v>
      </c>
      <c r="E108" s="8" t="s">
        <v>187</v>
      </c>
    </row>
    <row r="109" spans="1:5" x14ac:dyDescent="0.3">
      <c r="A109" s="8" t="s">
        <v>298</v>
      </c>
      <c r="B109" s="8">
        <v>100.01</v>
      </c>
      <c r="C109" s="9">
        <v>1076.50764</v>
      </c>
      <c r="D109" s="10">
        <f t="shared" si="1"/>
        <v>1.1331659368421052</v>
      </c>
      <c r="E109" s="8" t="s">
        <v>187</v>
      </c>
    </row>
    <row r="110" spans="1:5" x14ac:dyDescent="0.3">
      <c r="A110" s="8" t="s">
        <v>299</v>
      </c>
      <c r="B110" s="8">
        <v>100.01</v>
      </c>
      <c r="C110" s="9">
        <v>1076.50764</v>
      </c>
      <c r="D110" s="10">
        <f t="shared" si="1"/>
        <v>1.1331659368421052</v>
      </c>
      <c r="E110" s="8" t="s">
        <v>187</v>
      </c>
    </row>
    <row r="111" spans="1:5" x14ac:dyDescent="0.3">
      <c r="A111" s="8" t="s">
        <v>300</v>
      </c>
      <c r="B111" s="8">
        <v>100.01</v>
      </c>
      <c r="C111" s="9">
        <v>1076.50764</v>
      </c>
      <c r="D111" s="10">
        <f t="shared" si="1"/>
        <v>1.1331659368421052</v>
      </c>
      <c r="E111" s="8" t="s">
        <v>187</v>
      </c>
    </row>
    <row r="112" spans="1:5" x14ac:dyDescent="0.3">
      <c r="A112" s="8" t="s">
        <v>301</v>
      </c>
      <c r="B112" s="8">
        <v>100.01</v>
      </c>
      <c r="C112" s="9">
        <v>1076.50764</v>
      </c>
      <c r="D112" s="10">
        <f t="shared" si="1"/>
        <v>1.1331659368421052</v>
      </c>
      <c r="E112" s="8" t="s">
        <v>187</v>
      </c>
    </row>
    <row r="113" spans="1:5" x14ac:dyDescent="0.3">
      <c r="A113" s="8" t="s">
        <v>302</v>
      </c>
      <c r="B113" s="8">
        <v>100.01</v>
      </c>
      <c r="C113" s="9">
        <v>1076.50764</v>
      </c>
      <c r="D113" s="10">
        <f t="shared" si="1"/>
        <v>1.1331659368421052</v>
      </c>
      <c r="E113" s="8" t="s">
        <v>187</v>
      </c>
    </row>
    <row r="114" spans="1:5" x14ac:dyDescent="0.3">
      <c r="A114" s="8" t="s">
        <v>303</v>
      </c>
      <c r="B114" s="8">
        <v>100.01</v>
      </c>
      <c r="C114" s="9">
        <v>1076.50764</v>
      </c>
      <c r="D114" s="10">
        <f t="shared" si="1"/>
        <v>1.1331659368421052</v>
      </c>
      <c r="E114" s="8" t="s">
        <v>187</v>
      </c>
    </row>
    <row r="115" spans="1:5" x14ac:dyDescent="0.3">
      <c r="A115" s="8" t="s">
        <v>304</v>
      </c>
      <c r="B115" s="8">
        <v>100.01</v>
      </c>
      <c r="C115" s="9">
        <v>1076.50764</v>
      </c>
      <c r="D115" s="10">
        <f t="shared" si="1"/>
        <v>1.1331659368421052</v>
      </c>
      <c r="E115" s="8" t="s">
        <v>187</v>
      </c>
    </row>
    <row r="116" spans="1:5" x14ac:dyDescent="0.3">
      <c r="A116" s="8" t="s">
        <v>305</v>
      </c>
      <c r="B116" s="8">
        <v>100.01</v>
      </c>
      <c r="C116" s="9">
        <v>1076.50764</v>
      </c>
      <c r="D116" s="10">
        <f t="shared" si="1"/>
        <v>1.1331659368421052</v>
      </c>
      <c r="E116" s="8" t="s">
        <v>187</v>
      </c>
    </row>
    <row r="117" spans="1:5" x14ac:dyDescent="0.3">
      <c r="A117" s="8" t="s">
        <v>306</v>
      </c>
      <c r="B117" s="8">
        <v>100.01</v>
      </c>
      <c r="C117" s="9">
        <v>1076.50764</v>
      </c>
      <c r="D117" s="10">
        <f t="shared" si="1"/>
        <v>1.1331659368421052</v>
      </c>
      <c r="E117" s="8" t="s">
        <v>187</v>
      </c>
    </row>
    <row r="118" spans="1:5" x14ac:dyDescent="0.3">
      <c r="A118" s="8" t="s">
        <v>307</v>
      </c>
      <c r="B118" s="8">
        <v>100.01</v>
      </c>
      <c r="C118" s="9">
        <v>1076.50764</v>
      </c>
      <c r="D118" s="10">
        <f t="shared" si="1"/>
        <v>1.1331659368421052</v>
      </c>
      <c r="E118" s="8" t="s">
        <v>187</v>
      </c>
    </row>
    <row r="119" spans="1:5" x14ac:dyDescent="0.3">
      <c r="A119" s="8" t="s">
        <v>308</v>
      </c>
      <c r="B119" s="8">
        <v>100.01</v>
      </c>
      <c r="C119" s="9">
        <v>1076.50764</v>
      </c>
      <c r="D119" s="10">
        <f t="shared" si="1"/>
        <v>1.1331659368421052</v>
      </c>
      <c r="E119" s="8" t="s">
        <v>187</v>
      </c>
    </row>
    <row r="120" spans="1:5" x14ac:dyDescent="0.3">
      <c r="A120" s="8" t="s">
        <v>309</v>
      </c>
      <c r="B120" s="8">
        <v>100.01</v>
      </c>
      <c r="C120" s="9">
        <v>1076.50764</v>
      </c>
      <c r="D120" s="10">
        <f t="shared" si="1"/>
        <v>1.1331659368421052</v>
      </c>
      <c r="E120" s="8" t="s">
        <v>187</v>
      </c>
    </row>
    <row r="121" spans="1:5" x14ac:dyDescent="0.3">
      <c r="A121" s="8" t="s">
        <v>310</v>
      </c>
      <c r="B121" s="8">
        <v>100.01</v>
      </c>
      <c r="C121" s="9">
        <v>1076.50764</v>
      </c>
      <c r="D121" s="10">
        <f t="shared" si="1"/>
        <v>1.1331659368421052</v>
      </c>
      <c r="E121" s="8" t="s">
        <v>187</v>
      </c>
    </row>
    <row r="122" spans="1:5" x14ac:dyDescent="0.3">
      <c r="A122" s="8" t="s">
        <v>311</v>
      </c>
      <c r="B122" s="8">
        <v>100.01</v>
      </c>
      <c r="C122" s="9">
        <v>1076.50764</v>
      </c>
      <c r="D122" s="10">
        <f t="shared" si="1"/>
        <v>1.1331659368421052</v>
      </c>
      <c r="E122" s="8" t="s">
        <v>187</v>
      </c>
    </row>
    <row r="123" spans="1:5" x14ac:dyDescent="0.3">
      <c r="A123" s="8" t="s">
        <v>312</v>
      </c>
      <c r="B123" s="8">
        <v>100.01</v>
      </c>
      <c r="C123" s="9">
        <v>1076.50764</v>
      </c>
      <c r="D123" s="10">
        <f t="shared" si="1"/>
        <v>1.1331659368421052</v>
      </c>
      <c r="E123" s="8" t="s">
        <v>187</v>
      </c>
    </row>
    <row r="124" spans="1:5" x14ac:dyDescent="0.3">
      <c r="A124" s="8" t="s">
        <v>313</v>
      </c>
      <c r="B124" s="8">
        <v>100.01</v>
      </c>
      <c r="C124" s="9">
        <v>1076.50764</v>
      </c>
      <c r="D124" s="10">
        <f t="shared" si="1"/>
        <v>1.1331659368421052</v>
      </c>
      <c r="E124" s="8" t="s">
        <v>187</v>
      </c>
    </row>
    <row r="125" spans="1:5" x14ac:dyDescent="0.3">
      <c r="A125" s="8" t="s">
        <v>314</v>
      </c>
      <c r="B125" s="8">
        <v>100.01</v>
      </c>
      <c r="C125" s="9">
        <v>1076.50764</v>
      </c>
      <c r="D125" s="10">
        <f t="shared" si="1"/>
        <v>1.1331659368421052</v>
      </c>
      <c r="E125" s="8" t="s">
        <v>187</v>
      </c>
    </row>
    <row r="126" spans="1:5" x14ac:dyDescent="0.3">
      <c r="A126" s="8" t="s">
        <v>315</v>
      </c>
      <c r="B126" s="8">
        <v>100.01</v>
      </c>
      <c r="C126" s="9">
        <v>1076.50764</v>
      </c>
      <c r="D126" s="10">
        <f t="shared" si="1"/>
        <v>1.1331659368421052</v>
      </c>
      <c r="E126" s="8" t="s">
        <v>187</v>
      </c>
    </row>
    <row r="127" spans="1:5" x14ac:dyDescent="0.3">
      <c r="A127" s="8" t="s">
        <v>316</v>
      </c>
      <c r="B127" s="8">
        <v>100.01</v>
      </c>
      <c r="C127" s="9">
        <v>1076.50764</v>
      </c>
      <c r="D127" s="10">
        <f t="shared" si="1"/>
        <v>1.1331659368421052</v>
      </c>
      <c r="E127" s="8" t="s">
        <v>187</v>
      </c>
    </row>
    <row r="128" spans="1:5" x14ac:dyDescent="0.3">
      <c r="A128" s="8" t="s">
        <v>317</v>
      </c>
      <c r="B128" s="8">
        <v>100.01</v>
      </c>
      <c r="C128" s="9">
        <v>1076.50764</v>
      </c>
      <c r="D128" s="10">
        <f t="shared" si="1"/>
        <v>1.1331659368421052</v>
      </c>
      <c r="E128" s="8" t="s">
        <v>187</v>
      </c>
    </row>
    <row r="129" spans="1:5" x14ac:dyDescent="0.3">
      <c r="A129" s="8" t="s">
        <v>318</v>
      </c>
      <c r="B129" s="8">
        <v>100.01</v>
      </c>
      <c r="C129" s="9">
        <v>1076.50764</v>
      </c>
      <c r="D129" s="10">
        <f t="shared" si="1"/>
        <v>1.1331659368421052</v>
      </c>
      <c r="E129" s="8" t="s">
        <v>187</v>
      </c>
    </row>
    <row r="130" spans="1:5" x14ac:dyDescent="0.3">
      <c r="A130" s="8" t="s">
        <v>319</v>
      </c>
      <c r="B130" s="8">
        <v>100.01</v>
      </c>
      <c r="C130" s="9">
        <v>1076.50764</v>
      </c>
      <c r="D130" s="10">
        <f t="shared" si="1"/>
        <v>1.1331659368421052</v>
      </c>
      <c r="E130" s="8" t="s">
        <v>187</v>
      </c>
    </row>
    <row r="131" spans="1:5" x14ac:dyDescent="0.3">
      <c r="A131" s="8" t="s">
        <v>320</v>
      </c>
      <c r="B131" s="8">
        <v>100.01</v>
      </c>
      <c r="C131" s="9">
        <v>1076.50764</v>
      </c>
      <c r="D131" s="10">
        <f t="shared" ref="D131:D184" si="2">C131/950</f>
        <v>1.1331659368421052</v>
      </c>
      <c r="E131" s="8" t="s">
        <v>187</v>
      </c>
    </row>
    <row r="132" spans="1:5" x14ac:dyDescent="0.3">
      <c r="A132" s="8" t="s">
        <v>321</v>
      </c>
      <c r="B132" s="8">
        <v>100.01</v>
      </c>
      <c r="C132" s="9">
        <v>1076.50764</v>
      </c>
      <c r="D132" s="10">
        <f t="shared" si="2"/>
        <v>1.1331659368421052</v>
      </c>
      <c r="E132" s="8" t="s">
        <v>187</v>
      </c>
    </row>
    <row r="133" spans="1:5" x14ac:dyDescent="0.3">
      <c r="A133" s="8" t="s">
        <v>322</v>
      </c>
      <c r="B133" s="8">
        <v>100.01</v>
      </c>
      <c r="C133" s="9">
        <v>1076.50764</v>
      </c>
      <c r="D133" s="10">
        <f t="shared" si="2"/>
        <v>1.1331659368421052</v>
      </c>
      <c r="E133" s="8" t="s">
        <v>187</v>
      </c>
    </row>
    <row r="134" spans="1:5" x14ac:dyDescent="0.3">
      <c r="A134" s="8" t="s">
        <v>323</v>
      </c>
      <c r="B134" s="8">
        <v>100.01</v>
      </c>
      <c r="C134" s="9">
        <v>1076.50764</v>
      </c>
      <c r="D134" s="10">
        <f t="shared" si="2"/>
        <v>1.1331659368421052</v>
      </c>
      <c r="E134" s="8" t="s">
        <v>187</v>
      </c>
    </row>
    <row r="135" spans="1:5" x14ac:dyDescent="0.3">
      <c r="A135" s="8" t="s">
        <v>324</v>
      </c>
      <c r="B135" s="8">
        <v>100.01</v>
      </c>
      <c r="C135" s="9">
        <v>1076.50764</v>
      </c>
      <c r="D135" s="10">
        <f t="shared" si="2"/>
        <v>1.1331659368421052</v>
      </c>
      <c r="E135" s="8" t="s">
        <v>187</v>
      </c>
    </row>
    <row r="136" spans="1:5" x14ac:dyDescent="0.3">
      <c r="A136" s="8" t="s">
        <v>325</v>
      </c>
      <c r="B136" s="8">
        <v>100.01</v>
      </c>
      <c r="C136" s="9">
        <v>1076.50764</v>
      </c>
      <c r="D136" s="10">
        <f t="shared" si="2"/>
        <v>1.1331659368421052</v>
      </c>
      <c r="E136" s="8" t="s">
        <v>187</v>
      </c>
    </row>
    <row r="137" spans="1:5" x14ac:dyDescent="0.3">
      <c r="A137" s="8" t="s">
        <v>326</v>
      </c>
      <c r="B137" s="8">
        <v>100.01</v>
      </c>
      <c r="C137" s="9">
        <v>1076.50764</v>
      </c>
      <c r="D137" s="10">
        <f t="shared" si="2"/>
        <v>1.1331659368421052</v>
      </c>
      <c r="E137" s="8" t="s">
        <v>187</v>
      </c>
    </row>
    <row r="138" spans="1:5" x14ac:dyDescent="0.3">
      <c r="A138" s="8" t="s">
        <v>327</v>
      </c>
      <c r="B138" s="8">
        <v>100.01</v>
      </c>
      <c r="C138" s="9">
        <v>1076.50764</v>
      </c>
      <c r="D138" s="10">
        <f t="shared" si="2"/>
        <v>1.1331659368421052</v>
      </c>
      <c r="E138" s="8" t="s">
        <v>187</v>
      </c>
    </row>
    <row r="139" spans="1:5" x14ac:dyDescent="0.3">
      <c r="A139" s="8" t="s">
        <v>328</v>
      </c>
      <c r="B139" s="8">
        <v>100.01</v>
      </c>
      <c r="C139" s="9">
        <v>1076.50764</v>
      </c>
      <c r="D139" s="10">
        <f t="shared" si="2"/>
        <v>1.1331659368421052</v>
      </c>
      <c r="E139" s="8" t="s">
        <v>187</v>
      </c>
    </row>
    <row r="140" spans="1:5" x14ac:dyDescent="0.3">
      <c r="A140" s="8" t="s">
        <v>329</v>
      </c>
      <c r="B140" s="8">
        <v>100.01</v>
      </c>
      <c r="C140" s="9">
        <v>1076.50764</v>
      </c>
      <c r="D140" s="10">
        <f t="shared" si="2"/>
        <v>1.1331659368421052</v>
      </c>
      <c r="E140" s="8" t="s">
        <v>187</v>
      </c>
    </row>
    <row r="141" spans="1:5" x14ac:dyDescent="0.3">
      <c r="A141" s="8" t="s">
        <v>330</v>
      </c>
      <c r="B141" s="8">
        <v>90.18</v>
      </c>
      <c r="C141" s="9">
        <v>970.69749999999999</v>
      </c>
      <c r="D141" s="10">
        <f t="shared" si="2"/>
        <v>1.0217868421052632</v>
      </c>
      <c r="E141" s="8" t="s">
        <v>187</v>
      </c>
    </row>
    <row r="142" spans="1:5" x14ac:dyDescent="0.3">
      <c r="A142" s="8" t="s">
        <v>331</v>
      </c>
      <c r="B142" s="8">
        <v>92.59</v>
      </c>
      <c r="C142" s="9">
        <v>996.63879999999995</v>
      </c>
      <c r="D142" s="10">
        <f t="shared" si="2"/>
        <v>1.0490934736842106</v>
      </c>
      <c r="E142" s="8" t="s">
        <v>187</v>
      </c>
    </row>
    <row r="143" spans="1:5" x14ac:dyDescent="0.3">
      <c r="A143" s="8" t="s">
        <v>332</v>
      </c>
      <c r="B143" s="8">
        <v>93.68</v>
      </c>
      <c r="C143" s="9">
        <v>1008.3715</v>
      </c>
      <c r="D143" s="10">
        <f t="shared" si="2"/>
        <v>1.0614436842105264</v>
      </c>
      <c r="E143" s="8" t="s">
        <v>187</v>
      </c>
    </row>
    <row r="144" spans="1:5" x14ac:dyDescent="0.3">
      <c r="A144" s="8" t="s">
        <v>333</v>
      </c>
      <c r="B144" s="8">
        <v>94.77</v>
      </c>
      <c r="C144" s="9">
        <v>1020.1043</v>
      </c>
      <c r="D144" s="10">
        <f t="shared" si="2"/>
        <v>1.0737939999999999</v>
      </c>
      <c r="E144" s="8" t="s">
        <v>187</v>
      </c>
    </row>
    <row r="145" spans="1:5" x14ac:dyDescent="0.3">
      <c r="A145" s="8" t="s">
        <v>334</v>
      </c>
      <c r="B145" s="8">
        <v>95.86</v>
      </c>
      <c r="C145" s="9">
        <v>1031.837</v>
      </c>
      <c r="D145" s="10">
        <f t="shared" si="2"/>
        <v>1.0861442105263157</v>
      </c>
      <c r="E145" s="8" t="s">
        <v>187</v>
      </c>
    </row>
    <row r="146" spans="1:5" x14ac:dyDescent="0.3">
      <c r="A146" s="8" t="s">
        <v>335</v>
      </c>
      <c r="B146" s="8">
        <v>96.95</v>
      </c>
      <c r="C146" s="9">
        <v>1043.5698</v>
      </c>
      <c r="D146" s="10">
        <f t="shared" si="2"/>
        <v>1.0984945263157895</v>
      </c>
      <c r="E146" s="8" t="s">
        <v>187</v>
      </c>
    </row>
    <row r="147" spans="1:5" x14ac:dyDescent="0.3">
      <c r="A147" s="8" t="s">
        <v>336</v>
      </c>
      <c r="B147" s="8">
        <v>157.85</v>
      </c>
      <c r="C147" s="9">
        <v>1699.0973999999999</v>
      </c>
      <c r="D147" s="10">
        <f t="shared" si="2"/>
        <v>1.7885235789473684</v>
      </c>
      <c r="E147" s="8" t="s">
        <v>187</v>
      </c>
    </row>
    <row r="148" spans="1:5" x14ac:dyDescent="0.3">
      <c r="A148" s="8" t="s">
        <v>337</v>
      </c>
      <c r="B148" s="8">
        <v>671.91</v>
      </c>
      <c r="C148" s="9">
        <v>7232.4392399999988</v>
      </c>
      <c r="D148" s="10">
        <f t="shared" si="2"/>
        <v>7.6130939368421036</v>
      </c>
      <c r="E148" s="8" t="s">
        <v>187</v>
      </c>
    </row>
    <row r="149" spans="1:5" x14ac:dyDescent="0.3">
      <c r="A149" s="8" t="s">
        <v>338</v>
      </c>
      <c r="B149" s="8">
        <v>641.85</v>
      </c>
      <c r="C149" s="9">
        <v>6908.8733999999995</v>
      </c>
      <c r="D149" s="10">
        <f t="shared" si="2"/>
        <v>7.2724983157894734</v>
      </c>
      <c r="E149" s="8" t="s">
        <v>187</v>
      </c>
    </row>
    <row r="150" spans="1:5" x14ac:dyDescent="0.3">
      <c r="A150" s="8" t="s">
        <v>339</v>
      </c>
      <c r="B150" s="8">
        <v>640.24</v>
      </c>
      <c r="C150" s="9">
        <v>6891.5433599999997</v>
      </c>
      <c r="D150" s="10">
        <f t="shared" si="2"/>
        <v>7.254256168421052</v>
      </c>
      <c r="E150" s="8" t="s">
        <v>187</v>
      </c>
    </row>
    <row r="151" spans="1:5" x14ac:dyDescent="0.3">
      <c r="A151" s="8" t="s">
        <v>340</v>
      </c>
      <c r="B151" s="8">
        <v>590.02</v>
      </c>
      <c r="C151" s="9">
        <v>6350.9752799999997</v>
      </c>
      <c r="D151" s="10">
        <f t="shared" si="2"/>
        <v>6.6852371368421046</v>
      </c>
      <c r="E151" s="8" t="s">
        <v>187</v>
      </c>
    </row>
    <row r="152" spans="1:5" x14ac:dyDescent="0.3">
      <c r="A152" s="8" t="s">
        <v>341</v>
      </c>
      <c r="B152" s="8">
        <v>587.55999999999995</v>
      </c>
      <c r="C152" s="9">
        <v>6324.4958399999987</v>
      </c>
      <c r="D152" s="10">
        <f t="shared" si="2"/>
        <v>6.6573640421052618</v>
      </c>
      <c r="E152" s="8" t="s">
        <v>187</v>
      </c>
    </row>
    <row r="153" spans="1:5" x14ac:dyDescent="0.3">
      <c r="A153" s="8" t="s">
        <v>342</v>
      </c>
      <c r="B153" s="8">
        <v>585.82000000000005</v>
      </c>
      <c r="C153" s="9">
        <v>6305.7664800000002</v>
      </c>
      <c r="D153" s="10">
        <f t="shared" si="2"/>
        <v>6.6376489263157898</v>
      </c>
      <c r="E153" s="8" t="s">
        <v>187</v>
      </c>
    </row>
    <row r="154" spans="1:5" x14ac:dyDescent="0.3">
      <c r="A154" s="8" t="s">
        <v>343</v>
      </c>
      <c r="B154" s="8">
        <v>583.72</v>
      </c>
      <c r="C154" s="9">
        <v>6283.1620800000001</v>
      </c>
      <c r="D154" s="10">
        <f t="shared" si="2"/>
        <v>6.613854821052632</v>
      </c>
      <c r="E154" s="8" t="s">
        <v>187</v>
      </c>
    </row>
    <row r="155" spans="1:5" x14ac:dyDescent="0.3">
      <c r="A155" s="8" t="s">
        <v>344</v>
      </c>
      <c r="B155" s="8">
        <v>581.62</v>
      </c>
      <c r="C155" s="9">
        <v>6260.5576799999999</v>
      </c>
      <c r="D155" s="10">
        <f t="shared" si="2"/>
        <v>6.5900607157894733</v>
      </c>
      <c r="E155" s="8" t="s">
        <v>187</v>
      </c>
    </row>
    <row r="156" spans="1:5" x14ac:dyDescent="0.3">
      <c r="A156" s="8" t="s">
        <v>345</v>
      </c>
      <c r="B156" s="8">
        <v>571.69000000000005</v>
      </c>
      <c r="C156" s="9">
        <v>6153.6711599999999</v>
      </c>
      <c r="D156" s="10">
        <f t="shared" si="2"/>
        <v>6.4775485894736837</v>
      </c>
      <c r="E156" s="8" t="s">
        <v>187</v>
      </c>
    </row>
    <row r="157" spans="1:5" x14ac:dyDescent="0.3">
      <c r="A157" s="8" t="s">
        <v>346</v>
      </c>
      <c r="B157" s="8">
        <v>931.22</v>
      </c>
      <c r="C157" s="9">
        <v>10023.65208</v>
      </c>
      <c r="D157" s="10">
        <f t="shared" si="2"/>
        <v>10.551212715789474</v>
      </c>
      <c r="E157" s="8" t="s">
        <v>187</v>
      </c>
    </row>
    <row r="158" spans="1:5" x14ac:dyDescent="0.3">
      <c r="A158" s="8" t="s">
        <v>347</v>
      </c>
      <c r="B158" s="8">
        <v>853.65</v>
      </c>
      <c r="C158" s="9">
        <v>9188.6885999999995</v>
      </c>
      <c r="D158" s="10">
        <f t="shared" si="2"/>
        <v>9.6723037894736841</v>
      </c>
      <c r="E158" s="8" t="s">
        <v>187</v>
      </c>
    </row>
    <row r="159" spans="1:5" x14ac:dyDescent="0.3">
      <c r="A159" s="8" t="s">
        <v>348</v>
      </c>
      <c r="B159" s="8">
        <v>594.82000000000005</v>
      </c>
      <c r="C159" s="9">
        <v>6402.6424800000004</v>
      </c>
      <c r="D159" s="10">
        <f t="shared" si="2"/>
        <v>6.7396236631578956</v>
      </c>
      <c r="E159" s="8" t="s">
        <v>187</v>
      </c>
    </row>
    <row r="160" spans="1:5" x14ac:dyDescent="0.3">
      <c r="A160" s="8" t="s">
        <v>349</v>
      </c>
      <c r="B160" s="8">
        <v>592.13</v>
      </c>
      <c r="C160" s="9">
        <v>6373.68732</v>
      </c>
      <c r="D160" s="10">
        <f t="shared" si="2"/>
        <v>6.709144547368421</v>
      </c>
      <c r="E160" s="8" t="s">
        <v>187</v>
      </c>
    </row>
    <row r="161" spans="1:5" x14ac:dyDescent="0.3">
      <c r="A161" s="8" t="s">
        <v>350</v>
      </c>
      <c r="B161" s="8">
        <v>590.04</v>
      </c>
      <c r="C161" s="9">
        <v>6351.1905599999991</v>
      </c>
      <c r="D161" s="10">
        <f t="shared" si="2"/>
        <v>6.68546374736842</v>
      </c>
      <c r="E161" s="8" t="s">
        <v>187</v>
      </c>
    </row>
    <row r="162" spans="1:5" x14ac:dyDescent="0.3">
      <c r="A162" s="8" t="s">
        <v>351</v>
      </c>
      <c r="B162" s="8">
        <v>587.96</v>
      </c>
      <c r="C162" s="9">
        <v>6328.8014400000002</v>
      </c>
      <c r="D162" s="10">
        <f t="shared" si="2"/>
        <v>6.6618962526315793</v>
      </c>
      <c r="E162" s="8" t="s">
        <v>187</v>
      </c>
    </row>
    <row r="163" spans="1:5" x14ac:dyDescent="0.3">
      <c r="A163" s="8" t="s">
        <v>352</v>
      </c>
      <c r="B163" s="8">
        <v>585.88</v>
      </c>
      <c r="C163" s="9">
        <v>6306.4123199999995</v>
      </c>
      <c r="D163" s="10">
        <f t="shared" si="2"/>
        <v>6.6383287578947359</v>
      </c>
      <c r="E163" s="8" t="s">
        <v>187</v>
      </c>
    </row>
    <row r="164" spans="1:5" x14ac:dyDescent="0.3">
      <c r="A164" s="8" t="s">
        <v>353</v>
      </c>
      <c r="B164" s="8">
        <v>583.79999999999995</v>
      </c>
      <c r="C164" s="9">
        <v>6284.0231999999987</v>
      </c>
      <c r="D164" s="10">
        <f t="shared" si="2"/>
        <v>6.6147612631578934</v>
      </c>
      <c r="E164" s="8" t="s">
        <v>187</v>
      </c>
    </row>
    <row r="165" spans="1:5" x14ac:dyDescent="0.3">
      <c r="A165" s="8" t="s">
        <v>354</v>
      </c>
      <c r="B165" s="8">
        <v>581.71</v>
      </c>
      <c r="C165" s="9">
        <v>6261.5264399999996</v>
      </c>
      <c r="D165" s="10">
        <f t="shared" si="2"/>
        <v>6.5910804631578941</v>
      </c>
      <c r="E165" s="8" t="s">
        <v>187</v>
      </c>
    </row>
    <row r="166" spans="1:5" x14ac:dyDescent="0.3">
      <c r="A166" s="8" t="s">
        <v>355</v>
      </c>
      <c r="B166" s="8">
        <v>571.69000000000005</v>
      </c>
      <c r="C166" s="9">
        <v>6153.6711599999999</v>
      </c>
      <c r="D166" s="10">
        <f t="shared" si="2"/>
        <v>6.4775485894736837</v>
      </c>
      <c r="E166" s="8" t="s">
        <v>187</v>
      </c>
    </row>
    <row r="167" spans="1:5" x14ac:dyDescent="0.3">
      <c r="A167" s="8" t="s">
        <v>356</v>
      </c>
      <c r="B167" s="8">
        <v>945.15</v>
      </c>
      <c r="C167" s="9">
        <v>10173.594599999999</v>
      </c>
      <c r="D167" s="10">
        <f t="shared" si="2"/>
        <v>10.709046947368419</v>
      </c>
      <c r="E167" s="8" t="s">
        <v>187</v>
      </c>
    </row>
    <row r="168" spans="1:5" x14ac:dyDescent="0.3">
      <c r="A168" s="8" t="s">
        <v>357</v>
      </c>
      <c r="B168" s="8">
        <v>820.45</v>
      </c>
      <c r="C168" s="9">
        <v>8831.3238000000001</v>
      </c>
      <c r="D168" s="10">
        <f t="shared" si="2"/>
        <v>9.2961303157894744</v>
      </c>
      <c r="E168" s="8" t="s">
        <v>187</v>
      </c>
    </row>
    <row r="169" spans="1:5" x14ac:dyDescent="0.3">
      <c r="A169" s="8" t="s">
        <v>358</v>
      </c>
      <c r="B169" s="8">
        <v>454.92</v>
      </c>
      <c r="C169" s="9">
        <v>4896.7588800000003</v>
      </c>
      <c r="D169" s="10">
        <f t="shared" si="2"/>
        <v>5.1544830315789474</v>
      </c>
      <c r="E169" s="8" t="s">
        <v>187</v>
      </c>
    </row>
    <row r="170" spans="1:5" x14ac:dyDescent="0.3">
      <c r="A170" s="8" t="s">
        <v>359</v>
      </c>
      <c r="B170" s="8">
        <v>527.05999999999995</v>
      </c>
      <c r="C170" s="9">
        <v>5673.2738399999989</v>
      </c>
      <c r="D170" s="10">
        <f t="shared" si="2"/>
        <v>5.9718671999999993</v>
      </c>
      <c r="E170" s="8" t="s">
        <v>187</v>
      </c>
    </row>
    <row r="171" spans="1:5" x14ac:dyDescent="0.3">
      <c r="A171" s="8" t="s">
        <v>360</v>
      </c>
      <c r="B171" s="8">
        <v>509.54</v>
      </c>
      <c r="C171" s="9">
        <v>5484.6885599999996</v>
      </c>
      <c r="D171" s="10">
        <f t="shared" si="2"/>
        <v>5.7733563789473683</v>
      </c>
      <c r="E171" s="8" t="s">
        <v>187</v>
      </c>
    </row>
    <row r="172" spans="1:5" x14ac:dyDescent="0.3">
      <c r="A172" s="8" t="s">
        <v>361</v>
      </c>
      <c r="B172" s="8">
        <v>477.62</v>
      </c>
      <c r="C172" s="9">
        <v>5141.1016799999998</v>
      </c>
      <c r="D172" s="10">
        <f t="shared" si="2"/>
        <v>5.4116859789473679</v>
      </c>
      <c r="E172" s="8" t="s">
        <v>187</v>
      </c>
    </row>
    <row r="173" spans="1:5" x14ac:dyDescent="0.3">
      <c r="A173" s="8" t="s">
        <v>362</v>
      </c>
      <c r="B173" s="8">
        <v>445.7</v>
      </c>
      <c r="C173" s="9">
        <v>4797.5147999999999</v>
      </c>
      <c r="D173" s="10">
        <f t="shared" si="2"/>
        <v>5.0500155789473684</v>
      </c>
      <c r="E173" s="8" t="s">
        <v>187</v>
      </c>
    </row>
    <row r="174" spans="1:5" x14ac:dyDescent="0.3">
      <c r="A174" s="8" t="s">
        <v>363</v>
      </c>
      <c r="B174" s="8">
        <v>413.77</v>
      </c>
      <c r="C174" s="9">
        <v>4453.8202799999999</v>
      </c>
      <c r="D174" s="10">
        <f t="shared" si="2"/>
        <v>4.6882318736842103</v>
      </c>
      <c r="E174" s="8" t="s">
        <v>187</v>
      </c>
    </row>
    <row r="175" spans="1:5" x14ac:dyDescent="0.3">
      <c r="A175" s="8" t="s">
        <v>364</v>
      </c>
      <c r="B175" s="8">
        <v>384.95</v>
      </c>
      <c r="C175" s="9">
        <v>4143.6017999999995</v>
      </c>
      <c r="D175" s="10">
        <f t="shared" si="2"/>
        <v>4.361686105263157</v>
      </c>
      <c r="E175" s="8" t="s">
        <v>187</v>
      </c>
    </row>
    <row r="176" spans="1:5" x14ac:dyDescent="0.3">
      <c r="A176" s="8" t="s">
        <v>365</v>
      </c>
      <c r="B176" s="8">
        <v>349.41</v>
      </c>
      <c r="C176" s="9">
        <v>3761.0492399999998</v>
      </c>
      <c r="D176" s="10">
        <f t="shared" si="2"/>
        <v>3.9589991999999996</v>
      </c>
      <c r="E176" s="8" t="s">
        <v>187</v>
      </c>
    </row>
    <row r="177" spans="1:5" x14ac:dyDescent="0.3">
      <c r="A177" s="8" t="s">
        <v>366</v>
      </c>
      <c r="B177" s="8">
        <v>334.04</v>
      </c>
      <c r="C177" s="9">
        <v>3595.6065600000002</v>
      </c>
      <c r="D177" s="10">
        <f t="shared" si="2"/>
        <v>3.7848490105263162</v>
      </c>
      <c r="E177" s="8" t="s">
        <v>187</v>
      </c>
    </row>
    <row r="178" spans="1:5" x14ac:dyDescent="0.3">
      <c r="A178" s="8" t="s">
        <v>367</v>
      </c>
      <c r="B178" s="8">
        <v>449.24</v>
      </c>
      <c r="C178" s="9">
        <v>4835.6193599999997</v>
      </c>
      <c r="D178" s="10">
        <f t="shared" si="2"/>
        <v>5.0901256421052627</v>
      </c>
      <c r="E178" s="8" t="s">
        <v>187</v>
      </c>
    </row>
    <row r="179" spans="1:5" x14ac:dyDescent="0.3">
      <c r="A179" s="8" t="s">
        <v>368</v>
      </c>
      <c r="B179" s="8">
        <v>470.06</v>
      </c>
      <c r="C179" s="9">
        <v>5059.7258400000001</v>
      </c>
      <c r="D179" s="10">
        <f t="shared" si="2"/>
        <v>5.3260272000000004</v>
      </c>
      <c r="E179" s="8" t="s">
        <v>187</v>
      </c>
    </row>
    <row r="180" spans="1:5" x14ac:dyDescent="0.3">
      <c r="A180" s="8" t="s">
        <v>369</v>
      </c>
      <c r="B180" s="8">
        <v>466.95</v>
      </c>
      <c r="C180" s="9">
        <v>5026.2497999999996</v>
      </c>
      <c r="D180" s="10">
        <f t="shared" si="2"/>
        <v>5.2907892631578939</v>
      </c>
      <c r="E180" s="8" t="s">
        <v>187</v>
      </c>
    </row>
    <row r="181" spans="1:5" x14ac:dyDescent="0.3">
      <c r="A181" s="8" t="s">
        <v>370</v>
      </c>
      <c r="B181" s="8">
        <v>899.9</v>
      </c>
      <c r="C181" s="9">
        <v>9686.5235999999986</v>
      </c>
      <c r="D181" s="10">
        <f t="shared" si="2"/>
        <v>10.196340631578947</v>
      </c>
      <c r="E181" s="8" t="s">
        <v>187</v>
      </c>
    </row>
    <row r="182" spans="1:5" x14ac:dyDescent="0.3">
      <c r="A182" s="8" t="s">
        <v>371</v>
      </c>
      <c r="B182" s="8">
        <v>1581.38</v>
      </c>
      <c r="C182" s="9">
        <v>17021.974320000001</v>
      </c>
      <c r="D182" s="10">
        <f t="shared" si="2"/>
        <v>17.917867705263159</v>
      </c>
      <c r="E182" s="8" t="s">
        <v>187</v>
      </c>
    </row>
    <row r="183" spans="1:5" x14ac:dyDescent="0.3">
      <c r="A183" s="8" t="s">
        <v>372</v>
      </c>
      <c r="B183" s="8">
        <v>1213.1300000000001</v>
      </c>
      <c r="C183" s="9">
        <v>13058.13132</v>
      </c>
      <c r="D183" s="10">
        <f t="shared" si="2"/>
        <v>13.745401389473685</v>
      </c>
      <c r="E183" s="8" t="s">
        <v>187</v>
      </c>
    </row>
    <row r="184" spans="1:5" x14ac:dyDescent="0.3">
      <c r="A184" s="8" t="s">
        <v>373</v>
      </c>
      <c r="B184" s="8">
        <v>1022.69</v>
      </c>
      <c r="C184" s="9">
        <v>11008.23516</v>
      </c>
      <c r="D184" s="10">
        <f t="shared" si="2"/>
        <v>11.587615957894737</v>
      </c>
      <c r="E184" s="8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BEC2-C770-4F71-94D2-575E31519AEC}">
  <dimension ref="A1:G184"/>
  <sheetViews>
    <sheetView workbookViewId="0">
      <selection activeCell="D4" sqref="D4"/>
    </sheetView>
  </sheetViews>
  <sheetFormatPr defaultRowHeight="14.4" x14ac:dyDescent="0.3"/>
  <cols>
    <col min="2" max="2" width="11.5546875" bestFit="1" customWidth="1"/>
    <col min="3" max="3" width="7" hidden="1" customWidth="1"/>
    <col min="4" max="4" width="11.33203125" style="2" bestFit="1" customWidth="1"/>
    <col min="5" max="5" width="11.33203125" hidden="1" customWidth="1"/>
    <col min="6" max="6" width="17.6640625" style="2" bestFit="1" customWidth="1"/>
    <col min="7" max="7" width="14.88671875" bestFit="1" customWidth="1"/>
  </cols>
  <sheetData>
    <row r="1" spans="1:7" x14ac:dyDescent="0.3">
      <c r="A1" s="1" t="s">
        <v>188</v>
      </c>
      <c r="B1" s="1" t="s">
        <v>189</v>
      </c>
      <c r="C1" s="1" t="s">
        <v>190</v>
      </c>
      <c r="D1" s="1" t="s">
        <v>190</v>
      </c>
      <c r="E1" s="1" t="s">
        <v>190</v>
      </c>
      <c r="F1" s="4" t="s">
        <v>186</v>
      </c>
      <c r="G1" s="1" t="s">
        <v>184</v>
      </c>
    </row>
    <row r="2" spans="1:7" x14ac:dyDescent="0.3">
      <c r="A2" t="s">
        <v>192</v>
      </c>
      <c r="B2">
        <v>1025.51</v>
      </c>
      <c r="C2">
        <f>B2*10.764</f>
        <v>11038.589639999998</v>
      </c>
      <c r="D2" s="2">
        <v>11038.589639999998</v>
      </c>
      <c r="E2" s="3">
        <v>11038.59</v>
      </c>
      <c r="F2" s="2">
        <f>D2/950</f>
        <v>11.619568042105261</v>
      </c>
      <c r="G2" t="s">
        <v>187</v>
      </c>
    </row>
    <row r="3" spans="1:7" x14ac:dyDescent="0.3">
      <c r="A3" t="s">
        <v>191</v>
      </c>
      <c r="B3">
        <v>578.16</v>
      </c>
      <c r="C3">
        <f t="shared" ref="C3:D18" si="0">B3*10.764</f>
        <v>6223.3142399999997</v>
      </c>
      <c r="D3" s="2">
        <v>6223.3142399999997</v>
      </c>
      <c r="E3" s="3">
        <v>6223.31</v>
      </c>
      <c r="F3" s="2">
        <f t="shared" ref="F3:F66" si="1">D3/950</f>
        <v>6.5508570947368421</v>
      </c>
      <c r="G3" t="s">
        <v>187</v>
      </c>
    </row>
    <row r="4" spans="1:7" x14ac:dyDescent="0.3">
      <c r="A4" t="s">
        <v>193</v>
      </c>
      <c r="B4">
        <v>573.79</v>
      </c>
      <c r="C4">
        <f t="shared" si="0"/>
        <v>6176.2755599999991</v>
      </c>
      <c r="D4" s="2">
        <v>6176.2755599999991</v>
      </c>
      <c r="E4" s="3">
        <v>6176.2181809999993</v>
      </c>
      <c r="F4" s="2">
        <f t="shared" si="1"/>
        <v>6.5013426947368416</v>
      </c>
      <c r="G4" t="s">
        <v>187</v>
      </c>
    </row>
    <row r="5" spans="1:7" x14ac:dyDescent="0.3">
      <c r="A5" t="s">
        <v>194</v>
      </c>
      <c r="B5">
        <v>569.42999999999995</v>
      </c>
      <c r="C5">
        <f t="shared" si="0"/>
        <v>6129.3445199999987</v>
      </c>
      <c r="D5" s="2">
        <v>6129.3445199999987</v>
      </c>
      <c r="E5" s="3">
        <v>6129.2875769999991</v>
      </c>
      <c r="F5" s="2">
        <f t="shared" si="1"/>
        <v>6.4519415999999987</v>
      </c>
      <c r="G5" t="s">
        <v>187</v>
      </c>
    </row>
    <row r="6" spans="1:7" x14ac:dyDescent="0.3">
      <c r="A6" t="s">
        <v>195</v>
      </c>
      <c r="B6">
        <v>565.05999999999995</v>
      </c>
      <c r="C6">
        <f t="shared" si="0"/>
        <v>6082.3058399999991</v>
      </c>
      <c r="D6" s="2">
        <v>6082.3058399999991</v>
      </c>
      <c r="E6" s="3">
        <v>6082.2493339999992</v>
      </c>
      <c r="F6" s="2">
        <f t="shared" si="1"/>
        <v>6.4024271999999991</v>
      </c>
      <c r="G6" t="s">
        <v>187</v>
      </c>
    </row>
    <row r="7" spans="1:7" x14ac:dyDescent="0.3">
      <c r="A7" t="s">
        <v>196</v>
      </c>
      <c r="B7">
        <v>560.70000000000005</v>
      </c>
      <c r="C7">
        <f t="shared" si="0"/>
        <v>6035.3748000000005</v>
      </c>
      <c r="D7" s="2">
        <v>6035.3748000000005</v>
      </c>
      <c r="E7" s="3">
        <v>6035.31873</v>
      </c>
      <c r="F7" s="2">
        <f t="shared" si="1"/>
        <v>6.353026105263158</v>
      </c>
      <c r="G7" t="s">
        <v>187</v>
      </c>
    </row>
    <row r="8" spans="1:7" x14ac:dyDescent="0.3">
      <c r="A8" t="s">
        <v>197</v>
      </c>
      <c r="B8">
        <v>556.34</v>
      </c>
      <c r="C8">
        <f t="shared" si="0"/>
        <v>5988.4437600000001</v>
      </c>
      <c r="D8" s="2">
        <v>5988.4437600000001</v>
      </c>
      <c r="E8" s="3">
        <v>5988.3881259999998</v>
      </c>
      <c r="F8" s="2">
        <f t="shared" si="1"/>
        <v>6.3036250105263161</v>
      </c>
      <c r="G8" t="s">
        <v>187</v>
      </c>
    </row>
    <row r="9" spans="1:7" x14ac:dyDescent="0.3">
      <c r="A9" t="s">
        <v>198</v>
      </c>
      <c r="B9">
        <v>556.34</v>
      </c>
      <c r="C9">
        <f t="shared" si="0"/>
        <v>5988.4437600000001</v>
      </c>
      <c r="D9" s="2">
        <v>5988.4437600000001</v>
      </c>
      <c r="E9" s="3">
        <v>5988.3881259999998</v>
      </c>
      <c r="F9" s="2">
        <f t="shared" si="1"/>
        <v>6.3036250105263161</v>
      </c>
      <c r="G9" t="s">
        <v>187</v>
      </c>
    </row>
    <row r="10" spans="1:7" x14ac:dyDescent="0.3">
      <c r="A10" t="s">
        <v>199</v>
      </c>
      <c r="B10">
        <v>547.61</v>
      </c>
      <c r="C10">
        <f t="shared" si="0"/>
        <v>5894.4740400000001</v>
      </c>
      <c r="D10" s="2">
        <v>5894.4740400000001</v>
      </c>
      <c r="E10" s="3">
        <v>5894.4192789999997</v>
      </c>
      <c r="F10" s="2">
        <f t="shared" si="1"/>
        <v>6.2047095157894736</v>
      </c>
      <c r="G10" t="s">
        <v>187</v>
      </c>
    </row>
    <row r="11" spans="1:7" x14ac:dyDescent="0.3">
      <c r="A11" t="s">
        <v>200</v>
      </c>
      <c r="B11">
        <v>543.20000000000005</v>
      </c>
      <c r="C11">
        <f t="shared" si="0"/>
        <v>5847.0047999999997</v>
      </c>
      <c r="D11" s="2">
        <v>5847.0047999999997</v>
      </c>
      <c r="E11" s="3">
        <v>5846.9504800000004</v>
      </c>
      <c r="F11" s="2">
        <f t="shared" si="1"/>
        <v>6.1547418947368415</v>
      </c>
      <c r="G11" t="s">
        <v>187</v>
      </c>
    </row>
    <row r="12" spans="1:7" x14ac:dyDescent="0.3">
      <c r="A12" t="s">
        <v>201</v>
      </c>
      <c r="B12">
        <v>543.20000000000005</v>
      </c>
      <c r="C12">
        <f t="shared" si="0"/>
        <v>5847.0047999999997</v>
      </c>
      <c r="D12" s="2">
        <v>5847.0047999999997</v>
      </c>
      <c r="E12" s="3">
        <v>5846.9504800000004</v>
      </c>
      <c r="F12" s="2">
        <f t="shared" si="1"/>
        <v>6.1547418947368415</v>
      </c>
      <c r="G12" t="s">
        <v>187</v>
      </c>
    </row>
    <row r="13" spans="1:7" x14ac:dyDescent="0.3">
      <c r="A13" t="s">
        <v>202</v>
      </c>
      <c r="B13">
        <v>533.75</v>
      </c>
      <c r="C13">
        <f t="shared" si="0"/>
        <v>5745.2849999999999</v>
      </c>
      <c r="D13" s="2">
        <v>5745.2849999999999</v>
      </c>
      <c r="E13" s="3">
        <v>5745.2316249999994</v>
      </c>
      <c r="F13" s="2">
        <f t="shared" si="1"/>
        <v>6.0476684210526317</v>
      </c>
      <c r="G13" t="s">
        <v>187</v>
      </c>
    </row>
    <row r="14" spans="1:7" x14ac:dyDescent="0.3">
      <c r="A14" t="s">
        <v>203</v>
      </c>
      <c r="B14">
        <v>528.99</v>
      </c>
      <c r="C14">
        <f t="shared" si="0"/>
        <v>5694.0483599999998</v>
      </c>
      <c r="D14" s="2">
        <v>5694.0483599999998</v>
      </c>
      <c r="E14" s="3">
        <v>5693.9954609999995</v>
      </c>
      <c r="F14" s="2">
        <f t="shared" si="1"/>
        <v>5.9937351157894732</v>
      </c>
      <c r="G14" t="s">
        <v>187</v>
      </c>
    </row>
    <row r="15" spans="1:7" x14ac:dyDescent="0.3">
      <c r="A15" t="s">
        <v>204</v>
      </c>
      <c r="B15">
        <v>517.45000000000005</v>
      </c>
      <c r="C15">
        <f t="shared" si="0"/>
        <v>5569.8317999999999</v>
      </c>
      <c r="D15" s="2">
        <v>5569.8317999999999</v>
      </c>
      <c r="E15" s="3">
        <v>5569.7800550000002</v>
      </c>
      <c r="F15" s="2">
        <f t="shared" si="1"/>
        <v>5.8629808421052632</v>
      </c>
      <c r="G15" t="s">
        <v>187</v>
      </c>
    </row>
    <row r="16" spans="1:7" x14ac:dyDescent="0.3">
      <c r="A16" t="s">
        <v>205</v>
      </c>
      <c r="B16">
        <v>143.38</v>
      </c>
      <c r="C16">
        <f t="shared" si="0"/>
        <v>1543.3423199999997</v>
      </c>
      <c r="D16" s="2">
        <v>1543.3423199999997</v>
      </c>
      <c r="E16" s="3">
        <v>1543.3279819999998</v>
      </c>
      <c r="F16" s="2">
        <f t="shared" si="1"/>
        <v>1.6245708631578946</v>
      </c>
      <c r="G16" t="s">
        <v>187</v>
      </c>
    </row>
    <row r="17" spans="1:7" x14ac:dyDescent="0.3">
      <c r="A17" t="s">
        <v>206</v>
      </c>
      <c r="B17">
        <v>142.32</v>
      </c>
      <c r="C17">
        <f t="shared" si="0"/>
        <v>1531.9324799999999</v>
      </c>
      <c r="D17" s="2">
        <v>1531.9324799999999</v>
      </c>
      <c r="E17" s="3">
        <v>1531.9182479999999</v>
      </c>
      <c r="F17" s="2">
        <f t="shared" si="1"/>
        <v>1.6125605052631578</v>
      </c>
      <c r="G17" t="s">
        <v>187</v>
      </c>
    </row>
    <row r="18" spans="1:7" x14ac:dyDescent="0.3">
      <c r="A18" t="s">
        <v>207</v>
      </c>
      <c r="B18">
        <v>141.27000000000001</v>
      </c>
      <c r="C18">
        <f t="shared" si="0"/>
        <v>1520.6302800000001</v>
      </c>
      <c r="D18" s="2">
        <v>1520.6302800000001</v>
      </c>
      <c r="E18" s="3">
        <v>1520.6161529999999</v>
      </c>
      <c r="F18" s="2">
        <f t="shared" si="1"/>
        <v>1.6006634526315791</v>
      </c>
      <c r="G18" t="s">
        <v>187</v>
      </c>
    </row>
    <row r="19" spans="1:7" x14ac:dyDescent="0.3">
      <c r="A19" t="s">
        <v>208</v>
      </c>
      <c r="B19">
        <v>140.22</v>
      </c>
      <c r="C19">
        <f t="shared" ref="C19:D34" si="2">B19*10.764</f>
        <v>1509.32808</v>
      </c>
      <c r="D19" s="2">
        <v>1509.32808</v>
      </c>
      <c r="E19" s="3">
        <v>1509.3140579999999</v>
      </c>
      <c r="F19" s="2">
        <f t="shared" si="1"/>
        <v>1.5887663999999999</v>
      </c>
      <c r="G19" t="s">
        <v>187</v>
      </c>
    </row>
    <row r="20" spans="1:7" x14ac:dyDescent="0.3">
      <c r="A20" t="s">
        <v>209</v>
      </c>
      <c r="B20">
        <v>139.6</v>
      </c>
      <c r="C20">
        <f t="shared" si="2"/>
        <v>1502.6543999999999</v>
      </c>
      <c r="D20" s="2">
        <v>1502.6543999999999</v>
      </c>
      <c r="E20" s="3">
        <v>1502.6404399999999</v>
      </c>
      <c r="F20" s="2">
        <f t="shared" si="1"/>
        <v>1.5817414736842104</v>
      </c>
      <c r="G20" t="s">
        <v>187</v>
      </c>
    </row>
    <row r="21" spans="1:7" x14ac:dyDescent="0.3">
      <c r="A21" t="s">
        <v>210</v>
      </c>
      <c r="B21">
        <v>139.59</v>
      </c>
      <c r="C21">
        <f t="shared" si="2"/>
        <v>1502.5467599999999</v>
      </c>
      <c r="D21" s="2">
        <v>1502.5467599999999</v>
      </c>
      <c r="E21" s="3">
        <v>1502.5328010000001</v>
      </c>
      <c r="F21" s="2">
        <f t="shared" si="1"/>
        <v>1.5816281684210525</v>
      </c>
      <c r="G21" t="s">
        <v>187</v>
      </c>
    </row>
    <row r="22" spans="1:7" x14ac:dyDescent="0.3">
      <c r="A22" t="s">
        <v>211</v>
      </c>
      <c r="B22">
        <v>139.59</v>
      </c>
      <c r="C22">
        <f t="shared" si="2"/>
        <v>1502.5467599999999</v>
      </c>
      <c r="D22" s="2">
        <v>1502.5467599999999</v>
      </c>
      <c r="E22" s="3">
        <v>1502.5328010000001</v>
      </c>
      <c r="F22" s="2">
        <f t="shared" si="1"/>
        <v>1.5816281684210525</v>
      </c>
      <c r="G22" t="s">
        <v>187</v>
      </c>
    </row>
    <row r="23" spans="1:7" x14ac:dyDescent="0.3">
      <c r="A23" t="s">
        <v>212</v>
      </c>
      <c r="B23">
        <v>139.59</v>
      </c>
      <c r="C23">
        <f t="shared" si="2"/>
        <v>1502.5467599999999</v>
      </c>
      <c r="D23" s="2">
        <v>1502.5467599999999</v>
      </c>
      <c r="E23" s="3">
        <v>1502.5328010000001</v>
      </c>
      <c r="F23" s="2">
        <f t="shared" si="1"/>
        <v>1.5816281684210525</v>
      </c>
      <c r="G23" t="s">
        <v>187</v>
      </c>
    </row>
    <row r="24" spans="1:7" x14ac:dyDescent="0.3">
      <c r="A24" t="s">
        <v>213</v>
      </c>
      <c r="B24">
        <v>139.59</v>
      </c>
      <c r="C24">
        <f t="shared" si="2"/>
        <v>1502.5467599999999</v>
      </c>
      <c r="D24" s="2">
        <v>1502.5467599999999</v>
      </c>
      <c r="E24" s="3">
        <v>1502.5328010000001</v>
      </c>
      <c r="F24" s="2">
        <f t="shared" si="1"/>
        <v>1.5816281684210525</v>
      </c>
      <c r="G24" t="s">
        <v>187</v>
      </c>
    </row>
    <row r="25" spans="1:7" x14ac:dyDescent="0.3">
      <c r="A25" t="s">
        <v>214</v>
      </c>
      <c r="B25">
        <v>139.59</v>
      </c>
      <c r="C25">
        <f t="shared" si="2"/>
        <v>1502.5467599999999</v>
      </c>
      <c r="D25" s="2">
        <v>1502.5467599999999</v>
      </c>
      <c r="E25" s="3">
        <v>1502.5328010000001</v>
      </c>
      <c r="F25" s="2">
        <f t="shared" si="1"/>
        <v>1.5816281684210525</v>
      </c>
      <c r="G25" t="s">
        <v>187</v>
      </c>
    </row>
    <row r="26" spans="1:7" x14ac:dyDescent="0.3">
      <c r="A26" t="s">
        <v>215</v>
      </c>
      <c r="B26">
        <v>139.59</v>
      </c>
      <c r="C26">
        <f t="shared" si="2"/>
        <v>1502.5467599999999</v>
      </c>
      <c r="D26" s="2">
        <v>1502.5467599999999</v>
      </c>
      <c r="E26" s="3">
        <v>1502.5328010000001</v>
      </c>
      <c r="F26" s="2">
        <f t="shared" si="1"/>
        <v>1.5816281684210525</v>
      </c>
      <c r="G26" t="s">
        <v>187</v>
      </c>
    </row>
    <row r="27" spans="1:7" x14ac:dyDescent="0.3">
      <c r="A27" t="s">
        <v>216</v>
      </c>
      <c r="B27">
        <v>139.59</v>
      </c>
      <c r="C27">
        <f t="shared" si="2"/>
        <v>1502.5467599999999</v>
      </c>
      <c r="D27" s="2">
        <v>1502.5467599999999</v>
      </c>
      <c r="E27" s="3">
        <v>1502.5328010000001</v>
      </c>
      <c r="F27" s="2">
        <f t="shared" si="1"/>
        <v>1.5816281684210525</v>
      </c>
      <c r="G27" t="s">
        <v>187</v>
      </c>
    </row>
    <row r="28" spans="1:7" x14ac:dyDescent="0.3">
      <c r="A28" t="s">
        <v>217</v>
      </c>
      <c r="B28">
        <v>139.59</v>
      </c>
      <c r="C28">
        <f t="shared" si="2"/>
        <v>1502.5467599999999</v>
      </c>
      <c r="D28" s="2">
        <v>1502.5467599999999</v>
      </c>
      <c r="E28" s="3">
        <v>1502.5328010000001</v>
      </c>
      <c r="F28" s="2">
        <f t="shared" si="1"/>
        <v>1.5816281684210525</v>
      </c>
      <c r="G28" t="s">
        <v>187</v>
      </c>
    </row>
    <row r="29" spans="1:7" x14ac:dyDescent="0.3">
      <c r="A29" t="s">
        <v>218</v>
      </c>
      <c r="B29">
        <v>139.59</v>
      </c>
      <c r="C29">
        <f t="shared" si="2"/>
        <v>1502.5467599999999</v>
      </c>
      <c r="D29" s="2">
        <v>1502.5467599999999</v>
      </c>
      <c r="E29" s="3">
        <v>1502.5328010000001</v>
      </c>
      <c r="F29" s="2">
        <f t="shared" si="1"/>
        <v>1.5816281684210525</v>
      </c>
      <c r="G29" t="s">
        <v>187</v>
      </c>
    </row>
    <row r="30" spans="1:7" x14ac:dyDescent="0.3">
      <c r="A30" t="s">
        <v>219</v>
      </c>
      <c r="B30">
        <v>139.59</v>
      </c>
      <c r="C30">
        <f t="shared" si="2"/>
        <v>1502.5467599999999</v>
      </c>
      <c r="D30" s="2">
        <v>1502.5467599999999</v>
      </c>
      <c r="E30" s="3">
        <v>1502.5328010000001</v>
      </c>
      <c r="F30" s="2">
        <f t="shared" si="1"/>
        <v>1.5816281684210525</v>
      </c>
      <c r="G30" t="s">
        <v>187</v>
      </c>
    </row>
    <row r="31" spans="1:7" x14ac:dyDescent="0.3">
      <c r="A31" t="s">
        <v>220</v>
      </c>
      <c r="B31">
        <v>461.77</v>
      </c>
      <c r="C31">
        <f t="shared" si="2"/>
        <v>4970.4922799999995</v>
      </c>
      <c r="D31" s="2">
        <v>4970.4922799999995</v>
      </c>
      <c r="E31" s="3">
        <v>4970.4461029999993</v>
      </c>
      <c r="F31" s="2">
        <f t="shared" si="1"/>
        <v>5.2320971368421043</v>
      </c>
      <c r="G31" t="s">
        <v>187</v>
      </c>
    </row>
    <row r="32" spans="1:7" x14ac:dyDescent="0.3">
      <c r="A32" t="s">
        <v>221</v>
      </c>
      <c r="B32">
        <v>184.99</v>
      </c>
      <c r="C32">
        <f t="shared" si="2"/>
        <v>1991.23236</v>
      </c>
      <c r="D32" s="2">
        <v>1991.23236</v>
      </c>
      <c r="E32" s="3">
        <v>1991.213861</v>
      </c>
      <c r="F32" s="2">
        <f t="shared" si="1"/>
        <v>2.0960340631578949</v>
      </c>
      <c r="G32" t="s">
        <v>187</v>
      </c>
    </row>
    <row r="33" spans="1:7" x14ac:dyDescent="0.3">
      <c r="A33" t="s">
        <v>222</v>
      </c>
      <c r="B33">
        <v>197.89</v>
      </c>
      <c r="C33">
        <f t="shared" si="2"/>
        <v>2130.0879599999998</v>
      </c>
      <c r="D33" s="2">
        <v>2130.0879599999998</v>
      </c>
      <c r="E33" s="3">
        <v>2130.0681709999999</v>
      </c>
      <c r="F33" s="2">
        <f t="shared" si="1"/>
        <v>2.2421978526315787</v>
      </c>
      <c r="G33" t="s">
        <v>187</v>
      </c>
    </row>
    <row r="34" spans="1:7" x14ac:dyDescent="0.3">
      <c r="A34" t="s">
        <v>223</v>
      </c>
      <c r="B34">
        <v>209.54</v>
      </c>
      <c r="C34">
        <f t="shared" si="2"/>
        <v>2255.4885599999998</v>
      </c>
      <c r="D34" s="2">
        <v>2255.4885599999998</v>
      </c>
      <c r="E34" s="3">
        <v>2255.4676059999997</v>
      </c>
      <c r="F34" s="2">
        <f t="shared" si="1"/>
        <v>2.3741984842105261</v>
      </c>
      <c r="G34" t="s">
        <v>187</v>
      </c>
    </row>
    <row r="35" spans="1:7" x14ac:dyDescent="0.3">
      <c r="A35" t="s">
        <v>224</v>
      </c>
      <c r="B35">
        <v>208.89</v>
      </c>
      <c r="C35">
        <f t="shared" ref="C35:D50" si="3">B35*10.764</f>
        <v>2248.4919599999998</v>
      </c>
      <c r="D35" s="2">
        <v>2248.4919599999998</v>
      </c>
      <c r="E35" s="3">
        <v>2248.4710709999999</v>
      </c>
      <c r="F35" s="2">
        <f t="shared" si="1"/>
        <v>2.3668336421052629</v>
      </c>
      <c r="G35" t="s">
        <v>187</v>
      </c>
    </row>
    <row r="36" spans="1:7" x14ac:dyDescent="0.3">
      <c r="A36" t="s">
        <v>225</v>
      </c>
      <c r="B36">
        <v>201.21</v>
      </c>
      <c r="C36">
        <f t="shared" si="3"/>
        <v>2165.8244399999999</v>
      </c>
      <c r="D36" s="2">
        <v>2165.8244399999999</v>
      </c>
      <c r="E36" s="3">
        <v>2165.8043189999999</v>
      </c>
      <c r="F36" s="2">
        <f t="shared" si="1"/>
        <v>2.2798151999999998</v>
      </c>
      <c r="G36" t="s">
        <v>187</v>
      </c>
    </row>
    <row r="37" spans="1:7" x14ac:dyDescent="0.3">
      <c r="A37" t="s">
        <v>226</v>
      </c>
      <c r="B37">
        <v>192.58</v>
      </c>
      <c r="C37">
        <f t="shared" si="3"/>
        <v>2072.9311200000002</v>
      </c>
      <c r="D37" s="2">
        <v>2072.9311200000002</v>
      </c>
      <c r="E37" s="3">
        <v>2072.9118619999999</v>
      </c>
      <c r="F37" s="2">
        <f t="shared" si="1"/>
        <v>2.1820327578947372</v>
      </c>
      <c r="G37" t="s">
        <v>187</v>
      </c>
    </row>
    <row r="38" spans="1:7" x14ac:dyDescent="0.3">
      <c r="A38" t="s">
        <v>227</v>
      </c>
      <c r="B38">
        <v>166.75</v>
      </c>
      <c r="C38">
        <f t="shared" si="3"/>
        <v>1794.8969999999999</v>
      </c>
      <c r="D38" s="2">
        <v>1794.8969999999999</v>
      </c>
      <c r="E38" s="3">
        <v>1794.8803249999999</v>
      </c>
      <c r="F38" s="2">
        <f t="shared" si="1"/>
        <v>1.8893652631578948</v>
      </c>
      <c r="G38" t="s">
        <v>187</v>
      </c>
    </row>
    <row r="39" spans="1:7" x14ac:dyDescent="0.3">
      <c r="A39" t="s">
        <v>228</v>
      </c>
      <c r="B39">
        <v>134.54</v>
      </c>
      <c r="C39">
        <f t="shared" si="3"/>
        <v>1448.1885599999998</v>
      </c>
      <c r="D39" s="2">
        <v>1448.1885599999998</v>
      </c>
      <c r="E39" s="3">
        <v>1448.1751059999999</v>
      </c>
      <c r="F39" s="2">
        <f t="shared" si="1"/>
        <v>1.5244090105263155</v>
      </c>
      <c r="G39" t="s">
        <v>187</v>
      </c>
    </row>
    <row r="40" spans="1:7" x14ac:dyDescent="0.3">
      <c r="A40" t="s">
        <v>229</v>
      </c>
      <c r="B40">
        <v>102.37</v>
      </c>
      <c r="C40">
        <f t="shared" si="3"/>
        <v>1101.91068</v>
      </c>
      <c r="D40" s="2">
        <v>1101.91068</v>
      </c>
      <c r="E40" s="3">
        <v>1101.900443</v>
      </c>
      <c r="F40" s="2">
        <f t="shared" si="1"/>
        <v>1.1599059789473685</v>
      </c>
      <c r="G40" t="s">
        <v>187</v>
      </c>
    </row>
    <row r="41" spans="1:7" x14ac:dyDescent="0.3">
      <c r="A41" t="s">
        <v>230</v>
      </c>
      <c r="B41">
        <v>971.66</v>
      </c>
      <c r="C41">
        <f t="shared" si="3"/>
        <v>10458.94824</v>
      </c>
      <c r="D41" s="2">
        <v>10458.94824</v>
      </c>
      <c r="E41" s="3">
        <v>10458.851074</v>
      </c>
      <c r="F41" s="2">
        <f t="shared" si="1"/>
        <v>11.0094192</v>
      </c>
      <c r="G41" t="s">
        <v>187</v>
      </c>
    </row>
    <row r="42" spans="1:7" x14ac:dyDescent="0.3">
      <c r="A42" t="s">
        <v>231</v>
      </c>
      <c r="B42">
        <v>1021.62</v>
      </c>
      <c r="C42">
        <f t="shared" si="3"/>
        <v>10996.71768</v>
      </c>
      <c r="D42" s="2">
        <v>10996.71768</v>
      </c>
      <c r="E42" s="3">
        <v>10996.615518000001</v>
      </c>
      <c r="F42" s="2">
        <f t="shared" si="1"/>
        <v>11.575492294736842</v>
      </c>
      <c r="G42" t="s">
        <v>187</v>
      </c>
    </row>
    <row r="43" spans="1:7" x14ac:dyDescent="0.3">
      <c r="A43" t="s">
        <v>232</v>
      </c>
      <c r="B43">
        <v>1071.55</v>
      </c>
      <c r="C43">
        <f t="shared" si="3"/>
        <v>11534.164199999999</v>
      </c>
      <c r="D43" s="2">
        <v>11534.164199999999</v>
      </c>
      <c r="E43" s="3">
        <v>11534.057045</v>
      </c>
      <c r="F43" s="2">
        <f t="shared" si="1"/>
        <v>12.14122547368421</v>
      </c>
      <c r="G43" t="s">
        <v>187</v>
      </c>
    </row>
    <row r="44" spans="1:7" x14ac:dyDescent="0.3">
      <c r="A44" t="s">
        <v>233</v>
      </c>
      <c r="B44">
        <v>117.53</v>
      </c>
      <c r="C44">
        <f t="shared" si="3"/>
        <v>1265.0929199999998</v>
      </c>
      <c r="D44" s="2">
        <v>1265.0929199999998</v>
      </c>
      <c r="E44" s="3">
        <v>1265.0811670000001</v>
      </c>
      <c r="F44" s="2">
        <f t="shared" si="1"/>
        <v>1.3316767578947366</v>
      </c>
      <c r="G44" t="s">
        <v>187</v>
      </c>
    </row>
    <row r="45" spans="1:7" x14ac:dyDescent="0.3">
      <c r="A45" t="s">
        <v>234</v>
      </c>
      <c r="B45">
        <v>100.01</v>
      </c>
      <c r="C45">
        <f t="shared" si="3"/>
        <v>1076.50764</v>
      </c>
      <c r="D45" s="2">
        <v>1076.50764</v>
      </c>
      <c r="E45" s="3">
        <v>1076.4976389999999</v>
      </c>
      <c r="F45" s="2">
        <f t="shared" si="1"/>
        <v>1.1331659368421052</v>
      </c>
      <c r="G45" t="s">
        <v>187</v>
      </c>
    </row>
    <row r="46" spans="1:7" x14ac:dyDescent="0.3">
      <c r="A46" t="s">
        <v>235</v>
      </c>
      <c r="B46">
        <v>100.01</v>
      </c>
      <c r="C46">
        <f t="shared" si="3"/>
        <v>1076.50764</v>
      </c>
      <c r="D46" s="2">
        <v>1076.50764</v>
      </c>
      <c r="E46" s="3">
        <v>1076.4976389999999</v>
      </c>
      <c r="F46" s="2">
        <f t="shared" si="1"/>
        <v>1.1331659368421052</v>
      </c>
      <c r="G46" t="s">
        <v>187</v>
      </c>
    </row>
    <row r="47" spans="1:7" x14ac:dyDescent="0.3">
      <c r="A47" t="s">
        <v>236</v>
      </c>
      <c r="B47">
        <v>100.01</v>
      </c>
      <c r="C47">
        <f t="shared" si="3"/>
        <v>1076.50764</v>
      </c>
      <c r="D47" s="2">
        <v>1076.50764</v>
      </c>
      <c r="E47" s="3">
        <v>1076.4976389999999</v>
      </c>
      <c r="F47" s="2">
        <f t="shared" si="1"/>
        <v>1.1331659368421052</v>
      </c>
      <c r="G47" t="s">
        <v>187</v>
      </c>
    </row>
    <row r="48" spans="1:7" x14ac:dyDescent="0.3">
      <c r="A48" t="s">
        <v>237</v>
      </c>
      <c r="B48">
        <v>100.01</v>
      </c>
      <c r="C48">
        <f t="shared" si="3"/>
        <v>1076.50764</v>
      </c>
      <c r="D48" s="2">
        <v>1076.50764</v>
      </c>
      <c r="E48" s="3">
        <v>1076.4976389999999</v>
      </c>
      <c r="F48" s="2">
        <f t="shared" si="1"/>
        <v>1.1331659368421052</v>
      </c>
      <c r="G48" t="s">
        <v>187</v>
      </c>
    </row>
    <row r="49" spans="1:7" x14ac:dyDescent="0.3">
      <c r="A49" t="s">
        <v>238</v>
      </c>
      <c r="B49">
        <v>100.01</v>
      </c>
      <c r="C49">
        <f t="shared" si="3"/>
        <v>1076.50764</v>
      </c>
      <c r="D49" s="2">
        <v>1076.50764</v>
      </c>
      <c r="E49" s="3">
        <v>1076.4976389999999</v>
      </c>
      <c r="F49" s="2">
        <f t="shared" si="1"/>
        <v>1.1331659368421052</v>
      </c>
      <c r="G49" t="s">
        <v>187</v>
      </c>
    </row>
    <row r="50" spans="1:7" x14ac:dyDescent="0.3">
      <c r="A50" t="s">
        <v>239</v>
      </c>
      <c r="B50">
        <v>100.01</v>
      </c>
      <c r="C50">
        <f t="shared" si="3"/>
        <v>1076.50764</v>
      </c>
      <c r="D50" s="2">
        <v>1076.50764</v>
      </c>
      <c r="E50" s="3">
        <v>1076.4976389999999</v>
      </c>
      <c r="F50" s="2">
        <f t="shared" si="1"/>
        <v>1.1331659368421052</v>
      </c>
      <c r="G50" t="s">
        <v>187</v>
      </c>
    </row>
    <row r="51" spans="1:7" x14ac:dyDescent="0.3">
      <c r="A51" t="s">
        <v>240</v>
      </c>
      <c r="B51">
        <v>100.01</v>
      </c>
      <c r="C51">
        <f t="shared" ref="C51:D66" si="4">B51*10.764</f>
        <v>1076.50764</v>
      </c>
      <c r="D51" s="2">
        <v>1076.50764</v>
      </c>
      <c r="E51" s="3">
        <v>1076.4976389999999</v>
      </c>
      <c r="F51" s="2">
        <f t="shared" si="1"/>
        <v>1.1331659368421052</v>
      </c>
      <c r="G51" t="s">
        <v>187</v>
      </c>
    </row>
    <row r="52" spans="1:7" x14ac:dyDescent="0.3">
      <c r="A52" t="s">
        <v>241</v>
      </c>
      <c r="B52">
        <v>100.01</v>
      </c>
      <c r="C52">
        <f t="shared" si="4"/>
        <v>1076.50764</v>
      </c>
      <c r="D52" s="2">
        <v>1076.50764</v>
      </c>
      <c r="E52" s="3">
        <v>1076.4976389999999</v>
      </c>
      <c r="F52" s="2">
        <f t="shared" si="1"/>
        <v>1.1331659368421052</v>
      </c>
      <c r="G52" t="s">
        <v>187</v>
      </c>
    </row>
    <row r="53" spans="1:7" x14ac:dyDescent="0.3">
      <c r="A53" t="s">
        <v>242</v>
      </c>
      <c r="B53">
        <v>100.01</v>
      </c>
      <c r="C53">
        <f t="shared" si="4"/>
        <v>1076.50764</v>
      </c>
      <c r="D53" s="2">
        <v>1076.50764</v>
      </c>
      <c r="E53" s="3">
        <v>1076.4976389999999</v>
      </c>
      <c r="F53" s="2">
        <f t="shared" si="1"/>
        <v>1.1331659368421052</v>
      </c>
      <c r="G53" t="s">
        <v>187</v>
      </c>
    </row>
    <row r="54" spans="1:7" x14ac:dyDescent="0.3">
      <c r="A54" t="s">
        <v>243</v>
      </c>
      <c r="B54">
        <v>100.01</v>
      </c>
      <c r="C54">
        <f t="shared" si="4"/>
        <v>1076.50764</v>
      </c>
      <c r="D54" s="2">
        <v>1076.50764</v>
      </c>
      <c r="E54" s="3">
        <v>1076.4976389999999</v>
      </c>
      <c r="F54" s="2">
        <f t="shared" si="1"/>
        <v>1.1331659368421052</v>
      </c>
      <c r="G54" t="s">
        <v>187</v>
      </c>
    </row>
    <row r="55" spans="1:7" x14ac:dyDescent="0.3">
      <c r="A55" t="s">
        <v>244</v>
      </c>
      <c r="B55">
        <v>100.01</v>
      </c>
      <c r="C55">
        <f t="shared" si="4"/>
        <v>1076.50764</v>
      </c>
      <c r="D55" s="2">
        <v>1076.50764</v>
      </c>
      <c r="E55" s="3">
        <v>1076.4976389999999</v>
      </c>
      <c r="F55" s="2">
        <f t="shared" si="1"/>
        <v>1.1331659368421052</v>
      </c>
      <c r="G55" t="s">
        <v>187</v>
      </c>
    </row>
    <row r="56" spans="1:7" x14ac:dyDescent="0.3">
      <c r="A56" t="s">
        <v>245</v>
      </c>
      <c r="B56">
        <v>100.01</v>
      </c>
      <c r="C56">
        <f t="shared" si="4"/>
        <v>1076.50764</v>
      </c>
      <c r="D56" s="2">
        <v>1076.50764</v>
      </c>
      <c r="E56" s="3">
        <v>1076.4976389999999</v>
      </c>
      <c r="F56" s="2">
        <f t="shared" si="1"/>
        <v>1.1331659368421052</v>
      </c>
      <c r="G56" t="s">
        <v>187</v>
      </c>
    </row>
    <row r="57" spans="1:7" x14ac:dyDescent="0.3">
      <c r="A57" t="s">
        <v>246</v>
      </c>
      <c r="B57">
        <v>100.01</v>
      </c>
      <c r="C57">
        <f t="shared" si="4"/>
        <v>1076.50764</v>
      </c>
      <c r="D57" s="2">
        <v>1076.50764</v>
      </c>
      <c r="E57" s="3">
        <v>1076.4976389999999</v>
      </c>
      <c r="F57" s="2">
        <f t="shared" si="1"/>
        <v>1.1331659368421052</v>
      </c>
      <c r="G57" t="s">
        <v>187</v>
      </c>
    </row>
    <row r="58" spans="1:7" x14ac:dyDescent="0.3">
      <c r="A58" t="s">
        <v>247</v>
      </c>
      <c r="B58">
        <v>100.01</v>
      </c>
      <c r="C58">
        <f t="shared" si="4"/>
        <v>1076.50764</v>
      </c>
      <c r="D58" s="2">
        <v>1076.50764</v>
      </c>
      <c r="E58" s="3">
        <v>1076.4976389999999</v>
      </c>
      <c r="F58" s="2">
        <f t="shared" si="1"/>
        <v>1.1331659368421052</v>
      </c>
      <c r="G58" t="s">
        <v>187</v>
      </c>
    </row>
    <row r="59" spans="1:7" x14ac:dyDescent="0.3">
      <c r="A59" t="s">
        <v>248</v>
      </c>
      <c r="B59">
        <v>100.01</v>
      </c>
      <c r="C59">
        <f t="shared" si="4"/>
        <v>1076.50764</v>
      </c>
      <c r="D59" s="2">
        <v>1076.50764</v>
      </c>
      <c r="E59" s="3">
        <v>1076.4976389999999</v>
      </c>
      <c r="F59" s="2">
        <f t="shared" si="1"/>
        <v>1.1331659368421052</v>
      </c>
      <c r="G59" t="s">
        <v>187</v>
      </c>
    </row>
    <row r="60" spans="1:7" x14ac:dyDescent="0.3">
      <c r="A60" t="s">
        <v>249</v>
      </c>
      <c r="B60">
        <v>100.01</v>
      </c>
      <c r="C60">
        <f t="shared" si="4"/>
        <v>1076.50764</v>
      </c>
      <c r="D60" s="2">
        <v>1076.50764</v>
      </c>
      <c r="E60" s="3">
        <v>1076.4976389999999</v>
      </c>
      <c r="F60" s="2">
        <f t="shared" si="1"/>
        <v>1.1331659368421052</v>
      </c>
      <c r="G60" t="s">
        <v>187</v>
      </c>
    </row>
    <row r="61" spans="1:7" x14ac:dyDescent="0.3">
      <c r="A61" t="s">
        <v>250</v>
      </c>
      <c r="B61">
        <v>100.01</v>
      </c>
      <c r="C61">
        <f t="shared" si="4"/>
        <v>1076.50764</v>
      </c>
      <c r="D61" s="2">
        <v>1076.50764</v>
      </c>
      <c r="E61" s="3">
        <v>1076.4976389999999</v>
      </c>
      <c r="F61" s="2">
        <f t="shared" si="1"/>
        <v>1.1331659368421052</v>
      </c>
      <c r="G61" t="s">
        <v>187</v>
      </c>
    </row>
    <row r="62" spans="1:7" x14ac:dyDescent="0.3">
      <c r="A62" t="s">
        <v>251</v>
      </c>
      <c r="B62">
        <v>100.01</v>
      </c>
      <c r="C62">
        <f t="shared" si="4"/>
        <v>1076.50764</v>
      </c>
      <c r="D62" s="2">
        <v>1076.50764</v>
      </c>
      <c r="E62" s="3">
        <v>1076.4976389999999</v>
      </c>
      <c r="F62" s="2">
        <f t="shared" si="1"/>
        <v>1.1331659368421052</v>
      </c>
      <c r="G62" t="s">
        <v>187</v>
      </c>
    </row>
    <row r="63" spans="1:7" x14ac:dyDescent="0.3">
      <c r="A63" t="s">
        <v>252</v>
      </c>
      <c r="B63">
        <v>100.01</v>
      </c>
      <c r="C63">
        <f t="shared" si="4"/>
        <v>1076.50764</v>
      </c>
      <c r="D63" s="2">
        <v>1076.50764</v>
      </c>
      <c r="E63" s="3">
        <v>1076.4976389999999</v>
      </c>
      <c r="F63" s="2">
        <f t="shared" si="1"/>
        <v>1.1331659368421052</v>
      </c>
      <c r="G63" t="s">
        <v>187</v>
      </c>
    </row>
    <row r="64" spans="1:7" x14ac:dyDescent="0.3">
      <c r="A64" t="s">
        <v>253</v>
      </c>
      <c r="B64">
        <v>100.01</v>
      </c>
      <c r="C64">
        <f t="shared" si="4"/>
        <v>1076.50764</v>
      </c>
      <c r="D64" s="2">
        <v>1076.50764</v>
      </c>
      <c r="E64" s="3">
        <v>1076.4976389999999</v>
      </c>
      <c r="F64" s="2">
        <f t="shared" si="1"/>
        <v>1.1331659368421052</v>
      </c>
      <c r="G64" t="s">
        <v>187</v>
      </c>
    </row>
    <row r="65" spans="1:7" x14ac:dyDescent="0.3">
      <c r="A65" t="s">
        <v>254</v>
      </c>
      <c r="B65">
        <v>100.01</v>
      </c>
      <c r="C65">
        <f t="shared" si="4"/>
        <v>1076.50764</v>
      </c>
      <c r="D65" s="2">
        <v>1076.50764</v>
      </c>
      <c r="E65" s="3">
        <v>1076.4976389999999</v>
      </c>
      <c r="F65" s="2">
        <f t="shared" si="1"/>
        <v>1.1331659368421052</v>
      </c>
      <c r="G65" t="s">
        <v>187</v>
      </c>
    </row>
    <row r="66" spans="1:7" x14ac:dyDescent="0.3">
      <c r="A66" t="s">
        <v>255</v>
      </c>
      <c r="B66">
        <v>100.01</v>
      </c>
      <c r="C66">
        <f t="shared" si="4"/>
        <v>1076.50764</v>
      </c>
      <c r="D66" s="2">
        <v>1076.50764</v>
      </c>
      <c r="E66" s="3">
        <v>1076.4976389999999</v>
      </c>
      <c r="F66" s="2">
        <f t="shared" si="1"/>
        <v>1.1331659368421052</v>
      </c>
      <c r="G66" t="s">
        <v>187</v>
      </c>
    </row>
    <row r="67" spans="1:7" x14ac:dyDescent="0.3">
      <c r="A67" t="s">
        <v>256</v>
      </c>
      <c r="B67">
        <v>100.01</v>
      </c>
      <c r="C67">
        <f t="shared" ref="C67:D82" si="5">B67*10.764</f>
        <v>1076.50764</v>
      </c>
      <c r="D67" s="2">
        <v>1076.50764</v>
      </c>
      <c r="E67" s="3">
        <v>1076.4976389999999</v>
      </c>
      <c r="F67" s="2">
        <f t="shared" ref="F67:F130" si="6">D67/950</f>
        <v>1.1331659368421052</v>
      </c>
      <c r="G67" t="s">
        <v>187</v>
      </c>
    </row>
    <row r="68" spans="1:7" x14ac:dyDescent="0.3">
      <c r="A68" t="s">
        <v>257</v>
      </c>
      <c r="B68">
        <v>100.01</v>
      </c>
      <c r="C68">
        <f t="shared" si="5"/>
        <v>1076.50764</v>
      </c>
      <c r="D68" s="2">
        <v>1076.50764</v>
      </c>
      <c r="E68" s="3">
        <v>1076.4976389999999</v>
      </c>
      <c r="F68" s="2">
        <f t="shared" si="6"/>
        <v>1.1331659368421052</v>
      </c>
      <c r="G68" t="s">
        <v>187</v>
      </c>
    </row>
    <row r="69" spans="1:7" x14ac:dyDescent="0.3">
      <c r="A69" t="s">
        <v>258</v>
      </c>
      <c r="B69">
        <v>100.01</v>
      </c>
      <c r="C69">
        <f t="shared" si="5"/>
        <v>1076.50764</v>
      </c>
      <c r="D69" s="2">
        <v>1076.50764</v>
      </c>
      <c r="E69" s="3">
        <v>1076.4976389999999</v>
      </c>
      <c r="F69" s="2">
        <f t="shared" si="6"/>
        <v>1.1331659368421052</v>
      </c>
      <c r="G69" t="s">
        <v>187</v>
      </c>
    </row>
    <row r="70" spans="1:7" x14ac:dyDescent="0.3">
      <c r="A70" t="s">
        <v>259</v>
      </c>
      <c r="B70">
        <v>100.01</v>
      </c>
      <c r="C70">
        <f t="shared" si="5"/>
        <v>1076.50764</v>
      </c>
      <c r="D70" s="2">
        <v>1076.50764</v>
      </c>
      <c r="E70" s="3">
        <v>1076.4976389999999</v>
      </c>
      <c r="F70" s="2">
        <f t="shared" si="6"/>
        <v>1.1331659368421052</v>
      </c>
      <c r="G70" t="s">
        <v>187</v>
      </c>
    </row>
    <row r="71" spans="1:7" x14ac:dyDescent="0.3">
      <c r="A71" t="s">
        <v>260</v>
      </c>
      <c r="B71">
        <v>100.01</v>
      </c>
      <c r="C71">
        <f t="shared" si="5"/>
        <v>1076.50764</v>
      </c>
      <c r="D71" s="2">
        <v>1076.50764</v>
      </c>
      <c r="E71" s="3">
        <v>1076.4976389999999</v>
      </c>
      <c r="F71" s="2">
        <f t="shared" si="6"/>
        <v>1.1331659368421052</v>
      </c>
      <c r="G71" t="s">
        <v>187</v>
      </c>
    </row>
    <row r="72" spans="1:7" x14ac:dyDescent="0.3">
      <c r="A72" t="s">
        <v>261</v>
      </c>
      <c r="B72">
        <v>100.01</v>
      </c>
      <c r="C72">
        <f t="shared" si="5"/>
        <v>1076.50764</v>
      </c>
      <c r="D72" s="2">
        <v>1076.50764</v>
      </c>
      <c r="E72" s="3">
        <v>1076.4976389999999</v>
      </c>
      <c r="F72" s="2">
        <f t="shared" si="6"/>
        <v>1.1331659368421052</v>
      </c>
      <c r="G72" t="s">
        <v>187</v>
      </c>
    </row>
    <row r="73" spans="1:7" x14ac:dyDescent="0.3">
      <c r="A73" t="s">
        <v>262</v>
      </c>
      <c r="B73">
        <v>100.01</v>
      </c>
      <c r="C73">
        <f t="shared" si="5"/>
        <v>1076.50764</v>
      </c>
      <c r="D73" s="2">
        <v>1076.50764</v>
      </c>
      <c r="E73" s="3">
        <v>1076.4976389999999</v>
      </c>
      <c r="F73" s="2">
        <f t="shared" si="6"/>
        <v>1.1331659368421052</v>
      </c>
      <c r="G73" t="s">
        <v>187</v>
      </c>
    </row>
    <row r="74" spans="1:7" x14ac:dyDescent="0.3">
      <c r="A74" t="s">
        <v>263</v>
      </c>
      <c r="B74">
        <v>100.01</v>
      </c>
      <c r="C74">
        <f t="shared" si="5"/>
        <v>1076.50764</v>
      </c>
      <c r="D74" s="2">
        <v>1076.50764</v>
      </c>
      <c r="E74" s="3">
        <v>1076.4976389999999</v>
      </c>
      <c r="F74" s="2">
        <f t="shared" si="6"/>
        <v>1.1331659368421052</v>
      </c>
      <c r="G74" t="s">
        <v>187</v>
      </c>
    </row>
    <row r="75" spans="1:7" x14ac:dyDescent="0.3">
      <c r="A75" t="s">
        <v>264</v>
      </c>
      <c r="B75">
        <v>100.01</v>
      </c>
      <c r="C75">
        <f t="shared" si="5"/>
        <v>1076.50764</v>
      </c>
      <c r="D75" s="2">
        <v>1076.50764</v>
      </c>
      <c r="E75" s="3">
        <v>1076.4976389999999</v>
      </c>
      <c r="F75" s="2">
        <f t="shared" si="6"/>
        <v>1.1331659368421052</v>
      </c>
      <c r="G75" t="s">
        <v>187</v>
      </c>
    </row>
    <row r="76" spans="1:7" x14ac:dyDescent="0.3">
      <c r="A76" t="s">
        <v>265</v>
      </c>
      <c r="B76">
        <v>100.01</v>
      </c>
      <c r="C76">
        <f t="shared" si="5"/>
        <v>1076.50764</v>
      </c>
      <c r="D76" s="2">
        <v>1076.50764</v>
      </c>
      <c r="E76" s="3">
        <v>1076.4976389999999</v>
      </c>
      <c r="F76" s="2">
        <f t="shared" si="6"/>
        <v>1.1331659368421052</v>
      </c>
      <c r="G76" t="s">
        <v>187</v>
      </c>
    </row>
    <row r="77" spans="1:7" x14ac:dyDescent="0.3">
      <c r="A77" t="s">
        <v>266</v>
      </c>
      <c r="B77">
        <v>100.01</v>
      </c>
      <c r="C77">
        <f t="shared" si="5"/>
        <v>1076.50764</v>
      </c>
      <c r="D77" s="2">
        <v>1076.50764</v>
      </c>
      <c r="E77" s="3">
        <v>1076.4976389999999</v>
      </c>
      <c r="F77" s="2">
        <f t="shared" si="6"/>
        <v>1.1331659368421052</v>
      </c>
      <c r="G77" t="s">
        <v>187</v>
      </c>
    </row>
    <row r="78" spans="1:7" x14ac:dyDescent="0.3">
      <c r="A78" t="s">
        <v>267</v>
      </c>
      <c r="B78">
        <v>100.01</v>
      </c>
      <c r="C78">
        <f t="shared" si="5"/>
        <v>1076.50764</v>
      </c>
      <c r="D78" s="2">
        <v>1076.50764</v>
      </c>
      <c r="E78" s="3">
        <v>1076.4976389999999</v>
      </c>
      <c r="F78" s="2">
        <f t="shared" si="6"/>
        <v>1.1331659368421052</v>
      </c>
      <c r="G78" t="s">
        <v>187</v>
      </c>
    </row>
    <row r="79" spans="1:7" x14ac:dyDescent="0.3">
      <c r="A79" t="s">
        <v>268</v>
      </c>
      <c r="B79">
        <v>100.01</v>
      </c>
      <c r="C79">
        <f t="shared" si="5"/>
        <v>1076.50764</v>
      </c>
      <c r="D79" s="2">
        <v>1076.50764</v>
      </c>
      <c r="E79" s="3">
        <v>1076.4976389999999</v>
      </c>
      <c r="F79" s="2">
        <f t="shared" si="6"/>
        <v>1.1331659368421052</v>
      </c>
      <c r="G79" t="s">
        <v>187</v>
      </c>
    </row>
    <row r="80" spans="1:7" x14ac:dyDescent="0.3">
      <c r="A80" t="s">
        <v>269</v>
      </c>
      <c r="B80">
        <v>100.01</v>
      </c>
      <c r="C80">
        <f t="shared" si="5"/>
        <v>1076.50764</v>
      </c>
      <c r="D80" s="2">
        <v>1076.50764</v>
      </c>
      <c r="E80" s="3">
        <v>1076.4976389999999</v>
      </c>
      <c r="F80" s="2">
        <f t="shared" si="6"/>
        <v>1.1331659368421052</v>
      </c>
      <c r="G80" t="s">
        <v>187</v>
      </c>
    </row>
    <row r="81" spans="1:7" x14ac:dyDescent="0.3">
      <c r="A81" t="s">
        <v>270</v>
      </c>
      <c r="B81">
        <v>100.01</v>
      </c>
      <c r="C81">
        <f t="shared" si="5"/>
        <v>1076.50764</v>
      </c>
      <c r="D81" s="2">
        <v>1076.50764</v>
      </c>
      <c r="E81" s="3">
        <v>1076.4976389999999</v>
      </c>
      <c r="F81" s="2">
        <f t="shared" si="6"/>
        <v>1.1331659368421052</v>
      </c>
      <c r="G81" t="s">
        <v>187</v>
      </c>
    </row>
    <row r="82" spans="1:7" x14ac:dyDescent="0.3">
      <c r="A82" t="s">
        <v>271</v>
      </c>
      <c r="B82">
        <v>100.01</v>
      </c>
      <c r="C82">
        <f t="shared" si="5"/>
        <v>1076.50764</v>
      </c>
      <c r="D82" s="2">
        <v>1076.50764</v>
      </c>
      <c r="E82" s="3">
        <v>1076.4976389999999</v>
      </c>
      <c r="F82" s="2">
        <f t="shared" si="6"/>
        <v>1.1331659368421052</v>
      </c>
      <c r="G82" t="s">
        <v>187</v>
      </c>
    </row>
    <row r="83" spans="1:7" x14ac:dyDescent="0.3">
      <c r="A83" t="s">
        <v>272</v>
      </c>
      <c r="B83">
        <v>100.01</v>
      </c>
      <c r="C83">
        <f t="shared" ref="C83:D98" si="7">B83*10.764</f>
        <v>1076.50764</v>
      </c>
      <c r="D83" s="2">
        <v>1076.50764</v>
      </c>
      <c r="E83" s="3">
        <v>1076.4976389999999</v>
      </c>
      <c r="F83" s="2">
        <f t="shared" si="6"/>
        <v>1.1331659368421052</v>
      </c>
      <c r="G83" t="s">
        <v>187</v>
      </c>
    </row>
    <row r="84" spans="1:7" x14ac:dyDescent="0.3">
      <c r="A84" t="s">
        <v>273</v>
      </c>
      <c r="B84">
        <v>100.01</v>
      </c>
      <c r="C84">
        <f t="shared" si="7"/>
        <v>1076.50764</v>
      </c>
      <c r="D84" s="2">
        <v>1076.50764</v>
      </c>
      <c r="E84" s="3">
        <v>1076.4976389999999</v>
      </c>
      <c r="F84" s="2">
        <f t="shared" si="6"/>
        <v>1.1331659368421052</v>
      </c>
      <c r="G84" t="s">
        <v>187</v>
      </c>
    </row>
    <row r="85" spans="1:7" x14ac:dyDescent="0.3">
      <c r="A85" t="s">
        <v>274</v>
      </c>
      <c r="B85">
        <v>100.01</v>
      </c>
      <c r="C85">
        <f t="shared" si="7"/>
        <v>1076.50764</v>
      </c>
      <c r="D85" s="2">
        <v>1076.50764</v>
      </c>
      <c r="E85" s="3">
        <v>1076.4976389999999</v>
      </c>
      <c r="F85" s="2">
        <f t="shared" si="6"/>
        <v>1.1331659368421052</v>
      </c>
      <c r="G85" t="s">
        <v>187</v>
      </c>
    </row>
    <row r="86" spans="1:7" x14ac:dyDescent="0.3">
      <c r="A86" t="s">
        <v>275</v>
      </c>
      <c r="B86">
        <v>100.01</v>
      </c>
      <c r="C86">
        <f t="shared" si="7"/>
        <v>1076.50764</v>
      </c>
      <c r="D86" s="2">
        <v>1076.50764</v>
      </c>
      <c r="E86" s="3">
        <v>1076.4976389999999</v>
      </c>
      <c r="F86" s="2">
        <f t="shared" si="6"/>
        <v>1.1331659368421052</v>
      </c>
      <c r="G86" t="s">
        <v>187</v>
      </c>
    </row>
    <row r="87" spans="1:7" x14ac:dyDescent="0.3">
      <c r="A87" t="s">
        <v>276</v>
      </c>
      <c r="B87">
        <v>100.01</v>
      </c>
      <c r="C87">
        <f t="shared" si="7"/>
        <v>1076.50764</v>
      </c>
      <c r="D87" s="2">
        <v>1076.50764</v>
      </c>
      <c r="E87" s="3">
        <v>1076.4976389999999</v>
      </c>
      <c r="F87" s="2">
        <f t="shared" si="6"/>
        <v>1.1331659368421052</v>
      </c>
      <c r="G87" t="s">
        <v>187</v>
      </c>
    </row>
    <row r="88" spans="1:7" x14ac:dyDescent="0.3">
      <c r="A88" t="s">
        <v>277</v>
      </c>
      <c r="B88">
        <v>100.01</v>
      </c>
      <c r="C88">
        <f t="shared" si="7"/>
        <v>1076.50764</v>
      </c>
      <c r="D88" s="2">
        <v>1076.50764</v>
      </c>
      <c r="E88" s="3">
        <v>1076.4976389999999</v>
      </c>
      <c r="F88" s="2">
        <f t="shared" si="6"/>
        <v>1.1331659368421052</v>
      </c>
      <c r="G88" t="s">
        <v>187</v>
      </c>
    </row>
    <row r="89" spans="1:7" x14ac:dyDescent="0.3">
      <c r="A89" t="s">
        <v>278</v>
      </c>
      <c r="B89">
        <v>100.01</v>
      </c>
      <c r="C89">
        <f t="shared" si="7"/>
        <v>1076.50764</v>
      </c>
      <c r="D89" s="2">
        <v>1076.50764</v>
      </c>
      <c r="E89" s="3">
        <v>1076.4976389999999</v>
      </c>
      <c r="F89" s="2">
        <f t="shared" si="6"/>
        <v>1.1331659368421052</v>
      </c>
      <c r="G89" t="s">
        <v>187</v>
      </c>
    </row>
    <row r="90" spans="1:7" x14ac:dyDescent="0.3">
      <c r="A90" t="s">
        <v>279</v>
      </c>
      <c r="B90">
        <v>100.01</v>
      </c>
      <c r="C90">
        <f t="shared" si="7"/>
        <v>1076.50764</v>
      </c>
      <c r="D90" s="2">
        <v>1076.50764</v>
      </c>
      <c r="E90" s="3">
        <v>1076.4976389999999</v>
      </c>
      <c r="F90" s="2">
        <f t="shared" si="6"/>
        <v>1.1331659368421052</v>
      </c>
      <c r="G90" t="s">
        <v>187</v>
      </c>
    </row>
    <row r="91" spans="1:7" x14ac:dyDescent="0.3">
      <c r="A91" t="s">
        <v>280</v>
      </c>
      <c r="B91">
        <v>100.01</v>
      </c>
      <c r="C91">
        <f t="shared" si="7"/>
        <v>1076.50764</v>
      </c>
      <c r="D91" s="2">
        <v>1076.50764</v>
      </c>
      <c r="E91" s="3">
        <v>1076.4976389999999</v>
      </c>
      <c r="F91" s="2">
        <f t="shared" si="6"/>
        <v>1.1331659368421052</v>
      </c>
      <c r="G91" t="s">
        <v>187</v>
      </c>
    </row>
    <row r="92" spans="1:7" x14ac:dyDescent="0.3">
      <c r="A92" t="s">
        <v>281</v>
      </c>
      <c r="B92">
        <v>100.01</v>
      </c>
      <c r="C92">
        <f t="shared" si="7"/>
        <v>1076.50764</v>
      </c>
      <c r="D92" s="2">
        <v>1076.50764</v>
      </c>
      <c r="E92" s="3">
        <v>1076.4976389999999</v>
      </c>
      <c r="F92" s="2">
        <f t="shared" si="6"/>
        <v>1.1331659368421052</v>
      </c>
      <c r="G92" t="s">
        <v>187</v>
      </c>
    </row>
    <row r="93" spans="1:7" x14ac:dyDescent="0.3">
      <c r="A93" t="s">
        <v>282</v>
      </c>
      <c r="B93">
        <v>100.01</v>
      </c>
      <c r="C93">
        <f t="shared" si="7"/>
        <v>1076.50764</v>
      </c>
      <c r="D93" s="2">
        <v>1076.50764</v>
      </c>
      <c r="E93" s="3">
        <v>1076.4976389999999</v>
      </c>
      <c r="F93" s="2">
        <f t="shared" si="6"/>
        <v>1.1331659368421052</v>
      </c>
      <c r="G93" t="s">
        <v>187</v>
      </c>
    </row>
    <row r="94" spans="1:7" x14ac:dyDescent="0.3">
      <c r="A94" t="s">
        <v>283</v>
      </c>
      <c r="B94">
        <v>100.01</v>
      </c>
      <c r="C94">
        <f t="shared" si="7"/>
        <v>1076.50764</v>
      </c>
      <c r="D94" s="2">
        <v>1076.50764</v>
      </c>
      <c r="E94" s="3">
        <v>1076.4976389999999</v>
      </c>
      <c r="F94" s="2">
        <f t="shared" si="6"/>
        <v>1.1331659368421052</v>
      </c>
      <c r="G94" t="s">
        <v>187</v>
      </c>
    </row>
    <row r="95" spans="1:7" x14ac:dyDescent="0.3">
      <c r="A95" t="s">
        <v>284</v>
      </c>
      <c r="B95">
        <v>100.01</v>
      </c>
      <c r="C95">
        <f t="shared" si="7"/>
        <v>1076.50764</v>
      </c>
      <c r="D95" s="2">
        <v>1076.50764</v>
      </c>
      <c r="E95" s="3">
        <v>1076.4976389999999</v>
      </c>
      <c r="F95" s="2">
        <f t="shared" si="6"/>
        <v>1.1331659368421052</v>
      </c>
      <c r="G95" t="s">
        <v>187</v>
      </c>
    </row>
    <row r="96" spans="1:7" x14ac:dyDescent="0.3">
      <c r="A96" t="s">
        <v>285</v>
      </c>
      <c r="B96">
        <v>100.01</v>
      </c>
      <c r="C96">
        <f t="shared" si="7"/>
        <v>1076.50764</v>
      </c>
      <c r="D96" s="2">
        <v>1076.50764</v>
      </c>
      <c r="E96" s="3">
        <v>1076.4976389999999</v>
      </c>
      <c r="F96" s="2">
        <f t="shared" si="6"/>
        <v>1.1331659368421052</v>
      </c>
      <c r="G96" t="s">
        <v>187</v>
      </c>
    </row>
    <row r="97" spans="1:7" x14ac:dyDescent="0.3">
      <c r="A97" t="s">
        <v>286</v>
      </c>
      <c r="B97">
        <v>100.01</v>
      </c>
      <c r="C97">
        <f t="shared" si="7"/>
        <v>1076.50764</v>
      </c>
      <c r="D97" s="2">
        <v>1076.50764</v>
      </c>
      <c r="E97" s="3">
        <v>1076.4976389999999</v>
      </c>
      <c r="F97" s="2">
        <f t="shared" si="6"/>
        <v>1.1331659368421052</v>
      </c>
      <c r="G97" t="s">
        <v>187</v>
      </c>
    </row>
    <row r="98" spans="1:7" x14ac:dyDescent="0.3">
      <c r="A98" t="s">
        <v>287</v>
      </c>
      <c r="B98">
        <v>100.01</v>
      </c>
      <c r="C98">
        <f t="shared" si="7"/>
        <v>1076.50764</v>
      </c>
      <c r="D98" s="2">
        <v>1076.50764</v>
      </c>
      <c r="E98" s="3">
        <v>1076.4976389999999</v>
      </c>
      <c r="F98" s="2">
        <f t="shared" si="6"/>
        <v>1.1331659368421052</v>
      </c>
      <c r="G98" t="s">
        <v>187</v>
      </c>
    </row>
    <row r="99" spans="1:7" x14ac:dyDescent="0.3">
      <c r="A99" t="s">
        <v>288</v>
      </c>
      <c r="B99">
        <v>100.01</v>
      </c>
      <c r="C99">
        <f t="shared" ref="C99:D114" si="8">B99*10.764</f>
        <v>1076.50764</v>
      </c>
      <c r="D99" s="2">
        <v>1076.50764</v>
      </c>
      <c r="E99" s="3">
        <v>1076.4976389999999</v>
      </c>
      <c r="F99" s="2">
        <f t="shared" si="6"/>
        <v>1.1331659368421052</v>
      </c>
      <c r="G99" t="s">
        <v>187</v>
      </c>
    </row>
    <row r="100" spans="1:7" x14ac:dyDescent="0.3">
      <c r="A100" t="s">
        <v>289</v>
      </c>
      <c r="B100">
        <v>100.01</v>
      </c>
      <c r="C100">
        <f t="shared" si="8"/>
        <v>1076.50764</v>
      </c>
      <c r="D100" s="2">
        <v>1076.50764</v>
      </c>
      <c r="E100" s="3">
        <v>1076.4976389999999</v>
      </c>
      <c r="F100" s="2">
        <f t="shared" si="6"/>
        <v>1.1331659368421052</v>
      </c>
      <c r="G100" t="s">
        <v>187</v>
      </c>
    </row>
    <row r="101" spans="1:7" x14ac:dyDescent="0.3">
      <c r="A101" t="s">
        <v>290</v>
      </c>
      <c r="B101">
        <v>100.01</v>
      </c>
      <c r="C101">
        <f t="shared" si="8"/>
        <v>1076.50764</v>
      </c>
      <c r="D101" s="2">
        <v>1076.50764</v>
      </c>
      <c r="E101" s="3">
        <v>1076.4976389999999</v>
      </c>
      <c r="F101" s="2">
        <f t="shared" si="6"/>
        <v>1.1331659368421052</v>
      </c>
      <c r="G101" t="s">
        <v>187</v>
      </c>
    </row>
    <row r="102" spans="1:7" x14ac:dyDescent="0.3">
      <c r="A102" t="s">
        <v>291</v>
      </c>
      <c r="B102">
        <v>100.01</v>
      </c>
      <c r="C102">
        <f t="shared" si="8"/>
        <v>1076.50764</v>
      </c>
      <c r="D102" s="2">
        <v>1076.50764</v>
      </c>
      <c r="E102" s="3">
        <v>1076.4976389999999</v>
      </c>
      <c r="F102" s="2">
        <f t="shared" si="6"/>
        <v>1.1331659368421052</v>
      </c>
      <c r="G102" t="s">
        <v>187</v>
      </c>
    </row>
    <row r="103" spans="1:7" x14ac:dyDescent="0.3">
      <c r="A103" t="s">
        <v>292</v>
      </c>
      <c r="B103">
        <v>100.01</v>
      </c>
      <c r="C103">
        <f t="shared" si="8"/>
        <v>1076.50764</v>
      </c>
      <c r="D103" s="2">
        <v>1076.50764</v>
      </c>
      <c r="E103" s="3">
        <v>1076.4976389999999</v>
      </c>
      <c r="F103" s="2">
        <f t="shared" si="6"/>
        <v>1.1331659368421052</v>
      </c>
      <c r="G103" t="s">
        <v>187</v>
      </c>
    </row>
    <row r="104" spans="1:7" x14ac:dyDescent="0.3">
      <c r="A104" t="s">
        <v>293</v>
      </c>
      <c r="B104">
        <v>100.01</v>
      </c>
      <c r="C104">
        <f t="shared" si="8"/>
        <v>1076.50764</v>
      </c>
      <c r="D104" s="2">
        <v>1076.50764</v>
      </c>
      <c r="E104" s="3">
        <v>1076.4976389999999</v>
      </c>
      <c r="F104" s="2">
        <f t="shared" si="6"/>
        <v>1.1331659368421052</v>
      </c>
      <c r="G104" t="s">
        <v>187</v>
      </c>
    </row>
    <row r="105" spans="1:7" x14ac:dyDescent="0.3">
      <c r="A105" t="s">
        <v>294</v>
      </c>
      <c r="B105">
        <v>100.01</v>
      </c>
      <c r="C105">
        <f t="shared" si="8"/>
        <v>1076.50764</v>
      </c>
      <c r="D105" s="2">
        <v>1076.50764</v>
      </c>
      <c r="E105" s="3">
        <v>1076.4976389999999</v>
      </c>
      <c r="F105" s="2">
        <f t="shared" si="6"/>
        <v>1.1331659368421052</v>
      </c>
      <c r="G105" t="s">
        <v>187</v>
      </c>
    </row>
    <row r="106" spans="1:7" x14ac:dyDescent="0.3">
      <c r="A106" t="s">
        <v>295</v>
      </c>
      <c r="B106">
        <v>100.01</v>
      </c>
      <c r="C106">
        <f t="shared" si="8"/>
        <v>1076.50764</v>
      </c>
      <c r="D106" s="2">
        <v>1076.50764</v>
      </c>
      <c r="E106" s="3">
        <v>1076.4976389999999</v>
      </c>
      <c r="F106" s="2">
        <f t="shared" si="6"/>
        <v>1.1331659368421052</v>
      </c>
      <c r="G106" t="s">
        <v>187</v>
      </c>
    </row>
    <row r="107" spans="1:7" x14ac:dyDescent="0.3">
      <c r="A107" t="s">
        <v>296</v>
      </c>
      <c r="B107">
        <v>100.01</v>
      </c>
      <c r="C107">
        <f t="shared" si="8"/>
        <v>1076.50764</v>
      </c>
      <c r="D107" s="2">
        <v>1076.50764</v>
      </c>
      <c r="E107" s="3">
        <v>1076.4976389999999</v>
      </c>
      <c r="F107" s="2">
        <f t="shared" si="6"/>
        <v>1.1331659368421052</v>
      </c>
      <c r="G107" t="s">
        <v>187</v>
      </c>
    </row>
    <row r="108" spans="1:7" x14ac:dyDescent="0.3">
      <c r="A108" t="s">
        <v>297</v>
      </c>
      <c r="B108">
        <v>100.01</v>
      </c>
      <c r="C108">
        <f t="shared" si="8"/>
        <v>1076.50764</v>
      </c>
      <c r="D108" s="2">
        <v>1076.50764</v>
      </c>
      <c r="E108" s="3">
        <v>1076.4976389999999</v>
      </c>
      <c r="F108" s="2">
        <f t="shared" si="6"/>
        <v>1.1331659368421052</v>
      </c>
      <c r="G108" t="s">
        <v>187</v>
      </c>
    </row>
    <row r="109" spans="1:7" x14ac:dyDescent="0.3">
      <c r="A109" t="s">
        <v>298</v>
      </c>
      <c r="B109">
        <v>100.01</v>
      </c>
      <c r="C109">
        <f t="shared" si="8"/>
        <v>1076.50764</v>
      </c>
      <c r="D109" s="2">
        <v>1076.50764</v>
      </c>
      <c r="E109" s="3">
        <v>1076.4976389999999</v>
      </c>
      <c r="F109" s="2">
        <f t="shared" si="6"/>
        <v>1.1331659368421052</v>
      </c>
      <c r="G109" t="s">
        <v>187</v>
      </c>
    </row>
    <row r="110" spans="1:7" x14ac:dyDescent="0.3">
      <c r="A110" t="s">
        <v>299</v>
      </c>
      <c r="B110">
        <v>100.01</v>
      </c>
      <c r="C110">
        <f t="shared" si="8"/>
        <v>1076.50764</v>
      </c>
      <c r="D110" s="2">
        <v>1076.50764</v>
      </c>
      <c r="E110" s="3">
        <v>1076.4976389999999</v>
      </c>
      <c r="F110" s="2">
        <f t="shared" si="6"/>
        <v>1.1331659368421052</v>
      </c>
      <c r="G110" t="s">
        <v>187</v>
      </c>
    </row>
    <row r="111" spans="1:7" x14ac:dyDescent="0.3">
      <c r="A111" t="s">
        <v>300</v>
      </c>
      <c r="B111">
        <v>100.01</v>
      </c>
      <c r="C111">
        <f t="shared" si="8"/>
        <v>1076.50764</v>
      </c>
      <c r="D111" s="2">
        <v>1076.50764</v>
      </c>
      <c r="E111" s="3">
        <v>1076.4976389999999</v>
      </c>
      <c r="F111" s="2">
        <f t="shared" si="6"/>
        <v>1.1331659368421052</v>
      </c>
      <c r="G111" t="s">
        <v>187</v>
      </c>
    </row>
    <row r="112" spans="1:7" x14ac:dyDescent="0.3">
      <c r="A112" t="s">
        <v>301</v>
      </c>
      <c r="B112">
        <v>100.01</v>
      </c>
      <c r="C112">
        <f t="shared" si="8"/>
        <v>1076.50764</v>
      </c>
      <c r="D112" s="2">
        <v>1076.50764</v>
      </c>
      <c r="E112" s="3">
        <v>1076.4976389999999</v>
      </c>
      <c r="F112" s="2">
        <f t="shared" si="6"/>
        <v>1.1331659368421052</v>
      </c>
      <c r="G112" t="s">
        <v>187</v>
      </c>
    </row>
    <row r="113" spans="1:7" x14ac:dyDescent="0.3">
      <c r="A113" t="s">
        <v>302</v>
      </c>
      <c r="B113">
        <v>100.01</v>
      </c>
      <c r="C113">
        <f t="shared" si="8"/>
        <v>1076.50764</v>
      </c>
      <c r="D113" s="2">
        <v>1076.50764</v>
      </c>
      <c r="E113" s="3">
        <v>1076.4976389999999</v>
      </c>
      <c r="F113" s="2">
        <f t="shared" si="6"/>
        <v>1.1331659368421052</v>
      </c>
      <c r="G113" t="s">
        <v>187</v>
      </c>
    </row>
    <row r="114" spans="1:7" x14ac:dyDescent="0.3">
      <c r="A114" t="s">
        <v>303</v>
      </c>
      <c r="B114">
        <v>100.01</v>
      </c>
      <c r="C114">
        <f t="shared" si="8"/>
        <v>1076.50764</v>
      </c>
      <c r="D114" s="2">
        <v>1076.50764</v>
      </c>
      <c r="E114" s="3">
        <v>1076.4976389999999</v>
      </c>
      <c r="F114" s="2">
        <f t="shared" si="6"/>
        <v>1.1331659368421052</v>
      </c>
      <c r="G114" t="s">
        <v>187</v>
      </c>
    </row>
    <row r="115" spans="1:7" x14ac:dyDescent="0.3">
      <c r="A115" t="s">
        <v>304</v>
      </c>
      <c r="B115">
        <v>100.01</v>
      </c>
      <c r="C115">
        <f t="shared" ref="C115:D130" si="9">B115*10.764</f>
        <v>1076.50764</v>
      </c>
      <c r="D115" s="2">
        <v>1076.50764</v>
      </c>
      <c r="E115" s="3">
        <v>1076.4976389999999</v>
      </c>
      <c r="F115" s="2">
        <f t="shared" si="6"/>
        <v>1.1331659368421052</v>
      </c>
      <c r="G115" t="s">
        <v>187</v>
      </c>
    </row>
    <row r="116" spans="1:7" x14ac:dyDescent="0.3">
      <c r="A116" t="s">
        <v>305</v>
      </c>
      <c r="B116">
        <v>100.01</v>
      </c>
      <c r="C116">
        <f t="shared" si="9"/>
        <v>1076.50764</v>
      </c>
      <c r="D116" s="2">
        <v>1076.50764</v>
      </c>
      <c r="E116" s="3">
        <v>1076.4976389999999</v>
      </c>
      <c r="F116" s="2">
        <f t="shared" si="6"/>
        <v>1.1331659368421052</v>
      </c>
      <c r="G116" t="s">
        <v>187</v>
      </c>
    </row>
    <row r="117" spans="1:7" x14ac:dyDescent="0.3">
      <c r="A117" t="s">
        <v>306</v>
      </c>
      <c r="B117">
        <v>100.01</v>
      </c>
      <c r="C117">
        <f t="shared" si="9"/>
        <v>1076.50764</v>
      </c>
      <c r="D117" s="2">
        <v>1076.50764</v>
      </c>
      <c r="E117" s="3">
        <v>1076.4976389999999</v>
      </c>
      <c r="F117" s="2">
        <f t="shared" si="6"/>
        <v>1.1331659368421052</v>
      </c>
      <c r="G117" t="s">
        <v>187</v>
      </c>
    </row>
    <row r="118" spans="1:7" x14ac:dyDescent="0.3">
      <c r="A118" t="s">
        <v>307</v>
      </c>
      <c r="B118">
        <v>100.01</v>
      </c>
      <c r="C118">
        <f t="shared" si="9"/>
        <v>1076.50764</v>
      </c>
      <c r="D118" s="2">
        <v>1076.50764</v>
      </c>
      <c r="E118" s="3">
        <v>1076.4976389999999</v>
      </c>
      <c r="F118" s="2">
        <f t="shared" si="6"/>
        <v>1.1331659368421052</v>
      </c>
      <c r="G118" t="s">
        <v>187</v>
      </c>
    </row>
    <row r="119" spans="1:7" x14ac:dyDescent="0.3">
      <c r="A119" t="s">
        <v>308</v>
      </c>
      <c r="B119">
        <v>100.01</v>
      </c>
      <c r="C119">
        <f t="shared" si="9"/>
        <v>1076.50764</v>
      </c>
      <c r="D119" s="2">
        <v>1076.50764</v>
      </c>
      <c r="E119" s="3">
        <v>1076.4976389999999</v>
      </c>
      <c r="F119" s="2">
        <f t="shared" si="6"/>
        <v>1.1331659368421052</v>
      </c>
      <c r="G119" t="s">
        <v>187</v>
      </c>
    </row>
    <row r="120" spans="1:7" x14ac:dyDescent="0.3">
      <c r="A120" t="s">
        <v>309</v>
      </c>
      <c r="B120">
        <v>100.01</v>
      </c>
      <c r="C120">
        <f t="shared" si="9"/>
        <v>1076.50764</v>
      </c>
      <c r="D120" s="2">
        <v>1076.50764</v>
      </c>
      <c r="E120" s="3">
        <v>1076.4976389999999</v>
      </c>
      <c r="F120" s="2">
        <f t="shared" si="6"/>
        <v>1.1331659368421052</v>
      </c>
      <c r="G120" t="s">
        <v>187</v>
      </c>
    </row>
    <row r="121" spans="1:7" x14ac:dyDescent="0.3">
      <c r="A121" t="s">
        <v>310</v>
      </c>
      <c r="B121">
        <v>100.01</v>
      </c>
      <c r="C121">
        <f t="shared" si="9"/>
        <v>1076.50764</v>
      </c>
      <c r="D121" s="2">
        <v>1076.50764</v>
      </c>
      <c r="E121" s="3">
        <v>1076.4976389999999</v>
      </c>
      <c r="F121" s="2">
        <f t="shared" si="6"/>
        <v>1.1331659368421052</v>
      </c>
      <c r="G121" t="s">
        <v>187</v>
      </c>
    </row>
    <row r="122" spans="1:7" x14ac:dyDescent="0.3">
      <c r="A122" t="s">
        <v>311</v>
      </c>
      <c r="B122">
        <v>100.01</v>
      </c>
      <c r="C122">
        <f t="shared" si="9"/>
        <v>1076.50764</v>
      </c>
      <c r="D122" s="2">
        <v>1076.50764</v>
      </c>
      <c r="E122" s="3">
        <v>1076.4976389999999</v>
      </c>
      <c r="F122" s="2">
        <f t="shared" si="6"/>
        <v>1.1331659368421052</v>
      </c>
      <c r="G122" t="s">
        <v>187</v>
      </c>
    </row>
    <row r="123" spans="1:7" x14ac:dyDescent="0.3">
      <c r="A123" t="s">
        <v>312</v>
      </c>
      <c r="B123">
        <v>100.01</v>
      </c>
      <c r="C123">
        <f t="shared" si="9"/>
        <v>1076.50764</v>
      </c>
      <c r="D123" s="2">
        <v>1076.50764</v>
      </c>
      <c r="E123" s="3">
        <v>1076.4976389999999</v>
      </c>
      <c r="F123" s="2">
        <f t="shared" si="6"/>
        <v>1.1331659368421052</v>
      </c>
      <c r="G123" t="s">
        <v>187</v>
      </c>
    </row>
    <row r="124" spans="1:7" x14ac:dyDescent="0.3">
      <c r="A124" t="s">
        <v>313</v>
      </c>
      <c r="B124">
        <v>100.01</v>
      </c>
      <c r="C124">
        <f t="shared" si="9"/>
        <v>1076.50764</v>
      </c>
      <c r="D124" s="2">
        <v>1076.50764</v>
      </c>
      <c r="E124" s="3">
        <v>1076.4976389999999</v>
      </c>
      <c r="F124" s="2">
        <f t="shared" si="6"/>
        <v>1.1331659368421052</v>
      </c>
      <c r="G124" t="s">
        <v>187</v>
      </c>
    </row>
    <row r="125" spans="1:7" x14ac:dyDescent="0.3">
      <c r="A125" t="s">
        <v>314</v>
      </c>
      <c r="B125">
        <v>100.01</v>
      </c>
      <c r="C125">
        <f t="shared" si="9"/>
        <v>1076.50764</v>
      </c>
      <c r="D125" s="2">
        <v>1076.50764</v>
      </c>
      <c r="E125" s="3">
        <v>1076.4976389999999</v>
      </c>
      <c r="F125" s="2">
        <f t="shared" si="6"/>
        <v>1.1331659368421052</v>
      </c>
      <c r="G125" t="s">
        <v>187</v>
      </c>
    </row>
    <row r="126" spans="1:7" x14ac:dyDescent="0.3">
      <c r="A126" t="s">
        <v>315</v>
      </c>
      <c r="B126">
        <v>100.01</v>
      </c>
      <c r="C126">
        <f t="shared" si="9"/>
        <v>1076.50764</v>
      </c>
      <c r="D126" s="2">
        <v>1076.50764</v>
      </c>
      <c r="E126" s="3">
        <v>1076.4976389999999</v>
      </c>
      <c r="F126" s="2">
        <f t="shared" si="6"/>
        <v>1.1331659368421052</v>
      </c>
      <c r="G126" t="s">
        <v>187</v>
      </c>
    </row>
    <row r="127" spans="1:7" x14ac:dyDescent="0.3">
      <c r="A127" t="s">
        <v>316</v>
      </c>
      <c r="B127">
        <v>100.01</v>
      </c>
      <c r="C127">
        <f t="shared" si="9"/>
        <v>1076.50764</v>
      </c>
      <c r="D127" s="2">
        <v>1076.50764</v>
      </c>
      <c r="E127" s="3">
        <v>1076.4976389999999</v>
      </c>
      <c r="F127" s="2">
        <f t="shared" si="6"/>
        <v>1.1331659368421052</v>
      </c>
      <c r="G127" t="s">
        <v>187</v>
      </c>
    </row>
    <row r="128" spans="1:7" x14ac:dyDescent="0.3">
      <c r="A128" t="s">
        <v>317</v>
      </c>
      <c r="B128">
        <v>100.01</v>
      </c>
      <c r="C128">
        <f t="shared" si="9"/>
        <v>1076.50764</v>
      </c>
      <c r="D128" s="2">
        <v>1076.50764</v>
      </c>
      <c r="E128" s="3">
        <v>1076.4976389999999</v>
      </c>
      <c r="F128" s="2">
        <f t="shared" si="6"/>
        <v>1.1331659368421052</v>
      </c>
      <c r="G128" t="s">
        <v>187</v>
      </c>
    </row>
    <row r="129" spans="1:7" x14ac:dyDescent="0.3">
      <c r="A129" t="s">
        <v>318</v>
      </c>
      <c r="B129">
        <v>100.01</v>
      </c>
      <c r="C129">
        <f t="shared" si="9"/>
        <v>1076.50764</v>
      </c>
      <c r="D129" s="2">
        <v>1076.50764</v>
      </c>
      <c r="E129" s="3">
        <v>1076.4976389999999</v>
      </c>
      <c r="F129" s="2">
        <f t="shared" si="6"/>
        <v>1.1331659368421052</v>
      </c>
      <c r="G129" t="s">
        <v>187</v>
      </c>
    </row>
    <row r="130" spans="1:7" x14ac:dyDescent="0.3">
      <c r="A130" t="s">
        <v>319</v>
      </c>
      <c r="B130">
        <v>100.01</v>
      </c>
      <c r="C130">
        <f t="shared" si="9"/>
        <v>1076.50764</v>
      </c>
      <c r="D130" s="2">
        <v>1076.50764</v>
      </c>
      <c r="E130" s="3">
        <v>1076.4976389999999</v>
      </c>
      <c r="F130" s="2">
        <f t="shared" si="6"/>
        <v>1.1331659368421052</v>
      </c>
      <c r="G130" t="s">
        <v>187</v>
      </c>
    </row>
    <row r="131" spans="1:7" x14ac:dyDescent="0.3">
      <c r="A131" t="s">
        <v>320</v>
      </c>
      <c r="B131">
        <v>100.01</v>
      </c>
      <c r="C131">
        <f t="shared" ref="C131:D146" si="10">B131*10.764</f>
        <v>1076.50764</v>
      </c>
      <c r="D131" s="2">
        <v>1076.50764</v>
      </c>
      <c r="E131" s="3">
        <v>1076.4976389999999</v>
      </c>
      <c r="F131" s="2">
        <f t="shared" ref="F131:F184" si="11">D131/950</f>
        <v>1.1331659368421052</v>
      </c>
      <c r="G131" t="s">
        <v>187</v>
      </c>
    </row>
    <row r="132" spans="1:7" x14ac:dyDescent="0.3">
      <c r="A132" t="s">
        <v>321</v>
      </c>
      <c r="B132">
        <v>100.01</v>
      </c>
      <c r="C132">
        <f t="shared" si="10"/>
        <v>1076.50764</v>
      </c>
      <c r="D132" s="2">
        <v>1076.50764</v>
      </c>
      <c r="E132" s="3">
        <v>1076.4976389999999</v>
      </c>
      <c r="F132" s="2">
        <f t="shared" si="11"/>
        <v>1.1331659368421052</v>
      </c>
      <c r="G132" t="s">
        <v>187</v>
      </c>
    </row>
    <row r="133" spans="1:7" x14ac:dyDescent="0.3">
      <c r="A133" t="s">
        <v>322</v>
      </c>
      <c r="B133">
        <v>100.01</v>
      </c>
      <c r="C133">
        <f t="shared" si="10"/>
        <v>1076.50764</v>
      </c>
      <c r="D133" s="2">
        <v>1076.50764</v>
      </c>
      <c r="E133" s="3">
        <v>1076.4976389999999</v>
      </c>
      <c r="F133" s="2">
        <f t="shared" si="11"/>
        <v>1.1331659368421052</v>
      </c>
      <c r="G133" t="s">
        <v>187</v>
      </c>
    </row>
    <row r="134" spans="1:7" x14ac:dyDescent="0.3">
      <c r="A134" t="s">
        <v>323</v>
      </c>
      <c r="B134">
        <v>100.01</v>
      </c>
      <c r="C134">
        <f t="shared" si="10"/>
        <v>1076.50764</v>
      </c>
      <c r="D134" s="2">
        <v>1076.50764</v>
      </c>
      <c r="E134" s="3">
        <v>1076.4976389999999</v>
      </c>
      <c r="F134" s="2">
        <f t="shared" si="11"/>
        <v>1.1331659368421052</v>
      </c>
      <c r="G134" t="s">
        <v>187</v>
      </c>
    </row>
    <row r="135" spans="1:7" x14ac:dyDescent="0.3">
      <c r="A135" t="s">
        <v>324</v>
      </c>
      <c r="B135">
        <v>100.01</v>
      </c>
      <c r="C135">
        <f t="shared" si="10"/>
        <v>1076.50764</v>
      </c>
      <c r="D135" s="2">
        <v>1076.50764</v>
      </c>
      <c r="E135" s="3">
        <v>1076.4976389999999</v>
      </c>
      <c r="F135" s="2">
        <f t="shared" si="11"/>
        <v>1.1331659368421052</v>
      </c>
      <c r="G135" t="s">
        <v>187</v>
      </c>
    </row>
    <row r="136" spans="1:7" x14ac:dyDescent="0.3">
      <c r="A136" t="s">
        <v>325</v>
      </c>
      <c r="B136">
        <v>100.01</v>
      </c>
      <c r="C136">
        <f t="shared" si="10"/>
        <v>1076.50764</v>
      </c>
      <c r="D136" s="2">
        <v>1076.50764</v>
      </c>
      <c r="E136" s="3">
        <v>1076.4976389999999</v>
      </c>
      <c r="F136" s="2">
        <f t="shared" si="11"/>
        <v>1.1331659368421052</v>
      </c>
      <c r="G136" t="s">
        <v>187</v>
      </c>
    </row>
    <row r="137" spans="1:7" x14ac:dyDescent="0.3">
      <c r="A137" t="s">
        <v>326</v>
      </c>
      <c r="B137">
        <v>100.01</v>
      </c>
      <c r="C137">
        <f t="shared" si="10"/>
        <v>1076.50764</v>
      </c>
      <c r="D137" s="2">
        <v>1076.50764</v>
      </c>
      <c r="E137" s="3">
        <v>1076.4976389999999</v>
      </c>
      <c r="F137" s="2">
        <f t="shared" si="11"/>
        <v>1.1331659368421052</v>
      </c>
      <c r="G137" t="s">
        <v>187</v>
      </c>
    </row>
    <row r="138" spans="1:7" x14ac:dyDescent="0.3">
      <c r="A138" t="s">
        <v>327</v>
      </c>
      <c r="B138">
        <v>100.01</v>
      </c>
      <c r="C138">
        <f t="shared" si="10"/>
        <v>1076.50764</v>
      </c>
      <c r="D138" s="2">
        <v>1076.50764</v>
      </c>
      <c r="E138" s="3">
        <v>1076.4976389999999</v>
      </c>
      <c r="F138" s="2">
        <f t="shared" si="11"/>
        <v>1.1331659368421052</v>
      </c>
      <c r="G138" t="s">
        <v>187</v>
      </c>
    </row>
    <row r="139" spans="1:7" x14ac:dyDescent="0.3">
      <c r="A139" t="s">
        <v>328</v>
      </c>
      <c r="B139">
        <v>100.01</v>
      </c>
      <c r="C139">
        <f t="shared" si="10"/>
        <v>1076.50764</v>
      </c>
      <c r="D139" s="2">
        <v>1076.50764</v>
      </c>
      <c r="E139" s="3">
        <v>1076.4976389999999</v>
      </c>
      <c r="F139" s="2">
        <f t="shared" si="11"/>
        <v>1.1331659368421052</v>
      </c>
      <c r="G139" t="s">
        <v>187</v>
      </c>
    </row>
    <row r="140" spans="1:7" x14ac:dyDescent="0.3">
      <c r="A140" t="s">
        <v>329</v>
      </c>
      <c r="B140">
        <v>100.01</v>
      </c>
      <c r="C140">
        <f t="shared" si="10"/>
        <v>1076.50764</v>
      </c>
      <c r="D140" s="2">
        <v>1076.50764</v>
      </c>
      <c r="E140" s="3">
        <v>1076.4976389999999</v>
      </c>
      <c r="F140" s="2">
        <f t="shared" si="11"/>
        <v>1.1331659368421052</v>
      </c>
      <c r="G140" t="s">
        <v>187</v>
      </c>
    </row>
    <row r="141" spans="1:7" x14ac:dyDescent="0.3">
      <c r="A141" t="s">
        <v>330</v>
      </c>
      <c r="B141">
        <v>100.01</v>
      </c>
      <c r="C141">
        <f t="shared" si="10"/>
        <v>1076.50764</v>
      </c>
      <c r="D141" s="2">
        <v>1076.50764</v>
      </c>
      <c r="E141" s="3">
        <v>1076.4976389999999</v>
      </c>
      <c r="F141" s="2">
        <f t="shared" si="11"/>
        <v>1.1331659368421052</v>
      </c>
      <c r="G141" t="s">
        <v>187</v>
      </c>
    </row>
    <row r="142" spans="1:7" x14ac:dyDescent="0.3">
      <c r="A142" t="s">
        <v>331</v>
      </c>
      <c r="B142">
        <v>100.01</v>
      </c>
      <c r="C142">
        <f t="shared" si="10"/>
        <v>1076.50764</v>
      </c>
      <c r="D142" s="2">
        <v>1076.50764</v>
      </c>
      <c r="E142" s="3">
        <v>1076.4976389999999</v>
      </c>
      <c r="F142" s="2">
        <f t="shared" si="11"/>
        <v>1.1331659368421052</v>
      </c>
      <c r="G142" t="s">
        <v>187</v>
      </c>
    </row>
    <row r="143" spans="1:7" x14ac:dyDescent="0.3">
      <c r="A143" t="s">
        <v>332</v>
      </c>
      <c r="B143">
        <v>100.01</v>
      </c>
      <c r="C143">
        <f t="shared" si="10"/>
        <v>1076.50764</v>
      </c>
      <c r="D143" s="2">
        <v>1076.50764</v>
      </c>
      <c r="E143" s="3">
        <v>1076.4976389999999</v>
      </c>
      <c r="F143" s="2">
        <f t="shared" si="11"/>
        <v>1.1331659368421052</v>
      </c>
      <c r="G143" t="s">
        <v>187</v>
      </c>
    </row>
    <row r="144" spans="1:7" x14ac:dyDescent="0.3">
      <c r="A144" t="s">
        <v>333</v>
      </c>
      <c r="B144">
        <v>100.01</v>
      </c>
      <c r="C144">
        <f t="shared" si="10"/>
        <v>1076.50764</v>
      </c>
      <c r="D144" s="2">
        <v>1076.50764</v>
      </c>
      <c r="E144" s="3">
        <v>1076.4976389999999</v>
      </c>
      <c r="F144" s="2">
        <f t="shared" si="11"/>
        <v>1.1331659368421052</v>
      </c>
      <c r="G144" t="s">
        <v>187</v>
      </c>
    </row>
    <row r="145" spans="1:7" x14ac:dyDescent="0.3">
      <c r="A145" t="s">
        <v>334</v>
      </c>
      <c r="B145">
        <v>157.85</v>
      </c>
      <c r="C145">
        <f t="shared" si="10"/>
        <v>1699.0973999999999</v>
      </c>
      <c r="D145" s="2">
        <v>1699.0973999999999</v>
      </c>
      <c r="E145" s="3">
        <v>1699.0816149999998</v>
      </c>
      <c r="F145" s="2">
        <f t="shared" si="11"/>
        <v>1.7885235789473684</v>
      </c>
      <c r="G145" t="s">
        <v>187</v>
      </c>
    </row>
    <row r="146" spans="1:7" x14ac:dyDescent="0.3">
      <c r="A146" t="s">
        <v>335</v>
      </c>
      <c r="B146">
        <v>157.85</v>
      </c>
      <c r="C146">
        <f t="shared" si="10"/>
        <v>1699.0973999999999</v>
      </c>
      <c r="D146" s="2">
        <v>1699.0973999999999</v>
      </c>
      <c r="E146" s="3">
        <v>1699.0816149999998</v>
      </c>
      <c r="F146" s="2">
        <f t="shared" si="11"/>
        <v>1.7885235789473684</v>
      </c>
      <c r="G146" t="s">
        <v>187</v>
      </c>
    </row>
    <row r="147" spans="1:7" x14ac:dyDescent="0.3">
      <c r="A147" t="s">
        <v>336</v>
      </c>
      <c r="B147">
        <v>157.85</v>
      </c>
      <c r="C147">
        <f t="shared" ref="C147:D162" si="12">B147*10.764</f>
        <v>1699.0973999999999</v>
      </c>
      <c r="D147" s="2">
        <v>1699.0973999999999</v>
      </c>
      <c r="E147" s="3">
        <v>1699.0816149999998</v>
      </c>
      <c r="F147" s="2">
        <f t="shared" si="11"/>
        <v>1.7885235789473684</v>
      </c>
      <c r="G147" t="s">
        <v>187</v>
      </c>
    </row>
    <row r="148" spans="1:7" x14ac:dyDescent="0.3">
      <c r="A148" t="s">
        <v>337</v>
      </c>
      <c r="B148">
        <v>671.91</v>
      </c>
      <c r="C148">
        <f t="shared" si="12"/>
        <v>7232.4392399999988</v>
      </c>
      <c r="D148" s="2">
        <v>7232.4392399999988</v>
      </c>
      <c r="E148" s="3">
        <v>7232.3720489999996</v>
      </c>
      <c r="F148" s="2">
        <f t="shared" si="11"/>
        <v>7.6130939368421036</v>
      </c>
      <c r="G148" t="s">
        <v>187</v>
      </c>
    </row>
    <row r="149" spans="1:7" x14ac:dyDescent="0.3">
      <c r="A149" t="s">
        <v>338</v>
      </c>
      <c r="B149">
        <v>641.85</v>
      </c>
      <c r="C149">
        <f t="shared" si="12"/>
        <v>6908.8733999999995</v>
      </c>
      <c r="D149" s="2">
        <v>6908.8733999999995</v>
      </c>
      <c r="E149" s="3">
        <v>6908.8092150000002</v>
      </c>
      <c r="F149" s="2">
        <f t="shared" si="11"/>
        <v>7.2724983157894734</v>
      </c>
      <c r="G149" t="s">
        <v>187</v>
      </c>
    </row>
    <row r="150" spans="1:7" x14ac:dyDescent="0.3">
      <c r="A150" t="s">
        <v>339</v>
      </c>
      <c r="B150">
        <v>640.24</v>
      </c>
      <c r="C150">
        <f t="shared" si="12"/>
        <v>6891.5433599999997</v>
      </c>
      <c r="D150" s="2">
        <v>6891.5433599999997</v>
      </c>
      <c r="E150" s="3">
        <v>6891.4793359999994</v>
      </c>
      <c r="F150" s="2">
        <f t="shared" si="11"/>
        <v>7.254256168421052</v>
      </c>
      <c r="G150" t="s">
        <v>187</v>
      </c>
    </row>
    <row r="151" spans="1:7" x14ac:dyDescent="0.3">
      <c r="A151" t="s">
        <v>340</v>
      </c>
      <c r="B151">
        <v>590.02</v>
      </c>
      <c r="C151">
        <f t="shared" si="12"/>
        <v>6350.9752799999997</v>
      </c>
      <c r="D151" s="2">
        <v>6350.9752799999997</v>
      </c>
      <c r="E151" s="3">
        <v>6350.9162779999997</v>
      </c>
      <c r="F151" s="2">
        <f t="shared" si="11"/>
        <v>6.6852371368421046</v>
      </c>
      <c r="G151" t="s">
        <v>187</v>
      </c>
    </row>
    <row r="152" spans="1:7" x14ac:dyDescent="0.3">
      <c r="A152" t="s">
        <v>341</v>
      </c>
      <c r="B152">
        <v>587.55999999999995</v>
      </c>
      <c r="C152">
        <f t="shared" si="12"/>
        <v>6324.4958399999987</v>
      </c>
      <c r="D152" s="2">
        <v>6324.4958399999987</v>
      </c>
      <c r="E152" s="3">
        <v>6324.4370839999992</v>
      </c>
      <c r="F152" s="2">
        <f t="shared" si="11"/>
        <v>6.6573640421052618</v>
      </c>
      <c r="G152" t="s">
        <v>187</v>
      </c>
    </row>
    <row r="153" spans="1:7" x14ac:dyDescent="0.3">
      <c r="A153" t="s">
        <v>342</v>
      </c>
      <c r="B153">
        <v>585.82000000000005</v>
      </c>
      <c r="C153">
        <f t="shared" si="12"/>
        <v>6305.7664800000002</v>
      </c>
      <c r="D153" s="2">
        <v>6305.7664800000002</v>
      </c>
      <c r="E153" s="3">
        <v>6305.7078980000006</v>
      </c>
      <c r="F153" s="2">
        <f t="shared" si="11"/>
        <v>6.6376489263157898</v>
      </c>
      <c r="G153" t="s">
        <v>187</v>
      </c>
    </row>
    <row r="154" spans="1:7" x14ac:dyDescent="0.3">
      <c r="A154" t="s">
        <v>343</v>
      </c>
      <c r="B154">
        <v>583.72</v>
      </c>
      <c r="C154">
        <f t="shared" si="12"/>
        <v>6283.1620800000001</v>
      </c>
      <c r="D154" s="2">
        <v>6283.1620800000001</v>
      </c>
      <c r="E154" s="3">
        <v>6283.1037079999996</v>
      </c>
      <c r="F154" s="2">
        <f t="shared" si="11"/>
        <v>6.613854821052632</v>
      </c>
      <c r="G154" t="s">
        <v>187</v>
      </c>
    </row>
    <row r="155" spans="1:7" x14ac:dyDescent="0.3">
      <c r="A155" t="s">
        <v>344</v>
      </c>
      <c r="B155">
        <v>581.62</v>
      </c>
      <c r="C155">
        <f t="shared" si="12"/>
        <v>6260.5576799999999</v>
      </c>
      <c r="D155" s="2">
        <v>6260.5576799999999</v>
      </c>
      <c r="E155" s="3">
        <v>6260.4995179999996</v>
      </c>
      <c r="F155" s="2">
        <f t="shared" si="11"/>
        <v>6.5900607157894733</v>
      </c>
      <c r="G155" t="s">
        <v>187</v>
      </c>
    </row>
    <row r="156" spans="1:7" x14ac:dyDescent="0.3">
      <c r="A156" t="s">
        <v>345</v>
      </c>
      <c r="B156">
        <v>571.69000000000005</v>
      </c>
      <c r="C156">
        <f t="shared" si="12"/>
        <v>6153.6711599999999</v>
      </c>
      <c r="D156" s="2">
        <v>6153.6711599999999</v>
      </c>
      <c r="E156" s="3">
        <v>6153.6139910000002</v>
      </c>
      <c r="F156" s="2">
        <f t="shared" si="11"/>
        <v>6.4775485894736837</v>
      </c>
      <c r="G156" t="s">
        <v>187</v>
      </c>
    </row>
    <row r="157" spans="1:7" x14ac:dyDescent="0.3">
      <c r="A157" t="s">
        <v>346</v>
      </c>
      <c r="B157">
        <v>931.22</v>
      </c>
      <c r="C157">
        <f t="shared" si="12"/>
        <v>10023.65208</v>
      </c>
      <c r="D157" s="2">
        <v>10023.65208</v>
      </c>
      <c r="E157" s="3">
        <v>10023.558958</v>
      </c>
      <c r="F157" s="2">
        <f t="shared" si="11"/>
        <v>10.551212715789474</v>
      </c>
      <c r="G157" t="s">
        <v>187</v>
      </c>
    </row>
    <row r="158" spans="1:7" x14ac:dyDescent="0.3">
      <c r="A158" t="s">
        <v>347</v>
      </c>
      <c r="B158">
        <v>853.65</v>
      </c>
      <c r="C158">
        <f t="shared" si="12"/>
        <v>9188.6885999999995</v>
      </c>
      <c r="D158" s="2">
        <v>9188.6885999999995</v>
      </c>
      <c r="E158" s="3">
        <v>9188.6032349999987</v>
      </c>
      <c r="F158" s="2">
        <f t="shared" si="11"/>
        <v>9.6723037894736841</v>
      </c>
      <c r="G158" t="s">
        <v>187</v>
      </c>
    </row>
    <row r="159" spans="1:7" x14ac:dyDescent="0.3">
      <c r="A159" t="s">
        <v>348</v>
      </c>
      <c r="B159">
        <v>594.82000000000005</v>
      </c>
      <c r="C159">
        <f t="shared" si="12"/>
        <v>6402.6424800000004</v>
      </c>
      <c r="D159" s="2">
        <v>6402.6424800000004</v>
      </c>
      <c r="E159" s="3">
        <v>6402.5829979999999</v>
      </c>
      <c r="F159" s="2">
        <f t="shared" si="11"/>
        <v>6.7396236631578956</v>
      </c>
      <c r="G159" t="s">
        <v>187</v>
      </c>
    </row>
    <row r="160" spans="1:7" x14ac:dyDescent="0.3">
      <c r="A160" t="s">
        <v>349</v>
      </c>
      <c r="B160">
        <v>592.13</v>
      </c>
      <c r="C160">
        <f t="shared" si="12"/>
        <v>6373.68732</v>
      </c>
      <c r="D160" s="2">
        <v>6373.68732</v>
      </c>
      <c r="E160" s="3">
        <v>6373.6281069999995</v>
      </c>
      <c r="F160" s="2">
        <f t="shared" si="11"/>
        <v>6.709144547368421</v>
      </c>
      <c r="G160" t="s">
        <v>187</v>
      </c>
    </row>
    <row r="161" spans="1:7" x14ac:dyDescent="0.3">
      <c r="A161" t="s">
        <v>350</v>
      </c>
      <c r="B161">
        <v>590.04</v>
      </c>
      <c r="C161">
        <f t="shared" si="12"/>
        <v>6351.1905599999991</v>
      </c>
      <c r="D161" s="2">
        <v>6351.1905599999991</v>
      </c>
      <c r="E161" s="3">
        <v>6351.1315559999994</v>
      </c>
      <c r="F161" s="2">
        <f t="shared" si="11"/>
        <v>6.68546374736842</v>
      </c>
      <c r="G161" t="s">
        <v>187</v>
      </c>
    </row>
    <row r="162" spans="1:7" x14ac:dyDescent="0.3">
      <c r="A162" t="s">
        <v>351</v>
      </c>
      <c r="B162">
        <v>587.96</v>
      </c>
      <c r="C162">
        <f t="shared" si="12"/>
        <v>6328.8014400000002</v>
      </c>
      <c r="D162" s="2">
        <v>6328.8014400000002</v>
      </c>
      <c r="E162" s="3">
        <v>6328.7426439999999</v>
      </c>
      <c r="F162" s="2">
        <f t="shared" si="11"/>
        <v>6.6618962526315793</v>
      </c>
      <c r="G162" t="s">
        <v>187</v>
      </c>
    </row>
    <row r="163" spans="1:7" x14ac:dyDescent="0.3">
      <c r="A163" t="s">
        <v>352</v>
      </c>
      <c r="B163">
        <v>585.88</v>
      </c>
      <c r="C163">
        <f t="shared" ref="C163:D178" si="13">B163*10.764</f>
        <v>6306.4123199999995</v>
      </c>
      <c r="D163" s="2">
        <v>6306.4123199999995</v>
      </c>
      <c r="E163" s="3">
        <v>6306.3537319999996</v>
      </c>
      <c r="F163" s="2">
        <f t="shared" si="11"/>
        <v>6.6383287578947359</v>
      </c>
      <c r="G163" t="s">
        <v>187</v>
      </c>
    </row>
    <row r="164" spans="1:7" x14ac:dyDescent="0.3">
      <c r="A164" t="s">
        <v>353</v>
      </c>
      <c r="B164">
        <v>583.79999999999995</v>
      </c>
      <c r="C164">
        <f t="shared" si="13"/>
        <v>6284.0231999999987</v>
      </c>
      <c r="D164" s="2">
        <v>6284.0231999999987</v>
      </c>
      <c r="E164" s="3">
        <v>6283.9648199999992</v>
      </c>
      <c r="F164" s="2">
        <f t="shared" si="11"/>
        <v>6.6147612631578934</v>
      </c>
      <c r="G164" t="s">
        <v>187</v>
      </c>
    </row>
    <row r="165" spans="1:7" x14ac:dyDescent="0.3">
      <c r="A165" t="s">
        <v>354</v>
      </c>
      <c r="B165">
        <v>581.71</v>
      </c>
      <c r="C165">
        <f t="shared" si="13"/>
        <v>6261.5264399999996</v>
      </c>
      <c r="D165" s="2">
        <v>6261.5264399999996</v>
      </c>
      <c r="E165" s="3">
        <v>6261.468269</v>
      </c>
      <c r="F165" s="2">
        <f t="shared" si="11"/>
        <v>6.5910804631578941</v>
      </c>
      <c r="G165" t="s">
        <v>187</v>
      </c>
    </row>
    <row r="166" spans="1:7" x14ac:dyDescent="0.3">
      <c r="A166" t="s">
        <v>355</v>
      </c>
      <c r="B166">
        <v>571.69000000000005</v>
      </c>
      <c r="C166">
        <f t="shared" si="13"/>
        <v>6153.6711599999999</v>
      </c>
      <c r="D166" s="2">
        <v>6153.6711599999999</v>
      </c>
      <c r="E166" s="3">
        <v>6153.6139910000002</v>
      </c>
      <c r="F166" s="2">
        <f t="shared" si="11"/>
        <v>6.4775485894736837</v>
      </c>
      <c r="G166" t="s">
        <v>187</v>
      </c>
    </row>
    <row r="167" spans="1:7" x14ac:dyDescent="0.3">
      <c r="A167" t="s">
        <v>356</v>
      </c>
      <c r="B167">
        <v>945.15</v>
      </c>
      <c r="C167">
        <f t="shared" si="13"/>
        <v>10173.594599999999</v>
      </c>
      <c r="D167" s="2">
        <v>10173.594599999999</v>
      </c>
      <c r="E167" s="3">
        <v>10173.500085</v>
      </c>
      <c r="F167" s="2">
        <f t="shared" si="11"/>
        <v>10.709046947368419</v>
      </c>
      <c r="G167" t="s">
        <v>187</v>
      </c>
    </row>
    <row r="168" spans="1:7" x14ac:dyDescent="0.3">
      <c r="A168" t="s">
        <v>357</v>
      </c>
      <c r="B168">
        <v>820.45</v>
      </c>
      <c r="C168">
        <f t="shared" si="13"/>
        <v>8831.3238000000001</v>
      </c>
      <c r="D168" s="2">
        <v>8831.3238000000001</v>
      </c>
      <c r="E168" s="3">
        <v>8831.2417550000009</v>
      </c>
      <c r="F168" s="2">
        <f t="shared" si="11"/>
        <v>9.2961303157894744</v>
      </c>
      <c r="G168" t="s">
        <v>187</v>
      </c>
    </row>
    <row r="169" spans="1:7" x14ac:dyDescent="0.3">
      <c r="A169" t="s">
        <v>358</v>
      </c>
      <c r="B169">
        <v>454.92</v>
      </c>
      <c r="C169">
        <f t="shared" si="13"/>
        <v>4896.7588800000003</v>
      </c>
      <c r="D169" s="2">
        <v>4896.7588800000003</v>
      </c>
      <c r="E169" s="3">
        <v>4896.7133880000001</v>
      </c>
      <c r="F169" s="2">
        <f t="shared" si="11"/>
        <v>5.1544830315789474</v>
      </c>
      <c r="G169" t="s">
        <v>187</v>
      </c>
    </row>
    <row r="170" spans="1:7" x14ac:dyDescent="0.3">
      <c r="A170" t="s">
        <v>359</v>
      </c>
      <c r="B170">
        <v>527.05999999999995</v>
      </c>
      <c r="C170">
        <f t="shared" si="13"/>
        <v>5673.2738399999989</v>
      </c>
      <c r="D170" s="2">
        <v>5673.2738399999989</v>
      </c>
      <c r="E170" s="3">
        <v>5673.2211339999994</v>
      </c>
      <c r="F170" s="2">
        <f t="shared" si="11"/>
        <v>5.9718671999999993</v>
      </c>
      <c r="G170" t="s">
        <v>187</v>
      </c>
    </row>
    <row r="171" spans="1:7" x14ac:dyDescent="0.3">
      <c r="A171" t="s">
        <v>360</v>
      </c>
      <c r="B171">
        <v>509.54</v>
      </c>
      <c r="C171">
        <f t="shared" si="13"/>
        <v>5484.6885599999996</v>
      </c>
      <c r="D171" s="2">
        <v>5484.6885599999996</v>
      </c>
      <c r="E171" s="3">
        <v>5484.6376060000002</v>
      </c>
      <c r="F171" s="2">
        <f t="shared" si="11"/>
        <v>5.7733563789473683</v>
      </c>
      <c r="G171" t="s">
        <v>187</v>
      </c>
    </row>
    <row r="172" spans="1:7" x14ac:dyDescent="0.3">
      <c r="A172" t="s">
        <v>361</v>
      </c>
      <c r="B172">
        <v>477.62</v>
      </c>
      <c r="C172">
        <f t="shared" si="13"/>
        <v>5141.1016799999998</v>
      </c>
      <c r="D172" s="2">
        <v>5141.1016799999998</v>
      </c>
      <c r="E172" s="3">
        <v>5141.0539179999996</v>
      </c>
      <c r="F172" s="2">
        <f t="shared" si="11"/>
        <v>5.4116859789473679</v>
      </c>
      <c r="G172" t="s">
        <v>187</v>
      </c>
    </row>
    <row r="173" spans="1:7" x14ac:dyDescent="0.3">
      <c r="A173" t="s">
        <v>362</v>
      </c>
      <c r="B173">
        <v>445.7</v>
      </c>
      <c r="C173">
        <f t="shared" si="13"/>
        <v>4797.5147999999999</v>
      </c>
      <c r="D173" s="2">
        <v>4797.5147999999999</v>
      </c>
      <c r="E173" s="3">
        <v>4797.4702299999999</v>
      </c>
      <c r="F173" s="2">
        <f t="shared" si="11"/>
        <v>5.0500155789473684</v>
      </c>
      <c r="G173" t="s">
        <v>187</v>
      </c>
    </row>
    <row r="174" spans="1:7" x14ac:dyDescent="0.3">
      <c r="A174" t="s">
        <v>363</v>
      </c>
      <c r="B174">
        <v>413.77</v>
      </c>
      <c r="C174">
        <f t="shared" si="13"/>
        <v>4453.8202799999999</v>
      </c>
      <c r="D174" s="2">
        <v>4453.8202799999999</v>
      </c>
      <c r="E174" s="3">
        <v>4453.7789029999994</v>
      </c>
      <c r="F174" s="2">
        <f t="shared" si="11"/>
        <v>4.6882318736842103</v>
      </c>
      <c r="G174" t="s">
        <v>187</v>
      </c>
    </row>
    <row r="175" spans="1:7" x14ac:dyDescent="0.3">
      <c r="A175" t="s">
        <v>364</v>
      </c>
      <c r="B175">
        <v>384.95</v>
      </c>
      <c r="C175">
        <f t="shared" si="13"/>
        <v>4143.6017999999995</v>
      </c>
      <c r="D175" s="2">
        <v>4143.6017999999995</v>
      </c>
      <c r="E175" s="3">
        <v>4143.5633049999997</v>
      </c>
      <c r="F175" s="2">
        <f t="shared" si="11"/>
        <v>4.361686105263157</v>
      </c>
      <c r="G175" t="s">
        <v>187</v>
      </c>
    </row>
    <row r="176" spans="1:7" x14ac:dyDescent="0.3">
      <c r="A176" t="s">
        <v>365</v>
      </c>
      <c r="B176">
        <v>349.41</v>
      </c>
      <c r="C176">
        <f t="shared" si="13"/>
        <v>3761.0492399999998</v>
      </c>
      <c r="D176" s="2">
        <v>3761.0492399999998</v>
      </c>
      <c r="E176" s="3">
        <v>3761.0142989999999</v>
      </c>
      <c r="F176" s="2">
        <f t="shared" si="11"/>
        <v>3.9589991999999996</v>
      </c>
      <c r="G176" t="s">
        <v>187</v>
      </c>
    </row>
    <row r="177" spans="1:7" x14ac:dyDescent="0.3">
      <c r="A177" t="s">
        <v>366</v>
      </c>
      <c r="B177">
        <v>334.04</v>
      </c>
      <c r="C177">
        <f t="shared" si="13"/>
        <v>3595.6065600000002</v>
      </c>
      <c r="D177" s="2">
        <v>3595.6065600000002</v>
      </c>
      <c r="E177" s="3">
        <v>3595.5731559999999</v>
      </c>
      <c r="F177" s="2">
        <f t="shared" si="11"/>
        <v>3.7848490105263162</v>
      </c>
      <c r="G177" t="s">
        <v>187</v>
      </c>
    </row>
    <row r="178" spans="1:7" x14ac:dyDescent="0.3">
      <c r="A178" t="s">
        <v>367</v>
      </c>
      <c r="B178">
        <v>449.24</v>
      </c>
      <c r="C178">
        <f t="shared" si="13"/>
        <v>4835.6193599999997</v>
      </c>
      <c r="D178" s="2">
        <v>4835.6193599999997</v>
      </c>
      <c r="E178" s="3">
        <v>4835.5744359999999</v>
      </c>
      <c r="F178" s="2">
        <f t="shared" si="11"/>
        <v>5.0901256421052627</v>
      </c>
      <c r="G178" t="s">
        <v>187</v>
      </c>
    </row>
    <row r="179" spans="1:7" x14ac:dyDescent="0.3">
      <c r="A179" t="s">
        <v>368</v>
      </c>
      <c r="B179">
        <v>470.06</v>
      </c>
      <c r="C179">
        <f t="shared" ref="C179:D184" si="14">B179*10.764</f>
        <v>5059.7258400000001</v>
      </c>
      <c r="D179" s="2">
        <v>5059.7258400000001</v>
      </c>
      <c r="E179" s="3">
        <v>5059.6788340000003</v>
      </c>
      <c r="F179" s="2">
        <f t="shared" si="11"/>
        <v>5.3260272000000004</v>
      </c>
      <c r="G179" t="s">
        <v>187</v>
      </c>
    </row>
    <row r="180" spans="1:7" x14ac:dyDescent="0.3">
      <c r="A180" t="s">
        <v>369</v>
      </c>
      <c r="B180">
        <v>466.95</v>
      </c>
      <c r="C180">
        <f t="shared" si="14"/>
        <v>5026.2497999999996</v>
      </c>
      <c r="D180" s="2">
        <v>5026.2497999999996</v>
      </c>
      <c r="E180" s="3">
        <v>5026.2031049999996</v>
      </c>
      <c r="F180" s="2">
        <f t="shared" si="11"/>
        <v>5.2907892631578939</v>
      </c>
      <c r="G180" t="s">
        <v>187</v>
      </c>
    </row>
    <row r="181" spans="1:7" x14ac:dyDescent="0.3">
      <c r="A181" t="s">
        <v>370</v>
      </c>
      <c r="B181">
        <v>899.9</v>
      </c>
      <c r="C181">
        <f t="shared" si="14"/>
        <v>9686.5235999999986</v>
      </c>
      <c r="D181" s="2">
        <v>9686.5235999999986</v>
      </c>
      <c r="E181" s="3">
        <v>9686.43361</v>
      </c>
      <c r="F181" s="2">
        <f t="shared" si="11"/>
        <v>10.196340631578947</v>
      </c>
      <c r="G181" t="s">
        <v>187</v>
      </c>
    </row>
    <row r="182" spans="1:7" x14ac:dyDescent="0.3">
      <c r="A182" t="s">
        <v>371</v>
      </c>
      <c r="B182">
        <v>1581.38</v>
      </c>
      <c r="C182">
        <f t="shared" si="14"/>
        <v>17021.974320000001</v>
      </c>
      <c r="D182" s="2">
        <v>17021.974320000001</v>
      </c>
      <c r="E182" s="3">
        <v>17021.816182000002</v>
      </c>
      <c r="F182" s="2">
        <f t="shared" si="11"/>
        <v>17.917867705263159</v>
      </c>
      <c r="G182" t="s">
        <v>187</v>
      </c>
    </row>
    <row r="183" spans="1:7" x14ac:dyDescent="0.3">
      <c r="A183" t="s">
        <v>372</v>
      </c>
      <c r="B183">
        <v>1213.1300000000001</v>
      </c>
      <c r="C183">
        <f t="shared" si="14"/>
        <v>13058.13132</v>
      </c>
      <c r="D183" s="2">
        <v>13058.13132</v>
      </c>
      <c r="E183" s="3">
        <v>13058.010007000001</v>
      </c>
      <c r="F183" s="2">
        <f t="shared" si="11"/>
        <v>13.745401389473685</v>
      </c>
      <c r="G183" t="s">
        <v>187</v>
      </c>
    </row>
    <row r="184" spans="1:7" x14ac:dyDescent="0.3">
      <c r="A184" t="s">
        <v>373</v>
      </c>
      <c r="B184">
        <v>1022.69</v>
      </c>
      <c r="C184">
        <f t="shared" si="14"/>
        <v>11008.23516</v>
      </c>
      <c r="D184" s="2">
        <v>11008.23516</v>
      </c>
      <c r="E184" s="3">
        <v>11008.132890999999</v>
      </c>
      <c r="F184" s="2">
        <f t="shared" si="11"/>
        <v>11.587615957894737</v>
      </c>
      <c r="G184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9ED1-3A46-4FD8-BD22-BB3605B8D998}">
  <dimension ref="A1:K185"/>
  <sheetViews>
    <sheetView tabSelected="1" zoomScale="120" zoomScaleNormal="120" workbookViewId="0">
      <selection activeCell="C1" sqref="C1"/>
    </sheetView>
  </sheetViews>
  <sheetFormatPr defaultRowHeight="14.4" x14ac:dyDescent="0.3"/>
  <cols>
    <col min="1" max="1" width="11.88671875" style="2" bestFit="1" customWidth="1"/>
    <col min="2" max="2" width="15.5546875" bestFit="1" customWidth="1"/>
    <col min="3" max="3" width="16" style="2" bestFit="1" customWidth="1"/>
    <col min="4" max="4" width="17.6640625" style="11" bestFit="1" customWidth="1"/>
    <col min="5" max="5" width="16.88671875" style="27" bestFit="1" customWidth="1"/>
    <col min="6" max="6" width="15.44140625" style="27" customWidth="1"/>
    <col min="7" max="7" width="8.88671875" style="27"/>
    <col min="8" max="8" width="12.21875" style="64" bestFit="1" customWidth="1"/>
    <col min="9" max="9" width="10.109375" bestFit="1" customWidth="1"/>
    <col min="10" max="10" width="17.77734375" style="29" bestFit="1" customWidth="1"/>
    <col min="11" max="11" width="11.88671875" bestFit="1" customWidth="1"/>
  </cols>
  <sheetData>
    <row r="1" spans="1:11" ht="15" thickBot="1" x14ac:dyDescent="0.35">
      <c r="A1" s="55" t="s">
        <v>374</v>
      </c>
      <c r="B1" s="31" t="s">
        <v>375</v>
      </c>
      <c r="C1" s="32" t="s">
        <v>376</v>
      </c>
      <c r="D1" s="33" t="s">
        <v>186</v>
      </c>
      <c r="E1" s="34" t="s">
        <v>377</v>
      </c>
      <c r="F1" s="35" t="s">
        <v>378</v>
      </c>
      <c r="G1" s="35" t="s">
        <v>379</v>
      </c>
      <c r="H1" s="36" t="s">
        <v>380</v>
      </c>
      <c r="I1" s="37" t="s">
        <v>381</v>
      </c>
      <c r="J1" s="38" t="s">
        <v>382</v>
      </c>
      <c r="K1" s="45" t="s">
        <v>386</v>
      </c>
    </row>
    <row r="2" spans="1:11" x14ac:dyDescent="0.3">
      <c r="A2" s="75" t="str">
        <f>'Plot Details'!A2</f>
        <v>Plot 01</v>
      </c>
      <c r="B2" s="71" cm="1">
        <f t="array" ref="B2:B184">'Plot Details'!B2:B184</f>
        <v>1025.51</v>
      </c>
      <c r="C2" s="14">
        <f>'Plot Details'!C2</f>
        <v>11038.589639999998</v>
      </c>
      <c r="D2" s="15">
        <f>'Plot Details'!D2</f>
        <v>11.619568042105261</v>
      </c>
      <c r="E2" s="21"/>
      <c r="F2" s="22">
        <f t="shared" ref="F2:F68" si="0">E2*D2</f>
        <v>0</v>
      </c>
      <c r="G2" s="23"/>
      <c r="H2" s="61">
        <f t="shared" ref="H2:H21" si="1">F2-G2</f>
        <v>0</v>
      </c>
      <c r="I2" s="30"/>
      <c r="J2" s="39"/>
      <c r="K2" s="42" t="s">
        <v>384</v>
      </c>
    </row>
    <row r="3" spans="1:11" x14ac:dyDescent="0.3">
      <c r="A3" s="76" t="str">
        <f>'Plot Details'!A3</f>
        <v>Plot 02</v>
      </c>
      <c r="B3" s="72">
        <v>578.16</v>
      </c>
      <c r="C3" s="12">
        <f>'Plot Details'!C3</f>
        <v>6223.3142399999997</v>
      </c>
      <c r="D3" s="13">
        <f>'Plot Details'!D3</f>
        <v>6.5508570947368421</v>
      </c>
      <c r="E3" s="24">
        <v>700000</v>
      </c>
      <c r="F3" s="25">
        <f t="shared" si="0"/>
        <v>4585599.9663157891</v>
      </c>
      <c r="G3" s="26">
        <v>232</v>
      </c>
      <c r="H3" s="62">
        <f t="shared" si="1"/>
        <v>4585367.9663157891</v>
      </c>
      <c r="I3" s="30">
        <v>0</v>
      </c>
      <c r="J3" s="39">
        <f>H3-I3</f>
        <v>4585367.9663157891</v>
      </c>
      <c r="K3" s="43" t="s">
        <v>383</v>
      </c>
    </row>
    <row r="4" spans="1:11" x14ac:dyDescent="0.3">
      <c r="A4" s="76" t="str">
        <f>'Plot Details'!A4</f>
        <v>Plot 03</v>
      </c>
      <c r="B4" s="72">
        <v>573.79</v>
      </c>
      <c r="C4" s="12">
        <f>'Plot Details'!C4</f>
        <v>6176.2755599999991</v>
      </c>
      <c r="D4" s="13">
        <f>'Plot Details'!D4</f>
        <v>6.5013426947368416</v>
      </c>
      <c r="E4" s="69">
        <v>751000</v>
      </c>
      <c r="F4" s="25">
        <f t="shared" si="0"/>
        <v>4882508.3637473676</v>
      </c>
      <c r="G4" s="26">
        <v>218</v>
      </c>
      <c r="H4" s="62">
        <f t="shared" si="1"/>
        <v>4882290.3637473676</v>
      </c>
      <c r="I4" s="30">
        <v>1100</v>
      </c>
      <c r="J4" s="39">
        <f>H4-I4</f>
        <v>4881190.3637473676</v>
      </c>
      <c r="K4" s="43" t="s">
        <v>383</v>
      </c>
    </row>
    <row r="5" spans="1:11" x14ac:dyDescent="0.3">
      <c r="A5" s="56" t="str">
        <f>'Plot Details'!A5</f>
        <v>Plot 04</v>
      </c>
      <c r="B5" s="72">
        <v>569.42999999999995</v>
      </c>
      <c r="C5" s="12">
        <f>'Plot Details'!C5</f>
        <v>6129.3445199999987</v>
      </c>
      <c r="D5" s="13">
        <f>'Plot Details'!D5</f>
        <v>6.4519415999999987</v>
      </c>
      <c r="E5" s="24"/>
      <c r="F5" s="25">
        <f t="shared" si="0"/>
        <v>0</v>
      </c>
      <c r="G5" s="26"/>
      <c r="H5" s="62">
        <f t="shared" si="1"/>
        <v>0</v>
      </c>
      <c r="I5" s="30"/>
      <c r="J5" s="39"/>
      <c r="K5" s="41" t="s">
        <v>384</v>
      </c>
    </row>
    <row r="6" spans="1:11" x14ac:dyDescent="0.3">
      <c r="A6" s="76" t="str">
        <f>'Plot Details'!A6</f>
        <v>Plot 05</v>
      </c>
      <c r="B6" s="72">
        <v>565.05999999999995</v>
      </c>
      <c r="C6" s="12">
        <f>'Plot Details'!C6</f>
        <v>6082.3058399999991</v>
      </c>
      <c r="D6" s="13">
        <f>'Plot Details'!D6</f>
        <v>6.4024271999999991</v>
      </c>
      <c r="E6" s="69">
        <v>715000</v>
      </c>
      <c r="F6" s="25">
        <f t="shared" si="0"/>
        <v>4577735.4479999989</v>
      </c>
      <c r="G6" s="26">
        <v>230</v>
      </c>
      <c r="H6" s="62">
        <f t="shared" si="1"/>
        <v>4577505.4479999989</v>
      </c>
      <c r="I6" s="30">
        <v>500000</v>
      </c>
      <c r="J6" s="39">
        <f>H6-I6</f>
        <v>4077505.4479999989</v>
      </c>
      <c r="K6" s="43" t="s">
        <v>383</v>
      </c>
    </row>
    <row r="7" spans="1:11" x14ac:dyDescent="0.3">
      <c r="A7" s="56" t="str">
        <f>'Plot Details'!A7</f>
        <v>Plot 06</v>
      </c>
      <c r="B7" s="72">
        <v>560.70000000000005</v>
      </c>
      <c r="C7" s="12">
        <f>'Plot Details'!C7</f>
        <v>6035.3748000000005</v>
      </c>
      <c r="D7" s="13">
        <f>'Plot Details'!D7</f>
        <v>6.353026105263158</v>
      </c>
      <c r="E7" s="24"/>
      <c r="F7" s="25">
        <f t="shared" si="0"/>
        <v>0</v>
      </c>
      <c r="G7" s="26"/>
      <c r="H7" s="62">
        <f t="shared" si="1"/>
        <v>0</v>
      </c>
      <c r="I7" s="30"/>
      <c r="J7" s="39"/>
      <c r="K7" s="41" t="s">
        <v>384</v>
      </c>
    </row>
    <row r="8" spans="1:11" x14ac:dyDescent="0.3">
      <c r="A8" s="56" t="str">
        <f>'Plot Details'!A8</f>
        <v>Plot 07</v>
      </c>
      <c r="B8" s="72">
        <v>556.34</v>
      </c>
      <c r="C8" s="12">
        <f>'Plot Details'!C8</f>
        <v>5988.4437600000001</v>
      </c>
      <c r="D8" s="13">
        <f>'Plot Details'!D8</f>
        <v>6.3036250105263161</v>
      </c>
      <c r="E8" s="24"/>
      <c r="F8" s="25">
        <f t="shared" si="0"/>
        <v>0</v>
      </c>
      <c r="G8" s="26"/>
      <c r="H8" s="62">
        <f t="shared" si="1"/>
        <v>0</v>
      </c>
      <c r="I8" s="30"/>
      <c r="J8" s="39"/>
      <c r="K8" s="41" t="s">
        <v>384</v>
      </c>
    </row>
    <row r="9" spans="1:11" x14ac:dyDescent="0.3">
      <c r="A9" s="56" t="str">
        <f>'Plot Details'!A9</f>
        <v>Plot 08</v>
      </c>
      <c r="B9" s="72">
        <v>556.34</v>
      </c>
      <c r="C9" s="12">
        <f>'Plot Details'!C9</f>
        <v>5988.4437600000001</v>
      </c>
      <c r="D9" s="13">
        <f>'Plot Details'!D9</f>
        <v>6.3036250105263161</v>
      </c>
      <c r="E9" s="24"/>
      <c r="F9" s="25">
        <f t="shared" si="0"/>
        <v>0</v>
      </c>
      <c r="G9" s="26"/>
      <c r="H9" s="62">
        <f t="shared" si="1"/>
        <v>0</v>
      </c>
      <c r="I9" s="30"/>
      <c r="J9" s="39"/>
      <c r="K9" s="41" t="s">
        <v>384</v>
      </c>
    </row>
    <row r="10" spans="1:11" x14ac:dyDescent="0.3">
      <c r="A10" s="56" t="str">
        <f>'Plot Details'!A10</f>
        <v>Plot 09</v>
      </c>
      <c r="B10" s="72">
        <v>547.61</v>
      </c>
      <c r="C10" s="12">
        <f>'Plot Details'!C10</f>
        <v>5894.4740400000001</v>
      </c>
      <c r="D10" s="13">
        <f>'Plot Details'!D10</f>
        <v>6.2047095157894736</v>
      </c>
      <c r="E10" s="24"/>
      <c r="F10" s="25">
        <f t="shared" si="0"/>
        <v>0</v>
      </c>
      <c r="G10" s="26"/>
      <c r="H10" s="62">
        <f t="shared" si="1"/>
        <v>0</v>
      </c>
      <c r="I10" s="30"/>
      <c r="J10" s="39"/>
      <c r="K10" s="41" t="s">
        <v>384</v>
      </c>
    </row>
    <row r="11" spans="1:11" x14ac:dyDescent="0.3">
      <c r="A11" s="56" t="str">
        <f>'Plot Details'!A11</f>
        <v>Plot 10</v>
      </c>
      <c r="B11" s="72">
        <v>543.20000000000005</v>
      </c>
      <c r="C11" s="12">
        <f>'Plot Details'!C11</f>
        <v>5847.0047999999997</v>
      </c>
      <c r="D11" s="13">
        <f>'Plot Details'!D11</f>
        <v>6.1547418947368415</v>
      </c>
      <c r="E11" s="24"/>
      <c r="F11" s="25">
        <f t="shared" si="0"/>
        <v>0</v>
      </c>
      <c r="G11" s="26"/>
      <c r="H11" s="62">
        <f t="shared" si="1"/>
        <v>0</v>
      </c>
      <c r="I11" s="30"/>
      <c r="J11" s="39"/>
      <c r="K11" s="41" t="s">
        <v>384</v>
      </c>
    </row>
    <row r="12" spans="1:11" x14ac:dyDescent="0.3">
      <c r="A12" s="56" t="str">
        <f>'Plot Details'!A12</f>
        <v>Plot 11</v>
      </c>
      <c r="B12" s="72">
        <v>543.20000000000005</v>
      </c>
      <c r="C12" s="12">
        <f>'Plot Details'!C12</f>
        <v>5847.0047999999997</v>
      </c>
      <c r="D12" s="13">
        <f>'Plot Details'!D12</f>
        <v>6.1547418947368415</v>
      </c>
      <c r="E12" s="24"/>
      <c r="F12" s="25">
        <f t="shared" si="0"/>
        <v>0</v>
      </c>
      <c r="G12" s="26"/>
      <c r="H12" s="62">
        <f t="shared" si="1"/>
        <v>0</v>
      </c>
      <c r="I12" s="30"/>
      <c r="J12" s="39"/>
      <c r="K12" s="41" t="s">
        <v>384</v>
      </c>
    </row>
    <row r="13" spans="1:11" x14ac:dyDescent="0.3">
      <c r="A13" s="56" t="str">
        <f>'Plot Details'!A13</f>
        <v>Plot 12</v>
      </c>
      <c r="B13" s="72">
        <v>533.75</v>
      </c>
      <c r="C13" s="12">
        <f>'Plot Details'!C13</f>
        <v>5745.2849999999999</v>
      </c>
      <c r="D13" s="13">
        <f>'Plot Details'!D13</f>
        <v>6.0476684210526317</v>
      </c>
      <c r="E13" s="24"/>
      <c r="F13" s="25">
        <f t="shared" si="0"/>
        <v>0</v>
      </c>
      <c r="G13" s="26"/>
      <c r="H13" s="62">
        <f t="shared" si="1"/>
        <v>0</v>
      </c>
      <c r="I13" s="30"/>
      <c r="J13" s="39"/>
      <c r="K13" s="41" t="s">
        <v>384</v>
      </c>
    </row>
    <row r="14" spans="1:11" x14ac:dyDescent="0.3">
      <c r="A14" s="56" t="str">
        <f>'Plot Details'!A14</f>
        <v>Plot 13</v>
      </c>
      <c r="B14" s="72">
        <v>528.99</v>
      </c>
      <c r="C14" s="12">
        <f>'Plot Details'!C14</f>
        <v>5694.0483599999998</v>
      </c>
      <c r="D14" s="13">
        <f>'Plot Details'!D14</f>
        <v>5.9937351157894732</v>
      </c>
      <c r="E14" s="24"/>
      <c r="F14" s="25">
        <f t="shared" si="0"/>
        <v>0</v>
      </c>
      <c r="G14" s="26"/>
      <c r="H14" s="62">
        <f t="shared" si="1"/>
        <v>0</v>
      </c>
      <c r="I14" s="30"/>
      <c r="J14" s="39"/>
      <c r="K14" s="41" t="s">
        <v>384</v>
      </c>
    </row>
    <row r="15" spans="1:11" x14ac:dyDescent="0.3">
      <c r="A15" s="56" t="str">
        <f>'Plot Details'!A15</f>
        <v>Plot 14</v>
      </c>
      <c r="B15" s="72">
        <v>517.45000000000005</v>
      </c>
      <c r="C15" s="12">
        <f>'Plot Details'!C15</f>
        <v>5569.8317999999999</v>
      </c>
      <c r="D15" s="13">
        <f>'Plot Details'!D15</f>
        <v>5.8629808421052632</v>
      </c>
      <c r="E15" s="24"/>
      <c r="F15" s="25">
        <f t="shared" si="0"/>
        <v>0</v>
      </c>
      <c r="G15" s="26"/>
      <c r="H15" s="62">
        <f t="shared" si="1"/>
        <v>0</v>
      </c>
      <c r="I15" s="30"/>
      <c r="J15" s="39"/>
      <c r="K15" s="41" t="s">
        <v>384</v>
      </c>
    </row>
    <row r="16" spans="1:11" x14ac:dyDescent="0.3">
      <c r="A16" s="57" t="str">
        <f>'Plot Details'!A16</f>
        <v>Plot 15</v>
      </c>
      <c r="B16" s="72">
        <v>143.38</v>
      </c>
      <c r="C16" s="12">
        <f>'Plot Details'!C16</f>
        <v>1543.3423199999997</v>
      </c>
      <c r="D16" s="13">
        <f>'Plot Details'!D16</f>
        <v>1.6245708631578946</v>
      </c>
      <c r="E16" s="24">
        <v>491000</v>
      </c>
      <c r="F16" s="25">
        <f t="shared" si="0"/>
        <v>797664.29381052626</v>
      </c>
      <c r="G16" s="26">
        <v>177</v>
      </c>
      <c r="H16" s="62">
        <f t="shared" si="1"/>
        <v>797487.29381052626</v>
      </c>
      <c r="I16" s="30">
        <v>11000</v>
      </c>
      <c r="J16" s="39">
        <f>H16-I16</f>
        <v>786487.29381052626</v>
      </c>
      <c r="K16" s="43" t="s">
        <v>383</v>
      </c>
    </row>
    <row r="17" spans="1:11" x14ac:dyDescent="0.3">
      <c r="A17" s="57" t="str">
        <f>'Plot Details'!A17</f>
        <v>Plot 16</v>
      </c>
      <c r="B17" s="72">
        <v>142.32</v>
      </c>
      <c r="C17" s="12">
        <f>'Plot Details'!C17</f>
        <v>1531.9324799999999</v>
      </c>
      <c r="D17" s="13">
        <f>'Plot Details'!D17</f>
        <v>1.6125605052631578</v>
      </c>
      <c r="E17" s="24">
        <v>491000</v>
      </c>
      <c r="F17" s="25">
        <f t="shared" si="0"/>
        <v>791767.2080842104</v>
      </c>
      <c r="G17" s="26">
        <v>482</v>
      </c>
      <c r="H17" s="62">
        <f t="shared" si="1"/>
        <v>791285.2080842104</v>
      </c>
      <c r="I17" s="30">
        <v>0</v>
      </c>
      <c r="J17" s="39">
        <f t="shared" ref="J17:J22" si="2">H17-I17</f>
        <v>791285.2080842104</v>
      </c>
      <c r="K17" s="43" t="s">
        <v>383</v>
      </c>
    </row>
    <row r="18" spans="1:11" x14ac:dyDescent="0.3">
      <c r="A18" s="57" t="str">
        <f>'Plot Details'!A18</f>
        <v>Plot 17</v>
      </c>
      <c r="B18" s="72">
        <v>141.27000000000001</v>
      </c>
      <c r="C18" s="12">
        <f>'Plot Details'!C18</f>
        <v>1520.6302800000001</v>
      </c>
      <c r="D18" s="13">
        <f>'Plot Details'!D18</f>
        <v>1.6006634526315791</v>
      </c>
      <c r="E18" s="24">
        <v>491000</v>
      </c>
      <c r="F18" s="25">
        <f t="shared" si="0"/>
        <v>785925.75524210534</v>
      </c>
      <c r="G18" s="26">
        <v>326</v>
      </c>
      <c r="H18" s="62">
        <f t="shared" si="1"/>
        <v>785599.75524210534</v>
      </c>
      <c r="I18" s="30">
        <v>0</v>
      </c>
      <c r="J18" s="39">
        <f t="shared" si="2"/>
        <v>785599.75524210534</v>
      </c>
      <c r="K18" s="43" t="s">
        <v>383</v>
      </c>
    </row>
    <row r="19" spans="1:11" x14ac:dyDescent="0.3">
      <c r="A19" s="57" t="str">
        <f>'Plot Details'!A19</f>
        <v>Plot 18</v>
      </c>
      <c r="B19" s="72">
        <v>140.22</v>
      </c>
      <c r="C19" s="12">
        <f>'Plot Details'!C19</f>
        <v>1509.32808</v>
      </c>
      <c r="D19" s="13">
        <f>'Plot Details'!D19</f>
        <v>1.5887663999999999</v>
      </c>
      <c r="E19" s="24">
        <v>491000</v>
      </c>
      <c r="F19" s="25">
        <f t="shared" si="0"/>
        <v>780084.30239999993</v>
      </c>
      <c r="G19" s="26">
        <v>170</v>
      </c>
      <c r="H19" s="62">
        <f t="shared" si="1"/>
        <v>779914.30239999993</v>
      </c>
      <c r="I19" s="30">
        <v>0</v>
      </c>
      <c r="J19" s="39">
        <f t="shared" si="2"/>
        <v>779914.30239999993</v>
      </c>
      <c r="K19" s="43" t="s">
        <v>383</v>
      </c>
    </row>
    <row r="20" spans="1:11" x14ac:dyDescent="0.3">
      <c r="A20" s="57" t="str">
        <f>'Plot Details'!A20</f>
        <v>Plot 19</v>
      </c>
      <c r="B20" s="72">
        <v>139.6</v>
      </c>
      <c r="C20" s="12">
        <f>'Plot Details'!C20</f>
        <v>1502.6543999999999</v>
      </c>
      <c r="D20" s="13">
        <f>'Plot Details'!D20</f>
        <v>1.5817414736842104</v>
      </c>
      <c r="E20" s="24">
        <v>491000</v>
      </c>
      <c r="F20" s="25">
        <f t="shared" si="0"/>
        <v>776635.06357894733</v>
      </c>
      <c r="G20" s="26">
        <v>286</v>
      </c>
      <c r="H20" s="62">
        <f t="shared" si="1"/>
        <v>776349.06357894733</v>
      </c>
      <c r="I20" s="30">
        <v>0</v>
      </c>
      <c r="J20" s="39">
        <f t="shared" si="2"/>
        <v>776349.06357894733</v>
      </c>
      <c r="K20" s="43" t="s">
        <v>383</v>
      </c>
    </row>
    <row r="21" spans="1:11" x14ac:dyDescent="0.3">
      <c r="A21" s="57" t="str">
        <f>'Plot Details'!A21</f>
        <v>Plot 20</v>
      </c>
      <c r="B21" s="72">
        <v>139.59</v>
      </c>
      <c r="C21" s="12">
        <f>'Plot Details'!C21</f>
        <v>1502.5467599999999</v>
      </c>
      <c r="D21" s="13">
        <f>'Plot Details'!D21</f>
        <v>1.5816281684210525</v>
      </c>
      <c r="E21" s="24">
        <v>491000</v>
      </c>
      <c r="F21" s="25">
        <f t="shared" si="0"/>
        <v>776579.43069473677</v>
      </c>
      <c r="G21" s="26">
        <v>286</v>
      </c>
      <c r="H21" s="62">
        <f t="shared" si="1"/>
        <v>776293.43069473677</v>
      </c>
      <c r="I21" s="30">
        <v>0</v>
      </c>
      <c r="J21" s="39">
        <f t="shared" si="2"/>
        <v>776293.43069473677</v>
      </c>
      <c r="K21" s="43" t="s">
        <v>383</v>
      </c>
    </row>
    <row r="22" spans="1:11" x14ac:dyDescent="0.3">
      <c r="A22" s="57" t="str">
        <f>'Plot Details'!A22</f>
        <v>Plot 21</v>
      </c>
      <c r="B22" s="72">
        <v>139.59</v>
      </c>
      <c r="C22" s="12">
        <f>'Plot Details'!C22</f>
        <v>1502.5467599999999</v>
      </c>
      <c r="D22" s="13">
        <f>'Plot Details'!D22</f>
        <v>1.5816281684210525</v>
      </c>
      <c r="E22" s="24">
        <v>491000</v>
      </c>
      <c r="F22" s="25">
        <f t="shared" si="0"/>
        <v>776579.43069473677</v>
      </c>
      <c r="G22" s="26">
        <v>286</v>
      </c>
      <c r="H22" s="62">
        <f>F22-G22</f>
        <v>776293.43069473677</v>
      </c>
      <c r="I22" s="30">
        <v>0</v>
      </c>
      <c r="J22" s="39">
        <f t="shared" si="2"/>
        <v>776293.43069473677</v>
      </c>
      <c r="K22" s="43" t="s">
        <v>383</v>
      </c>
    </row>
    <row r="23" spans="1:11" x14ac:dyDescent="0.3">
      <c r="A23" s="57" t="str">
        <f>'Plot Details'!A23</f>
        <v>Plot 22</v>
      </c>
      <c r="B23" s="72">
        <v>139.59</v>
      </c>
      <c r="C23" s="12">
        <f>'Plot Details'!C23</f>
        <v>1502.5467599999999</v>
      </c>
      <c r="D23" s="13">
        <f>'Plot Details'!D23</f>
        <v>1.5816281684210525</v>
      </c>
      <c r="E23" s="24"/>
      <c r="F23" s="47">
        <v>2121111</v>
      </c>
      <c r="G23" s="49">
        <v>0</v>
      </c>
      <c r="H23" s="65">
        <f t="shared" ref="H23:H92" si="3">F23-G23</f>
        <v>2121111</v>
      </c>
      <c r="I23" s="67">
        <v>151000</v>
      </c>
      <c r="J23" s="52">
        <f>H23-I23</f>
        <v>1970111</v>
      </c>
      <c r="K23" s="59" t="s">
        <v>383</v>
      </c>
    </row>
    <row r="24" spans="1:11" x14ac:dyDescent="0.3">
      <c r="A24" s="57" t="str">
        <f>'Plot Details'!A24</f>
        <v>Plot 23</v>
      </c>
      <c r="B24" s="72">
        <v>139.59</v>
      </c>
      <c r="C24" s="12">
        <f>'Plot Details'!C24</f>
        <v>1502.5467599999999</v>
      </c>
      <c r="D24" s="13">
        <f>'Plot Details'!D24</f>
        <v>1.5816281684210525</v>
      </c>
      <c r="E24" s="24"/>
      <c r="F24" s="48"/>
      <c r="G24" s="50"/>
      <c r="H24" s="63"/>
      <c r="I24" s="51"/>
      <c r="J24" s="53"/>
      <c r="K24" s="54"/>
    </row>
    <row r="25" spans="1:11" x14ac:dyDescent="0.3">
      <c r="A25" s="57" t="str">
        <f>'Plot Details'!A25</f>
        <v>Plot 24</v>
      </c>
      <c r="B25" s="72">
        <v>139.59</v>
      </c>
      <c r="C25" s="12">
        <f>'Plot Details'!C25</f>
        <v>1502.5467599999999</v>
      </c>
      <c r="D25" s="13">
        <f>'Plot Details'!D25</f>
        <v>1.5816281684210525</v>
      </c>
      <c r="E25" s="24">
        <v>541000</v>
      </c>
      <c r="F25" s="25">
        <f t="shared" si="0"/>
        <v>855660.83911578939</v>
      </c>
      <c r="G25" s="26">
        <v>312</v>
      </c>
      <c r="H25" s="62">
        <f t="shared" si="3"/>
        <v>855348.83911578939</v>
      </c>
      <c r="I25" s="30">
        <v>0</v>
      </c>
      <c r="J25" s="39">
        <f t="shared" ref="J25:J26" si="4">H25-I25</f>
        <v>855348.83911578939</v>
      </c>
      <c r="K25" s="43" t="s">
        <v>383</v>
      </c>
    </row>
    <row r="26" spans="1:11" x14ac:dyDescent="0.3">
      <c r="A26" s="57" t="str">
        <f>'Plot Details'!A26</f>
        <v>Plot 25</v>
      </c>
      <c r="B26" s="72">
        <v>139.59</v>
      </c>
      <c r="C26" s="12">
        <f>'Plot Details'!C26</f>
        <v>1502.5467599999999</v>
      </c>
      <c r="D26" s="13">
        <f>'Plot Details'!D26</f>
        <v>1.5816281684210525</v>
      </c>
      <c r="E26" s="24">
        <v>541000</v>
      </c>
      <c r="F26" s="25">
        <f t="shared" si="0"/>
        <v>855660.83911578939</v>
      </c>
      <c r="G26" s="26">
        <v>312</v>
      </c>
      <c r="H26" s="62">
        <f t="shared" si="3"/>
        <v>855348.83911578939</v>
      </c>
      <c r="I26" s="30">
        <v>0</v>
      </c>
      <c r="J26" s="39">
        <f t="shared" si="4"/>
        <v>855348.83911578939</v>
      </c>
      <c r="K26" s="43" t="s">
        <v>383</v>
      </c>
    </row>
    <row r="27" spans="1:11" x14ac:dyDescent="0.3">
      <c r="A27" s="56" t="str">
        <f>'Plot Details'!A27</f>
        <v>Plot 26</v>
      </c>
      <c r="B27" s="72">
        <v>139.59</v>
      </c>
      <c r="C27" s="12">
        <f>'Plot Details'!C27</f>
        <v>1502.5467599999999</v>
      </c>
      <c r="D27" s="13">
        <f>'Plot Details'!D27</f>
        <v>1.5816281684210525</v>
      </c>
      <c r="E27" s="24"/>
      <c r="F27" s="25">
        <f t="shared" si="0"/>
        <v>0</v>
      </c>
      <c r="G27" s="26"/>
      <c r="H27" s="62">
        <f t="shared" si="3"/>
        <v>0</v>
      </c>
      <c r="I27" s="30"/>
      <c r="J27" s="39"/>
      <c r="K27" s="41" t="s">
        <v>384</v>
      </c>
    </row>
    <row r="28" spans="1:11" x14ac:dyDescent="0.3">
      <c r="A28" s="56" t="str">
        <f>'Plot Details'!A28</f>
        <v>Plot 27</v>
      </c>
      <c r="B28" s="72">
        <v>139.59</v>
      </c>
      <c r="C28" s="12">
        <f>'Plot Details'!C28</f>
        <v>1502.5467599999999</v>
      </c>
      <c r="D28" s="13">
        <f>'Plot Details'!D28</f>
        <v>1.5816281684210525</v>
      </c>
      <c r="E28" s="24"/>
      <c r="F28" s="25">
        <f t="shared" si="0"/>
        <v>0</v>
      </c>
      <c r="G28" s="26"/>
      <c r="H28" s="62">
        <f t="shared" si="3"/>
        <v>0</v>
      </c>
      <c r="I28" s="30"/>
      <c r="J28" s="39"/>
      <c r="K28" s="41" t="s">
        <v>384</v>
      </c>
    </row>
    <row r="29" spans="1:11" x14ac:dyDescent="0.3">
      <c r="A29" s="56" t="str">
        <f>'Plot Details'!A29</f>
        <v>Plot 28</v>
      </c>
      <c r="B29" s="72">
        <v>139.59</v>
      </c>
      <c r="C29" s="12">
        <f>'Plot Details'!C29</f>
        <v>1502.5467599999999</v>
      </c>
      <c r="D29" s="13">
        <f>'Plot Details'!D29</f>
        <v>1.5816281684210525</v>
      </c>
      <c r="E29" s="24"/>
      <c r="F29" s="25">
        <f t="shared" si="0"/>
        <v>0</v>
      </c>
      <c r="G29" s="26"/>
      <c r="H29" s="62">
        <f t="shared" si="3"/>
        <v>0</v>
      </c>
      <c r="I29" s="30"/>
      <c r="J29" s="39"/>
      <c r="K29" s="41" t="s">
        <v>384</v>
      </c>
    </row>
    <row r="30" spans="1:11" x14ac:dyDescent="0.3">
      <c r="A30" s="56" t="str">
        <f>'Plot Details'!A30</f>
        <v>Plot 29</v>
      </c>
      <c r="B30" s="72">
        <v>139.59</v>
      </c>
      <c r="C30" s="12">
        <f>'Plot Details'!C30</f>
        <v>1502.5467599999999</v>
      </c>
      <c r="D30" s="13">
        <f>'Plot Details'!D30</f>
        <v>1.5816281684210525</v>
      </c>
      <c r="E30" s="24"/>
      <c r="F30" s="25">
        <f t="shared" si="0"/>
        <v>0</v>
      </c>
      <c r="G30" s="26"/>
      <c r="H30" s="62">
        <f t="shared" si="3"/>
        <v>0</v>
      </c>
      <c r="I30" s="30"/>
      <c r="J30" s="39"/>
      <c r="K30" s="41" t="s">
        <v>384</v>
      </c>
    </row>
    <row r="31" spans="1:11" x14ac:dyDescent="0.3">
      <c r="A31" s="56" t="str">
        <f>'Plot Details'!A31</f>
        <v>Plot 30</v>
      </c>
      <c r="B31" s="72">
        <v>461.77</v>
      </c>
      <c r="C31" s="12">
        <f>'Plot Details'!C31</f>
        <v>4970.4922799999995</v>
      </c>
      <c r="D31" s="13">
        <f>'Plot Details'!D31</f>
        <v>5.2320971368421043</v>
      </c>
      <c r="E31" s="24"/>
      <c r="F31" s="25">
        <f t="shared" si="0"/>
        <v>0</v>
      </c>
      <c r="G31" s="26"/>
      <c r="H31" s="62">
        <f t="shared" si="3"/>
        <v>0</v>
      </c>
      <c r="I31" s="30"/>
      <c r="J31" s="39"/>
      <c r="K31" s="41" t="s">
        <v>384</v>
      </c>
    </row>
    <row r="32" spans="1:11" x14ac:dyDescent="0.3">
      <c r="A32" s="56" t="str">
        <f>'Plot Details'!A32</f>
        <v>Plot 31</v>
      </c>
      <c r="B32" s="72">
        <v>184.99</v>
      </c>
      <c r="C32" s="12">
        <f>'Plot Details'!C32</f>
        <v>1991.23236</v>
      </c>
      <c r="D32" s="13">
        <f>'Plot Details'!D32</f>
        <v>2.0960340631578949</v>
      </c>
      <c r="E32" s="24"/>
      <c r="F32" s="25">
        <f t="shared" si="0"/>
        <v>0</v>
      </c>
      <c r="G32" s="26"/>
      <c r="H32" s="62">
        <f t="shared" si="3"/>
        <v>0</v>
      </c>
      <c r="I32" s="30"/>
      <c r="J32" s="39"/>
      <c r="K32" s="41" t="s">
        <v>384</v>
      </c>
    </row>
    <row r="33" spans="1:11" x14ac:dyDescent="0.3">
      <c r="A33" s="56" t="str">
        <f>'Plot Details'!A33</f>
        <v>Plot 32</v>
      </c>
      <c r="B33" s="72">
        <v>197.89</v>
      </c>
      <c r="C33" s="12">
        <f>'Plot Details'!C33</f>
        <v>2130.0879599999998</v>
      </c>
      <c r="D33" s="13">
        <f>'Plot Details'!D33</f>
        <v>2.2421978526315787</v>
      </c>
      <c r="E33" s="24"/>
      <c r="F33" s="25">
        <f t="shared" si="0"/>
        <v>0</v>
      </c>
      <c r="G33" s="26"/>
      <c r="H33" s="62">
        <f t="shared" si="3"/>
        <v>0</v>
      </c>
      <c r="I33" s="30"/>
      <c r="J33" s="39"/>
      <c r="K33" s="41" t="s">
        <v>384</v>
      </c>
    </row>
    <row r="34" spans="1:11" x14ac:dyDescent="0.3">
      <c r="A34" s="56" t="str">
        <f>'Plot Details'!A34</f>
        <v>Plot 33</v>
      </c>
      <c r="B34" s="72">
        <v>209.54</v>
      </c>
      <c r="C34" s="12">
        <f>'Plot Details'!C34</f>
        <v>2255.4885599999998</v>
      </c>
      <c r="D34" s="13">
        <f>'Plot Details'!D34</f>
        <v>2.3741984842105261</v>
      </c>
      <c r="E34" s="24"/>
      <c r="F34" s="25">
        <f t="shared" si="0"/>
        <v>0</v>
      </c>
      <c r="G34" s="26"/>
      <c r="H34" s="62">
        <f t="shared" si="3"/>
        <v>0</v>
      </c>
      <c r="I34" s="30"/>
      <c r="J34" s="39"/>
      <c r="K34" s="41" t="s">
        <v>384</v>
      </c>
    </row>
    <row r="35" spans="1:11" x14ac:dyDescent="0.3">
      <c r="A35" s="56" t="str">
        <f>'Plot Details'!A35</f>
        <v>Plot 34</v>
      </c>
      <c r="B35" s="72">
        <v>208.89</v>
      </c>
      <c r="C35" s="12">
        <f>'Plot Details'!C35</f>
        <v>2248.4919599999998</v>
      </c>
      <c r="D35" s="13">
        <f>'Plot Details'!D35</f>
        <v>2.3668336421052629</v>
      </c>
      <c r="E35" s="24"/>
      <c r="F35" s="25">
        <f t="shared" si="0"/>
        <v>0</v>
      </c>
      <c r="G35" s="26"/>
      <c r="H35" s="62">
        <f t="shared" si="3"/>
        <v>0</v>
      </c>
      <c r="I35" s="30"/>
      <c r="J35" s="39"/>
      <c r="K35" s="41" t="s">
        <v>384</v>
      </c>
    </row>
    <row r="36" spans="1:11" x14ac:dyDescent="0.3">
      <c r="A36" s="56" t="str">
        <f>'Plot Details'!A36</f>
        <v>Plot 35</v>
      </c>
      <c r="B36" s="72">
        <v>201.21</v>
      </c>
      <c r="C36" s="12">
        <f>'Plot Details'!C36</f>
        <v>2165.8244399999999</v>
      </c>
      <c r="D36" s="13">
        <f>'Plot Details'!D36</f>
        <v>2.2798151999999998</v>
      </c>
      <c r="E36" s="24"/>
      <c r="F36" s="25">
        <f t="shared" si="0"/>
        <v>0</v>
      </c>
      <c r="G36" s="26"/>
      <c r="H36" s="62">
        <f t="shared" si="3"/>
        <v>0</v>
      </c>
      <c r="I36" s="30"/>
      <c r="J36" s="39"/>
      <c r="K36" s="41" t="s">
        <v>384</v>
      </c>
    </row>
    <row r="37" spans="1:11" x14ac:dyDescent="0.3">
      <c r="A37" s="56" t="str">
        <f>'Plot Details'!A37</f>
        <v>Plot 36</v>
      </c>
      <c r="B37" s="72">
        <v>192.58</v>
      </c>
      <c r="C37" s="12">
        <f>'Plot Details'!C37</f>
        <v>2072.9311200000002</v>
      </c>
      <c r="D37" s="13">
        <f>'Plot Details'!D37</f>
        <v>2.1820327578947372</v>
      </c>
      <c r="E37" s="24"/>
      <c r="F37" s="25">
        <f t="shared" si="0"/>
        <v>0</v>
      </c>
      <c r="G37" s="26"/>
      <c r="H37" s="62">
        <f t="shared" si="3"/>
        <v>0</v>
      </c>
      <c r="I37" s="30"/>
      <c r="J37" s="39"/>
      <c r="K37" s="41" t="s">
        <v>384</v>
      </c>
    </row>
    <row r="38" spans="1:11" x14ac:dyDescent="0.3">
      <c r="A38" s="56" t="str">
        <f>'Plot Details'!A38</f>
        <v>Plot 37</v>
      </c>
      <c r="B38" s="72">
        <v>166.75</v>
      </c>
      <c r="C38" s="12">
        <f>'Plot Details'!C38</f>
        <v>1794.8969999999999</v>
      </c>
      <c r="D38" s="13">
        <f>'Plot Details'!D38</f>
        <v>1.8893652631578948</v>
      </c>
      <c r="E38" s="24"/>
      <c r="F38" s="25">
        <f t="shared" si="0"/>
        <v>0</v>
      </c>
      <c r="G38" s="26"/>
      <c r="H38" s="62">
        <f t="shared" si="3"/>
        <v>0</v>
      </c>
      <c r="I38" s="30"/>
      <c r="J38" s="39"/>
      <c r="K38" s="41" t="s">
        <v>384</v>
      </c>
    </row>
    <row r="39" spans="1:11" x14ac:dyDescent="0.3">
      <c r="A39" s="56" t="str">
        <f>'Plot Details'!A39</f>
        <v>Plot 38</v>
      </c>
      <c r="B39" s="72">
        <v>134.54</v>
      </c>
      <c r="C39" s="12">
        <f>'Plot Details'!C39</f>
        <v>1448.1885599999998</v>
      </c>
      <c r="D39" s="13">
        <f>'Plot Details'!D39</f>
        <v>1.5244090105263155</v>
      </c>
      <c r="E39" s="24"/>
      <c r="F39" s="25">
        <f t="shared" si="0"/>
        <v>0</v>
      </c>
      <c r="G39" s="26"/>
      <c r="H39" s="62">
        <f t="shared" si="3"/>
        <v>0</v>
      </c>
      <c r="I39" s="30"/>
      <c r="J39" s="39"/>
      <c r="K39" s="41" t="s">
        <v>384</v>
      </c>
    </row>
    <row r="40" spans="1:11" x14ac:dyDescent="0.3">
      <c r="A40" s="56" t="str">
        <f>'Plot Details'!A40</f>
        <v>Plot 39</v>
      </c>
      <c r="B40" s="72">
        <v>102.37</v>
      </c>
      <c r="C40" s="12">
        <f>'Plot Details'!C40</f>
        <v>1101.91068</v>
      </c>
      <c r="D40" s="13">
        <f>'Plot Details'!D40</f>
        <v>1.1599059789473685</v>
      </c>
      <c r="E40" s="24"/>
      <c r="F40" s="25">
        <f t="shared" si="0"/>
        <v>0</v>
      </c>
      <c r="G40" s="26"/>
      <c r="H40" s="62">
        <f t="shared" si="3"/>
        <v>0</v>
      </c>
      <c r="I40" s="30"/>
      <c r="J40" s="39"/>
      <c r="K40" s="41" t="s">
        <v>384</v>
      </c>
    </row>
    <row r="41" spans="1:11" x14ac:dyDescent="0.3">
      <c r="A41" s="56" t="str">
        <f>'Plot Details'!A41</f>
        <v>Plot 40</v>
      </c>
      <c r="B41" s="72">
        <v>971.66</v>
      </c>
      <c r="C41" s="12">
        <f>'Plot Details'!C41</f>
        <v>10458.94824</v>
      </c>
      <c r="D41" s="13">
        <f>'Plot Details'!D41</f>
        <v>11.0094192</v>
      </c>
      <c r="E41" s="24"/>
      <c r="F41" s="25">
        <f t="shared" si="0"/>
        <v>0</v>
      </c>
      <c r="G41" s="26"/>
      <c r="H41" s="62">
        <f t="shared" si="3"/>
        <v>0</v>
      </c>
      <c r="I41" s="30"/>
      <c r="J41" s="39"/>
      <c r="K41" s="41" t="s">
        <v>384</v>
      </c>
    </row>
    <row r="42" spans="1:11" x14ac:dyDescent="0.3">
      <c r="A42" s="56" t="str">
        <f>'Plot Details'!A42</f>
        <v>Plot 41</v>
      </c>
      <c r="B42" s="72">
        <v>1021.62</v>
      </c>
      <c r="C42" s="12">
        <f>'Plot Details'!C42</f>
        <v>10996.71768</v>
      </c>
      <c r="D42" s="13">
        <f>'Plot Details'!D42</f>
        <v>11.575492294736842</v>
      </c>
      <c r="E42" s="24"/>
      <c r="F42" s="25">
        <f t="shared" si="0"/>
        <v>0</v>
      </c>
      <c r="G42" s="26"/>
      <c r="H42" s="62">
        <f t="shared" si="3"/>
        <v>0</v>
      </c>
      <c r="I42" s="30"/>
      <c r="J42" s="39"/>
      <c r="K42" s="41" t="s">
        <v>384</v>
      </c>
    </row>
    <row r="43" spans="1:11" x14ac:dyDescent="0.3">
      <c r="A43" s="56" t="str">
        <f>'Plot Details'!A43</f>
        <v>Plot 42</v>
      </c>
      <c r="B43" s="72">
        <v>1071.55</v>
      </c>
      <c r="C43" s="12">
        <f>'Plot Details'!C43</f>
        <v>11534.164199999999</v>
      </c>
      <c r="D43" s="13">
        <f>'Plot Details'!D43</f>
        <v>12.14122547368421</v>
      </c>
      <c r="E43" s="24"/>
      <c r="F43" s="25">
        <f t="shared" si="0"/>
        <v>0</v>
      </c>
      <c r="G43" s="26"/>
      <c r="H43" s="62">
        <f t="shared" si="3"/>
        <v>0</v>
      </c>
      <c r="I43" s="30"/>
      <c r="J43" s="39"/>
      <c r="K43" s="41" t="s">
        <v>384</v>
      </c>
    </row>
    <row r="44" spans="1:11" x14ac:dyDescent="0.3">
      <c r="A44" s="56" t="str">
        <f>'Plot Details'!A44</f>
        <v>Plot 43</v>
      </c>
      <c r="B44" s="72">
        <v>117.53</v>
      </c>
      <c r="C44" s="12">
        <f>'Plot Details'!C44</f>
        <v>1265.0929199999998</v>
      </c>
      <c r="D44" s="13">
        <f>'Plot Details'!D44</f>
        <v>1.3316767578947366</v>
      </c>
      <c r="E44" s="24"/>
      <c r="F44" s="25">
        <f t="shared" si="0"/>
        <v>0</v>
      </c>
      <c r="G44" s="26"/>
      <c r="H44" s="62">
        <f t="shared" si="3"/>
        <v>0</v>
      </c>
      <c r="I44" s="30"/>
      <c r="J44" s="39"/>
      <c r="K44" s="41" t="s">
        <v>384</v>
      </c>
    </row>
    <row r="45" spans="1:11" x14ac:dyDescent="0.3">
      <c r="A45" s="56" t="str">
        <f>'Plot Details'!A45</f>
        <v>Plot 44</v>
      </c>
      <c r="B45" s="72">
        <v>100.01</v>
      </c>
      <c r="C45" s="12">
        <f>'Plot Details'!C45</f>
        <v>1076.50764</v>
      </c>
      <c r="D45" s="13">
        <f>'Plot Details'!D45</f>
        <v>1.1331659368421052</v>
      </c>
      <c r="E45" s="24"/>
      <c r="F45" s="25">
        <f t="shared" si="0"/>
        <v>0</v>
      </c>
      <c r="G45" s="26"/>
      <c r="H45" s="62">
        <f t="shared" si="3"/>
        <v>0</v>
      </c>
      <c r="I45" s="30"/>
      <c r="J45" s="39"/>
      <c r="K45" s="41" t="s">
        <v>384</v>
      </c>
    </row>
    <row r="46" spans="1:11" x14ac:dyDescent="0.3">
      <c r="A46" s="56" t="str">
        <f>'Plot Details'!A46</f>
        <v>Plot 45</v>
      </c>
      <c r="B46" s="72">
        <v>100.01</v>
      </c>
      <c r="C46" s="12">
        <f>'Plot Details'!C46</f>
        <v>1076.50764</v>
      </c>
      <c r="D46" s="13">
        <f>'Plot Details'!D46</f>
        <v>1.1331659368421052</v>
      </c>
      <c r="E46" s="24"/>
      <c r="F46" s="25">
        <f t="shared" si="0"/>
        <v>0</v>
      </c>
      <c r="G46" s="26"/>
      <c r="H46" s="62">
        <f t="shared" si="3"/>
        <v>0</v>
      </c>
      <c r="I46" s="30"/>
      <c r="J46" s="39"/>
      <c r="K46" s="41" t="s">
        <v>384</v>
      </c>
    </row>
    <row r="47" spans="1:11" x14ac:dyDescent="0.3">
      <c r="A47" s="56" t="str">
        <f>'Plot Details'!A47</f>
        <v>Plot 46</v>
      </c>
      <c r="B47" s="72">
        <v>100.01</v>
      </c>
      <c r="C47" s="12">
        <f>'Plot Details'!C47</f>
        <v>1076.50764</v>
      </c>
      <c r="D47" s="13">
        <f>'Plot Details'!D47</f>
        <v>1.1331659368421052</v>
      </c>
      <c r="E47" s="24"/>
      <c r="F47" s="25">
        <f t="shared" si="0"/>
        <v>0</v>
      </c>
      <c r="G47" s="26"/>
      <c r="H47" s="62">
        <f t="shared" si="3"/>
        <v>0</v>
      </c>
      <c r="I47" s="30"/>
      <c r="J47" s="39"/>
      <c r="K47" s="41" t="s">
        <v>384</v>
      </c>
    </row>
    <row r="48" spans="1:11" x14ac:dyDescent="0.3">
      <c r="A48" s="56" t="str">
        <f>'Plot Details'!A48</f>
        <v>Plot 47</v>
      </c>
      <c r="B48" s="72">
        <v>100.01</v>
      </c>
      <c r="C48" s="12">
        <f>'Plot Details'!C48</f>
        <v>1076.50764</v>
      </c>
      <c r="D48" s="13">
        <f>'Plot Details'!D48</f>
        <v>1.1331659368421052</v>
      </c>
      <c r="E48" s="24"/>
      <c r="F48" s="25">
        <f t="shared" si="0"/>
        <v>0</v>
      </c>
      <c r="G48" s="26"/>
      <c r="H48" s="62">
        <f t="shared" si="3"/>
        <v>0</v>
      </c>
      <c r="I48" s="30"/>
      <c r="J48" s="39"/>
      <c r="K48" s="41" t="s">
        <v>384</v>
      </c>
    </row>
    <row r="49" spans="1:11" x14ac:dyDescent="0.3">
      <c r="A49" s="56" t="str">
        <f>'Plot Details'!A49</f>
        <v>Plot 48</v>
      </c>
      <c r="B49" s="72">
        <v>100.01</v>
      </c>
      <c r="C49" s="12">
        <f>'Plot Details'!C49</f>
        <v>1076.50764</v>
      </c>
      <c r="D49" s="13">
        <f>'Plot Details'!D49</f>
        <v>1.1331659368421052</v>
      </c>
      <c r="E49" s="24"/>
      <c r="F49" s="25">
        <f t="shared" si="0"/>
        <v>0</v>
      </c>
      <c r="G49" s="26"/>
      <c r="H49" s="62">
        <f t="shared" si="3"/>
        <v>0</v>
      </c>
      <c r="I49" s="30"/>
      <c r="J49" s="39"/>
      <c r="K49" s="41" t="s">
        <v>384</v>
      </c>
    </row>
    <row r="50" spans="1:11" x14ac:dyDescent="0.3">
      <c r="A50" s="56" t="str">
        <f>'Plot Details'!A50</f>
        <v>Plot 49</v>
      </c>
      <c r="B50" s="72">
        <v>100.01</v>
      </c>
      <c r="C50" s="12">
        <f>'Plot Details'!C50</f>
        <v>1076.50764</v>
      </c>
      <c r="D50" s="13">
        <f>'Plot Details'!D50</f>
        <v>1.1331659368421052</v>
      </c>
      <c r="E50" s="24"/>
      <c r="F50" s="25">
        <f t="shared" si="0"/>
        <v>0</v>
      </c>
      <c r="G50" s="26"/>
      <c r="H50" s="62">
        <f t="shared" si="3"/>
        <v>0</v>
      </c>
      <c r="I50" s="30"/>
      <c r="J50" s="39"/>
      <c r="K50" s="41" t="s">
        <v>384</v>
      </c>
    </row>
    <row r="51" spans="1:11" x14ac:dyDescent="0.3">
      <c r="A51" s="56" t="str">
        <f>'Plot Details'!A51</f>
        <v>Plot 50</v>
      </c>
      <c r="B51" s="72">
        <v>100.01</v>
      </c>
      <c r="C51" s="12">
        <f>'Plot Details'!C51</f>
        <v>1076.50764</v>
      </c>
      <c r="D51" s="13">
        <f>'Plot Details'!D51</f>
        <v>1.1331659368421052</v>
      </c>
      <c r="E51" s="24"/>
      <c r="F51" s="25">
        <f t="shared" si="0"/>
        <v>0</v>
      </c>
      <c r="G51" s="26"/>
      <c r="H51" s="62">
        <f t="shared" si="3"/>
        <v>0</v>
      </c>
      <c r="I51" s="30"/>
      <c r="J51" s="39"/>
      <c r="K51" s="41" t="s">
        <v>384</v>
      </c>
    </row>
    <row r="52" spans="1:11" x14ac:dyDescent="0.3">
      <c r="A52" s="56" t="str">
        <f>'Plot Details'!A52</f>
        <v>Plot 51</v>
      </c>
      <c r="B52" s="72">
        <v>100.01</v>
      </c>
      <c r="C52" s="12">
        <f>'Plot Details'!C52</f>
        <v>1076.50764</v>
      </c>
      <c r="D52" s="13">
        <f>'Plot Details'!D52</f>
        <v>1.1331659368421052</v>
      </c>
      <c r="E52" s="24"/>
      <c r="F52" s="25">
        <f t="shared" si="0"/>
        <v>0</v>
      </c>
      <c r="G52" s="26"/>
      <c r="H52" s="62">
        <f t="shared" si="3"/>
        <v>0</v>
      </c>
      <c r="I52" s="30"/>
      <c r="J52" s="39"/>
      <c r="K52" s="41" t="s">
        <v>384</v>
      </c>
    </row>
    <row r="53" spans="1:11" x14ac:dyDescent="0.3">
      <c r="A53" s="56" t="str">
        <f>'Plot Details'!A53</f>
        <v>Plot 52</v>
      </c>
      <c r="B53" s="72">
        <v>100.01</v>
      </c>
      <c r="C53" s="12">
        <f>'Plot Details'!C53</f>
        <v>1076.50764</v>
      </c>
      <c r="D53" s="13">
        <f>'Plot Details'!D53</f>
        <v>1.1331659368421052</v>
      </c>
      <c r="E53" s="24"/>
      <c r="F53" s="25">
        <f t="shared" si="0"/>
        <v>0</v>
      </c>
      <c r="G53" s="26"/>
      <c r="H53" s="62">
        <f t="shared" si="3"/>
        <v>0</v>
      </c>
      <c r="I53" s="30"/>
      <c r="J53" s="39"/>
      <c r="K53" s="41" t="s">
        <v>384</v>
      </c>
    </row>
    <row r="54" spans="1:11" x14ac:dyDescent="0.3">
      <c r="A54" s="56" t="str">
        <f>'Plot Details'!A54</f>
        <v>Plot 53</v>
      </c>
      <c r="B54" s="72">
        <v>100.01</v>
      </c>
      <c r="C54" s="12">
        <f>'Plot Details'!C54</f>
        <v>1076.50764</v>
      </c>
      <c r="D54" s="13">
        <f>'Plot Details'!D54</f>
        <v>1.1331659368421052</v>
      </c>
      <c r="E54" s="24"/>
      <c r="F54" s="25">
        <f t="shared" si="0"/>
        <v>0</v>
      </c>
      <c r="G54" s="26"/>
      <c r="H54" s="62">
        <f t="shared" si="3"/>
        <v>0</v>
      </c>
      <c r="I54" s="30"/>
      <c r="J54" s="39"/>
      <c r="K54" s="41" t="s">
        <v>384</v>
      </c>
    </row>
    <row r="55" spans="1:11" x14ac:dyDescent="0.3">
      <c r="A55" s="56" t="str">
        <f>'Plot Details'!A55</f>
        <v>Plot 54</v>
      </c>
      <c r="B55" s="72">
        <v>100.01</v>
      </c>
      <c r="C55" s="12">
        <f>'Plot Details'!C55</f>
        <v>1076.50764</v>
      </c>
      <c r="D55" s="13">
        <f>'Plot Details'!D55</f>
        <v>1.1331659368421052</v>
      </c>
      <c r="E55" s="24"/>
      <c r="F55" s="25">
        <f t="shared" si="0"/>
        <v>0</v>
      </c>
      <c r="G55" s="26"/>
      <c r="H55" s="62">
        <f t="shared" si="3"/>
        <v>0</v>
      </c>
      <c r="I55" s="30"/>
      <c r="J55" s="39"/>
      <c r="K55" s="41" t="s">
        <v>384</v>
      </c>
    </row>
    <row r="56" spans="1:11" x14ac:dyDescent="0.3">
      <c r="A56" s="56" t="str">
        <f>'Plot Details'!A56</f>
        <v>Plot 55</v>
      </c>
      <c r="B56" s="72">
        <v>100.01</v>
      </c>
      <c r="C56" s="12">
        <f>'Plot Details'!C56</f>
        <v>1076.50764</v>
      </c>
      <c r="D56" s="13">
        <f>'Plot Details'!D56</f>
        <v>1.1331659368421052</v>
      </c>
      <c r="E56" s="24"/>
      <c r="F56" s="25">
        <f t="shared" si="0"/>
        <v>0</v>
      </c>
      <c r="G56" s="26"/>
      <c r="H56" s="62">
        <f t="shared" si="3"/>
        <v>0</v>
      </c>
      <c r="I56" s="30"/>
      <c r="J56" s="39"/>
      <c r="K56" s="41" t="s">
        <v>384</v>
      </c>
    </row>
    <row r="57" spans="1:11" x14ac:dyDescent="0.3">
      <c r="A57" s="56" t="str">
        <f>'Plot Details'!A68</f>
        <v>Plot 56</v>
      </c>
      <c r="B57" s="72">
        <v>100.01</v>
      </c>
      <c r="C57" s="12">
        <f>'Plot Details'!C68</f>
        <v>1076.50764</v>
      </c>
      <c r="D57" s="13">
        <f>'Plot Details'!D68</f>
        <v>1.1331659368421052</v>
      </c>
      <c r="E57" s="24"/>
      <c r="F57" s="25">
        <f>E57*D57</f>
        <v>0</v>
      </c>
      <c r="G57" s="26"/>
      <c r="H57" s="62">
        <f>F57-G57</f>
        <v>0</v>
      </c>
      <c r="I57" s="30"/>
      <c r="J57" s="39"/>
      <c r="K57" s="41" t="s">
        <v>384</v>
      </c>
    </row>
    <row r="58" spans="1:11" x14ac:dyDescent="0.3">
      <c r="A58" s="56" t="str">
        <f>'Plot Details'!A67</f>
        <v>Plot 57</v>
      </c>
      <c r="B58" s="72">
        <v>100.01</v>
      </c>
      <c r="C58" s="12">
        <f>'Plot Details'!C67</f>
        <v>1076.50764</v>
      </c>
      <c r="D58" s="13">
        <f>'Plot Details'!D67</f>
        <v>1.1331659368421052</v>
      </c>
      <c r="E58" s="24"/>
      <c r="F58" s="25">
        <f>E58*D58</f>
        <v>0</v>
      </c>
      <c r="G58" s="26"/>
      <c r="H58" s="62">
        <f>F58-G58</f>
        <v>0</v>
      </c>
      <c r="I58" s="30"/>
      <c r="J58" s="39"/>
      <c r="K58" s="41" t="s">
        <v>384</v>
      </c>
    </row>
    <row r="59" spans="1:11" x14ac:dyDescent="0.3">
      <c r="A59" s="56" t="str">
        <f>'Plot Details'!A66</f>
        <v>Plot 58</v>
      </c>
      <c r="B59" s="72">
        <v>100.01</v>
      </c>
      <c r="C59" s="12">
        <f>'Plot Details'!C66</f>
        <v>1076.50764</v>
      </c>
      <c r="D59" s="13">
        <f>'Plot Details'!D66</f>
        <v>1.1331659368421052</v>
      </c>
      <c r="E59" s="24"/>
      <c r="F59" s="25">
        <f>E59*D59</f>
        <v>0</v>
      </c>
      <c r="G59" s="26"/>
      <c r="H59" s="62">
        <f>F59-G59</f>
        <v>0</v>
      </c>
      <c r="I59" s="30"/>
      <c r="J59" s="39"/>
      <c r="K59" s="41" t="s">
        <v>384</v>
      </c>
    </row>
    <row r="60" spans="1:11" x14ac:dyDescent="0.3">
      <c r="A60" s="56" t="str">
        <f>'Plot Details'!A65</f>
        <v>Plot 59</v>
      </c>
      <c r="B60" s="72">
        <v>100.01</v>
      </c>
      <c r="C60" s="12">
        <f>'Plot Details'!C65</f>
        <v>1076.50764</v>
      </c>
      <c r="D60" s="13">
        <f>'Plot Details'!D65</f>
        <v>1.1331659368421052</v>
      </c>
      <c r="E60" s="24"/>
      <c r="F60" s="25">
        <f>E60*D60</f>
        <v>0</v>
      </c>
      <c r="G60" s="26"/>
      <c r="H60" s="62">
        <f>F60-G60</f>
        <v>0</v>
      </c>
      <c r="I60" s="30"/>
      <c r="J60" s="39"/>
      <c r="K60" s="41" t="s">
        <v>384</v>
      </c>
    </row>
    <row r="61" spans="1:11" x14ac:dyDescent="0.3">
      <c r="A61" s="56" t="str">
        <f>'Plot Details'!A64</f>
        <v>Plot 60</v>
      </c>
      <c r="B61" s="72">
        <v>100.01</v>
      </c>
      <c r="C61" s="12">
        <f>'Plot Details'!C64</f>
        <v>1076.50764</v>
      </c>
      <c r="D61" s="13">
        <f>'Plot Details'!D64</f>
        <v>1.1331659368421052</v>
      </c>
      <c r="E61" s="24"/>
      <c r="F61" s="25">
        <f>E61*D61</f>
        <v>0</v>
      </c>
      <c r="G61" s="26"/>
      <c r="H61" s="62">
        <f>F61-G61</f>
        <v>0</v>
      </c>
      <c r="I61" s="30"/>
      <c r="J61" s="39"/>
      <c r="K61" s="41" t="s">
        <v>384</v>
      </c>
    </row>
    <row r="62" spans="1:11" x14ac:dyDescent="0.3">
      <c r="A62" s="56" t="str">
        <f>'Plot Details'!A63</f>
        <v>Plot 61</v>
      </c>
      <c r="B62" s="72">
        <v>100.01</v>
      </c>
      <c r="C62" s="12">
        <f>'Plot Details'!C63</f>
        <v>1076.50764</v>
      </c>
      <c r="D62" s="13">
        <f>'Plot Details'!D63</f>
        <v>1.1331659368421052</v>
      </c>
      <c r="E62" s="24"/>
      <c r="F62" s="25">
        <f>E62*D62</f>
        <v>0</v>
      </c>
      <c r="G62" s="26"/>
      <c r="H62" s="62">
        <f>F62-G62</f>
        <v>0</v>
      </c>
      <c r="I62" s="30"/>
      <c r="J62" s="39"/>
      <c r="K62" s="41" t="s">
        <v>384</v>
      </c>
    </row>
    <row r="63" spans="1:11" x14ac:dyDescent="0.3">
      <c r="A63" s="56" t="str">
        <f>'Plot Details'!A62</f>
        <v>Plot 62</v>
      </c>
      <c r="B63" s="72">
        <v>100.01</v>
      </c>
      <c r="C63" s="12">
        <f>'Plot Details'!C62</f>
        <v>1076.50764</v>
      </c>
      <c r="D63" s="13">
        <f>'Plot Details'!D62</f>
        <v>1.1331659368421052</v>
      </c>
      <c r="E63" s="24"/>
      <c r="F63" s="25">
        <f>E63*D63</f>
        <v>0</v>
      </c>
      <c r="G63" s="26"/>
      <c r="H63" s="62">
        <f>F63-G63</f>
        <v>0</v>
      </c>
      <c r="I63" s="30"/>
      <c r="J63" s="39"/>
      <c r="K63" s="41" t="s">
        <v>384</v>
      </c>
    </row>
    <row r="64" spans="1:11" x14ac:dyDescent="0.3">
      <c r="A64" s="56" t="str">
        <f>'Plot Details'!A61</f>
        <v>Plot 63</v>
      </c>
      <c r="B64" s="72">
        <v>100.01</v>
      </c>
      <c r="C64" s="12">
        <f>'Plot Details'!C61</f>
        <v>1076.50764</v>
      </c>
      <c r="D64" s="13">
        <f>'Plot Details'!D61</f>
        <v>1.1331659368421052</v>
      </c>
      <c r="E64" s="24"/>
      <c r="F64" s="25">
        <f>E64*D64</f>
        <v>0</v>
      </c>
      <c r="G64" s="26"/>
      <c r="H64" s="62">
        <f>F64-G64</f>
        <v>0</v>
      </c>
      <c r="I64" s="30"/>
      <c r="J64" s="39"/>
      <c r="K64" s="41" t="s">
        <v>384</v>
      </c>
    </row>
    <row r="65" spans="1:11" x14ac:dyDescent="0.3">
      <c r="A65" s="56" t="str">
        <f>'Plot Details'!A60</f>
        <v>Plot 64</v>
      </c>
      <c r="B65" s="72">
        <v>100.01</v>
      </c>
      <c r="C65" s="12">
        <f>'Plot Details'!C60</f>
        <v>1076.50764</v>
      </c>
      <c r="D65" s="13">
        <f>'Plot Details'!D60</f>
        <v>1.1331659368421052</v>
      </c>
      <c r="E65" s="24"/>
      <c r="F65" s="25">
        <f>E65*D65</f>
        <v>0</v>
      </c>
      <c r="G65" s="26"/>
      <c r="H65" s="62">
        <f>F65-G65</f>
        <v>0</v>
      </c>
      <c r="I65" s="30"/>
      <c r="J65" s="39"/>
      <c r="K65" s="41" t="s">
        <v>384</v>
      </c>
    </row>
    <row r="66" spans="1:11" x14ac:dyDescent="0.3">
      <c r="A66" s="56" t="str">
        <f>'Plot Details'!A59</f>
        <v>Plot 65</v>
      </c>
      <c r="B66" s="72">
        <v>100.01</v>
      </c>
      <c r="C66" s="12">
        <f>'Plot Details'!C59</f>
        <v>1076.50764</v>
      </c>
      <c r="D66" s="13">
        <f>'Plot Details'!D59</f>
        <v>1.1331659368421052</v>
      </c>
      <c r="E66" s="24"/>
      <c r="F66" s="25">
        <f>E66*D66</f>
        <v>0</v>
      </c>
      <c r="G66" s="26"/>
      <c r="H66" s="62">
        <f>F66-G66</f>
        <v>0</v>
      </c>
      <c r="I66" s="30"/>
      <c r="J66" s="39"/>
      <c r="K66" s="41" t="s">
        <v>384</v>
      </c>
    </row>
    <row r="67" spans="1:11" x14ac:dyDescent="0.3">
      <c r="A67" s="56" t="str">
        <f>'Plot Details'!A58</f>
        <v>Plot 66</v>
      </c>
      <c r="B67" s="72">
        <v>100.01</v>
      </c>
      <c r="C67" s="12">
        <f>'Plot Details'!C58</f>
        <v>1076.50764</v>
      </c>
      <c r="D67" s="13">
        <f>'Plot Details'!D58</f>
        <v>1.1331659368421052</v>
      </c>
      <c r="E67" s="24"/>
      <c r="F67" s="25">
        <f>E67*D67</f>
        <v>0</v>
      </c>
      <c r="G67" s="26"/>
      <c r="H67" s="62">
        <f>F67-G67</f>
        <v>0</v>
      </c>
      <c r="I67" s="30"/>
      <c r="J67" s="39"/>
      <c r="K67" s="41" t="s">
        <v>384</v>
      </c>
    </row>
    <row r="68" spans="1:11" x14ac:dyDescent="0.3">
      <c r="A68" s="56" t="str">
        <f>'Plot Details'!A57</f>
        <v>Plot 67</v>
      </c>
      <c r="B68" s="72">
        <v>100.01</v>
      </c>
      <c r="C68" s="12">
        <f>'Plot Details'!C57</f>
        <v>1076.50764</v>
      </c>
      <c r="D68" s="13">
        <f>'Plot Details'!D57</f>
        <v>1.1331659368421052</v>
      </c>
      <c r="E68" s="24"/>
      <c r="F68" s="25">
        <f t="shared" si="0"/>
        <v>0</v>
      </c>
      <c r="G68" s="26"/>
      <c r="H68" s="62">
        <f t="shared" si="3"/>
        <v>0</v>
      </c>
      <c r="I68" s="30"/>
      <c r="J68" s="39"/>
      <c r="K68" s="41" t="s">
        <v>384</v>
      </c>
    </row>
    <row r="69" spans="1:11" x14ac:dyDescent="0.3">
      <c r="A69" s="56" t="str">
        <f>'Plot Details'!A69</f>
        <v>Plot 68</v>
      </c>
      <c r="B69" s="72">
        <v>100.01</v>
      </c>
      <c r="C69" s="12">
        <f>'Plot Details'!C69</f>
        <v>1076.50764</v>
      </c>
      <c r="D69" s="13">
        <f>'Plot Details'!D69</f>
        <v>1.1331659368421052</v>
      </c>
      <c r="E69" s="24"/>
      <c r="F69" s="25">
        <f t="shared" ref="F69:F128" si="5">E69*D69</f>
        <v>0</v>
      </c>
      <c r="G69" s="26"/>
      <c r="H69" s="62">
        <f t="shared" si="3"/>
        <v>0</v>
      </c>
      <c r="I69" s="30"/>
      <c r="J69" s="39"/>
      <c r="K69" s="41" t="s">
        <v>384</v>
      </c>
    </row>
    <row r="70" spans="1:11" x14ac:dyDescent="0.3">
      <c r="A70" s="56" t="str">
        <f>'Plot Details'!A70</f>
        <v>Plot 69</v>
      </c>
      <c r="B70" s="72">
        <v>100.01</v>
      </c>
      <c r="C70" s="12">
        <f>'Plot Details'!C70</f>
        <v>1076.50764</v>
      </c>
      <c r="D70" s="13">
        <f>'Plot Details'!D70</f>
        <v>1.1331659368421052</v>
      </c>
      <c r="E70" s="24"/>
      <c r="F70" s="25">
        <f t="shared" si="5"/>
        <v>0</v>
      </c>
      <c r="G70" s="26"/>
      <c r="H70" s="62">
        <f t="shared" si="3"/>
        <v>0</v>
      </c>
      <c r="I70" s="30"/>
      <c r="J70" s="39"/>
      <c r="K70" s="41" t="s">
        <v>384</v>
      </c>
    </row>
    <row r="71" spans="1:11" x14ac:dyDescent="0.3">
      <c r="A71" s="56" t="str">
        <f>'Plot Details'!A71</f>
        <v>Plot 70</v>
      </c>
      <c r="B71" s="72">
        <v>100.01</v>
      </c>
      <c r="C71" s="12">
        <f>'Plot Details'!C71</f>
        <v>1076.50764</v>
      </c>
      <c r="D71" s="13">
        <f>'Plot Details'!D71</f>
        <v>1.1331659368421052</v>
      </c>
      <c r="E71" s="24"/>
      <c r="F71" s="25">
        <f t="shared" si="5"/>
        <v>0</v>
      </c>
      <c r="G71" s="26"/>
      <c r="H71" s="62">
        <f t="shared" si="3"/>
        <v>0</v>
      </c>
      <c r="I71" s="30"/>
      <c r="J71" s="39"/>
      <c r="K71" s="41" t="s">
        <v>384</v>
      </c>
    </row>
    <row r="72" spans="1:11" x14ac:dyDescent="0.3">
      <c r="A72" s="56" t="str">
        <f>'Plot Details'!A72</f>
        <v>Plot 71</v>
      </c>
      <c r="B72" s="72">
        <v>100.01</v>
      </c>
      <c r="C72" s="12">
        <f>'Plot Details'!C72</f>
        <v>1076.50764</v>
      </c>
      <c r="D72" s="13">
        <f>'Plot Details'!D72</f>
        <v>1.1331659368421052</v>
      </c>
      <c r="E72" s="24"/>
      <c r="F72" s="25">
        <f t="shared" si="5"/>
        <v>0</v>
      </c>
      <c r="G72" s="26"/>
      <c r="H72" s="62">
        <f t="shared" si="3"/>
        <v>0</v>
      </c>
      <c r="I72" s="30"/>
      <c r="J72" s="39"/>
      <c r="K72" s="41" t="s">
        <v>384</v>
      </c>
    </row>
    <row r="73" spans="1:11" x14ac:dyDescent="0.3">
      <c r="A73" s="56" t="str">
        <f>'Plot Details'!A73</f>
        <v>Plot 72</v>
      </c>
      <c r="B73" s="72">
        <v>100.01</v>
      </c>
      <c r="C73" s="12">
        <f>'Plot Details'!C73</f>
        <v>1076.50764</v>
      </c>
      <c r="D73" s="13">
        <f>'Plot Details'!D73</f>
        <v>1.1331659368421052</v>
      </c>
      <c r="E73" s="24"/>
      <c r="F73" s="25">
        <f t="shared" si="5"/>
        <v>0</v>
      </c>
      <c r="G73" s="26"/>
      <c r="H73" s="62">
        <f t="shared" si="3"/>
        <v>0</v>
      </c>
      <c r="I73" s="30"/>
      <c r="J73" s="39"/>
      <c r="K73" s="41" t="s">
        <v>384</v>
      </c>
    </row>
    <row r="74" spans="1:11" x14ac:dyDescent="0.3">
      <c r="A74" s="56" t="str">
        <f>'Plot Details'!A74</f>
        <v>Plot 73</v>
      </c>
      <c r="B74" s="72">
        <v>100.01</v>
      </c>
      <c r="C74" s="12">
        <f>'Plot Details'!C74</f>
        <v>1076.50764</v>
      </c>
      <c r="D74" s="13">
        <f>'Plot Details'!D74</f>
        <v>1.1331659368421052</v>
      </c>
      <c r="E74" s="24"/>
      <c r="F74" s="25">
        <f t="shared" si="5"/>
        <v>0</v>
      </c>
      <c r="G74" s="26"/>
      <c r="H74" s="62">
        <f t="shared" si="3"/>
        <v>0</v>
      </c>
      <c r="I74" s="30"/>
      <c r="J74" s="39"/>
      <c r="K74" s="41" t="s">
        <v>384</v>
      </c>
    </row>
    <row r="75" spans="1:11" x14ac:dyDescent="0.3">
      <c r="A75" s="56" t="str">
        <f>'Plot Details'!A75</f>
        <v>Plot 74</v>
      </c>
      <c r="B75" s="72">
        <v>100.01</v>
      </c>
      <c r="C75" s="12">
        <f>'Plot Details'!C75</f>
        <v>1076.50764</v>
      </c>
      <c r="D75" s="13">
        <f>'Plot Details'!D75</f>
        <v>1.1331659368421052</v>
      </c>
      <c r="E75" s="24"/>
      <c r="F75" s="25">
        <f t="shared" si="5"/>
        <v>0</v>
      </c>
      <c r="G75" s="26"/>
      <c r="H75" s="62">
        <f t="shared" si="3"/>
        <v>0</v>
      </c>
      <c r="I75" s="30"/>
      <c r="J75" s="39"/>
      <c r="K75" s="41" t="s">
        <v>384</v>
      </c>
    </row>
    <row r="76" spans="1:11" x14ac:dyDescent="0.3">
      <c r="A76" s="56" t="str">
        <f>'Plot Details'!A76</f>
        <v>Plot 75</v>
      </c>
      <c r="B76" s="72">
        <v>100.01</v>
      </c>
      <c r="C76" s="12">
        <f>'Plot Details'!C76</f>
        <v>1076.50764</v>
      </c>
      <c r="D76" s="13">
        <f>'Plot Details'!D76</f>
        <v>1.1331659368421052</v>
      </c>
      <c r="E76" s="24"/>
      <c r="F76" s="25">
        <f t="shared" si="5"/>
        <v>0</v>
      </c>
      <c r="G76" s="26"/>
      <c r="H76" s="62">
        <f t="shared" si="3"/>
        <v>0</v>
      </c>
      <c r="I76" s="30"/>
      <c r="J76" s="39"/>
      <c r="K76" s="41" t="s">
        <v>384</v>
      </c>
    </row>
    <row r="77" spans="1:11" x14ac:dyDescent="0.3">
      <c r="A77" s="77" t="str">
        <f>'Plot Details'!A77</f>
        <v>Plot 76</v>
      </c>
      <c r="B77" s="72">
        <v>100.01</v>
      </c>
      <c r="C77" s="12">
        <f>'Plot Details'!C77</f>
        <v>1076.50764</v>
      </c>
      <c r="D77" s="13">
        <f>'Plot Details'!D77</f>
        <v>1.1331659368421052</v>
      </c>
      <c r="E77" s="24">
        <v>525000</v>
      </c>
      <c r="F77" s="25">
        <f t="shared" si="5"/>
        <v>594912.11684210529</v>
      </c>
      <c r="G77" s="26">
        <v>281</v>
      </c>
      <c r="H77" s="62">
        <f t="shared" si="3"/>
        <v>594631.11684210529</v>
      </c>
      <c r="I77" s="30">
        <v>0</v>
      </c>
      <c r="J77" s="39">
        <f t="shared" ref="J77" si="6">H77-I77</f>
        <v>594631.11684210529</v>
      </c>
      <c r="K77" s="43" t="s">
        <v>383</v>
      </c>
    </row>
    <row r="78" spans="1:11" x14ac:dyDescent="0.3">
      <c r="A78" s="60" t="str">
        <f>'Plot Details'!A78</f>
        <v>Plot 77</v>
      </c>
      <c r="B78" s="72">
        <v>100.01</v>
      </c>
      <c r="C78" s="12">
        <f>'Plot Details'!C78</f>
        <v>1076.50764</v>
      </c>
      <c r="D78" s="13">
        <f>'Plot Details'!D78</f>
        <v>1.1331659368421052</v>
      </c>
      <c r="E78" s="24"/>
      <c r="F78" s="25">
        <f t="shared" si="5"/>
        <v>0</v>
      </c>
      <c r="G78" s="26"/>
      <c r="H78" s="62">
        <f t="shared" si="3"/>
        <v>0</v>
      </c>
      <c r="I78" s="30"/>
      <c r="J78" s="39"/>
      <c r="K78" s="46" t="s">
        <v>385</v>
      </c>
    </row>
    <row r="79" spans="1:11" x14ac:dyDescent="0.3">
      <c r="A79" s="60" t="str">
        <f>'Plot Details'!A79</f>
        <v>Plot 78</v>
      </c>
      <c r="B79" s="72">
        <v>100.01</v>
      </c>
      <c r="C79" s="12">
        <f>'Plot Details'!C79</f>
        <v>1076.50764</v>
      </c>
      <c r="D79" s="13">
        <f>'Plot Details'!D79</f>
        <v>1.1331659368421052</v>
      </c>
      <c r="E79" s="24"/>
      <c r="F79" s="25">
        <f t="shared" si="5"/>
        <v>0</v>
      </c>
      <c r="G79" s="26"/>
      <c r="H79" s="62">
        <f t="shared" si="3"/>
        <v>0</v>
      </c>
      <c r="I79" s="30"/>
      <c r="J79" s="39"/>
      <c r="K79" s="46" t="s">
        <v>385</v>
      </c>
    </row>
    <row r="80" spans="1:11" x14ac:dyDescent="0.3">
      <c r="A80" s="60" t="str">
        <f>'Plot Details'!A80</f>
        <v>Plot 79</v>
      </c>
      <c r="B80" s="72">
        <v>100.01</v>
      </c>
      <c r="C80" s="12">
        <f>'Plot Details'!C80</f>
        <v>1076.50764</v>
      </c>
      <c r="D80" s="13">
        <f>'Plot Details'!D80</f>
        <v>1.1331659368421052</v>
      </c>
      <c r="E80" s="24"/>
      <c r="F80" s="25">
        <f t="shared" si="5"/>
        <v>0</v>
      </c>
      <c r="G80" s="26"/>
      <c r="H80" s="62">
        <f t="shared" si="3"/>
        <v>0</v>
      </c>
      <c r="I80" s="30"/>
      <c r="J80" s="39"/>
      <c r="K80" s="46" t="s">
        <v>385</v>
      </c>
    </row>
    <row r="81" spans="1:11" x14ac:dyDescent="0.3">
      <c r="A81" s="60" t="str">
        <f>'Plot Details'!A92</f>
        <v>Plot 80</v>
      </c>
      <c r="B81" s="72">
        <v>100.01</v>
      </c>
      <c r="C81" s="12">
        <f>'Plot Details'!C92</f>
        <v>1076.50764</v>
      </c>
      <c r="D81" s="13">
        <f>'Plot Details'!D92</f>
        <v>1.1331659368421052</v>
      </c>
      <c r="E81" s="24"/>
      <c r="F81" s="25">
        <f>E81*D81</f>
        <v>0</v>
      </c>
      <c r="G81" s="26"/>
      <c r="H81" s="62">
        <f>F81-G81</f>
        <v>0</v>
      </c>
      <c r="I81" s="30"/>
      <c r="J81" s="39"/>
      <c r="K81" s="46" t="s">
        <v>385</v>
      </c>
    </row>
    <row r="82" spans="1:11" x14ac:dyDescent="0.3">
      <c r="A82" s="60" t="str">
        <f>'Plot Details'!A91</f>
        <v>Plot 81</v>
      </c>
      <c r="B82" s="72">
        <v>100.01</v>
      </c>
      <c r="C82" s="12">
        <f>'Plot Details'!C91</f>
        <v>1076.50764</v>
      </c>
      <c r="D82" s="13">
        <f>'Plot Details'!D91</f>
        <v>1.1331659368421052</v>
      </c>
      <c r="E82" s="24"/>
      <c r="F82" s="25">
        <f>E82*D82</f>
        <v>0</v>
      </c>
      <c r="G82" s="26"/>
      <c r="H82" s="62">
        <f>F82-G82</f>
        <v>0</v>
      </c>
      <c r="I82" s="30"/>
      <c r="J82" s="39"/>
      <c r="K82" s="46" t="s">
        <v>385</v>
      </c>
    </row>
    <row r="83" spans="1:11" x14ac:dyDescent="0.3">
      <c r="A83" s="60" t="str">
        <f>'Plot Details'!A90</f>
        <v>Plot 82</v>
      </c>
      <c r="B83" s="72">
        <v>100.01</v>
      </c>
      <c r="C83" s="12">
        <f>'Plot Details'!C90</f>
        <v>1076.50764</v>
      </c>
      <c r="D83" s="13">
        <f>'Plot Details'!D90</f>
        <v>1.1331659368421052</v>
      </c>
      <c r="E83" s="24"/>
      <c r="F83" s="25">
        <f>E83*D83</f>
        <v>0</v>
      </c>
      <c r="G83" s="26"/>
      <c r="H83" s="62">
        <f>F83-G83</f>
        <v>0</v>
      </c>
      <c r="I83" s="30"/>
      <c r="J83" s="39"/>
      <c r="K83" s="46" t="s">
        <v>385</v>
      </c>
    </row>
    <row r="84" spans="1:11" x14ac:dyDescent="0.3">
      <c r="A84" s="60" t="str">
        <f>'Plot Details'!A89</f>
        <v>Plot 83</v>
      </c>
      <c r="B84" s="72">
        <v>100.01</v>
      </c>
      <c r="C84" s="12">
        <f>'Plot Details'!C89</f>
        <v>1076.50764</v>
      </c>
      <c r="D84" s="13">
        <f>'Plot Details'!D89</f>
        <v>1.1331659368421052</v>
      </c>
      <c r="E84" s="24"/>
      <c r="F84" s="25">
        <f>E84*D84</f>
        <v>0</v>
      </c>
      <c r="G84" s="26"/>
      <c r="H84" s="62">
        <f>F84-G84</f>
        <v>0</v>
      </c>
      <c r="I84" s="30"/>
      <c r="J84" s="39"/>
      <c r="K84" s="46" t="s">
        <v>385</v>
      </c>
    </row>
    <row r="85" spans="1:11" x14ac:dyDescent="0.3">
      <c r="A85" s="77" t="str">
        <f>'Plot Details'!A88</f>
        <v>Plot 84</v>
      </c>
      <c r="B85" s="72">
        <v>100.01</v>
      </c>
      <c r="C85" s="12">
        <f>'Plot Details'!C88</f>
        <v>1076.50764</v>
      </c>
      <c r="D85" s="13">
        <f>'Plot Details'!D88</f>
        <v>1.1331659368421052</v>
      </c>
      <c r="E85" s="24">
        <v>525000</v>
      </c>
      <c r="F85" s="25">
        <f>E85*D85</f>
        <v>594912.11684210529</v>
      </c>
      <c r="G85" s="26">
        <v>281</v>
      </c>
      <c r="H85" s="62">
        <f>F85-G85</f>
        <v>594631.11684210529</v>
      </c>
      <c r="I85" s="30">
        <v>0</v>
      </c>
      <c r="J85" s="39">
        <f>H85-I85</f>
        <v>594631.11684210529</v>
      </c>
      <c r="K85" s="43" t="s">
        <v>383</v>
      </c>
    </row>
    <row r="86" spans="1:11" x14ac:dyDescent="0.3">
      <c r="A86" s="56" t="str">
        <f>'Plot Details'!A87</f>
        <v>Plot 85</v>
      </c>
      <c r="B86" s="72">
        <v>100.01</v>
      </c>
      <c r="C86" s="12">
        <f>'Plot Details'!C87</f>
        <v>1076.50764</v>
      </c>
      <c r="D86" s="13">
        <f>'Plot Details'!D87</f>
        <v>1.1331659368421052</v>
      </c>
      <c r="E86" s="24"/>
      <c r="F86" s="25">
        <f>E86*D86</f>
        <v>0</v>
      </c>
      <c r="G86" s="26"/>
      <c r="H86" s="62">
        <f>F86-G86</f>
        <v>0</v>
      </c>
      <c r="I86" s="30"/>
      <c r="J86" s="39"/>
      <c r="K86" s="41" t="s">
        <v>384</v>
      </c>
    </row>
    <row r="87" spans="1:11" x14ac:dyDescent="0.3">
      <c r="A87" s="56" t="str">
        <f>'Plot Details'!A86</f>
        <v>Plot 86</v>
      </c>
      <c r="B87" s="72">
        <v>100.01</v>
      </c>
      <c r="C87" s="12">
        <f>'Plot Details'!C86</f>
        <v>1076.50764</v>
      </c>
      <c r="D87" s="13">
        <f>'Plot Details'!D86</f>
        <v>1.1331659368421052</v>
      </c>
      <c r="E87" s="24"/>
      <c r="F87" s="25">
        <f>E87*D87</f>
        <v>0</v>
      </c>
      <c r="G87" s="26"/>
      <c r="H87" s="62">
        <f>F87-G87</f>
        <v>0</v>
      </c>
      <c r="I87" s="30"/>
      <c r="J87" s="39"/>
      <c r="K87" s="41" t="s">
        <v>384</v>
      </c>
    </row>
    <row r="88" spans="1:11" x14ac:dyDescent="0.3">
      <c r="A88" s="56" t="str">
        <f>'Plot Details'!A85</f>
        <v>Plot 87</v>
      </c>
      <c r="B88" s="72">
        <v>100.01</v>
      </c>
      <c r="C88" s="12">
        <f>'Plot Details'!C85</f>
        <v>1076.50764</v>
      </c>
      <c r="D88" s="13">
        <f>'Plot Details'!D85</f>
        <v>1.1331659368421052</v>
      </c>
      <c r="E88" s="24"/>
      <c r="F88" s="25">
        <f>E88*D88</f>
        <v>0</v>
      </c>
      <c r="G88" s="26"/>
      <c r="H88" s="62">
        <f>F88-G88</f>
        <v>0</v>
      </c>
      <c r="I88" s="30"/>
      <c r="J88" s="39"/>
      <c r="K88" s="41" t="s">
        <v>384</v>
      </c>
    </row>
    <row r="89" spans="1:11" x14ac:dyDescent="0.3">
      <c r="A89" s="56" t="str">
        <f>'Plot Details'!A84</f>
        <v>Plot 88</v>
      </c>
      <c r="B89" s="72">
        <v>100.01</v>
      </c>
      <c r="C89" s="12">
        <f>'Plot Details'!C84</f>
        <v>1076.50764</v>
      </c>
      <c r="D89" s="13">
        <f>'Plot Details'!D84</f>
        <v>1.1331659368421052</v>
      </c>
      <c r="E89" s="24"/>
      <c r="F89" s="25">
        <f>E89*D89</f>
        <v>0</v>
      </c>
      <c r="G89" s="26"/>
      <c r="H89" s="62">
        <f>F89-G89</f>
        <v>0</v>
      </c>
      <c r="I89" s="30"/>
      <c r="J89" s="39"/>
      <c r="K89" s="41" t="s">
        <v>384</v>
      </c>
    </row>
    <row r="90" spans="1:11" x14ac:dyDescent="0.3">
      <c r="A90" s="56" t="str">
        <f>'Plot Details'!A83</f>
        <v>Plot 89</v>
      </c>
      <c r="B90" s="72">
        <v>100.01</v>
      </c>
      <c r="C90" s="12">
        <f>'Plot Details'!C83</f>
        <v>1076.50764</v>
      </c>
      <c r="D90" s="13">
        <f>'Plot Details'!D83</f>
        <v>1.1331659368421052</v>
      </c>
      <c r="E90" s="24"/>
      <c r="F90" s="25">
        <f>E90*D90</f>
        <v>0</v>
      </c>
      <c r="G90" s="26"/>
      <c r="H90" s="62">
        <f>F90-G90</f>
        <v>0</v>
      </c>
      <c r="I90" s="30"/>
      <c r="J90" s="39"/>
      <c r="K90" s="41" t="s">
        <v>384</v>
      </c>
    </row>
    <row r="91" spans="1:11" x14ac:dyDescent="0.3">
      <c r="A91" s="56" t="str">
        <f>'Plot Details'!A82</f>
        <v>Plot 90</v>
      </c>
      <c r="B91" s="72">
        <v>100.01</v>
      </c>
      <c r="C91" s="12">
        <f>'Plot Details'!C82</f>
        <v>1076.50764</v>
      </c>
      <c r="D91" s="13">
        <f>'Plot Details'!D82</f>
        <v>1.1331659368421052</v>
      </c>
      <c r="E91" s="24"/>
      <c r="F91" s="25">
        <f>E91*D91</f>
        <v>0</v>
      </c>
      <c r="G91" s="26"/>
      <c r="H91" s="62">
        <f>F91-G91</f>
        <v>0</v>
      </c>
      <c r="I91" s="30"/>
      <c r="J91" s="39"/>
      <c r="K91" s="41" t="s">
        <v>384</v>
      </c>
    </row>
    <row r="92" spans="1:11" x14ac:dyDescent="0.3">
      <c r="A92" s="56" t="str">
        <f>'Plot Details'!A81</f>
        <v>Plot 91</v>
      </c>
      <c r="B92" s="72">
        <v>100.01</v>
      </c>
      <c r="C92" s="12">
        <f>'Plot Details'!C81</f>
        <v>1076.50764</v>
      </c>
      <c r="D92" s="13">
        <f>'Plot Details'!D81</f>
        <v>1.1331659368421052</v>
      </c>
      <c r="E92" s="24"/>
      <c r="F92" s="25">
        <f t="shared" si="5"/>
        <v>0</v>
      </c>
      <c r="G92" s="26"/>
      <c r="H92" s="62">
        <f t="shared" si="3"/>
        <v>0</v>
      </c>
      <c r="I92" s="30"/>
      <c r="J92" s="39"/>
      <c r="K92" s="41" t="s">
        <v>384</v>
      </c>
    </row>
    <row r="93" spans="1:11" x14ac:dyDescent="0.3">
      <c r="A93" s="56" t="str">
        <f>'Plot Details'!A93</f>
        <v>Plot 92</v>
      </c>
      <c r="B93" s="72">
        <v>100.01</v>
      </c>
      <c r="C93" s="12">
        <f>'Plot Details'!C93</f>
        <v>1076.50764</v>
      </c>
      <c r="D93" s="13">
        <f>'Plot Details'!D93</f>
        <v>1.1331659368421052</v>
      </c>
      <c r="E93" s="24"/>
      <c r="F93" s="25">
        <f t="shared" si="5"/>
        <v>0</v>
      </c>
      <c r="G93" s="26"/>
      <c r="H93" s="62">
        <f t="shared" ref="H93:H150" si="7">F93-G93</f>
        <v>0</v>
      </c>
      <c r="I93" s="30"/>
      <c r="J93" s="39"/>
      <c r="K93" s="41" t="s">
        <v>384</v>
      </c>
    </row>
    <row r="94" spans="1:11" x14ac:dyDescent="0.3">
      <c r="A94" s="56" t="str">
        <f>'Plot Details'!A94</f>
        <v>Plot 93</v>
      </c>
      <c r="B94" s="72">
        <v>100.01</v>
      </c>
      <c r="C94" s="12">
        <f>'Plot Details'!C94</f>
        <v>1076.50764</v>
      </c>
      <c r="D94" s="13">
        <f>'Plot Details'!D94</f>
        <v>1.1331659368421052</v>
      </c>
      <c r="E94" s="24"/>
      <c r="F94" s="25">
        <f t="shared" si="5"/>
        <v>0</v>
      </c>
      <c r="G94" s="26"/>
      <c r="H94" s="62">
        <f t="shared" si="7"/>
        <v>0</v>
      </c>
      <c r="I94" s="30"/>
      <c r="J94" s="39"/>
      <c r="K94" s="41" t="s">
        <v>384</v>
      </c>
    </row>
    <row r="95" spans="1:11" x14ac:dyDescent="0.3">
      <c r="A95" s="56" t="str">
        <f>'Plot Details'!A95</f>
        <v>Plot 94</v>
      </c>
      <c r="B95" s="72">
        <v>100.01</v>
      </c>
      <c r="C95" s="12">
        <f>'Plot Details'!C95</f>
        <v>1076.50764</v>
      </c>
      <c r="D95" s="13">
        <f>'Plot Details'!D95</f>
        <v>1.1331659368421052</v>
      </c>
      <c r="E95" s="24"/>
      <c r="F95" s="25">
        <f t="shared" si="5"/>
        <v>0</v>
      </c>
      <c r="G95" s="26"/>
      <c r="H95" s="62">
        <f t="shared" si="7"/>
        <v>0</v>
      </c>
      <c r="I95" s="30"/>
      <c r="J95" s="39"/>
      <c r="K95" s="41" t="s">
        <v>384</v>
      </c>
    </row>
    <row r="96" spans="1:11" x14ac:dyDescent="0.3">
      <c r="A96" s="56" t="str">
        <f>'Plot Details'!A96</f>
        <v>Plot 95</v>
      </c>
      <c r="B96" s="72">
        <v>100.01</v>
      </c>
      <c r="C96" s="12">
        <f>'Plot Details'!C96</f>
        <v>1076.50764</v>
      </c>
      <c r="D96" s="13">
        <f>'Plot Details'!D96</f>
        <v>1.1331659368421052</v>
      </c>
      <c r="E96" s="24"/>
      <c r="F96" s="25">
        <f t="shared" si="5"/>
        <v>0</v>
      </c>
      <c r="G96" s="26"/>
      <c r="H96" s="62">
        <f t="shared" si="7"/>
        <v>0</v>
      </c>
      <c r="I96" s="30"/>
      <c r="J96" s="39"/>
      <c r="K96" s="41" t="s">
        <v>384</v>
      </c>
    </row>
    <row r="97" spans="1:11" x14ac:dyDescent="0.3">
      <c r="A97" s="56" t="str">
        <f>'Plot Details'!A97</f>
        <v>Plot 96</v>
      </c>
      <c r="B97" s="72">
        <v>100.01</v>
      </c>
      <c r="C97" s="12">
        <f>'Plot Details'!C97</f>
        <v>1076.50764</v>
      </c>
      <c r="D97" s="13">
        <f>'Plot Details'!D97</f>
        <v>1.1331659368421052</v>
      </c>
      <c r="E97" s="24"/>
      <c r="F97" s="25">
        <f t="shared" si="5"/>
        <v>0</v>
      </c>
      <c r="G97" s="26"/>
      <c r="H97" s="62">
        <f t="shared" si="7"/>
        <v>0</v>
      </c>
      <c r="I97" s="30"/>
      <c r="J97" s="39"/>
      <c r="K97" s="41" t="s">
        <v>384</v>
      </c>
    </row>
    <row r="98" spans="1:11" x14ac:dyDescent="0.3">
      <c r="A98" s="56" t="str">
        <f>'Plot Details'!A98</f>
        <v>Plot 97</v>
      </c>
      <c r="B98" s="72">
        <v>100.01</v>
      </c>
      <c r="C98" s="12">
        <f>'Plot Details'!C98</f>
        <v>1076.50764</v>
      </c>
      <c r="D98" s="13">
        <f>'Plot Details'!D98</f>
        <v>1.1331659368421052</v>
      </c>
      <c r="E98" s="24"/>
      <c r="F98" s="25">
        <f t="shared" si="5"/>
        <v>0</v>
      </c>
      <c r="G98" s="26"/>
      <c r="H98" s="62">
        <f t="shared" si="7"/>
        <v>0</v>
      </c>
      <c r="I98" s="30"/>
      <c r="J98" s="39"/>
      <c r="K98" s="41" t="s">
        <v>384</v>
      </c>
    </row>
    <row r="99" spans="1:11" x14ac:dyDescent="0.3">
      <c r="A99" s="56" t="str">
        <f>'Plot Details'!A99</f>
        <v>Plot 98</v>
      </c>
      <c r="B99" s="72">
        <v>100.01</v>
      </c>
      <c r="C99" s="12">
        <f>'Plot Details'!C99</f>
        <v>1076.50764</v>
      </c>
      <c r="D99" s="13">
        <f>'Plot Details'!D99</f>
        <v>1.1331659368421052</v>
      </c>
      <c r="E99" s="24"/>
      <c r="F99" s="25">
        <f t="shared" si="5"/>
        <v>0</v>
      </c>
      <c r="G99" s="26"/>
      <c r="H99" s="62">
        <f t="shared" si="7"/>
        <v>0</v>
      </c>
      <c r="I99" s="30"/>
      <c r="J99" s="39"/>
      <c r="K99" s="41" t="s">
        <v>384</v>
      </c>
    </row>
    <row r="100" spans="1:11" x14ac:dyDescent="0.3">
      <c r="A100" s="56" t="str">
        <f>'Plot Details'!A100</f>
        <v>Plot 99</v>
      </c>
      <c r="B100" s="72">
        <v>100.01</v>
      </c>
      <c r="C100" s="12">
        <f>'Plot Details'!C100</f>
        <v>1076.50764</v>
      </c>
      <c r="D100" s="13">
        <f>'Plot Details'!D100</f>
        <v>1.1331659368421052</v>
      </c>
      <c r="E100" s="24"/>
      <c r="F100" s="25">
        <f t="shared" si="5"/>
        <v>0</v>
      </c>
      <c r="G100" s="26"/>
      <c r="H100" s="62">
        <f t="shared" si="7"/>
        <v>0</v>
      </c>
      <c r="I100" s="30"/>
      <c r="J100" s="39"/>
      <c r="K100" s="41" t="s">
        <v>384</v>
      </c>
    </row>
    <row r="101" spans="1:11" x14ac:dyDescent="0.3">
      <c r="A101" s="77" t="str">
        <f>'Plot Details'!A101</f>
        <v>Plot 100</v>
      </c>
      <c r="B101" s="72">
        <v>100.01</v>
      </c>
      <c r="C101" s="12">
        <f>'Plot Details'!C101</f>
        <v>1076.50764</v>
      </c>
      <c r="D101" s="13">
        <f>'Plot Details'!D101</f>
        <v>1.1331659368421052</v>
      </c>
      <c r="E101" s="24">
        <v>525000</v>
      </c>
      <c r="F101" s="25">
        <f t="shared" si="5"/>
        <v>594912.11684210529</v>
      </c>
      <c r="G101" s="26">
        <v>281</v>
      </c>
      <c r="H101" s="62">
        <f t="shared" si="7"/>
        <v>594631.11684210529</v>
      </c>
      <c r="I101" s="30">
        <v>0</v>
      </c>
      <c r="J101" s="39">
        <f t="shared" ref="J101:J109" si="8">H101-I101</f>
        <v>594631.11684210529</v>
      </c>
      <c r="K101" s="43" t="s">
        <v>383</v>
      </c>
    </row>
    <row r="102" spans="1:11" x14ac:dyDescent="0.3">
      <c r="A102" s="77" t="str">
        <f>'Plot Details'!A102</f>
        <v>Plot 101</v>
      </c>
      <c r="B102" s="72">
        <v>100.01</v>
      </c>
      <c r="C102" s="12">
        <f>'Plot Details'!C102</f>
        <v>1076.50764</v>
      </c>
      <c r="D102" s="13">
        <f>'Plot Details'!D102</f>
        <v>1.1331659368421052</v>
      </c>
      <c r="E102" s="24">
        <v>525000</v>
      </c>
      <c r="F102" s="25">
        <f t="shared" si="5"/>
        <v>594912.11684210529</v>
      </c>
      <c r="G102" s="26">
        <v>281</v>
      </c>
      <c r="H102" s="62">
        <f t="shared" si="7"/>
        <v>594631.11684210529</v>
      </c>
      <c r="I102" s="30">
        <v>51000</v>
      </c>
      <c r="J102" s="39">
        <f t="shared" si="8"/>
        <v>543631.11684210529</v>
      </c>
      <c r="K102" s="43" t="s">
        <v>383</v>
      </c>
    </row>
    <row r="103" spans="1:11" x14ac:dyDescent="0.3">
      <c r="A103" s="77" t="str">
        <f>'Plot Details'!A103</f>
        <v>Plot 102</v>
      </c>
      <c r="B103" s="72">
        <v>100.01</v>
      </c>
      <c r="C103" s="12">
        <f>'Plot Details'!C103</f>
        <v>1076.50764</v>
      </c>
      <c r="D103" s="13">
        <f>'Plot Details'!D103</f>
        <v>1.1331659368421052</v>
      </c>
      <c r="E103" s="24">
        <v>525000</v>
      </c>
      <c r="F103" s="25">
        <f t="shared" si="5"/>
        <v>594912.11684210529</v>
      </c>
      <c r="G103" s="26">
        <v>281</v>
      </c>
      <c r="H103" s="62">
        <f t="shared" si="7"/>
        <v>594631.11684210529</v>
      </c>
      <c r="I103" s="30">
        <v>0</v>
      </c>
      <c r="J103" s="39">
        <f t="shared" si="8"/>
        <v>594631.11684210529</v>
      </c>
      <c r="K103" s="43" t="s">
        <v>383</v>
      </c>
    </row>
    <row r="104" spans="1:11" x14ac:dyDescent="0.3">
      <c r="A104" s="77" t="str">
        <f>'Plot Details'!A104</f>
        <v>Plot 103</v>
      </c>
      <c r="B104" s="72">
        <v>100.01</v>
      </c>
      <c r="C104" s="12">
        <f>'Plot Details'!C104</f>
        <v>1076.50764</v>
      </c>
      <c r="D104" s="13">
        <f>'Plot Details'!D104</f>
        <v>1.1331659368421052</v>
      </c>
      <c r="E104" s="24">
        <v>525000</v>
      </c>
      <c r="F104" s="25">
        <f t="shared" si="5"/>
        <v>594912.11684210529</v>
      </c>
      <c r="G104" s="26">
        <v>281</v>
      </c>
      <c r="H104" s="62">
        <f t="shared" si="7"/>
        <v>594631.11684210529</v>
      </c>
      <c r="I104" s="30">
        <v>0</v>
      </c>
      <c r="J104" s="39">
        <f t="shared" si="8"/>
        <v>594631.11684210529</v>
      </c>
      <c r="K104" s="43" t="s">
        <v>383</v>
      </c>
    </row>
    <row r="105" spans="1:11" x14ac:dyDescent="0.3">
      <c r="A105" s="77" t="str">
        <f>'Plot Details'!A116</f>
        <v>Plot 104</v>
      </c>
      <c r="B105" s="72">
        <v>100.01</v>
      </c>
      <c r="C105" s="12">
        <f>'Plot Details'!C116</f>
        <v>1076.50764</v>
      </c>
      <c r="D105" s="13">
        <f>'Plot Details'!D116</f>
        <v>1.1331659368421052</v>
      </c>
      <c r="E105" s="24">
        <v>525000</v>
      </c>
      <c r="F105" s="25">
        <f>E105*D105</f>
        <v>594912.11684210529</v>
      </c>
      <c r="G105" s="26">
        <v>281</v>
      </c>
      <c r="H105" s="62">
        <f>F105-G105</f>
        <v>594631.11684210529</v>
      </c>
      <c r="I105" s="30">
        <v>0</v>
      </c>
      <c r="J105" s="39">
        <f t="shared" si="8"/>
        <v>594631.11684210529</v>
      </c>
      <c r="K105" s="43" t="s">
        <v>383</v>
      </c>
    </row>
    <row r="106" spans="1:11" x14ac:dyDescent="0.3">
      <c r="A106" s="77" t="str">
        <f>'Plot Details'!A115</f>
        <v>Plot 105</v>
      </c>
      <c r="B106" s="72">
        <v>100.01</v>
      </c>
      <c r="C106" s="12">
        <f>'Plot Details'!C115</f>
        <v>1076.50764</v>
      </c>
      <c r="D106" s="13">
        <f>'Plot Details'!D115</f>
        <v>1.1331659368421052</v>
      </c>
      <c r="E106" s="24">
        <v>525000</v>
      </c>
      <c r="F106" s="25">
        <f>E106*D106</f>
        <v>594912.11684210529</v>
      </c>
      <c r="G106" s="26">
        <v>281</v>
      </c>
      <c r="H106" s="62">
        <f>F106-G106</f>
        <v>594631.11684210529</v>
      </c>
      <c r="I106" s="30">
        <v>0</v>
      </c>
      <c r="J106" s="39">
        <f t="shared" si="8"/>
        <v>594631.11684210529</v>
      </c>
      <c r="K106" s="43" t="s">
        <v>383</v>
      </c>
    </row>
    <row r="107" spans="1:11" x14ac:dyDescent="0.3">
      <c r="A107" s="77" t="str">
        <f>'Plot Details'!A114</f>
        <v>Plot 106</v>
      </c>
      <c r="B107" s="72">
        <v>100.01</v>
      </c>
      <c r="C107" s="12">
        <f>'Plot Details'!C114</f>
        <v>1076.50764</v>
      </c>
      <c r="D107" s="13">
        <f>'Plot Details'!D114</f>
        <v>1.1331659368421052</v>
      </c>
      <c r="E107" s="24">
        <v>525000</v>
      </c>
      <c r="F107" s="25">
        <f>E107*D107</f>
        <v>594912.11684210529</v>
      </c>
      <c r="G107" s="26">
        <v>281</v>
      </c>
      <c r="H107" s="62">
        <f>F107-G107</f>
        <v>594631.11684210529</v>
      </c>
      <c r="I107" s="30">
        <v>0</v>
      </c>
      <c r="J107" s="39">
        <f t="shared" si="8"/>
        <v>594631.11684210529</v>
      </c>
      <c r="K107" s="43" t="s">
        <v>383</v>
      </c>
    </row>
    <row r="108" spans="1:11" x14ac:dyDescent="0.3">
      <c r="A108" s="77" t="str">
        <f>'Plot Details'!A113</f>
        <v>Plot 107</v>
      </c>
      <c r="B108" s="72">
        <v>100.01</v>
      </c>
      <c r="C108" s="12">
        <f>'Plot Details'!C113</f>
        <v>1076.50764</v>
      </c>
      <c r="D108" s="13">
        <f>'Plot Details'!D113</f>
        <v>1.1331659368421052</v>
      </c>
      <c r="E108" s="24">
        <v>525000</v>
      </c>
      <c r="F108" s="25">
        <f>E108*D108</f>
        <v>594912.11684210529</v>
      </c>
      <c r="G108" s="26">
        <v>281</v>
      </c>
      <c r="H108" s="62">
        <f>F108-G108</f>
        <v>594631.11684210529</v>
      </c>
      <c r="I108" s="30">
        <v>0</v>
      </c>
      <c r="J108" s="39">
        <f t="shared" si="8"/>
        <v>594631.11684210529</v>
      </c>
      <c r="K108" s="43" t="s">
        <v>383</v>
      </c>
    </row>
    <row r="109" spans="1:11" x14ac:dyDescent="0.3">
      <c r="A109" s="77" t="str">
        <f>'Plot Details'!A112</f>
        <v>Plot 108</v>
      </c>
      <c r="B109" s="72">
        <v>100.01</v>
      </c>
      <c r="C109" s="12">
        <f>'Plot Details'!C112</f>
        <v>1076.50764</v>
      </c>
      <c r="D109" s="13">
        <f>'Plot Details'!D112</f>
        <v>1.1331659368421052</v>
      </c>
      <c r="E109" s="24">
        <v>525000</v>
      </c>
      <c r="F109" s="25">
        <f>E109*D109</f>
        <v>594912.11684210529</v>
      </c>
      <c r="G109" s="26">
        <v>281</v>
      </c>
      <c r="H109" s="62">
        <f>F109-G109</f>
        <v>594631.11684210529</v>
      </c>
      <c r="I109" s="30">
        <v>0</v>
      </c>
      <c r="J109" s="39">
        <f t="shared" si="8"/>
        <v>594631.11684210529</v>
      </c>
      <c r="K109" s="43" t="s">
        <v>383</v>
      </c>
    </row>
    <row r="110" spans="1:11" x14ac:dyDescent="0.3">
      <c r="A110" s="56" t="str">
        <f>'Plot Details'!A111</f>
        <v>Plot 109</v>
      </c>
      <c r="B110" s="72">
        <v>100.01</v>
      </c>
      <c r="C110" s="12">
        <f>'Plot Details'!C111</f>
        <v>1076.50764</v>
      </c>
      <c r="D110" s="13">
        <f>'Plot Details'!D111</f>
        <v>1.1331659368421052</v>
      </c>
      <c r="E110" s="24"/>
      <c r="F110" s="25">
        <f>E110*D110</f>
        <v>0</v>
      </c>
      <c r="G110" s="26"/>
      <c r="H110" s="62">
        <f>F110-G110</f>
        <v>0</v>
      </c>
      <c r="I110" s="30"/>
      <c r="J110" s="39"/>
      <c r="K110" s="41" t="s">
        <v>384</v>
      </c>
    </row>
    <row r="111" spans="1:11" x14ac:dyDescent="0.3">
      <c r="A111" s="56" t="str">
        <f>'Plot Details'!A110</f>
        <v>Plot 110</v>
      </c>
      <c r="B111" s="72">
        <v>100.01</v>
      </c>
      <c r="C111" s="12">
        <f>'Plot Details'!C110</f>
        <v>1076.50764</v>
      </c>
      <c r="D111" s="13">
        <f>'Plot Details'!D110</f>
        <v>1.1331659368421052</v>
      </c>
      <c r="E111" s="24"/>
      <c r="F111" s="25">
        <f>E111*D111</f>
        <v>0</v>
      </c>
      <c r="G111" s="26"/>
      <c r="H111" s="62">
        <f>F111-G111</f>
        <v>0</v>
      </c>
      <c r="I111" s="30"/>
      <c r="J111" s="39"/>
      <c r="K111" s="41" t="s">
        <v>384</v>
      </c>
    </row>
    <row r="112" spans="1:11" x14ac:dyDescent="0.3">
      <c r="A112" s="56" t="str">
        <f>'Plot Details'!A109</f>
        <v>Plot 111</v>
      </c>
      <c r="B112" s="72">
        <v>100.01</v>
      </c>
      <c r="C112" s="12">
        <f>'Plot Details'!C109</f>
        <v>1076.50764</v>
      </c>
      <c r="D112" s="13">
        <f>'Plot Details'!D109</f>
        <v>1.1331659368421052</v>
      </c>
      <c r="E112" s="24"/>
      <c r="F112" s="25">
        <f>E112*D112</f>
        <v>0</v>
      </c>
      <c r="G112" s="26"/>
      <c r="H112" s="62">
        <f>F112-G112</f>
        <v>0</v>
      </c>
      <c r="I112" s="30"/>
      <c r="J112" s="39"/>
      <c r="K112" s="41" t="s">
        <v>384</v>
      </c>
    </row>
    <row r="113" spans="1:11" x14ac:dyDescent="0.3">
      <c r="A113" s="56" t="str">
        <f>'Plot Details'!A108</f>
        <v>Plot 112</v>
      </c>
      <c r="B113" s="72">
        <v>100.01</v>
      </c>
      <c r="C113" s="12">
        <f>'Plot Details'!C108</f>
        <v>1076.50764</v>
      </c>
      <c r="D113" s="13">
        <f>'Plot Details'!D108</f>
        <v>1.1331659368421052</v>
      </c>
      <c r="E113" s="24"/>
      <c r="F113" s="25">
        <f>E113*D113</f>
        <v>0</v>
      </c>
      <c r="G113" s="26"/>
      <c r="H113" s="62">
        <f>F113-G113</f>
        <v>0</v>
      </c>
      <c r="I113" s="30"/>
      <c r="J113" s="39"/>
      <c r="K113" s="41" t="s">
        <v>384</v>
      </c>
    </row>
    <row r="114" spans="1:11" x14ac:dyDescent="0.3">
      <c r="A114" s="56" t="str">
        <f>'Plot Details'!A107</f>
        <v>Plot 113</v>
      </c>
      <c r="B114" s="72">
        <v>100.01</v>
      </c>
      <c r="C114" s="12">
        <f>'Plot Details'!C107</f>
        <v>1076.50764</v>
      </c>
      <c r="D114" s="13">
        <f>'Plot Details'!D107</f>
        <v>1.1331659368421052</v>
      </c>
      <c r="E114" s="24"/>
      <c r="F114" s="25">
        <f>E114*D114</f>
        <v>0</v>
      </c>
      <c r="G114" s="26"/>
      <c r="H114" s="62">
        <f>F114-G114</f>
        <v>0</v>
      </c>
      <c r="I114" s="30"/>
      <c r="J114" s="39"/>
      <c r="K114" s="41" t="s">
        <v>384</v>
      </c>
    </row>
    <row r="115" spans="1:11" x14ac:dyDescent="0.3">
      <c r="A115" s="56" t="str">
        <f>'Plot Details'!A106</f>
        <v>Plot 114</v>
      </c>
      <c r="B115" s="72">
        <v>100.01</v>
      </c>
      <c r="C115" s="12">
        <f>'Plot Details'!C106</f>
        <v>1076.50764</v>
      </c>
      <c r="D115" s="13">
        <f>'Plot Details'!D106</f>
        <v>1.1331659368421052</v>
      </c>
      <c r="E115" s="24"/>
      <c r="F115" s="25">
        <f>E115*D115</f>
        <v>0</v>
      </c>
      <c r="G115" s="26"/>
      <c r="H115" s="62">
        <f>F115-G115</f>
        <v>0</v>
      </c>
      <c r="I115" s="30"/>
      <c r="J115" s="39"/>
      <c r="K115" s="41" t="s">
        <v>384</v>
      </c>
    </row>
    <row r="116" spans="1:11" x14ac:dyDescent="0.3">
      <c r="A116" s="56" t="str">
        <f>'Plot Details'!A105</f>
        <v>Plot 115</v>
      </c>
      <c r="B116" s="72">
        <v>100.01</v>
      </c>
      <c r="C116" s="12">
        <f>'Plot Details'!C105</f>
        <v>1076.50764</v>
      </c>
      <c r="D116" s="13">
        <f>'Plot Details'!D105</f>
        <v>1.1331659368421052</v>
      </c>
      <c r="E116" s="24"/>
      <c r="F116" s="25">
        <f t="shared" si="5"/>
        <v>0</v>
      </c>
      <c r="G116" s="26"/>
      <c r="H116" s="62">
        <f t="shared" si="7"/>
        <v>0</v>
      </c>
      <c r="I116" s="30"/>
      <c r="J116" s="39"/>
      <c r="K116" s="41" t="s">
        <v>384</v>
      </c>
    </row>
    <row r="117" spans="1:11" x14ac:dyDescent="0.3">
      <c r="A117" s="56" t="str">
        <f>'Plot Details'!A117</f>
        <v>Plot 116</v>
      </c>
      <c r="B117" s="72">
        <v>100.01</v>
      </c>
      <c r="C117" s="12">
        <f>'Plot Details'!C117</f>
        <v>1076.50764</v>
      </c>
      <c r="D117" s="13">
        <f>'Plot Details'!D117</f>
        <v>1.1331659368421052</v>
      </c>
      <c r="E117" s="24"/>
      <c r="F117" s="25">
        <f t="shared" si="5"/>
        <v>0</v>
      </c>
      <c r="G117" s="26"/>
      <c r="H117" s="62">
        <f t="shared" si="7"/>
        <v>0</v>
      </c>
      <c r="I117" s="30"/>
      <c r="J117" s="39"/>
      <c r="K117" s="41" t="s">
        <v>384</v>
      </c>
    </row>
    <row r="118" spans="1:11" x14ac:dyDescent="0.3">
      <c r="A118" s="56" t="str">
        <f>'Plot Details'!A118</f>
        <v>Plot 117</v>
      </c>
      <c r="B118" s="72">
        <v>100.01</v>
      </c>
      <c r="C118" s="12">
        <f>'Plot Details'!C118</f>
        <v>1076.50764</v>
      </c>
      <c r="D118" s="13">
        <f>'Plot Details'!D118</f>
        <v>1.1331659368421052</v>
      </c>
      <c r="E118" s="24"/>
      <c r="F118" s="25">
        <f t="shared" si="5"/>
        <v>0</v>
      </c>
      <c r="G118" s="26"/>
      <c r="H118" s="62">
        <f t="shared" si="7"/>
        <v>0</v>
      </c>
      <c r="I118" s="30"/>
      <c r="J118" s="39"/>
      <c r="K118" s="41" t="s">
        <v>384</v>
      </c>
    </row>
    <row r="119" spans="1:11" x14ac:dyDescent="0.3">
      <c r="A119" s="77" t="str">
        <f>'Plot Details'!A119</f>
        <v>Plot 118</v>
      </c>
      <c r="B119" s="72">
        <v>100.01</v>
      </c>
      <c r="C119" s="12">
        <f>'Plot Details'!C119</f>
        <v>1076.50764</v>
      </c>
      <c r="D119" s="13">
        <f>'Plot Details'!D119</f>
        <v>1.1331659368421052</v>
      </c>
      <c r="E119" s="24">
        <v>551000</v>
      </c>
      <c r="F119" s="25">
        <f t="shared" si="5"/>
        <v>624374.43119999999</v>
      </c>
      <c r="G119" s="26">
        <v>294</v>
      </c>
      <c r="H119" s="62">
        <f t="shared" si="7"/>
        <v>624080.43119999999</v>
      </c>
      <c r="I119" s="30">
        <v>0</v>
      </c>
      <c r="J119" s="39">
        <f t="shared" ref="J119:J121" si="9">H119-I119</f>
        <v>624080.43119999999</v>
      </c>
      <c r="K119" s="43" t="s">
        <v>383</v>
      </c>
    </row>
    <row r="120" spans="1:11" x14ac:dyDescent="0.3">
      <c r="A120" s="77" t="str">
        <f>'Plot Details'!A120</f>
        <v>Plot 119</v>
      </c>
      <c r="B120" s="72">
        <v>100.01</v>
      </c>
      <c r="C120" s="12">
        <f>'Plot Details'!C120</f>
        <v>1076.50764</v>
      </c>
      <c r="D120" s="13">
        <f>'Plot Details'!D120</f>
        <v>1.1331659368421052</v>
      </c>
      <c r="E120" s="24">
        <v>551000</v>
      </c>
      <c r="F120" s="25">
        <f t="shared" si="5"/>
        <v>624374.43119999999</v>
      </c>
      <c r="G120" s="26">
        <v>294</v>
      </c>
      <c r="H120" s="62">
        <f t="shared" si="7"/>
        <v>624080.43119999999</v>
      </c>
      <c r="I120" s="30">
        <v>0</v>
      </c>
      <c r="J120" s="39">
        <f t="shared" si="9"/>
        <v>624080.43119999999</v>
      </c>
      <c r="K120" s="43" t="s">
        <v>383</v>
      </c>
    </row>
    <row r="121" spans="1:11" x14ac:dyDescent="0.3">
      <c r="A121" s="77" t="str">
        <f>'Plot Details'!A121</f>
        <v>Plot 120</v>
      </c>
      <c r="B121" s="72">
        <v>100.01</v>
      </c>
      <c r="C121" s="12">
        <f>'Plot Details'!C121</f>
        <v>1076.50764</v>
      </c>
      <c r="D121" s="13">
        <f>'Plot Details'!D121</f>
        <v>1.1331659368421052</v>
      </c>
      <c r="E121" s="24">
        <v>551000</v>
      </c>
      <c r="F121" s="25">
        <f t="shared" si="5"/>
        <v>624374.43119999999</v>
      </c>
      <c r="G121" s="26">
        <v>294</v>
      </c>
      <c r="H121" s="62">
        <f t="shared" si="7"/>
        <v>624080.43119999999</v>
      </c>
      <c r="I121" s="30">
        <v>0</v>
      </c>
      <c r="J121" s="39">
        <f t="shared" si="9"/>
        <v>624080.43119999999</v>
      </c>
      <c r="K121" s="43" t="s">
        <v>383</v>
      </c>
    </row>
    <row r="122" spans="1:11" x14ac:dyDescent="0.3">
      <c r="A122" s="56" t="str">
        <f>'Plot Details'!A122</f>
        <v>Plot 121</v>
      </c>
      <c r="B122" s="72">
        <v>100.01</v>
      </c>
      <c r="C122" s="12">
        <f>'Plot Details'!C122</f>
        <v>1076.50764</v>
      </c>
      <c r="D122" s="13">
        <f>'Plot Details'!D122</f>
        <v>1.1331659368421052</v>
      </c>
      <c r="E122" s="24"/>
      <c r="F122" s="25">
        <f t="shared" si="5"/>
        <v>0</v>
      </c>
      <c r="G122" s="26"/>
      <c r="H122" s="62">
        <f t="shared" si="7"/>
        <v>0</v>
      </c>
      <c r="I122" s="30"/>
      <c r="J122" s="39"/>
      <c r="K122" s="41" t="s">
        <v>384</v>
      </c>
    </row>
    <row r="123" spans="1:11" x14ac:dyDescent="0.3">
      <c r="A123" s="56" t="str">
        <f>'Plot Details'!A123</f>
        <v>Plot 122</v>
      </c>
      <c r="B123" s="72">
        <v>100.01</v>
      </c>
      <c r="C123" s="12">
        <f>'Plot Details'!C123</f>
        <v>1076.50764</v>
      </c>
      <c r="D123" s="13">
        <f>'Plot Details'!D123</f>
        <v>1.1331659368421052</v>
      </c>
      <c r="E123" s="24"/>
      <c r="F123" s="25">
        <f t="shared" si="5"/>
        <v>0</v>
      </c>
      <c r="G123" s="26"/>
      <c r="H123" s="62">
        <f t="shared" si="7"/>
        <v>0</v>
      </c>
      <c r="I123" s="30"/>
      <c r="J123" s="39"/>
      <c r="K123" s="41" t="s">
        <v>384</v>
      </c>
    </row>
    <row r="124" spans="1:11" x14ac:dyDescent="0.3">
      <c r="A124" s="56" t="str">
        <f>'Plot Details'!A124</f>
        <v>Plot 123</v>
      </c>
      <c r="B124" s="72">
        <v>100.01</v>
      </c>
      <c r="C124" s="12">
        <f>'Plot Details'!C124</f>
        <v>1076.50764</v>
      </c>
      <c r="D124" s="13">
        <f>'Plot Details'!D124</f>
        <v>1.1331659368421052</v>
      </c>
      <c r="E124" s="24"/>
      <c r="F124" s="25">
        <f t="shared" si="5"/>
        <v>0</v>
      </c>
      <c r="G124" s="26"/>
      <c r="H124" s="62">
        <f t="shared" si="7"/>
        <v>0</v>
      </c>
      <c r="I124" s="30"/>
      <c r="J124" s="39"/>
      <c r="K124" s="41" t="s">
        <v>384</v>
      </c>
    </row>
    <row r="125" spans="1:11" x14ac:dyDescent="0.3">
      <c r="A125" s="77" t="str">
        <f>'Plot Details'!A125</f>
        <v>Plot 124</v>
      </c>
      <c r="B125" s="72">
        <v>100.01</v>
      </c>
      <c r="C125" s="12">
        <f>'Plot Details'!C125</f>
        <v>1076.50764</v>
      </c>
      <c r="D125" s="13">
        <f>'Plot Details'!D125</f>
        <v>1.1331659368421052</v>
      </c>
      <c r="E125" s="24">
        <v>545000</v>
      </c>
      <c r="F125" s="25">
        <f t="shared" si="5"/>
        <v>617575.4355789473</v>
      </c>
      <c r="G125" s="26">
        <v>291</v>
      </c>
      <c r="H125" s="62">
        <f t="shared" si="7"/>
        <v>617284.4355789473</v>
      </c>
      <c r="I125" s="68">
        <v>20001</v>
      </c>
      <c r="J125" s="39">
        <f t="shared" ref="J125:J146" si="10">H125-I125</f>
        <v>597283.4355789473</v>
      </c>
      <c r="K125" s="43" t="s">
        <v>383</v>
      </c>
    </row>
    <row r="126" spans="1:11" x14ac:dyDescent="0.3">
      <c r="A126" s="77" t="str">
        <f>'Plot Details'!A126</f>
        <v>Plot 125</v>
      </c>
      <c r="B126" s="72">
        <v>100.01</v>
      </c>
      <c r="C126" s="12">
        <f>'Plot Details'!C126</f>
        <v>1076.50764</v>
      </c>
      <c r="D126" s="13">
        <f>'Plot Details'!D126</f>
        <v>1.1331659368421052</v>
      </c>
      <c r="E126" s="24">
        <v>491000</v>
      </c>
      <c r="F126" s="25">
        <f t="shared" si="5"/>
        <v>556384.4749894737</v>
      </c>
      <c r="G126" s="26">
        <v>265</v>
      </c>
      <c r="H126" s="62">
        <f t="shared" si="7"/>
        <v>556119.4749894737</v>
      </c>
      <c r="I126" s="30">
        <v>0</v>
      </c>
      <c r="J126" s="39">
        <f t="shared" si="10"/>
        <v>556119.4749894737</v>
      </c>
      <c r="K126" s="43" t="s">
        <v>383</v>
      </c>
    </row>
    <row r="127" spans="1:11" x14ac:dyDescent="0.3">
      <c r="A127" s="77" t="str">
        <f>'Plot Details'!A127</f>
        <v>Plot 126</v>
      </c>
      <c r="B127" s="72">
        <v>100.01</v>
      </c>
      <c r="C127" s="12">
        <f>'Plot Details'!C127</f>
        <v>1076.50764</v>
      </c>
      <c r="D127" s="13">
        <f>'Plot Details'!D127</f>
        <v>1.1331659368421052</v>
      </c>
      <c r="E127" s="24">
        <v>491000</v>
      </c>
      <c r="F127" s="25">
        <f t="shared" si="5"/>
        <v>556384.4749894737</v>
      </c>
      <c r="G127" s="26">
        <v>265</v>
      </c>
      <c r="H127" s="62">
        <f t="shared" si="7"/>
        <v>556119.4749894737</v>
      </c>
      <c r="I127" s="30">
        <v>0</v>
      </c>
      <c r="J127" s="39">
        <f t="shared" si="10"/>
        <v>556119.4749894737</v>
      </c>
      <c r="K127" s="43" t="s">
        <v>383</v>
      </c>
    </row>
    <row r="128" spans="1:11" x14ac:dyDescent="0.3">
      <c r="A128" s="77" t="str">
        <f>'Plot Details'!A128</f>
        <v>Plot 127</v>
      </c>
      <c r="B128" s="72">
        <v>100.01</v>
      </c>
      <c r="C128" s="12">
        <f>'Plot Details'!C128</f>
        <v>1076.50764</v>
      </c>
      <c r="D128" s="13">
        <f>'Plot Details'!D128</f>
        <v>1.1331659368421052</v>
      </c>
      <c r="E128" s="24">
        <v>491000</v>
      </c>
      <c r="F128" s="25">
        <f t="shared" si="5"/>
        <v>556384.4749894737</v>
      </c>
      <c r="G128" s="26">
        <v>265</v>
      </c>
      <c r="H128" s="62">
        <f t="shared" si="7"/>
        <v>556119.4749894737</v>
      </c>
      <c r="I128" s="30">
        <v>0</v>
      </c>
      <c r="J128" s="39">
        <f t="shared" si="10"/>
        <v>556119.4749894737</v>
      </c>
      <c r="K128" s="43" t="s">
        <v>383</v>
      </c>
    </row>
    <row r="129" spans="1:11" x14ac:dyDescent="0.3">
      <c r="A129" s="77" t="str">
        <f>'Plot Details'!A140</f>
        <v>Plot 128</v>
      </c>
      <c r="B129" s="72">
        <v>100.01</v>
      </c>
      <c r="C129" s="12">
        <f>'Plot Details'!C140</f>
        <v>1076.50764</v>
      </c>
      <c r="D129" s="13">
        <f>'Plot Details'!D140</f>
        <v>1.1331659368421052</v>
      </c>
      <c r="E129" s="24">
        <v>491000</v>
      </c>
      <c r="F129" s="25">
        <f>E129*D129</f>
        <v>556384.4749894737</v>
      </c>
      <c r="G129" s="26">
        <v>265</v>
      </c>
      <c r="H129" s="62">
        <f>F129-G129</f>
        <v>556119.4749894737</v>
      </c>
      <c r="I129" s="30">
        <v>0</v>
      </c>
      <c r="J129" s="39">
        <f t="shared" si="10"/>
        <v>556119.4749894737</v>
      </c>
      <c r="K129" s="43" t="s">
        <v>383</v>
      </c>
    </row>
    <row r="130" spans="1:11" x14ac:dyDescent="0.3">
      <c r="A130" s="77" t="str">
        <f>'Plot Details'!A139</f>
        <v>Plot 129</v>
      </c>
      <c r="B130" s="72">
        <v>100.01</v>
      </c>
      <c r="C130" s="12">
        <f>'Plot Details'!C139</f>
        <v>1076.50764</v>
      </c>
      <c r="D130" s="13">
        <f>'Plot Details'!D139</f>
        <v>1.1331659368421052</v>
      </c>
      <c r="E130" s="24">
        <v>491000</v>
      </c>
      <c r="F130" s="25">
        <f>E130*D130</f>
        <v>556384.4749894737</v>
      </c>
      <c r="G130" s="26">
        <v>265</v>
      </c>
      <c r="H130" s="62">
        <f>F130-G130</f>
        <v>556119.4749894737</v>
      </c>
      <c r="I130" s="30">
        <v>0</v>
      </c>
      <c r="J130" s="39">
        <f t="shared" si="10"/>
        <v>556119.4749894737</v>
      </c>
      <c r="K130" s="43" t="s">
        <v>383</v>
      </c>
    </row>
    <row r="131" spans="1:11" x14ac:dyDescent="0.3">
      <c r="A131" s="77" t="str">
        <f>'Plot Details'!A138</f>
        <v>Plot 130</v>
      </c>
      <c r="B131" s="72">
        <v>100.01</v>
      </c>
      <c r="C131" s="12">
        <f>'Plot Details'!C138</f>
        <v>1076.50764</v>
      </c>
      <c r="D131" s="13">
        <f>'Plot Details'!D138</f>
        <v>1.1331659368421052</v>
      </c>
      <c r="E131" s="24">
        <v>491000</v>
      </c>
      <c r="F131" s="25">
        <f>E131*D131</f>
        <v>556384.4749894737</v>
      </c>
      <c r="G131" s="26">
        <v>265</v>
      </c>
      <c r="H131" s="62">
        <f>F131-G131</f>
        <v>556119.4749894737</v>
      </c>
      <c r="I131" s="30">
        <v>0</v>
      </c>
      <c r="J131" s="39">
        <f t="shared" si="10"/>
        <v>556119.4749894737</v>
      </c>
      <c r="K131" s="43" t="s">
        <v>383</v>
      </c>
    </row>
    <row r="132" spans="1:11" x14ac:dyDescent="0.3">
      <c r="A132" s="77" t="str">
        <f>'Plot Details'!A137</f>
        <v>Plot 131</v>
      </c>
      <c r="B132" s="72">
        <v>100.01</v>
      </c>
      <c r="C132" s="12">
        <f>'Plot Details'!C137</f>
        <v>1076.50764</v>
      </c>
      <c r="D132" s="13">
        <f>'Plot Details'!D137</f>
        <v>1.1331659368421052</v>
      </c>
      <c r="E132" s="24">
        <v>525000</v>
      </c>
      <c r="F132" s="25">
        <f>E132*D132</f>
        <v>594912.11684210529</v>
      </c>
      <c r="G132" s="26">
        <v>281</v>
      </c>
      <c r="H132" s="62">
        <f>F132-G132</f>
        <v>594631.11684210529</v>
      </c>
      <c r="I132" s="30">
        <v>51000</v>
      </c>
      <c r="J132" s="39">
        <f t="shared" si="10"/>
        <v>543631.11684210529</v>
      </c>
      <c r="K132" s="43" t="s">
        <v>383</v>
      </c>
    </row>
    <row r="133" spans="1:11" x14ac:dyDescent="0.3">
      <c r="A133" s="77" t="str">
        <f>'Plot Details'!A136</f>
        <v>Plot 132</v>
      </c>
      <c r="B133" s="72">
        <v>100.01</v>
      </c>
      <c r="C133" s="12">
        <f>'Plot Details'!C136</f>
        <v>1076.50764</v>
      </c>
      <c r="D133" s="13">
        <f>'Plot Details'!D136</f>
        <v>1.1331659368421052</v>
      </c>
      <c r="E133" s="24">
        <v>525000</v>
      </c>
      <c r="F133" s="25">
        <f>E133*D133</f>
        <v>594912.11684210529</v>
      </c>
      <c r="G133" s="26">
        <v>281</v>
      </c>
      <c r="H133" s="62">
        <f>F133-G133</f>
        <v>594631.11684210529</v>
      </c>
      <c r="I133" s="30">
        <v>0</v>
      </c>
      <c r="J133" s="39">
        <f t="shared" si="10"/>
        <v>594631.11684210529</v>
      </c>
      <c r="K133" s="43" t="s">
        <v>383</v>
      </c>
    </row>
    <row r="134" spans="1:11" x14ac:dyDescent="0.3">
      <c r="A134" s="77" t="str">
        <f>'Plot Details'!A135</f>
        <v>Plot 133</v>
      </c>
      <c r="B134" s="72">
        <v>100.01</v>
      </c>
      <c r="C134" s="12">
        <f>'Plot Details'!C135</f>
        <v>1076.50764</v>
      </c>
      <c r="D134" s="13">
        <f>'Plot Details'!D135</f>
        <v>1.1331659368421052</v>
      </c>
      <c r="E134" s="24">
        <v>531000</v>
      </c>
      <c r="F134" s="25">
        <f>E134*D134</f>
        <v>601711.11246315786</v>
      </c>
      <c r="G134" s="26">
        <v>284</v>
      </c>
      <c r="H134" s="62">
        <f>F134-G134</f>
        <v>601427.11246315786</v>
      </c>
      <c r="I134" s="30">
        <v>101000</v>
      </c>
      <c r="J134" s="39">
        <f t="shared" si="10"/>
        <v>500427.11246315786</v>
      </c>
      <c r="K134" s="43" t="s">
        <v>383</v>
      </c>
    </row>
    <row r="135" spans="1:11" x14ac:dyDescent="0.3">
      <c r="A135" s="77" t="str">
        <f>'Plot Details'!A134</f>
        <v>Plot 134</v>
      </c>
      <c r="B135" s="72">
        <v>100.01</v>
      </c>
      <c r="C135" s="12">
        <f>'Plot Details'!C134</f>
        <v>1076.50764</v>
      </c>
      <c r="D135" s="13">
        <f>'Plot Details'!D134</f>
        <v>1.1331659368421052</v>
      </c>
      <c r="E135" s="24">
        <v>501000</v>
      </c>
      <c r="F135" s="25">
        <f>E135*D135</f>
        <v>567716.13435789465</v>
      </c>
      <c r="G135" s="26">
        <v>268</v>
      </c>
      <c r="H135" s="62">
        <f>F135-G135</f>
        <v>567448.13435789465</v>
      </c>
      <c r="I135" s="30">
        <v>31000</v>
      </c>
      <c r="J135" s="39">
        <f t="shared" si="10"/>
        <v>536448.13435789465</v>
      </c>
      <c r="K135" s="43" t="s">
        <v>383</v>
      </c>
    </row>
    <row r="136" spans="1:11" x14ac:dyDescent="0.3">
      <c r="A136" s="77" t="str">
        <f>'Plot Details'!A133</f>
        <v>Plot 135</v>
      </c>
      <c r="B136" s="72">
        <v>100.01</v>
      </c>
      <c r="C136" s="12">
        <f>'Plot Details'!C133</f>
        <v>1076.50764</v>
      </c>
      <c r="D136" s="13">
        <f>'Plot Details'!D133</f>
        <v>1.1331659368421052</v>
      </c>
      <c r="E136" s="24">
        <v>501000</v>
      </c>
      <c r="F136" s="25">
        <f>E136*D136</f>
        <v>567716.13435789465</v>
      </c>
      <c r="G136" s="26">
        <v>268</v>
      </c>
      <c r="H136" s="62">
        <f>F136-G136</f>
        <v>567448.13435789465</v>
      </c>
      <c r="I136" s="30">
        <v>0</v>
      </c>
      <c r="J136" s="39">
        <f t="shared" si="10"/>
        <v>567448.13435789465</v>
      </c>
      <c r="K136" s="43" t="s">
        <v>383</v>
      </c>
    </row>
    <row r="137" spans="1:11" x14ac:dyDescent="0.3">
      <c r="A137" s="77" t="str">
        <f>'Plot Details'!A132</f>
        <v>Plot 136</v>
      </c>
      <c r="B137" s="72">
        <v>100.01</v>
      </c>
      <c r="C137" s="12">
        <f>'Plot Details'!C132</f>
        <v>1076.50764</v>
      </c>
      <c r="D137" s="13">
        <f>'Plot Details'!D132</f>
        <v>1.1331659368421052</v>
      </c>
      <c r="E137" s="24">
        <v>525000</v>
      </c>
      <c r="F137" s="25">
        <f>E137*D137</f>
        <v>594912.11684210529</v>
      </c>
      <c r="G137" s="26">
        <v>281</v>
      </c>
      <c r="H137" s="62">
        <f>F137-G137</f>
        <v>594631.11684210529</v>
      </c>
      <c r="I137" s="30">
        <v>0</v>
      </c>
      <c r="J137" s="39">
        <f t="shared" si="10"/>
        <v>594631.11684210529</v>
      </c>
      <c r="K137" s="43" t="s">
        <v>383</v>
      </c>
    </row>
    <row r="138" spans="1:11" x14ac:dyDescent="0.3">
      <c r="A138" s="77" t="str">
        <f>'Plot Details'!A131</f>
        <v>Plot 137</v>
      </c>
      <c r="B138" s="72">
        <v>100.01</v>
      </c>
      <c r="C138" s="12">
        <f>'Plot Details'!C131</f>
        <v>1076.50764</v>
      </c>
      <c r="D138" s="13">
        <f>'Plot Details'!D131</f>
        <v>1.1331659368421052</v>
      </c>
      <c r="E138" s="24">
        <v>525000</v>
      </c>
      <c r="F138" s="25">
        <f>E138*D138</f>
        <v>594912.11684210529</v>
      </c>
      <c r="G138" s="26">
        <v>281</v>
      </c>
      <c r="H138" s="62">
        <f>F138-G138</f>
        <v>594631.11684210529</v>
      </c>
      <c r="I138" s="30">
        <v>0</v>
      </c>
      <c r="J138" s="39">
        <f t="shared" si="10"/>
        <v>594631.11684210529</v>
      </c>
      <c r="K138" s="43" t="s">
        <v>383</v>
      </c>
    </row>
    <row r="139" spans="1:11" x14ac:dyDescent="0.3">
      <c r="A139" s="77" t="str">
        <f>'Plot Details'!A130</f>
        <v>Plot 138</v>
      </c>
      <c r="B139" s="72">
        <v>100.01</v>
      </c>
      <c r="C139" s="12">
        <f>'Plot Details'!C130</f>
        <v>1076.50764</v>
      </c>
      <c r="D139" s="13">
        <f>'Plot Details'!D130</f>
        <v>1.1331659368421052</v>
      </c>
      <c r="E139" s="24">
        <v>531000</v>
      </c>
      <c r="F139" s="25">
        <f t="shared" ref="F139:F146" si="11">E139*D139</f>
        <v>601711.11246315786</v>
      </c>
      <c r="G139" s="26">
        <v>284</v>
      </c>
      <c r="H139" s="62">
        <f t="shared" si="7"/>
        <v>601427.11246315786</v>
      </c>
      <c r="I139" s="30">
        <v>0</v>
      </c>
      <c r="J139" s="39">
        <f t="shared" si="10"/>
        <v>601427.11246315786</v>
      </c>
      <c r="K139" s="43" t="s">
        <v>383</v>
      </c>
    </row>
    <row r="140" spans="1:11" x14ac:dyDescent="0.3">
      <c r="A140" s="77" t="str">
        <f>'Plot Details'!A129</f>
        <v>Plot 139</v>
      </c>
      <c r="B140" s="72">
        <v>100.01</v>
      </c>
      <c r="C140" s="12">
        <f>'Plot Details'!C129</f>
        <v>1076.50764</v>
      </c>
      <c r="D140" s="13">
        <f>'Plot Details'!D129</f>
        <v>1.1331659368421052</v>
      </c>
      <c r="E140" s="24">
        <v>531000</v>
      </c>
      <c r="F140" s="25">
        <f>E140*D140</f>
        <v>601711.11246315786</v>
      </c>
      <c r="G140" s="26">
        <v>284</v>
      </c>
      <c r="H140" s="62">
        <f>F140-G140</f>
        <v>601427.11246315786</v>
      </c>
      <c r="I140" s="30">
        <v>0</v>
      </c>
      <c r="J140" s="39">
        <f t="shared" si="10"/>
        <v>601427.11246315786</v>
      </c>
      <c r="K140" s="43" t="s">
        <v>383</v>
      </c>
    </row>
    <row r="141" spans="1:11" x14ac:dyDescent="0.3">
      <c r="A141" s="77" t="str">
        <f>'Plot Details'!A141</f>
        <v>Plot 140</v>
      </c>
      <c r="B141" s="72">
        <v>90.18</v>
      </c>
      <c r="C141" s="12">
        <f>'Plot Details'!C141</f>
        <v>970.69749999999999</v>
      </c>
      <c r="D141" s="13">
        <f>'Plot Details'!D141</f>
        <v>1.0217868421052632</v>
      </c>
      <c r="E141" s="24">
        <v>500000</v>
      </c>
      <c r="F141" s="25">
        <f t="shared" si="11"/>
        <v>510893.42105263157</v>
      </c>
      <c r="G141" s="26">
        <v>367</v>
      </c>
      <c r="H141" s="62">
        <f t="shared" si="7"/>
        <v>510526.42105263157</v>
      </c>
      <c r="I141" s="30">
        <v>200000</v>
      </c>
      <c r="J141" s="39">
        <f t="shared" si="10"/>
        <v>310526.42105263157</v>
      </c>
      <c r="K141" s="43" t="s">
        <v>383</v>
      </c>
    </row>
    <row r="142" spans="1:11" x14ac:dyDescent="0.3">
      <c r="A142" s="77" t="str">
        <f>'Plot Details'!A142</f>
        <v>Plot 141</v>
      </c>
      <c r="B142" s="72">
        <v>92.59</v>
      </c>
      <c r="C142" s="12">
        <f>'Plot Details'!C142</f>
        <v>996.63879999999995</v>
      </c>
      <c r="D142" s="13">
        <f>'Plot Details'!D142</f>
        <v>1.0490934736842106</v>
      </c>
      <c r="E142" s="24">
        <v>551000</v>
      </c>
      <c r="F142" s="25">
        <f t="shared" si="11"/>
        <v>578050.50400000007</v>
      </c>
      <c r="G142" s="26">
        <v>371</v>
      </c>
      <c r="H142" s="62">
        <f t="shared" si="7"/>
        <v>577679.50400000007</v>
      </c>
      <c r="I142" s="30">
        <v>30000</v>
      </c>
      <c r="J142" s="39">
        <f t="shared" si="10"/>
        <v>547679.50400000007</v>
      </c>
      <c r="K142" s="43" t="s">
        <v>383</v>
      </c>
    </row>
    <row r="143" spans="1:11" x14ac:dyDescent="0.3">
      <c r="A143" s="77" t="str">
        <f>'Plot Details'!A143</f>
        <v>Plot 142</v>
      </c>
      <c r="B143" s="72">
        <v>93.68</v>
      </c>
      <c r="C143" s="12">
        <f>'Plot Details'!C143</f>
        <v>1008.3715</v>
      </c>
      <c r="D143" s="13">
        <f>'Plot Details'!D143</f>
        <v>1.0614436842105264</v>
      </c>
      <c r="E143" s="24">
        <v>525000</v>
      </c>
      <c r="F143" s="25">
        <f t="shared" si="11"/>
        <v>557257.93421052629</v>
      </c>
      <c r="G143" s="26">
        <v>238</v>
      </c>
      <c r="H143" s="62">
        <f t="shared" si="7"/>
        <v>557019.93421052629</v>
      </c>
      <c r="I143" s="30">
        <v>0</v>
      </c>
      <c r="J143" s="39">
        <f t="shared" si="10"/>
        <v>557019.93421052629</v>
      </c>
      <c r="K143" s="43" t="s">
        <v>383</v>
      </c>
    </row>
    <row r="144" spans="1:11" x14ac:dyDescent="0.3">
      <c r="A144" s="56" t="str">
        <f>'Plot Details'!A144</f>
        <v>Plot 143</v>
      </c>
      <c r="B144" s="72">
        <v>94.77</v>
      </c>
      <c r="C144" s="12">
        <f>'Plot Details'!C144</f>
        <v>1020.1043</v>
      </c>
      <c r="D144" s="13">
        <f>'Plot Details'!D144</f>
        <v>1.0737939999999999</v>
      </c>
      <c r="E144" s="24"/>
      <c r="F144" s="25"/>
      <c r="G144" s="26"/>
      <c r="H144" s="62">
        <f t="shared" si="7"/>
        <v>0</v>
      </c>
      <c r="I144" s="30"/>
      <c r="J144" s="39"/>
      <c r="K144" s="41" t="s">
        <v>384</v>
      </c>
    </row>
    <row r="145" spans="1:11" x14ac:dyDescent="0.3">
      <c r="A145" s="56" t="str">
        <f>'Plot Details'!A145</f>
        <v>Plot 144</v>
      </c>
      <c r="B145" s="72">
        <v>95.86</v>
      </c>
      <c r="C145" s="12">
        <f>'Plot Details'!C145</f>
        <v>1031.837</v>
      </c>
      <c r="D145" s="13">
        <f>'Plot Details'!D145</f>
        <v>1.0861442105263157</v>
      </c>
      <c r="E145" s="24">
        <v>525000</v>
      </c>
      <c r="F145" s="25">
        <f t="shared" si="11"/>
        <v>570225.71052631573</v>
      </c>
      <c r="G145" s="26">
        <v>475</v>
      </c>
      <c r="H145" s="62">
        <f t="shared" si="7"/>
        <v>569750.71052631573</v>
      </c>
      <c r="I145" s="30">
        <v>0</v>
      </c>
      <c r="J145" s="39">
        <f t="shared" si="10"/>
        <v>569750.71052631573</v>
      </c>
      <c r="K145" s="43" t="s">
        <v>383</v>
      </c>
    </row>
    <row r="146" spans="1:11" x14ac:dyDescent="0.3">
      <c r="A146" s="56" t="str">
        <f>'Plot Details'!A146</f>
        <v>Plot 145</v>
      </c>
      <c r="B146" s="72">
        <v>96.95</v>
      </c>
      <c r="C146" s="12">
        <f>'Plot Details'!C146</f>
        <v>1043.5698</v>
      </c>
      <c r="D146" s="13">
        <f>'Plot Details'!D146</f>
        <v>1.0984945263157895</v>
      </c>
      <c r="E146" s="24">
        <v>525000</v>
      </c>
      <c r="F146" s="25">
        <f t="shared" si="11"/>
        <v>576709.62631578953</v>
      </c>
      <c r="G146" s="26">
        <v>974</v>
      </c>
      <c r="H146" s="62">
        <f t="shared" si="7"/>
        <v>575735.62631578953</v>
      </c>
      <c r="I146" s="30">
        <v>0</v>
      </c>
      <c r="J146" s="39">
        <f t="shared" si="10"/>
        <v>575735.62631578953</v>
      </c>
      <c r="K146" s="43" t="s">
        <v>383</v>
      </c>
    </row>
    <row r="147" spans="1:11" x14ac:dyDescent="0.3">
      <c r="A147" s="56" t="str">
        <f>'Plot Details'!A147</f>
        <v>Plot 146</v>
      </c>
      <c r="B147" s="72">
        <v>157.85</v>
      </c>
      <c r="C147" s="12">
        <f>'Plot Details'!C147</f>
        <v>1699.0973999999999</v>
      </c>
      <c r="D147" s="13">
        <f>'Plot Details'!D147</f>
        <v>1.7885235789473684</v>
      </c>
      <c r="E147" s="24">
        <v>525000</v>
      </c>
      <c r="F147" s="25">
        <f>E147*D147</f>
        <v>938974.87894736836</v>
      </c>
      <c r="G147" s="26">
        <v>54</v>
      </c>
      <c r="H147" s="62">
        <f t="shared" si="7"/>
        <v>938920.87894736836</v>
      </c>
      <c r="I147" s="30">
        <v>100000</v>
      </c>
      <c r="J147" s="39">
        <f t="shared" ref="J147" si="12">H147-I147</f>
        <v>838920.87894736836</v>
      </c>
      <c r="K147" s="43" t="s">
        <v>383</v>
      </c>
    </row>
    <row r="148" spans="1:11" x14ac:dyDescent="0.3">
      <c r="A148" s="56" t="str">
        <f>'Plot Details'!A148</f>
        <v>Plot 147</v>
      </c>
      <c r="B148" s="72">
        <v>671.91</v>
      </c>
      <c r="C148" s="12">
        <f>'Plot Details'!C148</f>
        <v>7232.4392399999988</v>
      </c>
      <c r="D148" s="13">
        <f>'Plot Details'!D148</f>
        <v>7.6130939368421036</v>
      </c>
      <c r="E148" s="24"/>
      <c r="F148" s="26"/>
      <c r="G148" s="26"/>
      <c r="H148" s="62">
        <f t="shared" si="7"/>
        <v>0</v>
      </c>
      <c r="I148" s="30"/>
      <c r="J148" s="39"/>
      <c r="K148" s="41" t="s">
        <v>384</v>
      </c>
    </row>
    <row r="149" spans="1:11" x14ac:dyDescent="0.3">
      <c r="A149" s="56" t="str">
        <f>'Plot Details'!A149</f>
        <v>Plot 148</v>
      </c>
      <c r="B149" s="72">
        <v>641.85</v>
      </c>
      <c r="C149" s="12">
        <f>'Plot Details'!C149</f>
        <v>6908.8733999999995</v>
      </c>
      <c r="D149" s="78">
        <f>'Plot Details'!D149</f>
        <v>7.2724983157894734</v>
      </c>
      <c r="E149" s="24"/>
      <c r="F149" s="26"/>
      <c r="G149" s="26"/>
      <c r="H149" s="62">
        <f t="shared" si="7"/>
        <v>0</v>
      </c>
      <c r="I149" s="30"/>
      <c r="J149" s="39"/>
      <c r="K149" s="41" t="s">
        <v>384</v>
      </c>
    </row>
    <row r="150" spans="1:11" x14ac:dyDescent="0.3">
      <c r="A150" s="56" t="str">
        <f>'Plot Details'!A150</f>
        <v>Plot 149</v>
      </c>
      <c r="B150" s="72">
        <v>640.24</v>
      </c>
      <c r="C150" s="12">
        <f>'Plot Details'!C150</f>
        <v>6891.5433599999997</v>
      </c>
      <c r="D150" s="13">
        <f>'Plot Details'!D150</f>
        <v>7.254256168421052</v>
      </c>
      <c r="E150" s="24"/>
      <c r="F150" s="26"/>
      <c r="G150" s="26"/>
      <c r="H150" s="62">
        <f t="shared" si="7"/>
        <v>0</v>
      </c>
      <c r="I150" s="30"/>
      <c r="J150" s="39"/>
      <c r="K150" s="41" t="s">
        <v>384</v>
      </c>
    </row>
    <row r="151" spans="1:11" x14ac:dyDescent="0.3">
      <c r="A151" s="56" t="str">
        <f>'Plot Details'!A151</f>
        <v>Plot 150</v>
      </c>
      <c r="B151" s="72">
        <v>590.02</v>
      </c>
      <c r="C151" s="12">
        <f>'Plot Details'!C151</f>
        <v>6350.9752799999997</v>
      </c>
      <c r="D151" s="13">
        <f>'Plot Details'!D151</f>
        <v>6.6852371368421046</v>
      </c>
      <c r="E151" s="24"/>
      <c r="F151" s="26"/>
      <c r="G151" s="26"/>
      <c r="H151" s="62">
        <f t="shared" ref="H151:H184" si="13">F151-G151</f>
        <v>0</v>
      </c>
      <c r="I151" s="30"/>
      <c r="J151" s="39"/>
      <c r="K151" s="41" t="s">
        <v>384</v>
      </c>
    </row>
    <row r="152" spans="1:11" x14ac:dyDescent="0.3">
      <c r="A152" s="56" t="str">
        <f>'Plot Details'!A152</f>
        <v>Plot 151</v>
      </c>
      <c r="B152" s="72">
        <v>587.55999999999995</v>
      </c>
      <c r="C152" s="12">
        <f>'Plot Details'!C152</f>
        <v>6324.4958399999987</v>
      </c>
      <c r="D152" s="13">
        <f>'Plot Details'!D152</f>
        <v>6.6573640421052618</v>
      </c>
      <c r="E152" s="24"/>
      <c r="F152" s="26"/>
      <c r="G152" s="26"/>
      <c r="H152" s="62">
        <f t="shared" si="13"/>
        <v>0</v>
      </c>
      <c r="I152" s="30"/>
      <c r="J152" s="39"/>
      <c r="K152" s="41" t="s">
        <v>384</v>
      </c>
    </row>
    <row r="153" spans="1:11" x14ac:dyDescent="0.3">
      <c r="A153" s="56" t="str">
        <f>'Plot Details'!A153</f>
        <v>Plot 152</v>
      </c>
      <c r="B153" s="72">
        <v>585.82000000000005</v>
      </c>
      <c r="C153" s="12">
        <f>'Plot Details'!C153</f>
        <v>6305.7664800000002</v>
      </c>
      <c r="D153" s="13">
        <f>'Plot Details'!D153</f>
        <v>6.6376489263157898</v>
      </c>
      <c r="E153" s="24"/>
      <c r="F153" s="26"/>
      <c r="G153" s="26"/>
      <c r="H153" s="62">
        <f t="shared" si="13"/>
        <v>0</v>
      </c>
      <c r="I153" s="30"/>
      <c r="J153" s="39"/>
      <c r="K153" s="41" t="s">
        <v>384</v>
      </c>
    </row>
    <row r="154" spans="1:11" x14ac:dyDescent="0.3">
      <c r="A154" s="56" t="str">
        <f>'Plot Details'!A154</f>
        <v>Plot 153</v>
      </c>
      <c r="B154" s="72">
        <v>583.72</v>
      </c>
      <c r="C154" s="12">
        <f>'Plot Details'!C154</f>
        <v>6283.1620800000001</v>
      </c>
      <c r="D154" s="13">
        <f>'Plot Details'!D154</f>
        <v>6.613854821052632</v>
      </c>
      <c r="E154" s="24"/>
      <c r="F154" s="26"/>
      <c r="G154" s="26"/>
      <c r="H154" s="62">
        <f t="shared" si="13"/>
        <v>0</v>
      </c>
      <c r="I154" s="30"/>
      <c r="J154" s="39"/>
      <c r="K154" s="41" t="s">
        <v>384</v>
      </c>
    </row>
    <row r="155" spans="1:11" x14ac:dyDescent="0.3">
      <c r="A155" s="56" t="str">
        <f>'Plot Details'!A155</f>
        <v>Plot 154</v>
      </c>
      <c r="B155" s="72">
        <v>581.62</v>
      </c>
      <c r="C155" s="12">
        <f>'Plot Details'!C155</f>
        <v>6260.5576799999999</v>
      </c>
      <c r="D155" s="13">
        <f>'Plot Details'!D155</f>
        <v>6.5900607157894733</v>
      </c>
      <c r="E155" s="24"/>
      <c r="F155" s="26"/>
      <c r="G155" s="26"/>
      <c r="H155" s="62">
        <f t="shared" si="13"/>
        <v>0</v>
      </c>
      <c r="I155" s="30"/>
      <c r="J155" s="39"/>
      <c r="K155" s="41" t="s">
        <v>384</v>
      </c>
    </row>
    <row r="156" spans="1:11" x14ac:dyDescent="0.3">
      <c r="A156" s="56" t="str">
        <f>'Plot Details'!A156</f>
        <v>Plot 155</v>
      </c>
      <c r="B156" s="72">
        <v>571.69000000000005</v>
      </c>
      <c r="C156" s="12">
        <f>'Plot Details'!C156</f>
        <v>6153.6711599999999</v>
      </c>
      <c r="D156" s="13">
        <f>'Plot Details'!D156</f>
        <v>6.4775485894736837</v>
      </c>
      <c r="E156" s="24"/>
      <c r="F156" s="26"/>
      <c r="G156" s="26"/>
      <c r="H156" s="62">
        <f t="shared" si="13"/>
        <v>0</v>
      </c>
      <c r="I156" s="30"/>
      <c r="J156" s="39"/>
      <c r="K156" s="41" t="s">
        <v>384</v>
      </c>
    </row>
    <row r="157" spans="1:11" x14ac:dyDescent="0.3">
      <c r="A157" s="56" t="str">
        <f>'Plot Details'!A157</f>
        <v>Plot 156</v>
      </c>
      <c r="B157" s="72">
        <v>931.22</v>
      </c>
      <c r="C157" s="12">
        <f>'Plot Details'!C157</f>
        <v>10023.65208</v>
      </c>
      <c r="D157" s="13">
        <f>'Plot Details'!D157</f>
        <v>10.551212715789474</v>
      </c>
      <c r="E157" s="24"/>
      <c r="F157" s="26"/>
      <c r="G157" s="26"/>
      <c r="H157" s="62">
        <f t="shared" si="13"/>
        <v>0</v>
      </c>
      <c r="I157" s="30"/>
      <c r="J157" s="39"/>
      <c r="K157" s="41" t="s">
        <v>384</v>
      </c>
    </row>
    <row r="158" spans="1:11" x14ac:dyDescent="0.3">
      <c r="A158" s="56" t="str">
        <f>'Plot Details'!A167</f>
        <v>Plot 157</v>
      </c>
      <c r="B158" s="72">
        <v>853.65</v>
      </c>
      <c r="C158" s="12">
        <f>'Plot Details'!C167</f>
        <v>10173.594599999999</v>
      </c>
      <c r="D158" s="13">
        <f>'Plot Details'!D167</f>
        <v>10.709046947368419</v>
      </c>
      <c r="E158" s="24"/>
      <c r="F158" s="26"/>
      <c r="G158" s="26"/>
      <c r="H158" s="62">
        <f>F158-G158</f>
        <v>0</v>
      </c>
      <c r="I158" s="30"/>
      <c r="J158" s="39"/>
      <c r="K158" s="41" t="s">
        <v>384</v>
      </c>
    </row>
    <row r="159" spans="1:11" x14ac:dyDescent="0.3">
      <c r="A159" s="56" t="str">
        <f>'Plot Details'!A166</f>
        <v>Plot 158</v>
      </c>
      <c r="B159" s="72">
        <v>594.82000000000005</v>
      </c>
      <c r="C159" s="12">
        <f>'Plot Details'!C166</f>
        <v>6153.6711599999999</v>
      </c>
      <c r="D159" s="13">
        <f>'Plot Details'!D166</f>
        <v>6.4775485894736837</v>
      </c>
      <c r="E159" s="24"/>
      <c r="F159" s="26"/>
      <c r="G159" s="26"/>
      <c r="H159" s="62">
        <f>F159-G159</f>
        <v>0</v>
      </c>
      <c r="I159" s="30"/>
      <c r="J159" s="39"/>
      <c r="K159" s="41" t="s">
        <v>384</v>
      </c>
    </row>
    <row r="160" spans="1:11" x14ac:dyDescent="0.3">
      <c r="A160" s="56" t="str">
        <f>'Plot Details'!A165</f>
        <v>Plot 159</v>
      </c>
      <c r="B160" s="72">
        <v>592.13</v>
      </c>
      <c r="C160" s="12">
        <f>'Plot Details'!C165</f>
        <v>6261.5264399999996</v>
      </c>
      <c r="D160" s="13">
        <f>'Plot Details'!D165</f>
        <v>6.5910804631578941</v>
      </c>
      <c r="E160" s="24"/>
      <c r="F160" s="26"/>
      <c r="G160" s="26"/>
      <c r="H160" s="62">
        <f>F160-G160</f>
        <v>0</v>
      </c>
      <c r="I160" s="30"/>
      <c r="J160" s="39"/>
      <c r="K160" s="41" t="s">
        <v>384</v>
      </c>
    </row>
    <row r="161" spans="1:11" x14ac:dyDescent="0.3">
      <c r="A161" s="56" t="str">
        <f>'Plot Details'!A164</f>
        <v>Plot 160</v>
      </c>
      <c r="B161" s="72">
        <v>590.04</v>
      </c>
      <c r="C161" s="12">
        <f>'Plot Details'!C164</f>
        <v>6284.0231999999987</v>
      </c>
      <c r="D161" s="13">
        <f>'Plot Details'!D164</f>
        <v>6.6147612631578934</v>
      </c>
      <c r="E161" s="24"/>
      <c r="F161" s="26"/>
      <c r="G161" s="26"/>
      <c r="H161" s="62">
        <f>F161-G161</f>
        <v>0</v>
      </c>
      <c r="I161" s="30"/>
      <c r="J161" s="39"/>
      <c r="K161" s="41" t="s">
        <v>384</v>
      </c>
    </row>
    <row r="162" spans="1:11" x14ac:dyDescent="0.3">
      <c r="A162" s="56" t="str">
        <f>'Plot Details'!A163</f>
        <v>Plot 161</v>
      </c>
      <c r="B162" s="72">
        <v>587.96</v>
      </c>
      <c r="C162" s="12">
        <f>'Plot Details'!C163</f>
        <v>6306.4123199999995</v>
      </c>
      <c r="D162" s="13">
        <f>'Plot Details'!D163</f>
        <v>6.6383287578947359</v>
      </c>
      <c r="E162" s="24"/>
      <c r="F162" s="26"/>
      <c r="G162" s="26"/>
      <c r="H162" s="62">
        <f>F162-G162</f>
        <v>0</v>
      </c>
      <c r="I162" s="30"/>
      <c r="J162" s="39"/>
      <c r="K162" s="41" t="s">
        <v>384</v>
      </c>
    </row>
    <row r="163" spans="1:11" x14ac:dyDescent="0.3">
      <c r="A163" s="56" t="str">
        <f>'Plot Details'!A162</f>
        <v>Plot 162</v>
      </c>
      <c r="B163" s="72">
        <v>585.88</v>
      </c>
      <c r="C163" s="12">
        <f>'Plot Details'!C162</f>
        <v>6328.8014400000002</v>
      </c>
      <c r="D163" s="13">
        <f>'Plot Details'!D162</f>
        <v>6.6618962526315793</v>
      </c>
      <c r="E163" s="24"/>
      <c r="F163" s="26"/>
      <c r="G163" s="26"/>
      <c r="H163" s="62">
        <f>F163-G163</f>
        <v>0</v>
      </c>
      <c r="I163" s="30"/>
      <c r="J163" s="39"/>
      <c r="K163" s="41" t="s">
        <v>384</v>
      </c>
    </row>
    <row r="164" spans="1:11" x14ac:dyDescent="0.3">
      <c r="A164" s="56" t="str">
        <f>'Plot Details'!A161</f>
        <v>Plot 163</v>
      </c>
      <c r="B164" s="72">
        <v>583.79999999999995</v>
      </c>
      <c r="C164" s="12">
        <f>'Plot Details'!C161</f>
        <v>6351.1905599999991</v>
      </c>
      <c r="D164" s="13">
        <f>'Plot Details'!D161</f>
        <v>6.68546374736842</v>
      </c>
      <c r="E164" s="24"/>
      <c r="F164" s="26"/>
      <c r="G164" s="26"/>
      <c r="H164" s="62">
        <f>F164-G164</f>
        <v>0</v>
      </c>
      <c r="I164" s="30"/>
      <c r="J164" s="39"/>
      <c r="K164" s="41" t="s">
        <v>384</v>
      </c>
    </row>
    <row r="165" spans="1:11" x14ac:dyDescent="0.3">
      <c r="A165" s="56" t="str">
        <f>'Plot Details'!A160</f>
        <v>Plot 164</v>
      </c>
      <c r="B165" s="72">
        <v>581.71</v>
      </c>
      <c r="C165" s="12">
        <f>'Plot Details'!C160</f>
        <v>6373.68732</v>
      </c>
      <c r="D165" s="13">
        <f>'Plot Details'!D160</f>
        <v>6.709144547368421</v>
      </c>
      <c r="E165" s="24"/>
      <c r="F165" s="26"/>
      <c r="G165" s="26"/>
      <c r="H165" s="62">
        <f>F165-G165</f>
        <v>0</v>
      </c>
      <c r="I165" s="30"/>
      <c r="J165" s="39"/>
      <c r="K165" s="41" t="s">
        <v>384</v>
      </c>
    </row>
    <row r="166" spans="1:11" x14ac:dyDescent="0.3">
      <c r="A166" s="56" t="str">
        <f>'Plot Details'!A159</f>
        <v>Plot 165</v>
      </c>
      <c r="B166" s="72">
        <v>571.69000000000005</v>
      </c>
      <c r="C166" s="12">
        <f>'Plot Details'!C159</f>
        <v>6402.6424800000004</v>
      </c>
      <c r="D166" s="13">
        <f>'Plot Details'!D159</f>
        <v>6.7396236631578956</v>
      </c>
      <c r="E166" s="24"/>
      <c r="F166" s="26"/>
      <c r="G166" s="26"/>
      <c r="H166" s="62">
        <f>F166-G166</f>
        <v>0</v>
      </c>
      <c r="I166" s="30"/>
      <c r="J166" s="39"/>
      <c r="K166" s="41" t="s">
        <v>384</v>
      </c>
    </row>
    <row r="167" spans="1:11" x14ac:dyDescent="0.3">
      <c r="A167" s="56" t="str">
        <f>'Plot Details'!A158</f>
        <v>Plot 166</v>
      </c>
      <c r="B167" s="72">
        <v>945.15</v>
      </c>
      <c r="C167" s="12">
        <f>'Plot Details'!C158</f>
        <v>9188.6885999999995</v>
      </c>
      <c r="D167" s="13">
        <f>'Plot Details'!D158</f>
        <v>9.6723037894736841</v>
      </c>
      <c r="E167" s="24"/>
      <c r="F167" s="26"/>
      <c r="G167" s="26"/>
      <c r="H167" s="62">
        <f t="shared" si="13"/>
        <v>0</v>
      </c>
      <c r="I167" s="30"/>
      <c r="J167" s="39"/>
      <c r="K167" s="41" t="s">
        <v>384</v>
      </c>
    </row>
    <row r="168" spans="1:11" x14ac:dyDescent="0.3">
      <c r="A168" s="56" t="str">
        <f>'Plot Details'!A168</f>
        <v>Plot 167</v>
      </c>
      <c r="B168" s="72">
        <v>820.45</v>
      </c>
      <c r="C168" s="12">
        <f>'Plot Details'!C168</f>
        <v>8831.3238000000001</v>
      </c>
      <c r="D168" s="13">
        <f>'Plot Details'!D168</f>
        <v>9.2961303157894744</v>
      </c>
      <c r="E168" s="24"/>
      <c r="F168" s="26"/>
      <c r="G168" s="26"/>
      <c r="H168" s="62">
        <f t="shared" si="13"/>
        <v>0</v>
      </c>
      <c r="I168" s="30"/>
      <c r="J168" s="39"/>
      <c r="K168" s="41" t="s">
        <v>384</v>
      </c>
    </row>
    <row r="169" spans="1:11" x14ac:dyDescent="0.3">
      <c r="A169" s="56" t="str">
        <f>'Plot Details'!A169</f>
        <v>Plot 168</v>
      </c>
      <c r="B169" s="72">
        <v>454.92</v>
      </c>
      <c r="C169" s="12">
        <f>'Plot Details'!C169</f>
        <v>4896.7588800000003</v>
      </c>
      <c r="D169" s="13">
        <f>'Plot Details'!D169</f>
        <v>5.1544830315789474</v>
      </c>
      <c r="E169" s="24"/>
      <c r="F169" s="26"/>
      <c r="G169" s="26"/>
      <c r="H169" s="62">
        <f t="shared" si="13"/>
        <v>0</v>
      </c>
      <c r="I169" s="30"/>
      <c r="J169" s="39"/>
      <c r="K169" s="41" t="s">
        <v>384</v>
      </c>
    </row>
    <row r="170" spans="1:11" x14ac:dyDescent="0.3">
      <c r="A170" s="56" t="str">
        <f>'Plot Details'!A170</f>
        <v>Plot 169</v>
      </c>
      <c r="B170" s="72">
        <v>527.05999999999995</v>
      </c>
      <c r="C170" s="12">
        <f>'Plot Details'!C170</f>
        <v>5673.2738399999989</v>
      </c>
      <c r="D170" s="13">
        <f>'Plot Details'!D170</f>
        <v>5.9718671999999993</v>
      </c>
      <c r="E170" s="24"/>
      <c r="F170" s="26"/>
      <c r="G170" s="26"/>
      <c r="H170" s="62">
        <f t="shared" si="13"/>
        <v>0</v>
      </c>
      <c r="I170" s="30"/>
      <c r="J170" s="39"/>
      <c r="K170" s="41" t="s">
        <v>384</v>
      </c>
    </row>
    <row r="171" spans="1:11" x14ac:dyDescent="0.3">
      <c r="A171" s="56" t="str">
        <f>'Plot Details'!A171</f>
        <v>Plot 170</v>
      </c>
      <c r="B171" s="72">
        <v>509.54</v>
      </c>
      <c r="C171" s="12">
        <f>'Plot Details'!C171</f>
        <v>5484.6885599999996</v>
      </c>
      <c r="D171" s="13">
        <f>'Plot Details'!D171</f>
        <v>5.7733563789473683</v>
      </c>
      <c r="E171" s="24"/>
      <c r="F171" s="26"/>
      <c r="G171" s="26"/>
      <c r="H171" s="62">
        <f t="shared" si="13"/>
        <v>0</v>
      </c>
      <c r="I171" s="30"/>
      <c r="J171" s="39"/>
      <c r="K171" s="41" t="s">
        <v>384</v>
      </c>
    </row>
    <row r="172" spans="1:11" x14ac:dyDescent="0.3">
      <c r="A172" s="56" t="str">
        <f>'Plot Details'!A172</f>
        <v>Plot 171</v>
      </c>
      <c r="B172" s="72">
        <v>477.62</v>
      </c>
      <c r="C172" s="12">
        <f>'Plot Details'!C172</f>
        <v>5141.1016799999998</v>
      </c>
      <c r="D172" s="13">
        <f>'Plot Details'!D172</f>
        <v>5.4116859789473679</v>
      </c>
      <c r="E172" s="24"/>
      <c r="F172" s="26"/>
      <c r="G172" s="26"/>
      <c r="H172" s="62">
        <f t="shared" si="13"/>
        <v>0</v>
      </c>
      <c r="I172" s="30"/>
      <c r="J172" s="39"/>
      <c r="K172" s="41" t="s">
        <v>384</v>
      </c>
    </row>
    <row r="173" spans="1:11" x14ac:dyDescent="0.3">
      <c r="A173" s="56" t="str">
        <f>'Plot Details'!A173</f>
        <v>Plot 172</v>
      </c>
      <c r="B173" s="72">
        <v>445.7</v>
      </c>
      <c r="C173" s="12">
        <f>'Plot Details'!C173</f>
        <v>4797.5147999999999</v>
      </c>
      <c r="D173" s="13">
        <f>'Plot Details'!D173</f>
        <v>5.0500155789473684</v>
      </c>
      <c r="E173" s="24"/>
      <c r="F173" s="26"/>
      <c r="G173" s="26"/>
      <c r="H173" s="62">
        <f t="shared" si="13"/>
        <v>0</v>
      </c>
      <c r="I173" s="30"/>
      <c r="J173" s="39"/>
      <c r="K173" s="41" t="s">
        <v>384</v>
      </c>
    </row>
    <row r="174" spans="1:11" x14ac:dyDescent="0.3">
      <c r="A174" s="56" t="str">
        <f>'Plot Details'!A174</f>
        <v>Plot 173</v>
      </c>
      <c r="B174" s="72">
        <v>413.77</v>
      </c>
      <c r="C174" s="12">
        <f>'Plot Details'!C174</f>
        <v>4453.8202799999999</v>
      </c>
      <c r="D174" s="13">
        <f>'Plot Details'!D174</f>
        <v>4.6882318736842103</v>
      </c>
      <c r="E174" s="24"/>
      <c r="F174" s="26"/>
      <c r="G174" s="26"/>
      <c r="H174" s="62">
        <f t="shared" si="13"/>
        <v>0</v>
      </c>
      <c r="I174" s="30"/>
      <c r="J174" s="39"/>
      <c r="K174" s="41" t="s">
        <v>384</v>
      </c>
    </row>
    <row r="175" spans="1:11" x14ac:dyDescent="0.3">
      <c r="A175" s="56" t="str">
        <f>'Plot Details'!A175</f>
        <v>Plot 174</v>
      </c>
      <c r="B175" s="72">
        <v>384.95</v>
      </c>
      <c r="C175" s="12">
        <f>'Plot Details'!C175</f>
        <v>4143.6017999999995</v>
      </c>
      <c r="D175" s="13">
        <f>'Plot Details'!D175</f>
        <v>4.361686105263157</v>
      </c>
      <c r="E175" s="24"/>
      <c r="F175" s="26"/>
      <c r="G175" s="26"/>
      <c r="H175" s="62">
        <f t="shared" si="13"/>
        <v>0</v>
      </c>
      <c r="I175" s="30"/>
      <c r="J175" s="39"/>
      <c r="K175" s="41" t="s">
        <v>384</v>
      </c>
    </row>
    <row r="176" spans="1:11" x14ac:dyDescent="0.3">
      <c r="A176" s="56" t="str">
        <f>'Plot Details'!A176</f>
        <v>Plot 175</v>
      </c>
      <c r="B176" s="72">
        <v>349.41</v>
      </c>
      <c r="C176" s="12">
        <f>'Plot Details'!C176</f>
        <v>3761.0492399999998</v>
      </c>
      <c r="D176" s="13">
        <f>'Plot Details'!D176</f>
        <v>3.9589991999999996</v>
      </c>
      <c r="E176" s="24"/>
      <c r="F176" s="26"/>
      <c r="G176" s="26"/>
      <c r="H176" s="62">
        <f t="shared" si="13"/>
        <v>0</v>
      </c>
      <c r="I176" s="30"/>
      <c r="J176" s="39"/>
      <c r="K176" s="41" t="s">
        <v>384</v>
      </c>
    </row>
    <row r="177" spans="1:11" x14ac:dyDescent="0.3">
      <c r="A177" s="56" t="str">
        <f>'Plot Details'!A177</f>
        <v>Plot 176</v>
      </c>
      <c r="B177" s="72">
        <v>334.04</v>
      </c>
      <c r="C177" s="12">
        <f>'Plot Details'!C177</f>
        <v>3595.6065600000002</v>
      </c>
      <c r="D177" s="13">
        <f>'Plot Details'!D177</f>
        <v>3.7848490105263162</v>
      </c>
      <c r="E177" s="24"/>
      <c r="F177" s="26"/>
      <c r="G177" s="26"/>
      <c r="H177" s="62">
        <f t="shared" si="13"/>
        <v>0</v>
      </c>
      <c r="I177" s="30"/>
      <c r="J177" s="39"/>
      <c r="K177" s="41" t="s">
        <v>384</v>
      </c>
    </row>
    <row r="178" spans="1:11" x14ac:dyDescent="0.3">
      <c r="A178" s="56" t="str">
        <f>'Plot Details'!A178</f>
        <v>Plot 177</v>
      </c>
      <c r="B178" s="72">
        <v>449.24</v>
      </c>
      <c r="C178" s="12">
        <f>'Plot Details'!C178</f>
        <v>4835.6193599999997</v>
      </c>
      <c r="D178" s="13">
        <f>'Plot Details'!D178</f>
        <v>5.0901256421052627</v>
      </c>
      <c r="E178" s="24"/>
      <c r="F178" s="26"/>
      <c r="G178" s="26"/>
      <c r="H178" s="62">
        <f t="shared" si="13"/>
        <v>0</v>
      </c>
      <c r="I178" s="30"/>
      <c r="J178" s="39"/>
      <c r="K178" s="41" t="s">
        <v>384</v>
      </c>
    </row>
    <row r="179" spans="1:11" x14ac:dyDescent="0.3">
      <c r="A179" s="56" t="str">
        <f>'Plot Details'!A179</f>
        <v>Plot 178</v>
      </c>
      <c r="B179" s="72">
        <v>470.06</v>
      </c>
      <c r="C179" s="12">
        <f>'Plot Details'!C179</f>
        <v>5059.7258400000001</v>
      </c>
      <c r="D179" s="13">
        <f>'Plot Details'!D179</f>
        <v>5.3260272000000004</v>
      </c>
      <c r="E179" s="24"/>
      <c r="F179" s="26"/>
      <c r="G179" s="26"/>
      <c r="H179" s="62">
        <f t="shared" si="13"/>
        <v>0</v>
      </c>
      <c r="I179" s="30"/>
      <c r="J179" s="39"/>
      <c r="K179" s="41" t="s">
        <v>384</v>
      </c>
    </row>
    <row r="180" spans="1:11" x14ac:dyDescent="0.3">
      <c r="A180" s="56" t="str">
        <f>'Plot Details'!A180</f>
        <v>Plot 179</v>
      </c>
      <c r="B180" s="72">
        <v>466.95</v>
      </c>
      <c r="C180" s="12">
        <f>'Plot Details'!C180</f>
        <v>5026.2497999999996</v>
      </c>
      <c r="D180" s="13">
        <f>'Plot Details'!D180</f>
        <v>5.2907892631578939</v>
      </c>
      <c r="E180" s="24"/>
      <c r="F180" s="26"/>
      <c r="G180" s="26"/>
      <c r="H180" s="62">
        <f t="shared" si="13"/>
        <v>0</v>
      </c>
      <c r="I180" s="30"/>
      <c r="J180" s="39"/>
      <c r="K180" s="41" t="s">
        <v>384</v>
      </c>
    </row>
    <row r="181" spans="1:11" x14ac:dyDescent="0.3">
      <c r="A181" s="56" t="str">
        <f>'Plot Details'!A181</f>
        <v>Plot 180</v>
      </c>
      <c r="B181" s="72">
        <v>899.9</v>
      </c>
      <c r="C181" s="12">
        <f>'Plot Details'!C181</f>
        <v>9686.5235999999986</v>
      </c>
      <c r="D181" s="13">
        <f>'Plot Details'!D181</f>
        <v>10.196340631578947</v>
      </c>
      <c r="E181" s="24"/>
      <c r="F181" s="26"/>
      <c r="G181" s="26"/>
      <c r="H181" s="62">
        <f t="shared" si="13"/>
        <v>0</v>
      </c>
      <c r="I181" s="30"/>
      <c r="J181" s="39"/>
      <c r="K181" s="41" t="s">
        <v>384</v>
      </c>
    </row>
    <row r="182" spans="1:11" x14ac:dyDescent="0.3">
      <c r="A182" s="56" t="str">
        <f>'Plot Details'!A182</f>
        <v>Plot 181</v>
      </c>
      <c r="B182" s="72">
        <v>1581.38</v>
      </c>
      <c r="C182" s="12">
        <f>'Plot Details'!C182</f>
        <v>17021.974320000001</v>
      </c>
      <c r="D182" s="13">
        <f>'Plot Details'!D182</f>
        <v>17.917867705263159</v>
      </c>
      <c r="E182" s="24"/>
      <c r="F182" s="26"/>
      <c r="G182" s="26"/>
      <c r="H182" s="62">
        <f t="shared" si="13"/>
        <v>0</v>
      </c>
      <c r="I182" s="30"/>
      <c r="J182" s="39"/>
      <c r="K182" s="41" t="s">
        <v>384</v>
      </c>
    </row>
    <row r="183" spans="1:11" x14ac:dyDescent="0.3">
      <c r="A183" s="56" t="str">
        <f>'Plot Details'!A183</f>
        <v>Plot 182</v>
      </c>
      <c r="B183" s="72">
        <v>1213.1300000000001</v>
      </c>
      <c r="C183" s="12">
        <f>'Plot Details'!C183</f>
        <v>13058.13132</v>
      </c>
      <c r="D183" s="13">
        <f>'Plot Details'!D183</f>
        <v>13.745401389473685</v>
      </c>
      <c r="E183" s="24"/>
      <c r="F183" s="26"/>
      <c r="G183" s="26"/>
      <c r="H183" s="62">
        <f t="shared" si="13"/>
        <v>0</v>
      </c>
      <c r="I183" s="30"/>
      <c r="J183" s="39"/>
      <c r="K183" s="41" t="s">
        <v>384</v>
      </c>
    </row>
    <row r="184" spans="1:11" ht="15" thickBot="1" x14ac:dyDescent="0.35">
      <c r="A184" s="77" t="str">
        <f>'Plot Details'!A184</f>
        <v>Plot 183</v>
      </c>
      <c r="B184" s="73">
        <v>1022.69</v>
      </c>
      <c r="C184" s="18">
        <f>'Plot Details'!C184</f>
        <v>11008.23516</v>
      </c>
      <c r="D184" s="19">
        <f>'Plot Details'!D184</f>
        <v>11.587615957894737</v>
      </c>
      <c r="E184" s="70">
        <v>601000</v>
      </c>
      <c r="F184" s="25">
        <f>E184*D184</f>
        <v>6964157.1906947372</v>
      </c>
      <c r="G184" s="26">
        <v>54</v>
      </c>
      <c r="H184" s="62">
        <f t="shared" si="13"/>
        <v>6964103.1906947372</v>
      </c>
      <c r="I184" s="30">
        <v>2000000</v>
      </c>
      <c r="J184" s="39">
        <f>H184-I184</f>
        <v>4964103.1906947372</v>
      </c>
      <c r="K184" s="43" t="s">
        <v>383</v>
      </c>
    </row>
    <row r="185" spans="1:11" ht="15" thickBot="1" x14ac:dyDescent="0.35">
      <c r="A185" s="58"/>
      <c r="B185" s="74">
        <f>SUM(B2:B184)</f>
        <v>49561.239999999845</v>
      </c>
      <c r="C185" s="16">
        <f>SUM(C2:C184)</f>
        <v>533477.18733999995</v>
      </c>
      <c r="D185" s="17">
        <f>SUM(D2:D184)</f>
        <v>561.55493404210563</v>
      </c>
      <c r="E185" s="28">
        <f>SUM(E2:E184)</f>
        <v>26051000</v>
      </c>
      <c r="F185" s="20"/>
      <c r="G185" s="20"/>
      <c r="H185" s="36">
        <f>SUM(H2:H184)</f>
        <v>51738818.144400015</v>
      </c>
      <c r="I185" s="66">
        <f>SUM(I2:I184)</f>
        <v>3247101</v>
      </c>
      <c r="J185" s="40"/>
      <c r="K185" s="44"/>
    </row>
  </sheetData>
  <autoFilter ref="A1:K185" xr:uid="{23B79ED1-3A46-4FD8-BD22-BB3605B8D9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Plots</vt:lpstr>
      <vt:lpstr>Plot Details</vt:lpstr>
      <vt:lpstr>Plot Size</vt:lpstr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Sabale</dc:creator>
  <cp:lastModifiedBy>Tushar Sabale</cp:lastModifiedBy>
  <dcterms:created xsi:type="dcterms:W3CDTF">2025-06-15T20:46:16Z</dcterms:created>
  <dcterms:modified xsi:type="dcterms:W3CDTF">2025-06-16T01:07:32Z</dcterms:modified>
</cp:coreProperties>
</file>