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35" activeTab="2"/>
  </bookViews>
  <sheets>
    <sheet name="Sheet1" sheetId="2" r:id="rId1"/>
    <sheet name="Chocolate Sales" sheetId="1" r:id="rId2"/>
    <sheet name="Dashboard" sheetId="3" r:id="rId3"/>
  </sheets>
  <definedNames>
    <definedName name="Slicer_Amount">#N/A</definedName>
    <definedName name="Slicer_Month">#N/A</definedName>
    <definedName name="Slicer_Product">#N/A</definedName>
    <definedName name="Slicer_Country">#N/A</definedName>
    <definedName name="Slicer_Sales_Pers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<sst xmlns="http://schemas.openxmlformats.org/spreadsheetml/2006/main" count="3386" uniqueCount="75">
  <si>
    <t>Month</t>
  </si>
  <si>
    <t>Count of Boxes Shipped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</si>
  <si>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</si>
  <si>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</si>
  <si>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</si>
  <si>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</si>
  <si>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</si>
  <si>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</si>
  <si>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</si>
  <si>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</si>
  <si>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Grand Total</t>
  </si>
  <si>
    <t>Country</t>
  </si>
  <si>
    <t>UK</t>
  </si>
  <si>
    <t>India</t>
  </si>
  <si>
    <t>Australia</t>
  </si>
  <si>
    <t>New Zealand</t>
  </si>
  <si>
    <t>USA</t>
  </si>
  <si>
    <t>Canada</t>
  </si>
  <si>
    <t>Sum of Sales/Box</t>
  </si>
  <si>
    <t>Product</t>
  </si>
  <si>
    <t>Mint Chip Choco</t>
  </si>
  <si>
    <t>85% Dark Bars</t>
  </si>
  <si>
    <t>Peanut Butter Cubes</t>
  </si>
  <si>
    <t>Smooth Sliky Salty</t>
  </si>
  <si>
    <t>99% Dark &amp; Pure</t>
  </si>
  <si>
    <t>After Nines</t>
  </si>
  <si>
    <t>50% Dark Bites</t>
  </si>
  <si>
    <t>Orange Choco</t>
  </si>
  <si>
    <t>Eclairs</t>
  </si>
  <si>
    <t>Drinking Coco</t>
  </si>
  <si>
    <t>Organic Choco Syrup</t>
  </si>
  <si>
    <t>Milk Bars</t>
  </si>
  <si>
    <t>Spicy Special Slims</t>
  </si>
  <si>
    <t>Fruit &amp; Nut Bars</t>
  </si>
  <si>
    <t>White Choc</t>
  </si>
  <si>
    <t>Manuka Honey Choco</t>
  </si>
  <si>
    <t>Almond Choco</t>
  </si>
  <si>
    <t>Raspberry Choco</t>
  </si>
  <si>
    <t>Choco Coated Almonds</t>
  </si>
  <si>
    <t>Baker's Choco Chips</t>
  </si>
  <si>
    <t>Caramel Stuffed Bars</t>
  </si>
  <si>
    <t>Sales Person</t>
  </si>
  <si>
    <t>70% Dark Bites</t>
  </si>
  <si>
    <t>Andria Kimpton</t>
  </si>
  <si>
    <t>Barr Faughny</t>
  </si>
  <si>
    <t>Beverie Moffet</t>
  </si>
  <si>
    <t>Brien Boise</t>
  </si>
  <si>
    <t>Camilla Castle</t>
  </si>
  <si>
    <t>Ches Bonnell</t>
  </si>
  <si>
    <t>Curtice Advani</t>
  </si>
  <si>
    <t>Dennison Crosswaite</t>
  </si>
  <si>
    <t>Dotty Strutley</t>
  </si>
  <si>
    <t>Gigi Bohling</t>
  </si>
  <si>
    <t>Gunar Cockshoot</t>
  </si>
  <si>
    <t>Husein Augar</t>
  </si>
  <si>
    <t>Jan Morforth</t>
  </si>
  <si>
    <t>Jehu Rudeforth</t>
  </si>
  <si>
    <t>Kaine Padly</t>
  </si>
  <si>
    <t>Karlen McCaffrey</t>
  </si>
  <si>
    <t>Kelci Walkden</t>
  </si>
  <si>
    <t>Madelene Upcott</t>
  </si>
  <si>
    <t>Mallorie Waber</t>
  </si>
  <si>
    <t>Marney O'Breen</t>
  </si>
  <si>
    <t>Oby Sorrel</t>
  </si>
  <si>
    <t>Rafaelita Blaksland</t>
  </si>
  <si>
    <t>Roddy Speechley</t>
  </si>
  <si>
    <t>Van Tuxwell</t>
  </si>
  <si>
    <t>Wilone O'Kielt</t>
  </si>
  <si>
    <t>Date</t>
  </si>
  <si>
    <t>Amount</t>
  </si>
  <si>
    <t>Boxes Shipped</t>
  </si>
  <si>
    <t>Sales/Box</t>
  </si>
  <si>
    <t>Total amount</t>
  </si>
  <si>
    <t>No of box shipped</t>
  </si>
  <si>
    <t>Tot sales/boxes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</si>
</sst>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US$&quot;#,##0.00;\-&quot;US$&quot;#,##0.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5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numFmt numFmtId="15" formatCode="d\-mmm\-yy"/>
    </dxf>
    <dxf>
      <numFmt numFmtId="6" formatCode="&quot;$&quot;#,##0_);[Red]\(&quot;$&quot;#,##0\)"/>
    </dxf>
    <dxf>
      <numFmt numFmtId="6" formatCode="&quot;$&quot;#,##0_);[Red]\(&quot;$&quot;#,##0\)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5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Sheet1!$A$4:$A$12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154</c:v>
                </c:pt>
                <c:pt idx="1">
                  <c:v>110</c:v>
                </c:pt>
                <c:pt idx="2">
                  <c:v>131</c:v>
                </c:pt>
                <c:pt idx="3">
                  <c:v>118</c:v>
                </c:pt>
                <c:pt idx="4">
                  <c:v>135</c:v>
                </c:pt>
                <c:pt idx="5">
                  <c:v>163</c:v>
                </c:pt>
                <c:pt idx="6">
                  <c:v>149</c:v>
                </c:pt>
                <c:pt idx="7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41216"/>
        <c:axId val="307059209"/>
      </c:lineChart>
      <c:catAx>
        <c:axId val="9569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059209"/>
        <c:crosses val="autoZero"/>
        <c:auto val="1"/>
        <c:lblAlgn val="ctr"/>
        <c:lblOffset val="100"/>
        <c:noMultiLvlLbl val="0"/>
      </c:catAx>
      <c:valAx>
        <c:axId val="307059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4fb04a-a244-42a1-bd8a-e44a30fdc9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Performance by sales person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Sheet1!$B$55:$B$80</c:f>
              <c:strCache>
                <c:ptCount val="25"/>
                <c:pt idx="0">
                  <c:v>Andria Kimpton</c:v>
                </c:pt>
                <c:pt idx="1">
                  <c:v>Barr Faughny</c:v>
                </c:pt>
                <c:pt idx="2">
                  <c:v>Beverie Moffet</c:v>
                </c:pt>
                <c:pt idx="3">
                  <c:v>Brien Boise</c:v>
                </c:pt>
                <c:pt idx="4">
                  <c:v>Camilla Castle</c:v>
                </c:pt>
                <c:pt idx="5">
                  <c:v>Ches Bonnell</c:v>
                </c:pt>
                <c:pt idx="6">
                  <c:v>Curtice Advani</c:v>
                </c:pt>
                <c:pt idx="7">
                  <c:v>Dennison Crosswaite</c:v>
                </c:pt>
                <c:pt idx="8">
                  <c:v>Dotty Strutley</c:v>
                </c:pt>
                <c:pt idx="9">
                  <c:v>Gigi Bohling</c:v>
                </c:pt>
                <c:pt idx="10">
                  <c:v>Gunar Cockshoot</c:v>
                </c:pt>
                <c:pt idx="11">
                  <c:v>Husein Augar</c:v>
                </c:pt>
                <c:pt idx="12">
                  <c:v>Jan Morforth</c:v>
                </c:pt>
                <c:pt idx="13">
                  <c:v>Jehu Rudeforth</c:v>
                </c:pt>
                <c:pt idx="14">
                  <c:v>Kaine Padly</c:v>
                </c:pt>
                <c:pt idx="15">
                  <c:v>Karlen McCaffrey</c:v>
                </c:pt>
                <c:pt idx="16">
                  <c:v>Kelci Walkden</c:v>
                </c:pt>
                <c:pt idx="17">
                  <c:v>Madelene Upcott</c:v>
                </c:pt>
                <c:pt idx="18">
                  <c:v>Mallorie Waber</c:v>
                </c:pt>
                <c:pt idx="19">
                  <c:v>Marney O'Breen</c:v>
                </c:pt>
                <c:pt idx="20">
                  <c:v>Oby Sorrel</c:v>
                </c:pt>
                <c:pt idx="21">
                  <c:v>Rafaelita Blaksland</c:v>
                </c:pt>
                <c:pt idx="22">
                  <c:v>Roddy Speechley</c:v>
                </c:pt>
                <c:pt idx="23">
                  <c:v>Van Tuxwell</c:v>
                </c:pt>
                <c:pt idx="24">
                  <c:v>Wilone O'Kielt</c:v>
                </c:pt>
              </c:strCache>
            </c:strRef>
          </c:cat>
          <c:val>
            <c:numRef>
              <c:f>Sheet1!$C$55:$C$80</c:f>
              <c:numCache>
                <c:formatCode>General</c:formatCode>
                <c:ptCount val="25"/>
                <c:pt idx="0">
                  <c:v>39</c:v>
                </c:pt>
                <c:pt idx="1">
                  <c:v>43</c:v>
                </c:pt>
                <c:pt idx="2">
                  <c:v>50</c:v>
                </c:pt>
                <c:pt idx="3">
                  <c:v>53</c:v>
                </c:pt>
                <c:pt idx="4">
                  <c:v>32</c:v>
                </c:pt>
                <c:pt idx="5">
                  <c:v>48</c:v>
                </c:pt>
                <c:pt idx="6">
                  <c:v>46</c:v>
                </c:pt>
                <c:pt idx="7">
                  <c:v>49</c:v>
                </c:pt>
                <c:pt idx="8">
                  <c:v>36</c:v>
                </c:pt>
                <c:pt idx="9">
                  <c:v>47</c:v>
                </c:pt>
                <c:pt idx="10">
                  <c:v>43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54</c:v>
                </c:pt>
                <c:pt idx="17">
                  <c:v>45</c:v>
                </c:pt>
                <c:pt idx="18">
                  <c:v>41</c:v>
                </c:pt>
                <c:pt idx="19">
                  <c:v>45</c:v>
                </c:pt>
                <c:pt idx="20">
                  <c:v>49</c:v>
                </c:pt>
                <c:pt idx="21">
                  <c:v>34</c:v>
                </c:pt>
                <c:pt idx="22">
                  <c:v>43</c:v>
                </c:pt>
                <c:pt idx="23">
                  <c:v>51</c:v>
                </c:pt>
                <c:pt idx="2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40761647"/>
        <c:axId val="750016923"/>
      </c:barChart>
      <c:catAx>
        <c:axId val="9407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016923"/>
        <c:crosses val="autoZero"/>
        <c:auto val="1"/>
        <c:lblAlgn val="ctr"/>
        <c:lblOffset val="100"/>
        <c:noMultiLvlLbl val="0"/>
      </c:catAx>
      <c:valAx>
        <c:axId val="750016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7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7e99a12-3a01-45fd-bd5d-25cdd7a16f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Sheet1!$A$23:$A$31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Sheet1!$B$23:$B$31</c:f>
              <c:numCache>
                <c:formatCode>"US$"#,##0.00;\-"US$"#,##0.00</c:formatCode>
                <c:ptCount val="8"/>
                <c:pt idx="0">
                  <c:v>13914.0538048483</c:v>
                </c:pt>
                <c:pt idx="1">
                  <c:v>8648.42427243501</c:v>
                </c:pt>
                <c:pt idx="2">
                  <c:v>18046.6621794012</c:v>
                </c:pt>
                <c:pt idx="3">
                  <c:v>11009.6403816856</c:v>
                </c:pt>
                <c:pt idx="4">
                  <c:v>12827.2871089671</c:v>
                </c:pt>
                <c:pt idx="5">
                  <c:v>17430.3367027261</c:v>
                </c:pt>
                <c:pt idx="6">
                  <c:v>15781.1767762264</c:v>
                </c:pt>
                <c:pt idx="7">
                  <c:v>18000.3224916724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49985868"/>
        <c:axId val="992734649"/>
      </c:barChart>
      <c:catAx>
        <c:axId val="8499858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734649"/>
        <c:crosses val="autoZero"/>
        <c:auto val="1"/>
        <c:lblAlgn val="ctr"/>
        <c:lblOffset val="100"/>
        <c:noMultiLvlLbl val="0"/>
      </c:catAx>
      <c:valAx>
        <c:axId val="992734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US$&quot;#,##0.00;\-&quot;US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9858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296d6a6-d2bb-49f2-9406-3b93bec4977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Sheet1!$B$42:$B$48</c:f>
              <c:strCache>
                <c:ptCount val="6"/>
                <c:pt idx="0">
                  <c:v>UK</c:v>
                </c:pt>
                <c:pt idx="1">
                  <c:v>India</c:v>
                </c:pt>
                <c:pt idx="2">
                  <c:v>Australia</c:v>
                </c:pt>
                <c:pt idx="3">
                  <c:v>New Zealand</c:v>
                </c:pt>
                <c:pt idx="4">
                  <c:v>USA</c:v>
                </c:pt>
                <c:pt idx="5">
                  <c:v>Canada</c:v>
                </c:pt>
              </c:strCache>
            </c:strRef>
          </c:cat>
          <c:val>
            <c:numRef>
              <c:f>Sheet1!$C$42:$C$48</c:f>
              <c:numCache>
                <c:formatCode>"US$"#,##0.00;\-"US$"#,##0.00</c:formatCode>
                <c:ptCount val="6"/>
                <c:pt idx="0">
                  <c:v>16161.8820412524</c:v>
                </c:pt>
                <c:pt idx="1">
                  <c:v>17084.6273975826</c:v>
                </c:pt>
                <c:pt idx="2">
                  <c:v>19566.2977683964</c:v>
                </c:pt>
                <c:pt idx="3">
                  <c:v>20402.1525595611</c:v>
                </c:pt>
                <c:pt idx="4">
                  <c:v>21333.549737382</c:v>
                </c:pt>
                <c:pt idx="5">
                  <c:v>21109.3942137877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3aa996-152a-437e-9b40-d5221610f8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Sheet1!$I$16:$I$22</c:f>
              <c:strCache>
                <c:ptCount val="6"/>
                <c:pt idx="0">
                  <c:v>UK</c:v>
                </c:pt>
                <c:pt idx="1">
                  <c:v>India</c:v>
                </c:pt>
                <c:pt idx="2">
                  <c:v>Australia</c:v>
                </c:pt>
                <c:pt idx="3">
                  <c:v>New Zealand</c:v>
                </c:pt>
                <c:pt idx="4">
                  <c:v>USA</c:v>
                </c:pt>
                <c:pt idx="5">
                  <c:v>Canada</c:v>
                </c:pt>
              </c:strCache>
            </c:strRef>
          </c:cat>
          <c:val>
            <c:numRef>
              <c:f>Sheet1!$J$16:$J$22</c:f>
              <c:numCache>
                <c:formatCode>General</c:formatCode>
                <c:ptCount val="6"/>
                <c:pt idx="0">
                  <c:v>178</c:v>
                </c:pt>
                <c:pt idx="1">
                  <c:v>184</c:v>
                </c:pt>
                <c:pt idx="2">
                  <c:v>205</c:v>
                </c:pt>
                <c:pt idx="3">
                  <c:v>173</c:v>
                </c:pt>
                <c:pt idx="4">
                  <c:v>179</c:v>
                </c:pt>
                <c:pt idx="5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22482881"/>
        <c:axId val="283528082"/>
      </c:barChart>
      <c:catAx>
        <c:axId val="62248288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528082"/>
        <c:crosses val="autoZero"/>
        <c:auto val="1"/>
        <c:lblAlgn val="ctr"/>
        <c:lblOffset val="100"/>
        <c:noMultiLvlLbl val="0"/>
      </c:catAx>
      <c:valAx>
        <c:axId val="2835280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48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94622c-9afb-4ed7-84bb-a097629b5c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Sheet1!$J$32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Sheet1!$I$33:$I$55</c:f>
              <c:strCache>
                <c:ptCount val="22"/>
                <c:pt idx="0">
                  <c:v>Mint Chip Choco</c:v>
                </c:pt>
                <c:pt idx="1">
                  <c:v>85% Dark Bars</c:v>
                </c:pt>
                <c:pt idx="2">
                  <c:v>Peanut Butter Cubes</c:v>
                </c:pt>
                <c:pt idx="3">
                  <c:v>Smooth Sliky Salty</c:v>
                </c:pt>
                <c:pt idx="4">
                  <c:v>99% Dark &amp; Pure</c:v>
                </c:pt>
                <c:pt idx="5">
                  <c:v>After Nines</c:v>
                </c:pt>
                <c:pt idx="6">
                  <c:v>50% Dark Bites</c:v>
                </c:pt>
                <c:pt idx="7">
                  <c:v>Orange Choco</c:v>
                </c:pt>
                <c:pt idx="8">
                  <c:v>Eclairs</c:v>
                </c:pt>
                <c:pt idx="9">
                  <c:v>Drinking Coco</c:v>
                </c:pt>
                <c:pt idx="10">
                  <c:v>Organic Choco Syrup</c:v>
                </c:pt>
                <c:pt idx="11">
                  <c:v>Milk Bars</c:v>
                </c:pt>
                <c:pt idx="12">
                  <c:v>Spicy Special Slims</c:v>
                </c:pt>
                <c:pt idx="13">
                  <c:v>Fruit &amp; Nut Bars</c:v>
                </c:pt>
                <c:pt idx="14">
                  <c:v>White Choc</c:v>
                </c:pt>
                <c:pt idx="15">
                  <c:v>Manuka Honey Choco</c:v>
                </c:pt>
                <c:pt idx="16">
                  <c:v>Almond Choco</c:v>
                </c:pt>
                <c:pt idx="17">
                  <c:v>Raspberry Choco</c:v>
                </c:pt>
                <c:pt idx="18">
                  <c:v>Choco Coated Almonds</c:v>
                </c:pt>
                <c:pt idx="19">
                  <c:v>Baker's Choco Chips</c:v>
                </c:pt>
                <c:pt idx="20">
                  <c:v>Caramel Stuffed Bars</c:v>
                </c:pt>
                <c:pt idx="21">
                  <c:v>70% Dark Bites</c:v>
                </c:pt>
              </c:strCache>
            </c:strRef>
          </c:cat>
          <c:val>
            <c:numRef>
              <c:f>Sheet1!$J$33:$J$55</c:f>
              <c:numCache>
                <c:formatCode>"US$"#,##0.00;\-"US$"#,##0.00</c:formatCode>
                <c:ptCount val="22"/>
                <c:pt idx="0">
                  <c:v>7271.00805999897</c:v>
                </c:pt>
                <c:pt idx="1">
                  <c:v>5156.34196548603</c:v>
                </c:pt>
                <c:pt idx="2">
                  <c:v>4522.90094894238</c:v>
                </c:pt>
                <c:pt idx="3">
                  <c:v>5235.01743316036</c:v>
                </c:pt>
                <c:pt idx="4">
                  <c:v>7193.096340115</c:v>
                </c:pt>
                <c:pt idx="5">
                  <c:v>3746.99360726502</c:v>
                </c:pt>
                <c:pt idx="6">
                  <c:v>6704.77825763562</c:v>
                </c:pt>
                <c:pt idx="7">
                  <c:v>5626.57137805561</c:v>
                </c:pt>
                <c:pt idx="8">
                  <c:v>7058.88463090001</c:v>
                </c:pt>
                <c:pt idx="9">
                  <c:v>3520.54986708382</c:v>
                </c:pt>
                <c:pt idx="10">
                  <c:v>4741.52118241442</c:v>
                </c:pt>
                <c:pt idx="11">
                  <c:v>4011.80368271064</c:v>
                </c:pt>
                <c:pt idx="12">
                  <c:v>6473.97008243582</c:v>
                </c:pt>
                <c:pt idx="13">
                  <c:v>5357.49815566111</c:v>
                </c:pt>
                <c:pt idx="14">
                  <c:v>13458.8086295235</c:v>
                </c:pt>
                <c:pt idx="15">
                  <c:v>3570.93663249486</c:v>
                </c:pt>
                <c:pt idx="16">
                  <c:v>3587.76463990568</c:v>
                </c:pt>
                <c:pt idx="17">
                  <c:v>4322.22679174854</c:v>
                </c:pt>
                <c:pt idx="18">
                  <c:v>4695.60454789715</c:v>
                </c:pt>
                <c:pt idx="19">
                  <c:v>3724.47528754948</c:v>
                </c:pt>
                <c:pt idx="20">
                  <c:v>3207.99241646155</c:v>
                </c:pt>
                <c:pt idx="21">
                  <c:v>2469.15918051663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Sheet1!$B$55:$B$80</c:f>
              <c:strCache>
                <c:ptCount val="25"/>
                <c:pt idx="0">
                  <c:v>Andria Kimpton</c:v>
                </c:pt>
                <c:pt idx="1">
                  <c:v>Barr Faughny</c:v>
                </c:pt>
                <c:pt idx="2">
                  <c:v>Beverie Moffet</c:v>
                </c:pt>
                <c:pt idx="3">
                  <c:v>Brien Boise</c:v>
                </c:pt>
                <c:pt idx="4">
                  <c:v>Camilla Castle</c:v>
                </c:pt>
                <c:pt idx="5">
                  <c:v>Ches Bonnell</c:v>
                </c:pt>
                <c:pt idx="6">
                  <c:v>Curtice Advani</c:v>
                </c:pt>
                <c:pt idx="7">
                  <c:v>Dennison Crosswaite</c:v>
                </c:pt>
                <c:pt idx="8">
                  <c:v>Dotty Strutley</c:v>
                </c:pt>
                <c:pt idx="9">
                  <c:v>Gigi Bohling</c:v>
                </c:pt>
                <c:pt idx="10">
                  <c:v>Gunar Cockshoot</c:v>
                </c:pt>
                <c:pt idx="11">
                  <c:v>Husein Augar</c:v>
                </c:pt>
                <c:pt idx="12">
                  <c:v>Jan Morforth</c:v>
                </c:pt>
                <c:pt idx="13">
                  <c:v>Jehu Rudeforth</c:v>
                </c:pt>
                <c:pt idx="14">
                  <c:v>Kaine Padly</c:v>
                </c:pt>
                <c:pt idx="15">
                  <c:v>Karlen McCaffrey</c:v>
                </c:pt>
                <c:pt idx="16">
                  <c:v>Kelci Walkden</c:v>
                </c:pt>
                <c:pt idx="17">
                  <c:v>Madelene Upcott</c:v>
                </c:pt>
                <c:pt idx="18">
                  <c:v>Mallorie Waber</c:v>
                </c:pt>
                <c:pt idx="19">
                  <c:v>Marney O'Breen</c:v>
                </c:pt>
                <c:pt idx="20">
                  <c:v>Oby Sorrel</c:v>
                </c:pt>
                <c:pt idx="21">
                  <c:v>Rafaelita Blaksland</c:v>
                </c:pt>
                <c:pt idx="22">
                  <c:v>Roddy Speechley</c:v>
                </c:pt>
                <c:pt idx="23">
                  <c:v>Van Tuxwell</c:v>
                </c:pt>
                <c:pt idx="24">
                  <c:v>Wilone O'Kielt</c:v>
                </c:pt>
              </c:strCache>
            </c:strRef>
          </c:cat>
          <c:val>
            <c:numRef>
              <c:f>Sheet1!$C$55:$C$80</c:f>
              <c:numCache>
                <c:formatCode>General</c:formatCode>
                <c:ptCount val="25"/>
                <c:pt idx="0">
                  <c:v>39</c:v>
                </c:pt>
                <c:pt idx="1">
                  <c:v>43</c:v>
                </c:pt>
                <c:pt idx="2">
                  <c:v>50</c:v>
                </c:pt>
                <c:pt idx="3">
                  <c:v>53</c:v>
                </c:pt>
                <c:pt idx="4">
                  <c:v>32</c:v>
                </c:pt>
                <c:pt idx="5">
                  <c:v>48</c:v>
                </c:pt>
                <c:pt idx="6">
                  <c:v>46</c:v>
                </c:pt>
                <c:pt idx="7">
                  <c:v>49</c:v>
                </c:pt>
                <c:pt idx="8">
                  <c:v>36</c:v>
                </c:pt>
                <c:pt idx="9">
                  <c:v>47</c:v>
                </c:pt>
                <c:pt idx="10">
                  <c:v>43</c:v>
                </c:pt>
                <c:pt idx="11">
                  <c:v>38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54</c:v>
                </c:pt>
                <c:pt idx="17">
                  <c:v>45</c:v>
                </c:pt>
                <c:pt idx="18">
                  <c:v>41</c:v>
                </c:pt>
                <c:pt idx="19">
                  <c:v>45</c:v>
                </c:pt>
                <c:pt idx="20">
                  <c:v>49</c:v>
                </c:pt>
                <c:pt idx="21">
                  <c:v>34</c:v>
                </c:pt>
                <c:pt idx="22">
                  <c:v>43</c:v>
                </c:pt>
                <c:pt idx="23">
                  <c:v>51</c:v>
                </c:pt>
                <c:pt idx="2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40761647"/>
        <c:axId val="750016923"/>
      </c:barChart>
      <c:catAx>
        <c:axId val="9407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016923"/>
        <c:crosses val="autoZero"/>
        <c:auto val="1"/>
        <c:lblAlgn val="ctr"/>
        <c:lblOffset val="100"/>
        <c:noMultiLvlLbl val="0"/>
      </c:catAx>
      <c:valAx>
        <c:axId val="750016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7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Boxed shipped per month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Sheet1!$A$4:$A$12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154</c:v>
                </c:pt>
                <c:pt idx="1">
                  <c:v>110</c:v>
                </c:pt>
                <c:pt idx="2">
                  <c:v>131</c:v>
                </c:pt>
                <c:pt idx="3">
                  <c:v>118</c:v>
                </c:pt>
                <c:pt idx="4">
                  <c:v>135</c:v>
                </c:pt>
                <c:pt idx="5">
                  <c:v>163</c:v>
                </c:pt>
                <c:pt idx="6">
                  <c:v>149</c:v>
                </c:pt>
                <c:pt idx="7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41216"/>
        <c:axId val="307059209"/>
      </c:lineChart>
      <c:catAx>
        <c:axId val="9569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059209"/>
        <c:crosses val="autoZero"/>
        <c:auto val="1"/>
        <c:lblAlgn val="ctr"/>
        <c:lblOffset val="100"/>
        <c:noMultiLvlLbl val="0"/>
      </c:catAx>
      <c:valAx>
        <c:axId val="307059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2e5d30-91ba-4f4f-955d-28e13c09f6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No of boxes shipped to country 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Sheet1!$I$16:$I$22</c:f>
              <c:strCache>
                <c:ptCount val="6"/>
                <c:pt idx="0">
                  <c:v>UK</c:v>
                </c:pt>
                <c:pt idx="1">
                  <c:v>India</c:v>
                </c:pt>
                <c:pt idx="2">
                  <c:v>Australia</c:v>
                </c:pt>
                <c:pt idx="3">
                  <c:v>New Zealand</c:v>
                </c:pt>
                <c:pt idx="4">
                  <c:v>USA</c:v>
                </c:pt>
                <c:pt idx="5">
                  <c:v>Canada</c:v>
                </c:pt>
              </c:strCache>
            </c:strRef>
          </c:cat>
          <c:val>
            <c:numRef>
              <c:f>Sheet1!$J$16:$J$22</c:f>
              <c:numCache>
                <c:formatCode>General</c:formatCode>
                <c:ptCount val="6"/>
                <c:pt idx="0">
                  <c:v>178</c:v>
                </c:pt>
                <c:pt idx="1">
                  <c:v>184</c:v>
                </c:pt>
                <c:pt idx="2">
                  <c:v>205</c:v>
                </c:pt>
                <c:pt idx="3">
                  <c:v>173</c:v>
                </c:pt>
                <c:pt idx="4">
                  <c:v>179</c:v>
                </c:pt>
                <c:pt idx="5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22482881"/>
        <c:axId val="283528082"/>
      </c:barChart>
      <c:catAx>
        <c:axId val="62248288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528082"/>
        <c:crosses val="autoZero"/>
        <c:auto val="1"/>
        <c:lblAlgn val="ctr"/>
        <c:lblOffset val="100"/>
        <c:noMultiLvlLbl val="0"/>
      </c:catAx>
      <c:valAx>
        <c:axId val="2835280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482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e0fdd7-523a-429a-bba7-e15412d8703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project.xlsx]Sheet1!PivotTable5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Product 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Sheet1!$J$32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Sheet1!$I$33:$I$55</c:f>
              <c:strCache>
                <c:ptCount val="22"/>
                <c:pt idx="0">
                  <c:v>Mint Chip Choco</c:v>
                </c:pt>
                <c:pt idx="1">
                  <c:v>85% Dark Bars</c:v>
                </c:pt>
                <c:pt idx="2">
                  <c:v>Peanut Butter Cubes</c:v>
                </c:pt>
                <c:pt idx="3">
                  <c:v>Smooth Sliky Salty</c:v>
                </c:pt>
                <c:pt idx="4">
                  <c:v>99% Dark &amp; Pure</c:v>
                </c:pt>
                <c:pt idx="5">
                  <c:v>After Nines</c:v>
                </c:pt>
                <c:pt idx="6">
                  <c:v>50% Dark Bites</c:v>
                </c:pt>
                <c:pt idx="7">
                  <c:v>Orange Choco</c:v>
                </c:pt>
                <c:pt idx="8">
                  <c:v>Eclairs</c:v>
                </c:pt>
                <c:pt idx="9">
                  <c:v>Drinking Coco</c:v>
                </c:pt>
                <c:pt idx="10">
                  <c:v>Organic Choco Syrup</c:v>
                </c:pt>
                <c:pt idx="11">
                  <c:v>Milk Bars</c:v>
                </c:pt>
                <c:pt idx="12">
                  <c:v>Spicy Special Slims</c:v>
                </c:pt>
                <c:pt idx="13">
                  <c:v>Fruit &amp; Nut Bars</c:v>
                </c:pt>
                <c:pt idx="14">
                  <c:v>White Choc</c:v>
                </c:pt>
                <c:pt idx="15">
                  <c:v>Manuka Honey Choco</c:v>
                </c:pt>
                <c:pt idx="16">
                  <c:v>Almond Choco</c:v>
                </c:pt>
                <c:pt idx="17">
                  <c:v>Raspberry Choco</c:v>
                </c:pt>
                <c:pt idx="18">
                  <c:v>Choco Coated Almonds</c:v>
                </c:pt>
                <c:pt idx="19">
                  <c:v>Baker's Choco Chips</c:v>
                </c:pt>
                <c:pt idx="20">
                  <c:v>Caramel Stuffed Bars</c:v>
                </c:pt>
                <c:pt idx="21">
                  <c:v>70% Dark Bites</c:v>
                </c:pt>
              </c:strCache>
            </c:strRef>
          </c:cat>
          <c:val>
            <c:numRef>
              <c:f>Sheet1!$J$33:$J$55</c:f>
              <c:numCache>
                <c:formatCode>"US$"#,##0.00;\-"US$"#,##0.00</c:formatCode>
                <c:ptCount val="22"/>
                <c:pt idx="0">
                  <c:v>7271.00805999897</c:v>
                </c:pt>
                <c:pt idx="1">
                  <c:v>5156.34196548603</c:v>
                </c:pt>
                <c:pt idx="2">
                  <c:v>4522.90094894238</c:v>
                </c:pt>
                <c:pt idx="3">
                  <c:v>5235.01743316036</c:v>
                </c:pt>
                <c:pt idx="4">
                  <c:v>7193.096340115</c:v>
                </c:pt>
                <c:pt idx="5">
                  <c:v>3746.99360726502</c:v>
                </c:pt>
                <c:pt idx="6">
                  <c:v>6704.77825763562</c:v>
                </c:pt>
                <c:pt idx="7">
                  <c:v>5626.57137805561</c:v>
                </c:pt>
                <c:pt idx="8">
                  <c:v>7058.88463090001</c:v>
                </c:pt>
                <c:pt idx="9">
                  <c:v>3520.54986708382</c:v>
                </c:pt>
                <c:pt idx="10">
                  <c:v>4741.52118241442</c:v>
                </c:pt>
                <c:pt idx="11">
                  <c:v>4011.80368271064</c:v>
                </c:pt>
                <c:pt idx="12">
                  <c:v>6473.97008243582</c:v>
                </c:pt>
                <c:pt idx="13">
                  <c:v>5357.49815566111</c:v>
                </c:pt>
                <c:pt idx="14">
                  <c:v>13458.8086295235</c:v>
                </c:pt>
                <c:pt idx="15">
                  <c:v>3570.93663249486</c:v>
                </c:pt>
                <c:pt idx="16">
                  <c:v>3587.76463990568</c:v>
                </c:pt>
                <c:pt idx="17">
                  <c:v>4322.22679174854</c:v>
                </c:pt>
                <c:pt idx="18">
                  <c:v>4695.60454789715</c:v>
                </c:pt>
                <c:pt idx="19">
                  <c:v>3724.47528754948</c:v>
                </c:pt>
                <c:pt idx="20">
                  <c:v>3207.99241646155</c:v>
                </c:pt>
                <c:pt idx="21">
                  <c:v>2469.15918051663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3d0117-101c-4781-b9c6-91a461da46d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78740</xdr:colOff>
      <xdr:row>4</xdr:row>
      <xdr:rowOff>68580</xdr:rowOff>
    </xdr:from>
    <xdr:to>
      <xdr:col>6</xdr:col>
      <xdr:colOff>835660</xdr:colOff>
      <xdr:row>19</xdr:row>
      <xdr:rowOff>68580</xdr:rowOff>
    </xdr:to>
    <xdr:graphicFrame>
      <xdr:nvGraphicFramePr>
        <xdr:cNvPr id="2" name="Chart 1"/>
        <xdr:cNvGraphicFramePr/>
      </xdr:nvGraphicFramePr>
      <xdr:xfrm>
        <a:off x="3820160" y="800100"/>
        <a:ext cx="4643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1046480</xdr:colOff>
      <xdr:row>20</xdr:row>
      <xdr:rowOff>76200</xdr:rowOff>
    </xdr:from>
    <xdr:to>
      <xdr:col>7</xdr:col>
      <xdr:colOff>447040</xdr:colOff>
      <xdr:row>35</xdr:row>
      <xdr:rowOff>76200</xdr:rowOff>
    </xdr:to>
    <xdr:graphicFrame>
      <xdr:nvGraphicFramePr>
        <xdr:cNvPr id="3" name="Chart 2"/>
        <xdr:cNvGraphicFramePr/>
      </xdr:nvGraphicFramePr>
      <xdr:xfrm>
        <a:off x="4787900" y="3733800"/>
        <a:ext cx="4643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33020</xdr:colOff>
      <xdr:row>38</xdr:row>
      <xdr:rowOff>71120</xdr:rowOff>
    </xdr:from>
    <xdr:to>
      <xdr:col>7</xdr:col>
      <xdr:colOff>789940</xdr:colOff>
      <xdr:row>53</xdr:row>
      <xdr:rowOff>71120</xdr:rowOff>
    </xdr:to>
    <xdr:graphicFrame>
      <xdr:nvGraphicFramePr>
        <xdr:cNvPr id="4" name="Chart 3"/>
        <xdr:cNvGraphicFramePr/>
      </xdr:nvGraphicFramePr>
      <xdr:xfrm>
        <a:off x="4947920" y="7020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71120</xdr:colOff>
      <xdr:row>16</xdr:row>
      <xdr:rowOff>154940</xdr:rowOff>
    </xdr:from>
    <xdr:to>
      <xdr:col>13</xdr:col>
      <xdr:colOff>828040</xdr:colOff>
      <xdr:row>31</xdr:row>
      <xdr:rowOff>154940</xdr:rowOff>
    </xdr:to>
    <xdr:graphicFrame>
      <xdr:nvGraphicFramePr>
        <xdr:cNvPr id="5" name="Chart 4"/>
        <xdr:cNvGraphicFramePr/>
      </xdr:nvGraphicFramePr>
      <xdr:xfrm>
        <a:off x="13093700" y="30810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977900</xdr:colOff>
      <xdr:row>12</xdr:row>
      <xdr:rowOff>180340</xdr:rowOff>
    </xdr:from>
    <xdr:to>
      <xdr:col>8</xdr:col>
      <xdr:colOff>1450340</xdr:colOff>
      <xdr:row>25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Amou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mou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880" y="23749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93980</xdr:colOff>
      <xdr:row>39</xdr:row>
      <xdr:rowOff>17780</xdr:rowOff>
    </xdr:from>
    <xdr:to>
      <xdr:col>7</xdr:col>
      <xdr:colOff>850900</xdr:colOff>
      <xdr:row>54</xdr:row>
      <xdr:rowOff>17780</xdr:rowOff>
    </xdr:to>
    <xdr:graphicFrame>
      <xdr:nvGraphicFramePr>
        <xdr:cNvPr id="6" name="Chart 5"/>
        <xdr:cNvGraphicFramePr/>
      </xdr:nvGraphicFramePr>
      <xdr:xfrm>
        <a:off x="5008880" y="7150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1168400</xdr:colOff>
      <xdr:row>57</xdr:row>
      <xdr:rowOff>109220</xdr:rowOff>
    </xdr:from>
    <xdr:to>
      <xdr:col>7</xdr:col>
      <xdr:colOff>751840</xdr:colOff>
      <xdr:row>72</xdr:row>
      <xdr:rowOff>109220</xdr:rowOff>
    </xdr:to>
    <xdr:graphicFrame>
      <xdr:nvGraphicFramePr>
        <xdr:cNvPr id="7" name="Chart 6"/>
        <xdr:cNvGraphicFramePr/>
      </xdr:nvGraphicFramePr>
      <xdr:xfrm>
        <a:off x="4909820" y="10533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350520</xdr:colOff>
      <xdr:row>1</xdr:row>
      <xdr:rowOff>167640</xdr:rowOff>
    </xdr:from>
    <xdr:to>
      <xdr:col>16</xdr:col>
      <xdr:colOff>541020</xdr:colOff>
      <xdr:row>5</xdr:row>
      <xdr:rowOff>129540</xdr:rowOff>
    </xdr:to>
    <xdr:sp>
      <xdr:nvSpPr>
        <xdr:cNvPr id="2" name="Rounded Rectangle 1"/>
        <xdr:cNvSpPr/>
      </xdr:nvSpPr>
      <xdr:spPr>
        <a:xfrm>
          <a:off x="1569720" y="350520"/>
          <a:ext cx="8724900" cy="69342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en-GB" sz="2000"/>
            <a:t>Sales dashboard - 2022</a:t>
          </a:r>
          <a:endParaRPr lang="en-US" altLang="en-GB" sz="2000"/>
        </a:p>
      </xdr:txBody>
    </xdr:sp>
    <xdr:clientData/>
  </xdr:twoCellAnchor>
  <xdr:twoCellAnchor>
    <xdr:from>
      <xdr:col>2</xdr:col>
      <xdr:colOff>350520</xdr:colOff>
      <xdr:row>6</xdr:row>
      <xdr:rowOff>83820</xdr:rowOff>
    </xdr:from>
    <xdr:to>
      <xdr:col>6</xdr:col>
      <xdr:colOff>480060</xdr:colOff>
      <xdr:row>9</xdr:row>
      <xdr:rowOff>129540</xdr:rowOff>
    </xdr:to>
    <xdr:sp>
      <xdr:nvSpPr>
        <xdr:cNvPr id="3" name="Rounded Rectangle 2"/>
        <xdr:cNvSpPr/>
      </xdr:nvSpPr>
      <xdr:spPr>
        <a:xfrm>
          <a:off x="1569720" y="1181100"/>
          <a:ext cx="2567940" cy="59436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en-GB" sz="1400"/>
            <a:t>Total amount </a:t>
          </a:r>
          <a:r>
            <a:rPr lang="en-GB" altLang="en-US" sz="1400"/>
            <a:t>$6,183,625 </a:t>
          </a:r>
          <a:endParaRPr lang="en-GB" altLang="en-US" sz="1400"/>
        </a:p>
        <a:p>
          <a:pPr algn="ctr"/>
          <a:endParaRPr lang="en-GB" altLang="en-US" sz="1400"/>
        </a:p>
      </xdr:txBody>
    </xdr:sp>
    <xdr:clientData/>
  </xdr:twoCellAnchor>
  <xdr:twoCellAnchor>
    <xdr:from>
      <xdr:col>7</xdr:col>
      <xdr:colOff>434340</xdr:colOff>
      <xdr:row>6</xdr:row>
      <xdr:rowOff>68580</xdr:rowOff>
    </xdr:from>
    <xdr:to>
      <xdr:col>11</xdr:col>
      <xdr:colOff>563880</xdr:colOff>
      <xdr:row>9</xdr:row>
      <xdr:rowOff>114300</xdr:rowOff>
    </xdr:to>
    <xdr:sp>
      <xdr:nvSpPr>
        <xdr:cNvPr id="5" name="Rounded Rectangle 4"/>
        <xdr:cNvSpPr/>
      </xdr:nvSpPr>
      <xdr:spPr>
        <a:xfrm>
          <a:off x="4701540" y="1165860"/>
          <a:ext cx="2567940" cy="594360"/>
        </a:xfrm>
        <a:prstGeom prst="roundRect">
          <a:avLst/>
        </a:prstGeom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GB" sz="1400">
              <a:solidFill>
                <a:schemeClr val="bg1"/>
              </a:solidFill>
            </a:rPr>
            <a:t>No of boxes shipped 1094</a:t>
          </a:r>
          <a:endParaRPr lang="en-US" altLang="en-GB" sz="1400">
            <a:solidFill>
              <a:schemeClr val="bg1"/>
            </a:solidFill>
          </a:endParaRPr>
        </a:p>
        <a:p>
          <a:pPr algn="ctr"/>
          <a:endParaRPr lang="en-US" alt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419100</xdr:colOff>
      <xdr:row>6</xdr:row>
      <xdr:rowOff>60960</xdr:rowOff>
    </xdr:from>
    <xdr:to>
      <xdr:col>16</xdr:col>
      <xdr:colOff>548640</xdr:colOff>
      <xdr:row>9</xdr:row>
      <xdr:rowOff>106680</xdr:rowOff>
    </xdr:to>
    <xdr:sp>
      <xdr:nvSpPr>
        <xdr:cNvPr id="6" name="Rounded Rectangle 5"/>
        <xdr:cNvSpPr/>
      </xdr:nvSpPr>
      <xdr:spPr>
        <a:xfrm>
          <a:off x="7734300" y="1158240"/>
          <a:ext cx="2567940" cy="59436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GB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GB" sz="1400">
              <a:solidFill>
                <a:schemeClr val="bg1"/>
              </a:solidFill>
            </a:rPr>
            <a:t>Total sales/box $115,658 </a:t>
          </a:r>
          <a:endParaRPr lang="en-US" altLang="en-GB" sz="1400">
            <a:solidFill>
              <a:schemeClr val="bg1"/>
            </a:solidFill>
          </a:endParaRPr>
        </a:p>
        <a:p>
          <a:pPr algn="ctr"/>
          <a:endParaRPr lang="en-US" alt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449580</xdr:colOff>
      <xdr:row>10</xdr:row>
      <xdr:rowOff>91440</xdr:rowOff>
    </xdr:from>
    <xdr:to>
      <xdr:col>13</xdr:col>
      <xdr:colOff>93345</xdr:colOff>
      <xdr:row>23</xdr:row>
      <xdr:rowOff>137160</xdr:rowOff>
    </xdr:to>
    <xdr:graphicFrame>
      <xdr:nvGraphicFramePr>
        <xdr:cNvPr id="12" name="Chart 11"/>
        <xdr:cNvGraphicFramePr/>
      </xdr:nvGraphicFramePr>
      <xdr:xfrm>
        <a:off x="3497580" y="1920240"/>
        <a:ext cx="4520565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205740</xdr:colOff>
      <xdr:row>24</xdr:row>
      <xdr:rowOff>15240</xdr:rowOff>
    </xdr:from>
    <xdr:to>
      <xdr:col>21</xdr:col>
      <xdr:colOff>162560</xdr:colOff>
      <xdr:row>41</xdr:row>
      <xdr:rowOff>120650</xdr:rowOff>
    </xdr:to>
    <xdr:graphicFrame>
      <xdr:nvGraphicFramePr>
        <xdr:cNvPr id="18" name="Chart 17"/>
        <xdr:cNvGraphicFramePr/>
      </xdr:nvGraphicFramePr>
      <xdr:xfrm>
        <a:off x="8130540" y="4404360"/>
        <a:ext cx="48336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345440</xdr:colOff>
      <xdr:row>16</xdr:row>
      <xdr:rowOff>2540</xdr:rowOff>
    </xdr:from>
    <xdr:to>
      <xdr:col>5</xdr:col>
      <xdr:colOff>345440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640" y="29286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335280</xdr:colOff>
      <xdr:row>10</xdr:row>
      <xdr:rowOff>68580</xdr:rowOff>
    </xdr:from>
    <xdr:to>
      <xdr:col>5</xdr:col>
      <xdr:colOff>335280</xdr:colOff>
      <xdr:row>15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4480" y="1897380"/>
              <a:ext cx="1828800" cy="94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165100</xdr:colOff>
      <xdr:row>10</xdr:row>
      <xdr:rowOff>104140</xdr:rowOff>
    </xdr:from>
    <xdr:to>
      <xdr:col>21</xdr:col>
      <xdr:colOff>165100</xdr:colOff>
      <xdr:row>23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7900" y="19329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345440</xdr:colOff>
      <xdr:row>29</xdr:row>
      <xdr:rowOff>101600</xdr:rowOff>
    </xdr:from>
    <xdr:to>
      <xdr:col>5</xdr:col>
      <xdr:colOff>345440</xdr:colOff>
      <xdr:row>41</xdr:row>
      <xdr:rowOff>122555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640" y="5405120"/>
              <a:ext cx="1828800" cy="2215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13</xdr:col>
      <xdr:colOff>205740</xdr:colOff>
      <xdr:row>10</xdr:row>
      <xdr:rowOff>91440</xdr:rowOff>
    </xdr:from>
    <xdr:to>
      <xdr:col>18</xdr:col>
      <xdr:colOff>100965</xdr:colOff>
      <xdr:row>23</xdr:row>
      <xdr:rowOff>83185</xdr:rowOff>
    </xdr:to>
    <xdr:graphicFrame>
      <xdr:nvGraphicFramePr>
        <xdr:cNvPr id="4" name="Chart 3"/>
        <xdr:cNvGraphicFramePr/>
      </xdr:nvGraphicFramePr>
      <xdr:xfrm>
        <a:off x="8130540" y="1920240"/>
        <a:ext cx="2943225" cy="2369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448945</xdr:colOff>
      <xdr:row>24</xdr:row>
      <xdr:rowOff>16510</xdr:rowOff>
    </xdr:from>
    <xdr:to>
      <xdr:col>13</xdr:col>
      <xdr:colOff>102235</xdr:colOff>
      <xdr:row>41</xdr:row>
      <xdr:rowOff>114300</xdr:rowOff>
    </xdr:to>
    <xdr:graphicFrame>
      <xdr:nvGraphicFramePr>
        <xdr:cNvPr id="7" name="Chart 6"/>
        <xdr:cNvGraphicFramePr/>
      </xdr:nvGraphicFramePr>
      <xdr:xfrm>
        <a:off x="3496945" y="4405630"/>
        <a:ext cx="4530090" cy="320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3.9481134259" refreshedBy="hp" recordCount="1094">
  <cacheSource type="worksheet">
    <worksheetSource name="Table1"/>
  </cacheSource>
  <cacheFields count="8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String="0" containsNonDate="0" containsDate="1" minDate="2022-01-03T00:00:00" maxDate="2022-08-3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</cacheField>
    <cacheField name="Amount" numFmtId="6">
      <sharedItems containsSemiMixedTypes="0" containsString="0" containsNumber="1" containsInteger="1" minValue="7" maxValue="22050" count="827">
        <n v="5320"/>
        <n v="7896"/>
        <n v="4501"/>
        <n v="12726"/>
        <n v="13685"/>
        <n v="5376"/>
        <n v="3080"/>
        <n v="3990"/>
        <n v="2835"/>
        <n v="4704"/>
        <n v="3703"/>
        <n v="1442"/>
        <n v="168"/>
        <n v="8379"/>
        <n v="6790"/>
        <n v="4067"/>
        <n v="3017"/>
        <n v="8799"/>
        <n v="1085"/>
        <n v="6888"/>
        <n v="1267"/>
        <n v="4753"/>
        <n v="3003"/>
        <n v="7672"/>
        <n v="1652"/>
        <n v="4025"/>
        <n v="9492"/>
        <n v="5061"/>
        <n v="1722"/>
        <n v="12446"/>
        <n v="4284"/>
        <n v="6839"/>
        <n v="2163"/>
        <n v="9583"/>
        <n v="2653"/>
        <n v="147"/>
        <n v="3654"/>
        <n v="2443"/>
        <n v="938"/>
        <n v="14749"/>
        <n v="4781"/>
        <n v="6307"/>
        <n v="7602"/>
        <n v="9737"/>
        <n v="6979"/>
        <n v="4382"/>
        <n v="5243"/>
        <n v="4865"/>
        <n v="8575"/>
        <n v="91"/>
        <n v="14798"/>
        <n v="2205"/>
        <n v="441"/>
        <n v="3556"/>
        <n v="16793"/>
        <n v="15421"/>
        <n v="4438"/>
        <n v="1603"/>
        <n v="273"/>
        <n v="3073"/>
        <n v="6090"/>
        <n v="10255"/>
        <n v="2030"/>
        <n v="19453"/>
        <n v="9275"/>
        <n v="6181"/>
        <n v="9037"/>
        <n v="12313"/>
        <n v="5642"/>
        <n v="2800"/>
        <n v="959"/>
        <n v="2002"/>
        <n v="609"/>
        <n v="1274"/>
        <n v="7595"/>
        <n v="4725"/>
        <n v="9681"/>
        <n v="14504"/>
        <n v="280"/>
        <n v="63"/>
        <n v="8001"/>
        <n v="4032"/>
        <n v="5859"/>
        <n v="11095"/>
        <n v="7182"/>
        <n v="6881"/>
        <n v="7154"/>
        <n v="6188"/>
        <n v="4221"/>
        <n v="630"/>
        <n v="1743"/>
        <n v="2919"/>
        <n v="49"/>
        <n v="1827"/>
        <n v="13006"/>
        <n v="1064"/>
        <n v="11571"/>
        <n v="5740"/>
        <n v="1456"/>
        <n v="5334"/>
        <n v="4151"/>
        <n v="8106"/>
        <n v="126"/>
        <n v="4697"/>
        <n v="7798"/>
        <n v="9408"/>
        <n v="1939"/>
        <n v="10906"/>
        <n v="5929"/>
        <n v="5579"/>
        <n v="10927"/>
        <n v="623"/>
        <n v="6013"/>
        <n v="1505"/>
        <n v="476"/>
        <n v="11550"/>
        <n v="17318"/>
        <n v="1848"/>
        <n v="7273"/>
        <n v="854"/>
        <n v="6832"/>
        <n v="4606"/>
        <n v="4466"/>
        <n v="16114"/>
        <n v="1561"/>
        <n v="8897"/>
        <n v="2464"/>
        <n v="4830"/>
        <n v="2765"/>
        <n v="7126"/>
        <n v="4263"/>
        <n v="3605"/>
        <n v="19929"/>
        <n v="5103"/>
        <n v="2541"/>
        <n v="5663"/>
        <n v="392"/>
        <n v="10976"/>
        <n v="9282"/>
        <n v="8267"/>
        <n v="4116"/>
        <n v="2093"/>
        <n v="1015"/>
        <n v="12516"/>
        <n v="2758"/>
        <n v="3297"/>
        <n v="6048"/>
        <n v="10101"/>
        <n v="2282"/>
        <n v="4361"/>
        <n v="3052"/>
        <n v="8029"/>
        <n v="5460"/>
        <n v="8911"/>
        <n v="7203"/>
        <n v="13083"/>
        <n v="2779"/>
        <n v="9058"/>
        <n v="3549"/>
        <n v="9436"/>
        <n v="10283"/>
        <n v="5446"/>
        <n v="1043"/>
        <n v="12586"/>
        <n v="1687"/>
        <n v="5299"/>
        <n v="3213"/>
        <n v="5194"/>
        <n v="13706"/>
        <n v="6489"/>
        <n v="9324"/>
        <n v="10829"/>
        <n v="8113"/>
        <n v="3269"/>
        <n v="7287"/>
        <n v="2583"/>
        <n v="9982"/>
        <n v="4795"/>
        <n v="9310"/>
        <n v="497"/>
        <n v="581"/>
        <n v="3472"/>
        <n v="4333"/>
        <n v="3325"/>
        <n v="11718"/>
        <n v="2100"/>
        <n v="4018"/>
        <n v="6468"/>
        <n v="7238"/>
        <n v="6454"/>
        <n v="3115"/>
        <n v="6475"/>
        <n v="1162"/>
        <n v="14238"/>
        <n v="1428"/>
        <n v="8064"/>
        <n v="9660"/>
        <n v="7357"/>
        <n v="6055"/>
        <n v="5124"/>
        <n v="3479"/>
        <n v="784"/>
        <n v="18991"/>
        <n v="1372"/>
        <n v="735"/>
        <n v="6538"/>
        <n v="3199"/>
        <n v="4571"/>
        <n v="5481"/>
        <n v="3136"/>
        <n v="252"/>
        <n v="3395"/>
        <n v="14938"/>
        <n v="4053"/>
        <n v="5565"/>
        <n v="7161"/>
        <n v="8883"/>
        <n v="1351"/>
        <n v="3171"/>
        <n v="7910"/>
        <n v="3108"/>
        <n v="5075"/>
        <n v="378"/>
        <n v="7350"/>
        <n v="3388"/>
        <n v="11837"/>
        <n v="5425"/>
        <n v="3752"/>
        <n v="7728"/>
        <n v="2296"/>
        <n v="4403"/>
        <n v="3192"/>
        <n v="448"/>
        <n v="4270"/>
        <n v="70"/>
        <n v="6762"/>
        <n v="3745"/>
        <n v="2639"/>
        <n v="4389"/>
        <n v="2604"/>
        <n v="16569"/>
        <n v="14658"/>
        <n v="161"/>
        <n v="2807"/>
        <n v="13034"/>
        <n v="8484"/>
        <n v="2240"/>
        <n v="13447"/>
        <n v="9422"/>
        <n v="8687"/>
        <n v="2415"/>
        <n v="6272"/>
        <n v="3122"/>
        <n v="8043"/>
        <n v="11662"/>
        <n v="8925"/>
        <n v="7294"/>
        <n v="1526"/>
        <n v="2688"/>
        <n v="14889"/>
        <n v="2912"/>
        <n v="2632"/>
        <n v="6328"/>
        <n v="2527"/>
        <n v="1414"/>
        <n v="7714"/>
        <n v="4347"/>
        <n v="7490"/>
        <n v="2058"/>
        <n v="3640"/>
        <n v="455"/>
        <n v="10990"/>
        <n v="5558"/>
        <n v="1876"/>
        <n v="5523"/>
        <n v="11200"/>
        <n v="5593"/>
        <n v="7882"/>
        <n v="10241"/>
        <n v="1379"/>
        <n v="3010"/>
        <n v="1540"/>
        <n v="6916"/>
        <n v="1232"/>
        <n v="602"/>
        <n v="10185"/>
        <n v="2170"/>
        <n v="8673"/>
        <n v="4760"/>
        <n v="3374"/>
        <n v="420"/>
        <n v="2863"/>
        <n v="5936"/>
        <n v="889"/>
        <n v="16016"/>
        <n v="10479"/>
        <n v="1575"/>
        <n v="8197"/>
        <n v="840"/>
        <n v="5691"/>
        <n v="4193"/>
        <n v="9016"/>
        <n v="9870"/>
        <n v="2576"/>
        <n v="3178"/>
        <n v="4676"/>
        <n v="5502"/>
        <n v="7462"/>
        <n v="5803"/>
        <n v="13888"/>
        <n v="6867"/>
        <n v="2317"/>
        <n v="1218"/>
        <n v="4109"/>
        <n v="1953"/>
        <n v="6797"/>
        <n v="9226"/>
        <n v="5733"/>
        <n v="4312"/>
        <n v="1638"/>
        <n v="10815"/>
        <n v="987"/>
        <n v="4669"/>
        <n v="2905"/>
        <n v="6986"/>
        <n v="1288"/>
        <n v="2345"/>
        <n v="3619"/>
        <n v="16982"/>
        <n v="8092"/>
        <n v="6993"/>
        <n v="637"/>
        <n v="6034"/>
        <n v="980"/>
        <n v="2821"/>
        <n v="3563"/>
        <n v="2996"/>
        <n v="2436"/>
        <n v="5509"/>
        <n v="12992"/>
        <n v="3724"/>
        <n v="7133"/>
        <n v="8617"/>
        <n v="9198"/>
        <n v="11823"/>
        <n v="5775"/>
        <n v="13125"/>
        <n v="14287"/>
        <n v="16233"/>
        <n v="5313"/>
        <n v="3577"/>
        <n v="3528"/>
        <n v="679"/>
        <n v="2450"/>
        <n v="10577"/>
        <n v="2597"/>
        <n v="2219"/>
        <n v="11319"/>
        <n v="5978"/>
        <n v="5327"/>
        <n v="6020"/>
        <n v="5614"/>
        <n v="1736"/>
        <n v="6384"/>
        <n v="14539"/>
        <n v="3493"/>
        <n v="994"/>
        <n v="1554"/>
        <n v="966"/>
        <n v="4935"/>
        <n v="10024"/>
        <n v="2506"/>
        <n v="6524"/>
        <n v="8148"/>
        <n v="3948"/>
        <n v="5271"/>
        <n v="12327"/>
        <n v="6167"/>
        <n v="18340"/>
        <n v="7014"/>
        <n v="7119"/>
        <n v="15491"/>
        <n v="5747"/>
        <n v="4550"/>
        <n v="2191"/>
        <n v="7623"/>
        <n v="9023"/>
        <n v="3402"/>
        <n v="10507"/>
        <n v="7721"/>
        <n v="5033"/>
        <n v="1960"/>
        <n v="238"/>
        <n v="7756"/>
        <n v="2660"/>
        <n v="11564"/>
        <n v="1365"/>
        <n v="4186"/>
        <n v="7406"/>
        <n v="112"/>
        <n v="8204"/>
        <n v="2611"/>
        <n v="15652"/>
        <n v="4074"/>
        <n v="12250"/>
        <n v="2366"/>
        <n v="6965"/>
        <n v="5292"/>
        <n v="588"/>
        <n v="4046"/>
        <n v="7042"/>
        <n v="6713"/>
        <n v="6440"/>
        <n v="10885"/>
        <n v="2387"/>
        <n v="6678"/>
        <n v="4515"/>
        <n v="5852"/>
        <n v="1750"/>
        <n v="5782"/>
        <n v="2870"/>
        <n v="3094"/>
        <n v="12761"/>
        <n v="3696"/>
        <n v="5222"/>
        <n v="8939"/>
        <n v="2156"/>
        <n v="2380"/>
        <n v="3339"/>
        <n v="14980"/>
        <n v="1512"/>
        <n v="6657"/>
        <n v="3836"/>
        <n v="8771"/>
        <n v="651"/>
        <n v="6706"/>
        <n v="1421"/>
        <n v="8526"/>
        <n v="1435"/>
        <n v="7434"/>
        <n v="15316"/>
        <n v="2751"/>
        <n v="2786"/>
        <n v="2303"/>
        <n v="12271"/>
        <n v="11298"/>
        <n v="15855"/>
        <n v="12404"/>
        <n v="10808"/>
        <n v="4858"/>
        <n v="7742"/>
        <n v="10983"/>
        <n v="6769"/>
        <n v="777"/>
        <n v="3843"/>
        <n v="6930"/>
        <n v="8393"/>
        <n v="3822"/>
        <n v="6342"/>
        <n v="6510"/>
        <n v="10171"/>
        <n v="5908"/>
        <n v="10164"/>
        <n v="9716"/>
        <n v="22050"/>
        <n v="9989"/>
        <n v="4739"/>
        <n v="3185"/>
        <n v="8225"/>
        <n v="14301"/>
        <n v="1316"/>
        <n v="3486"/>
        <n v="13930"/>
        <n v="8470"/>
        <n v="77"/>
        <n v="3381"/>
        <n v="4102"/>
        <n v="2975"/>
        <n v="4137"/>
        <n v="9541"/>
        <n v="5152"/>
        <n v="11116"/>
        <n v="13076"/>
        <n v="10213"/>
        <n v="2485"/>
        <n v="8715"/>
        <n v="7"/>
        <n v="8904"/>
        <n v="4396"/>
        <n v="12068"/>
        <n v="9772"/>
        <n v="10458"/>
        <n v="6426"/>
        <n v="7504"/>
        <n v="5439"/>
        <n v="15547"/>
        <n v="11956"/>
        <n v="2723"/>
        <n v="19327"/>
        <n v="8848"/>
        <n v="14336"/>
        <n v="16401"/>
        <n v="5173"/>
        <n v="2534"/>
        <n v="910"/>
        <n v="2331"/>
        <n v="2086"/>
        <n v="5012"/>
        <n v="13482"/>
        <n v="5621"/>
        <n v="10486"/>
        <n v="17626"/>
        <n v="4494"/>
        <n v="105"/>
        <n v="3220"/>
        <n v="4802"/>
        <n v="5677"/>
        <n v="945"/>
        <n v="8757"/>
        <n v="4816"/>
        <n v="7532"/>
        <n v="4340"/>
        <n v="1799"/>
        <n v="1127"/>
        <n v="10038"/>
        <n v="2926"/>
        <n v="6279"/>
        <n v="308"/>
        <n v="3500"/>
        <n v="658"/>
        <n v="12565"/>
        <n v="3955"/>
        <n v="8512"/>
        <n v="504"/>
        <n v="4256"/>
        <n v="13573"/>
        <n v="6566"/>
        <n v="13503"/>
        <n v="8680"/>
        <n v="385"/>
        <n v="2961"/>
        <n v="1981"/>
        <n v="7959"/>
        <n v="10794"/>
        <n v="1897"/>
        <n v="2744"/>
        <n v="5474"/>
        <n v="6069"/>
        <n v="6944"/>
        <n v="12173"/>
        <n v="5705"/>
        <n v="2492"/>
        <n v="3024"/>
        <n v="3437"/>
        <n v="1869"/>
        <n v="1225"/>
        <n v="1155"/>
        <n v="6811"/>
        <n v="6433"/>
        <n v="8169"/>
        <n v="2275"/>
        <n v="3857"/>
        <n v="1463"/>
        <n v="7924"/>
        <n v="2898"/>
        <n v="9506"/>
        <n v="7175"/>
        <n v="1729"/>
        <n v="1589"/>
        <n v="5187"/>
        <n v="6223"/>
        <n v="9457"/>
        <n v="2107"/>
        <n v="1862"/>
        <n v="6972"/>
        <n v="10220"/>
        <n v="3969"/>
        <n v="1547"/>
        <n v="10633"/>
        <n v="15057"/>
        <n v="9338"/>
        <n v="14525"/>
        <n v="5810"/>
        <n v="1582"/>
        <n v="791"/>
        <n v="9100"/>
        <n v="9884"/>
        <n v="3780"/>
        <n v="4557"/>
        <n v="5796"/>
        <n v="84"/>
        <n v="4746"/>
        <n v="6237"/>
        <n v="7483"/>
        <n v="1309"/>
        <n v="2989"/>
        <n v="9625"/>
        <n v="10031"/>
        <n v="6587"/>
        <n v="3311"/>
        <n v="15330"/>
        <n v="14028"/>
        <n v="8624"/>
        <n v="1197"/>
        <n v="483"/>
        <n v="9534"/>
        <n v="1694"/>
        <n v="2933"/>
        <n v="2044"/>
        <n v="12656"/>
        <n v="8722"/>
        <n v="15750"/>
        <n v="19481"/>
        <n v="8099"/>
        <n v="13727"/>
        <n v="8659"/>
        <n v="8463"/>
        <n v="4914"/>
        <n v="3087"/>
        <n v="9205"/>
        <n v="1358"/>
        <n v="8498"/>
        <n v="700"/>
        <n v="644"/>
        <n v="826"/>
        <n v="203"/>
        <n v="13356"/>
        <n v="5894"/>
        <n v="1617"/>
        <n v="10822"/>
        <n v="10724"/>
        <n v="2016"/>
        <n v="7588"/>
        <n v="1904"/>
        <n v="4844"/>
        <n v="4599"/>
        <n v="9744"/>
        <n v="1400"/>
        <n v="364"/>
        <n v="7231"/>
        <n v="8309"/>
        <n v="3164"/>
        <n v="490"/>
        <n v="18032"/>
        <n v="5131"/>
        <n v="1141"/>
        <n v="7980"/>
        <n v="5229"/>
        <n v="3423"/>
        <n v="4326"/>
        <n v="3997"/>
        <n v="5180"/>
        <n v="952"/>
        <n v="10969"/>
        <n v="5964"/>
        <n v="1302"/>
        <n v="4179"/>
        <n v="1946"/>
        <n v="4291"/>
        <n v="7196"/>
        <n v="10437"/>
        <n v="3647"/>
        <n v="8995"/>
        <n v="7252"/>
        <n v="16380"/>
        <n v="4522"/>
        <n v="329"/>
        <n v="3458"/>
        <n v="4641"/>
        <n v="4627"/>
        <n v="868"/>
        <n v="210"/>
        <n v="7007"/>
        <n v="5845"/>
        <n v="8428"/>
        <n v="4977"/>
        <n v="9527"/>
        <n v="10766"/>
        <n v="4879"/>
        <n v="2408"/>
        <n v="8981"/>
        <n v="5250"/>
        <n v="7560"/>
        <n v="3038"/>
        <n v="1099"/>
        <n v="7413"/>
        <n v="5397"/>
        <n v="10325"/>
        <n v="2149"/>
        <n v="12362"/>
        <n v="12635"/>
        <n v="7315"/>
        <n v="1393"/>
        <n v="8022"/>
        <n v="371"/>
        <n v="16702"/>
        <n v="13258"/>
        <n v="10192"/>
        <n v="7140"/>
        <n v="9835"/>
        <n v="749"/>
        <n v="7770"/>
        <n v="3507"/>
        <n v="5600"/>
        <n v="721"/>
        <n v="6615"/>
        <n v="7420"/>
        <n v="9114"/>
        <n v="5404"/>
        <n v="14924"/>
        <n v="7091"/>
        <n v="6496"/>
        <n v="3738"/>
        <n v="1190"/>
        <n v="9268"/>
        <n v="1029"/>
        <n v="12026"/>
        <n v="13405"/>
        <n v="14763"/>
        <n v="12894"/>
        <n v="8302"/>
        <n v="8183"/>
        <n v="1645"/>
        <n v="3143"/>
        <n v="5873"/>
        <n v="12425"/>
        <n v="1715"/>
        <n v="8190"/>
        <n v="4991"/>
        <n v="5096"/>
        <n v="7063"/>
        <n v="4200"/>
        <n v="11137"/>
        <n v="301"/>
        <n v="17465"/>
        <n v="10143"/>
        <n v="3626"/>
        <n v="3346"/>
        <n v="6321"/>
        <n v="9345"/>
        <n v="15008"/>
        <n v="7609"/>
        <n v="10332"/>
        <n v="819"/>
        <n v="5754"/>
        <n v="28"/>
        <n v="4956"/>
        <n v="2352"/>
        <n v="3906"/>
        <n v="1813"/>
        <n v="11788"/>
        <n v="5768"/>
        <n v="2401"/>
        <n v="10122"/>
        <n v="2268"/>
        <n v="574"/>
        <n v="1792"/>
        <n v="9107"/>
        <n v="12187"/>
        <n v="5670"/>
        <n v="2681"/>
        <n v="1533"/>
        <n v="9765"/>
        <n v="3318"/>
        <n v="4214"/>
        <n v="4690"/>
        <n v="13062"/>
        <n v="12488"/>
        <n v="14147"/>
        <n v="10199"/>
        <n v="11389"/>
        <n v="3584"/>
        <n v="12481"/>
        <n v="8603"/>
        <n v="6559"/>
        <n v="18697"/>
        <n v="10150"/>
        <n v="4592"/>
        <n v="4158"/>
        <n v="5684"/>
        <n v="693"/>
        <n v="546"/>
        <n v="1036"/>
        <n v="13846"/>
        <n v="2499"/>
        <n v="10689"/>
        <n v="2226"/>
        <n v="10262"/>
        <n v="3864"/>
        <n v="4900"/>
        <n v="8155"/>
        <n v="2478"/>
        <n v="2471"/>
        <n v="1666"/>
        <n v="8400"/>
        <n v="6139"/>
        <n v="7077"/>
        <n v="9954"/>
        <n v="1260"/>
        <n v="469"/>
        <n v="973"/>
        <n v="2520"/>
        <n v="10500"/>
        <n v="7952"/>
        <n v="4872"/>
        <n v="6594"/>
        <n v="1470"/>
        <n v="2674"/>
        <n v="7364"/>
        <n v="6818"/>
        <n v="6776"/>
        <n v="15099"/>
        <n v="3612"/>
        <n v="3710"/>
        <n v="6111"/>
        <n v="2702"/>
        <n v="5887"/>
        <n v="10647"/>
        <n v="8589"/>
        <n v="11781"/>
        <n v="672"/>
        <n v="12558"/>
        <n v="8337"/>
        <n v="8134"/>
        <n v="8491"/>
        <n v="3066"/>
        <n v="4410"/>
      </sharedItems>
    </cacheField>
    <cacheField name="Boxes Shipped" numFmtId="0">
      <sharedItems containsSemiMixedTypes="0" containsString="0" containsNumber="1" containsInteger="1" minValue="1" maxValue="709" count="385">
        <n v="180"/>
        <n v="94"/>
        <n v="91"/>
        <n v="342"/>
        <n v="184"/>
        <n v="38"/>
        <n v="176"/>
        <n v="73"/>
        <n v="59"/>
        <n v="102"/>
        <n v="62"/>
        <n v="11"/>
        <n v="286"/>
        <n v="156"/>
        <n v="173"/>
        <n v="356"/>
        <n v="42"/>
        <n v="140"/>
        <n v="250"/>
        <n v="172"/>
        <n v="88"/>
        <n v="157"/>
        <n v="163"/>
        <n v="113"/>
        <n v="115"/>
        <n v="321"/>
        <n v="186"/>
        <n v="112"/>
        <n v="151"/>
        <n v="301"/>
        <n v="121"/>
        <n v="150"/>
        <n v="133"/>
        <n v="70"/>
        <n v="315"/>
        <n v="314"/>
        <n v="72"/>
        <n v="14"/>
        <n v="581"/>
        <n v="16"/>
        <n v="354"/>
        <n v="241"/>
        <n v="142"/>
        <n v="188"/>
        <n v="160"/>
        <n v="18"/>
        <n v="303"/>
        <n v="23"/>
        <n v="135"/>
        <n v="83"/>
        <n v="179"/>
        <n v="24"/>
        <n v="416"/>
        <n v="55"/>
        <n v="227"/>
        <n v="48"/>
        <n v="174"/>
        <n v="302"/>
        <n v="149"/>
        <n v="411"/>
        <n v="56"/>
        <n v="103"/>
        <n v="9"/>
        <n v="265"/>
        <n v="214"/>
        <n v="32"/>
        <n v="244"/>
        <n v="181"/>
        <n v="137"/>
        <n v="21"/>
        <n v="311"/>
        <n v="10"/>
        <n v="82"/>
        <n v="108"/>
        <n v="401"/>
        <n v="408"/>
        <n v="420"/>
        <n v="348"/>
        <n v="270"/>
        <n v="264"/>
        <n v="111"/>
        <n v="65"/>
        <n v="97"/>
        <n v="6"/>
        <n v="482"/>
        <n v="106"/>
        <n v="31"/>
        <n v="359"/>
        <n v="80"/>
        <n v="296"/>
        <n v="101"/>
        <n v="40"/>
        <n v="167"/>
        <n v="138"/>
        <n v="520"/>
        <n v="175"/>
        <n v="92"/>
        <n v="141"/>
        <n v="283"/>
        <n v="47"/>
        <n v="125"/>
        <n v="396"/>
        <n v="87"/>
        <n v="27"/>
        <n v="547"/>
        <n v="118"/>
        <n v="46"/>
        <n v="57"/>
        <n v="22"/>
        <n v="96"/>
        <n v="44"/>
        <n v="387"/>
        <n v="50"/>
        <n v="7"/>
        <n v="90"/>
        <n v="403"/>
        <n v="110"/>
        <n v="30"/>
        <n v="117"/>
        <n v="272"/>
        <n v="128"/>
        <n v="45"/>
        <n v="212"/>
        <n v="477"/>
        <n v="178"/>
        <n v="81"/>
        <n v="196"/>
        <n v="447"/>
        <n v="136"/>
        <n v="12"/>
        <n v="104"/>
        <n v="116"/>
        <n v="202"/>
        <n v="418"/>
        <n v="389"/>
        <n v="26"/>
        <n v="146"/>
        <n v="41"/>
        <n v="54"/>
        <n v="370"/>
        <n v="210"/>
        <n v="159"/>
        <n v="187"/>
        <n v="233"/>
        <n v="282"/>
        <n v="475"/>
        <n v="43"/>
        <n v="84"/>
        <n v="78"/>
        <n v="100"/>
        <n v="66"/>
        <n v="76"/>
        <n v="190"/>
        <n v="424"/>
        <n v="134"/>
        <n v="358"/>
        <n v="249"/>
        <n v="144"/>
        <n v="390"/>
        <n v="79"/>
        <n v="122"/>
        <n v="430"/>
        <n v="69"/>
        <n v="154"/>
        <n v="99"/>
        <n v="433"/>
        <n v="19"/>
        <n v="258"/>
        <n v="200"/>
        <n v="61"/>
        <n v="246"/>
        <n v="252"/>
        <n v="256"/>
        <n v="277"/>
        <n v="216"/>
        <n v="37"/>
        <n v="109"/>
        <n v="185"/>
        <n v="170"/>
        <n v="126"/>
        <n v="275"/>
        <n v="145"/>
        <n v="139"/>
        <n v="406"/>
        <n v="417"/>
        <n v="166"/>
        <n v="3"/>
        <n v="95"/>
        <n v="312"/>
        <n v="86"/>
        <n v="242"/>
        <n v="158"/>
        <n v="209"/>
        <n v="52"/>
        <n v="51"/>
        <n v="318"/>
        <n v="238"/>
        <n v="127"/>
        <n v="53"/>
        <n v="259"/>
        <n v="107"/>
        <n v="288"/>
        <n v="218"/>
        <n v="60"/>
        <n v="58"/>
        <n v="273"/>
        <n v="28"/>
        <n v="75"/>
        <n v="329"/>
        <n v="395"/>
        <n v="195"/>
        <n v="554"/>
        <n v="152"/>
        <n v="371"/>
        <n v="203"/>
        <n v="183"/>
        <n v="197"/>
        <n v="25"/>
        <n v="415"/>
        <n v="211"/>
        <n v="74"/>
        <n v="368"/>
        <n v="409"/>
        <n v="164"/>
        <n v="352"/>
        <n v="169"/>
        <n v="223"/>
        <n v="284"/>
        <n v="309"/>
        <n v="234"/>
        <n v="215"/>
        <n v="336"/>
        <n v="280"/>
        <n v="177"/>
        <n v="147"/>
        <n v="13"/>
        <n v="2"/>
        <n v="261"/>
        <n v="68"/>
        <n v="105"/>
        <n v="39"/>
        <n v="120"/>
        <n v="257"/>
        <n v="85"/>
        <n v="226"/>
        <n v="341"/>
        <n v="330"/>
        <n v="4"/>
        <n v="285"/>
        <n v="281"/>
        <n v="322"/>
        <n v="182"/>
        <n v="467"/>
        <n v="191"/>
        <n v="317"/>
        <n v="410"/>
        <n v="254"/>
        <n v="232"/>
        <n v="543"/>
        <n v="204"/>
        <n v="469"/>
        <n v="213"/>
        <n v="5"/>
        <n v="248"/>
        <n v="129"/>
        <n v="148"/>
        <n v="93"/>
        <n v="208"/>
        <n v="316"/>
        <n v="384"/>
        <n v="260"/>
        <n v="71"/>
        <n v="224"/>
        <n v="153"/>
        <n v="67"/>
        <n v="194"/>
        <n v="334"/>
        <n v="155"/>
        <n v="407"/>
        <n v="353"/>
        <n v="114"/>
        <n v="320"/>
        <n v="49"/>
        <n v="34"/>
        <n v="130"/>
        <n v="339"/>
        <n v="392"/>
        <n v="347"/>
        <n v="333"/>
        <n v="432"/>
        <n v="236"/>
        <n v="168"/>
        <n v="402"/>
        <n v="89"/>
        <n v="199"/>
        <n v="131"/>
        <n v="479"/>
        <n v="287"/>
        <n v="269"/>
        <n v="229"/>
        <n v="293"/>
        <n v="219"/>
        <n v="189"/>
        <n v="15"/>
        <n v="198"/>
        <n v="8"/>
        <n v="162"/>
        <n v="207"/>
        <n v="300"/>
        <n v="235"/>
        <n v="251"/>
        <n v="361"/>
        <n v="239"/>
        <n v="350"/>
        <n v="33"/>
        <n v="201"/>
        <n v="323"/>
        <n v="220"/>
        <n v="488"/>
        <n v="344"/>
        <n v="512"/>
        <n v="276"/>
        <n v="271"/>
        <n v="508"/>
        <n v="243"/>
        <n v="98"/>
        <n v="308"/>
        <n v="398"/>
        <n v="124"/>
        <n v="351"/>
        <n v="708"/>
        <n v="289"/>
        <n v="20"/>
        <n v="171"/>
        <n v="29"/>
        <n v="419"/>
        <n v="457"/>
        <n v="524"/>
        <n v="597"/>
        <n v="305"/>
        <n v="313"/>
        <n v="377"/>
        <n v="205"/>
        <n v="307"/>
        <n v="228"/>
        <n v="425"/>
        <n v="495"/>
        <n v="1"/>
        <n v="310"/>
        <n v="294"/>
        <n v="413"/>
        <n v="237"/>
        <n v="614"/>
        <n v="222"/>
        <n v="468"/>
        <n v="518"/>
        <n v="247"/>
        <n v="63"/>
        <n v="123"/>
        <n v="438"/>
        <n v="64"/>
        <n v="262"/>
        <n v="306"/>
        <n v="304"/>
        <n v="165"/>
        <n v="446"/>
        <n v="119"/>
        <n v="539"/>
        <n v="434"/>
        <n v="299"/>
        <n v="35"/>
        <n v="363"/>
        <n v="421"/>
        <n v="709"/>
        <n v="380"/>
        <n v="465"/>
        <n v="77"/>
        <n v="464"/>
        <n v="132"/>
        <n v="295"/>
        <n v="319"/>
        <n v="591"/>
        <n v="268"/>
        <n v="338"/>
        <n v="217"/>
      </sharedItems>
    </cacheField>
    <cacheField name="Sales/Box" numFmtId="6">
      <sharedItems containsSemiMixedTypes="0" containsString="0" containsNumber="1" minValue="0.0135135135135135" maxValue="4291" count="1085">
        <n v="29.5555555555556"/>
        <n v="84"/>
        <n v="49.4615384615385"/>
        <n v="37.2105263157895"/>
        <n v="74.375"/>
        <n v="141.473684210526"/>
        <n v="77.7556818181818"/>
        <n v="42.1917808219178"/>
        <n v="67.6271186440678"/>
        <n v="27.7941176470588"/>
        <n v="75.8709677419355"/>
        <n v="336.636363636364"/>
        <n v="5.04195804195804"/>
        <n v="1.07692307692308"/>
        <n v="48.4335260115607"/>
        <n v="19.0730337078652"/>
        <n v="96.8333333333333"/>
        <n v="21.55"/>
        <n v="35.196"/>
        <n v="6.30813953488372"/>
        <n v="78.2727272727273"/>
        <n v="8.07006369426752"/>
        <n v="29.159509202454"/>
        <n v="26.5752212389381"/>
        <n v="66.7130434782609"/>
        <n v="0.523364485981308"/>
        <n v="8.88172043010753"/>
        <n v="35.9375"/>
        <n v="62.8609271523179"/>
        <n v="16.8139534883721"/>
        <n v="14.2314049586777"/>
        <n v="82.9733333333333"/>
        <n v="45.5744680851064"/>
        <n v="51.4210526315789"/>
        <n v="30.9"/>
        <n v="30.4222222222222"/>
        <n v="8.44904458598726"/>
        <n v="2.04166666666667"/>
        <n v="261"/>
        <n v="4.20481927710843"/>
        <n v="58.625"/>
        <n v="41.6638418079096"/>
        <n v="19.8381742738589"/>
        <n v="44.4154929577465"/>
        <n v="74.5294117647059"/>
        <n v="36.1170212765957"/>
        <n v="60.85625"/>
        <n v="387.722222222222"/>
        <n v="14.4620462046205"/>
        <n v="29.7897727272727"/>
        <n v="69.5"/>
        <n v="372.826086956522"/>
        <n v="0.674074074074074"/>
        <n v="178.289156626506"/>
        <n v="12.3184357541899"/>
        <n v="18.375"/>
        <n v="197.555555555556"/>
        <n v="40.3677884615385"/>
        <n v="280.381818181818"/>
        <n v="19.5506607929515"/>
        <n v="33.3958333333333"/>
        <n v="1.56896551724138"/>
        <n v="10.1754966887417"/>
        <n v="40.8724832214765"/>
        <n v="932.272727272727"/>
        <n v="184.545454545455"/>
        <n v="1389.5"/>
        <n v="22.5669099756691"/>
        <n v="110.375"/>
        <n v="88.5980392156863"/>
        <n v="119.543689320388"/>
        <n v="626.888888888889"/>
        <n v="11.6182572614108"/>
        <n v="3.6188679245283"/>
        <n v="9.35514018691589"/>
        <n v="19.03125"/>
        <n v="5.22131147540984"/>
        <n v="41.9613259668508"/>
        <n v="34.4890510948905"/>
        <n v="403.375"/>
        <n v="690.666666666667"/>
        <n v="0.90032154340836"/>
        <n v="0.348066298342541"/>
        <n v="800.1"/>
        <n v="49.1707317073171"/>
        <n v="54.25"/>
        <n v="27.6683291770574"/>
        <n v="17.6029411764706"/>
        <n v="16.3833333333333"/>
        <n v="20.5574712643678"/>
        <n v="22.9185185185185"/>
        <n v="469"/>
        <n v="2.38636363636364"/>
        <n v="15.7027027027027"/>
        <n v="44.9076923076923"/>
        <n v="0.505154639175258"/>
        <n v="304.5"/>
        <n v="26.9834024896266"/>
        <n v="10.0377358490566"/>
        <n v="64.2833333333333"/>
        <n v="185.161290322581"/>
        <n v="4.05571030640669"/>
        <n v="66.675"/>
        <n v="14.0236486486486"/>
        <n v="80.2574257425743"/>
        <n v="3.15"/>
        <n v="111.833333333333"/>
        <n v="46.6946107784431"/>
        <n v="68.1739130434783"/>
        <n v="3.72884615384615"/>
        <n v="116.021276595745"/>
        <n v="33.88"/>
        <n v="60.6413043478261"/>
        <n v="77.4964539007092"/>
        <n v="2.20141342756184"/>
        <n v="286.333333333333"/>
        <n v="32.0212765957447"/>
        <n v="3.808"/>
        <n v="29.1666666666667"/>
        <n v="199.057471264368"/>
        <n v="68.4444444444444"/>
        <n v="13.2961608775137"/>
        <n v="7.23728813559322"/>
        <n v="148.521739130435"/>
        <n v="80.8070175438596"/>
        <n v="203"/>
        <n v="167.854166666667"/>
        <n v="35.4772727272727"/>
        <n v="47.3244680851064"/>
        <n v="6.36692506459948"/>
        <n v="96.6"/>
        <n v="10.4734848484848"/>
        <n v="1018"/>
        <n v="47.3666666666667"/>
        <n v="8.9454094292804"/>
        <n v="114.534482758621"/>
        <n v="36.45"/>
        <n v="94.1111111111111"/>
        <n v="51.4818181818182"/>
        <n v="13.0666666666667"/>
        <n v="90.7107438016529"/>
        <n v="91.9009900990099"/>
        <n v="15.6153846153846"/>
        <n v="30.3933823529412"/>
        <n v="32.15625"/>
        <n v="46.5111111111111"/>
        <n v="37.5925925925926"/>
        <n v="59.0377358490566"/>
        <n v="153.222222222222"/>
        <n v="22.1275167785235"/>
        <n v="12.6792452830189"/>
        <n v="93.5277777777778"/>
        <n v="12.8202247191011"/>
        <n v="53.8395061728395"/>
        <n v="39.7857142857143"/>
        <n v="6.82774049217002"/>
        <n v="45.88"/>
        <n v="6.27941176470588"/>
        <n v="39.5652173913044"/>
        <n v="16.3967391304348"/>
        <n v="108.670731707317"/>
        <n v="600.25"/>
        <n v="934.5"/>
        <n v="26.7211538461538"/>
        <n v="196.913043478261"/>
        <n v="31.6875"/>
        <n v="857.818181818182"/>
        <n v="489.666666666667"/>
        <n v="46.948275862069"/>
        <n v="5.16336633663366"/>
        <n v="2097.66666666667"/>
        <n v="3.24423076923077"/>
        <n v="31.7305389221557"/>
        <n v="44.625"/>
        <n v="12.4258373205742"/>
        <n v="12.2185089974293"/>
        <n v="527.153846153846"/>
        <n v="44.4452054794521"/>
        <n v="227.414634146341"/>
        <n v="200.537037037037"/>
        <n v="21.927027027027"/>
        <n v="18.5738636363636"/>
        <n v="1.3"/>
        <n v="607.25"/>
        <n v="16.2452830188679"/>
        <n v="53.379679144385"/>
        <n v="20.5793991416309"/>
        <n v="33.0141843971631"/>
        <n v="1.04631578947368"/>
        <n v="8.93846153846154"/>
        <n v="11.1639871382637"/>
        <n v="100.767441860465"/>
        <n v="127.884615384615"/>
        <n v="139.5"/>
        <n v="26.9230769230769"/>
        <n v="40.18"/>
        <n v="98"/>
        <n v="27.3132075471698"/>
        <n v="45.7730496453901"/>
        <n v="74.1666666666667"/>
        <n v="85.1973684210526"/>
        <n v="6.11578947368421"/>
        <n v="263.666666666667"/>
        <n v="108.5"/>
        <n v="3.36792452830189"/>
        <n v="60.1791044776119"/>
        <n v="105"/>
        <n v="153.270833333333"/>
        <n v="131.630434782609"/>
        <n v="82.6451612903226"/>
        <n v="9.71787709497207"/>
        <n v="3.14859437751004"/>
        <n v="215.806818181818"/>
        <n v="9.52777777777778"/>
        <n v="1.88461538461538"/>
        <n v="82.7594936708861"/>
        <n v="26.2213114754098"/>
        <n v="25.7185185185185"/>
        <n v="10.6302325581395"/>
        <n v="79.4347826086957"/>
        <n v="25.088"/>
        <n v="1.63636363636364"/>
        <n v="19.0909090909091"/>
        <n v="34.2929292929293"/>
        <n v="34.4988452655889"/>
        <n v="213.315789473684"/>
        <n v="21.5697674418605"/>
        <n v="77.8369565217391"/>
        <n v="44.415"/>
        <n v="22.1475409836066"/>
        <n v="12.890243902439"/>
        <n v="15.25"/>
        <n v="90.9195402298851"/>
        <n v="53.6127167630058"/>
        <n v="12.3333333333333"/>
        <n v="19.82421875"/>
        <n v="7"/>
        <n v="1225"/>
        <n v="61.6"/>
        <n v="42.7328519855596"/>
        <n v="51.8636363636364"/>
        <n v="56.5104166666667"/>
        <n v="5.86574074074074"/>
        <n v="8.84905660377359"/>
        <n v="208.864864864865"/>
        <n v="38.9152542372881"/>
        <n v="57.9342105263158"/>
        <n v="29.2844036697248"/>
        <n v="3.06849315068493"/>
        <n v="23.0810810810811"/>
        <n v="2.59259259259259"/>
        <n v="25.2608695652174"/>
        <n v="147"/>
        <n v="22.0294117647059"/>
        <n v="14.7430167597765"/>
        <n v="34.8333333333333"/>
        <n v="40.0615384615385"/>
        <n v="167.363636363636"/>
        <n v="53.3018181818182"/>
        <n v="41.1082802547771"/>
        <n v="13.3757961783439"/>
        <n v="1.11034482758621"/>
        <n v="20.1942446043165"/>
        <n v="6.5"/>
        <n v="37.4672131147541"/>
        <n v="125.815789473684"/>
        <n v="111.401709401709"/>
        <n v="15.4772182254197"/>
        <n v="148.842105263158"/>
        <n v="38.248"/>
        <n v="13.4939759036145"/>
        <n v="2326.33333333333"/>
        <n v="22.9444444444444"/>
        <n v="141.547368421053"/>
        <n v="428.272727272727"/>
        <n v="86.87"/>
        <n v="7.74038461538462"/>
        <n v="72.9302325581395"/>
        <n v="627"/>
        <n v="20.9530201342282"/>
        <n v="446.833333333333"/>
        <n v="48.1900826446281"/>
        <n v="3.84313725490196"/>
        <n v="56.4873417721519"/>
        <n v="56.984375"/>
        <n v="15.8958333333333"/>
        <n v="12.8612440191388"/>
        <n v="286.326923076923"/>
        <n v="52.9454545454545"/>
        <n v="24.3703703703704"/>
        <n v="124.078431372549"/>
        <n v="11.6990740740741"/>
        <n v="4.44654088050315"/>
        <n v="32.4117647058824"/>
        <n v="18.2647058823529"/>
        <n v="23.7777777777778"/>
        <n v="28.5833333333333"/>
        <n v="1213.33333333333"/>
        <n v="10.1111111111111"/>
        <n v="59.7282608695652"/>
        <n v="43.7637795275591"/>
        <n v="47.9433962264151"/>
        <n v="10.906976744186"/>
        <n v="63.4827586206897"/>
        <n v="509.090909090909"/>
        <n v="45.844262295082"/>
        <n v="63.056"/>
        <n v="39.5405405405405"/>
        <n v="43.7948717948718"/>
        <n v="12.8878504672897"/>
        <n v="75.25"/>
        <n v="22.1479099678457"/>
        <n v="21.0958904109589"/>
        <n v="24.0138888888889"/>
        <n v="14.3255813953488"/>
        <n v="8.36111111111111"/>
        <n v="80.3455882352941"/>
        <n v="33.6138613861386"/>
        <n v="6.0719696969697"/>
        <n v="9.95412844036697"/>
        <n v="144.55"/>
        <n v="11.3875598086124"/>
        <n v="31.476821192053"/>
        <n v="16.7029702970297"/>
        <n v="16.3333333333333"/>
        <n v="40.3375"/>
        <n v="140"/>
        <n v="49.3620689655172"/>
        <n v="100.610169491525"/>
        <n v="3.25641025641026"/>
        <n v="572"/>
        <n v="88.8050847457627"/>
        <n v="38.8266666666667"/>
        <n v="4.78723404255319"/>
        <n v="118.797101449275"/>
        <n v="10.6860759493671"/>
        <n v="10.3703703703704"/>
        <n v="149.763157894737"/>
        <n v="36.1666666666667"/>
        <n v="21.5025641025641"/>
        <n v="16.2743682310469"/>
        <n v="134.63829787234"/>
        <n v="64.9342105263158"/>
        <n v="1.20149253731343"/>
        <n v="23"/>
        <n v="198.625"/>
        <n v="55.6666666666667"/>
        <n v="55.5757575757576"/>
        <n v="20.1132075471698"/>
        <n v="42.6691176470588"/>
        <n v="68.4137931034483"/>
        <n v="37.5245901639344"/>
        <n v="11.8820512820513"/>
        <n v="9.02222222222222"/>
        <n v="20.8578680203046"/>
        <n v="8.0702479338843"/>
        <n v="271.6"/>
        <n v="26.9722222222222"/>
        <n v="22.2313253012048"/>
        <n v="16.4741379310345"/>
        <n v="20.436018957346"/>
        <n v="20.2222222222222"/>
        <n v="74.5862068965517"/>
        <n v="60.3513513513514"/>
        <n v="47"/>
        <n v="46.2277227722772"/>
        <n v="31.9230769230769"/>
        <n v="138.703703703704"/>
        <n v="18.9836956521739"/>
        <n v="3.14914425427873"/>
        <n v="22.5480769230769"/>
        <n v="22.0670731707317"/>
        <n v="223.447368421053"/>
        <n v="45.4606741573034"/>
        <n v="225.58064516129"/>
        <n v="6.58238636363636"/>
        <n v="3.76923076923077"/>
        <n v="27.0582959641256"/>
        <n v="6.71232876712329"/>
        <n v="25.1875"/>
        <n v="12.5457746478873"/>
        <n v="21.5539568345324"/>
        <n v="7.88349514563107"/>
        <n v="15.4"/>
        <n v="164.666666666667"/>
        <n v="229.541666666667"/>
        <n v="156.530120481928"/>
        <n v="15.9145299145299"/>
        <n v="60.4491525423729"/>
        <n v="187.326086956522"/>
        <n v="63.875"/>
        <n v="251.553191489362"/>
        <n v="140.853658536585"/>
        <n v="47.7272727272727"/>
        <n v="38.6135135135135"/>
        <n v="117.630434782609"/>
        <n v="24.7116279069767"/>
        <n v="26.6940298507463"/>
        <n v="10.5"/>
        <n v="2.425"/>
        <n v="6.96022727272727"/>
        <n v="70.5133333333333"/>
        <n v="14.6723163841808"/>
        <n v="15.6267605633803"/>
        <n v="943.25"/>
        <n v="249.083333333333"/>
        <n v="29.1092896174863"/>
        <n v="40.952380952381"/>
        <n v="40.978102189781"/>
        <n v="133.538461538462"/>
        <n v="3192"/>
        <n v="13.7049808429119"/>
        <n v="173.083333333333"/>
        <n v="51.3676470588235"/>
        <n v="9.46666666666667"/>
        <n v="109.025"/>
        <n v="23.9076923076923"/>
        <n v="9.02803738317757"/>
        <n v="23.4977973568282"/>
        <n v="126.538461538462"/>
        <n v="119.333333333333"/>
        <n v="25.06"/>
        <n v="8.69166666666667"/>
        <n v="25.3852140077821"/>
        <n v="95.8588235294118"/>
        <n v="20.0955056179775"/>
        <n v="22.3443708609272"/>
        <n v="27.8028169014085"/>
        <n v="14.4646017699115"/>
        <n v="15.4574780058651"/>
        <n v="32.65"/>
        <n v="37.3545454545455"/>
        <n v="67.6027397260274"/>
        <n v="1541.75"/>
        <n v="64.3508771929825"/>
        <n v="116.9"/>
        <n v="70.4851485148515"/>
        <n v="267.086206896552"/>
        <n v="127.711111111111"/>
        <n v="16.1921708185053"/>
        <n v="15.8768115942029"/>
        <n v="17.5869565217391"/>
        <n v="89.6823529411765"/>
        <n v="22.0611246943765"/>
        <n v="18.6923076923077"/>
        <n v="22.4989293361884"/>
        <n v="551.5"/>
        <n v="28.2752808988764"/>
        <n v="10.261780104712"/>
        <n v="0.750788643533123"/>
        <n v="18.9170731707317"/>
        <n v="12.6715328467153"/>
        <n v="221.666666666667"/>
        <n v="30.2047244094488"/>
        <n v="481.833333333333"/>
        <n v="5.88362068965517"/>
        <n v="17.9656652360515"/>
        <n v="62.7627118644068"/>
        <n v="16.4106813996317"/>
        <n v="0.502242152466368"/>
        <n v="40.2156862745098"/>
        <n v="40.1692307692308"/>
        <n v="295.320754716981"/>
        <n v="8.6865671641791"/>
        <n v="57.5117370892019"/>
        <n v="473.2"/>
        <n v="11.4761904761905"/>
        <n v="16.6486486486487"/>
        <n v="42.7300613496933"/>
        <n v="21.3387096774194"/>
        <n v="9.99275362318841"/>
        <n v="52.9867549668874"/>
        <n v="4.23021582733813"/>
        <n v="39.2815533980583"/>
        <n v="39.5581395348837"/>
        <n v="22.7156862745098"/>
        <n v="190.324324324324"/>
        <n v="216.548387096774"/>
        <n v="8.14096916299559"/>
        <n v="44.4137931034483"/>
        <n v="120.944444444444"/>
        <n v="40.4576271186441"/>
        <n v="33.8333333333333"/>
        <n v="45.1216216216216"/>
        <n v="205.227272727273"/>
        <n v="23.7605633802817"/>
        <n v="62.9247311827957"/>
        <n v="8.41346153846154"/>
        <n v="137.666666666667"/>
        <n v="23.9166666666667"/>
        <n v="19.4591194968553"/>
        <n v="11.7848101265823"/>
        <n v="271.510638297872"/>
        <n v="15.862660944206"/>
        <n v="13.5989583333333"/>
        <n v="2234.75"/>
        <n v="8.29230769230769"/>
        <n v="108.181818181818"/>
        <n v="185.5"/>
        <n v="356.666666666667"/>
        <n v="20.7123287671233"/>
        <n v="43.2272727272727"/>
        <n v="54.0281690140845"/>
        <n v="69.0629921259843"/>
        <n v="2.90625"/>
        <n v="30.0717488789238"/>
        <n v="5.00352112676056"/>
        <n v="116.794520547945"/>
        <n v="12.8125"/>
        <n v="87.4588235294118"/>
        <n v="56.7259259259259"/>
        <n v="232.866666666667"/>
        <n v="17.9803921568627"/>
        <n v="1798"/>
        <n v="54.6274509803922"/>
        <n v="34.3731343283582"/>
        <n v="41.819587628866"/>
        <n v="105.784482758621"/>
        <n v="275.560975609756"/>
        <n v="142.837837837838"/>
        <n v="37.1377245508982"/>
        <n v="25.741935483871"/>
        <n v="26.5552825552826"/>
        <n v="93.4230769230769"/>
        <n v="56.1014492753623"/>
        <n v="53.6"/>
        <n v="8.1744966442953"/>
        <n v="61.3575418994414"/>
        <n v="19.1756373937677"/>
        <n v="44.9587628865979"/>
        <n v="12.95"/>
        <n v="768.6"/>
        <n v="38.0769230769231"/>
        <n v="50.2894736842105"/>
        <n v="182.45652173913"/>
        <n v="11.94375"/>
        <n v="35.6292134831461"/>
        <n v="38.2941176470588"/>
        <n v="151.805970149254"/>
        <n v="19.6279069767442"/>
        <n v="75.8507462686567"/>
        <n v="5.04265402843602"/>
        <n v="64.3443708609272"/>
        <n v="106.009615384615"/>
        <n v="18.9626865671642"/>
        <n v="203.857142857143"/>
        <n v="23.2303921568627"/>
        <n v="93.6764705882353"/>
        <n v="90.3846153846154"/>
        <n v="110.007692307692"/>
        <n v="12.2990654205607"/>
        <n v="28.8099173553719"/>
        <n v="41.0914454277286"/>
        <n v="17.1619937694704"/>
        <n v="941.111111111111"/>
        <n v="1.11594202898551"/>
        <n v="46.9583333333333"/>
        <n v="10.4642857142857"/>
        <n v="22.6392405063291"/>
        <n v="330.555555555556"/>
        <n v="11.9221902017291"/>
        <n v="83.6929824561404"/>
        <n v="15.4714714714715"/>
        <n v="25.7314814814815"/>
        <n v="55.406779661017"/>
        <n v="75.6518518518519"/>
        <n v="25.6185567010309"/>
        <n v="51.875"/>
        <n v="0.67910447761194"/>
        <n v="762.3"/>
        <n v="0.0833333333333333"/>
        <n v="43.6231884057971"/>
        <n v="104.054054054054"/>
        <n v="44.7437185929648"/>
        <n v="126.943820224719"/>
        <n v="33.557251908397"/>
        <n v="53.1629955947137"/>
        <n v="32.4651162790698"/>
        <n v="33.0949367088608"/>
        <n v="16.4769230769231"/>
        <n v="27.7488789237668"/>
        <n v="74.2970297029703"/>
        <n v="3.65344467640919"/>
        <n v="18.9512195121951"/>
        <n v="57.7955390334573"/>
        <n v="43.1624548736462"/>
        <n v="40.6417910447761"/>
        <n v="143.162962962963"/>
        <n v="39.5545851528384"/>
        <n v="34.0454545454545"/>
        <n v="41.9336492890995"/>
        <n v="48.9283276450512"/>
        <n v="91.6256983240224"/>
        <n v="40.1007751937985"/>
        <n v="38.5853658536585"/>
        <n v="11.5707762557078"/>
        <n v="5.56201550387597"/>
        <n v="26.3103448275862"/>
        <n v="4.46078431372549"/>
        <n v="7.26168224299065"/>
        <n v="12.125"/>
        <n v="28.1891891891892"/>
        <n v="26.5185185185185"/>
        <n v="34.3587786259542"/>
        <n v="898.8"/>
        <n v="40.15"/>
        <n v="52.959595959596"/>
        <n v="171.126213592233"/>
        <n v="24.0320855614973"/>
        <n v="0.84"/>
        <n v="308"/>
        <n v="19.7"/>
        <n v="20.5"/>
        <n v="12.1509433962264"/>
        <n v="16.222972972973"/>
        <n v="270.333333333333"/>
        <n v="11.3855421686747"/>
        <n v="54.0555555555556"/>
        <n v="33.2137931034483"/>
        <n v="171.181818181818"/>
        <n v="43.2804878048781"/>
        <n v="19.2035398230089"/>
        <n v="8.69082125603865"/>
        <n v="6.40340909090909"/>
        <n v="35.0979020979021"/>
        <n v="9.75333333333333"/>
        <n v="26.7191489361702"/>
        <n v="2.464"/>
        <n v="24.1379310344828"/>
        <n v="10.1230769230769"/>
        <n v="123.186274509804"/>
        <n v="53.8924731182796"/>
        <n v="29.5149253731343"/>
        <n v="45.037037037037"/>
        <n v="2.17241379310345"/>
        <n v="62.2222222222222"/>
        <n v="63.5223880597015"/>
        <n v="98.3550724637681"/>
        <n v="66.3232323232323"/>
        <n v="53.796812749004"/>
        <n v="34.4444444444444"/>
        <n v="4.93589743589744"/>
        <n v="9.74615384615385"/>
        <n v="19.2272727272727"/>
        <n v="38.0961538461538"/>
        <n v="150.169811320755"/>
        <n v="215.88"/>
        <n v="43.1136363636364"/>
        <n v="13.72"/>
        <n v="12.1385041551247"/>
        <n v="26.25"/>
        <n v="22.9037656903766"/>
        <n v="110.345454545455"/>
        <n v="257.185185185185"/>
        <n v="837"/>
        <n v="40.4418604651163"/>
        <n v="39.4925373134328"/>
        <n v="16.3"/>
        <n v="75.5151515151515"/>
        <n v="131.478260869565"/>
        <n v="17.0995024875622"/>
        <n v="5.78637770897833"/>
        <n v="14.4136363636364"/>
        <n v="9.95491803278689"/>
        <n v="14.5833333333333"/>
        <n v="14.620253164557"/>
        <n v="19.7994186046512"/>
        <n v="919"/>
        <n v="92.8295454545455"/>
        <n v="8.27272727272727"/>
        <n v="7.533203125"/>
        <n v="12.9469026548673"/>
        <n v="28.8145454545455"/>
        <n v="187.212765957447"/>
        <n v="44.8396226415094"/>
        <n v="49.4827586206897"/>
        <n v="55.7741935483871"/>
        <n v="5.86346863468635"/>
        <n v="12.1153846153846"/>
        <n v="0.875"/>
        <n v="36.5281690140845"/>
        <n v="24.30859375"/>
        <n v="72.7735849056604"/>
        <n v="1576.16666666667"/>
        <n v="29.5486725663717"/>
        <n v="17.4132231404959"/>
        <n v="40.1920529801325"/>
        <n v="6.55633802816901"/>
        <n v="78.3370786516854"/>
        <n v="20.1181102362205"/>
        <n v="9.1"/>
        <n v="64.5555555555556"/>
        <n v="22.4893617021277"/>
        <n v="38.3862815884477"/>
        <n v="71.0235849056604"/>
        <n v="37.3333333333333"/>
        <n v="848.909090909091"/>
        <n v="265.3"/>
        <n v="176.921568627451"/>
        <n v="157.880434782609"/>
        <n v="57.5247524752475"/>
        <n v="65.5714285714286"/>
        <n v="27.6918238993711"/>
        <n v="25.5161290322581"/>
        <n v="35.9545454545455"/>
        <n v="48.6631016042781"/>
        <n v="49.42"/>
        <n v="18.8059701492537"/>
        <n v="14.7954545454545"/>
        <n v="105.381818181818"/>
        <n v="0.549019607843137"/>
        <n v="89.4752475247525"/>
        <n v="34.6423357664234"/>
        <n v="16.8668341708543"/>
        <n v="70.875"/>
        <n v="32.2543103448276"/>
        <n v="25.6666666666667"/>
        <n v="17.5"/>
        <n v="24.1048387096774"/>
        <n v="123.397435897436"/>
        <n v="21.574780058651"/>
        <n v="87.9912280701754"/>
        <n v="1646.75"/>
        <n v="150.5"/>
        <n v="511"/>
        <n v="39.965811965812"/>
        <n v="9.43220338983051"/>
        <n v="172.48"/>
        <n v="3.3623595505618"/>
        <n v="2.61081081081081"/>
        <n v="7.14830508474576"/>
        <n v="43.6333333333333"/>
        <n v="85.8918918918919"/>
        <n v="5.86159169550173"/>
        <n v="0.679611650485437"/>
        <n v="122.15"/>
        <n v="53.3272727272727"/>
        <n v="22.7111111111111"/>
        <n v="21.5313531353135"/>
        <n v="100.444444444444"/>
        <n v="80.0183486238532"/>
        <n v="171.195652173913"/>
        <n v="122.125"/>
        <n v="235.948275862069"/>
        <n v="26.4727272727273"/>
        <n v="19.5263157894737"/>
        <n v="7.77777777777778"/>
        <n v="381.980392156863"/>
        <n v="68.635593220339"/>
        <n v="173.759493670886"/>
        <n v="298.586206896552"/>
        <n v="56.1359223300971"/>
        <n v="54.6"/>
        <n v="158.516129032258"/>
        <n v="24.1171875"/>
        <n v="21.9689737470167"/>
        <n v="329"/>
        <n v="12.811320754717"/>
        <n v="53.0147058823529"/>
        <n v="193.136363636364"/>
        <n v="1.53172866520788"/>
        <n v="4.18129770992366"/>
        <n v="4.7007299270073"/>
        <n v="50.4651162790698"/>
        <n v="7.70945945945946"/>
        <n v="12.9212730318258"/>
        <n v="5.54362416107383"/>
        <n v="0.980676328502416"/>
        <n v="143.612903225806"/>
        <n v="283.04347826087"/>
        <n v="19.3245901639344"/>
        <n v="63.28"/>
        <n v="6.07751937984496"/>
        <n v="6.94444444444445"/>
        <n v="3.73333333333333"/>
        <n v="5.79310344827586"/>
        <n v="20.9181286549708"/>
        <n v="124.384615384615"/>
        <n v="360.733333333333"/>
        <n v="52.8275862068966"/>
        <n v="34.3396226415094"/>
        <n v="32.1880341880342"/>
        <n v="15.82"/>
        <n v="16"/>
        <n v="7.27797833935018"/>
        <n v="180.666666666667"/>
        <n v="13.6626506024096"/>
        <n v="7.21649484536083"/>
        <n v="238"/>
        <n v="17.6145454545455"/>
        <n v="30.7507987220447"/>
        <n v="14.2383900928793"/>
        <n v="19.3741935483871"/>
        <n v="25.8461538461538"/>
        <n v="700"/>
        <n v="2.14117647058824"/>
        <n v="190.289473684211"/>
        <n v="0.6"/>
        <n v="50.0542168674699"/>
        <n v="19.2926829268293"/>
        <n v="33.280701754386"/>
        <n v="10"/>
        <n v="87.9609756097561"/>
        <n v="2.03514376996805"/>
        <n v="140.241379310345"/>
        <n v="26.7231270358306"/>
        <n v="81.5702479338843"/>
        <n v="18.0035087719298"/>
        <n v="5.56585365853659"/>
        <n v="50.828025477707"/>
        <n v="28.7307692307692"/>
        <n v="34.23"/>
        <n v="29.0044843049327"/>
        <n v="70.9180327868853"/>
        <n v="53.7894736842105"/>
        <n v="17.530701754386"/>
        <n v="22.2317596566524"/>
        <n v="6.40705882352941"/>
        <n v="39.6666666666667"/>
        <n v="11.4969696969697"/>
        <n v="64.5235294117647"/>
        <n v="229.384615384615"/>
        <n v="117.541666666667"/>
        <n v="39.4545454545455"/>
        <n v="50.2201834862385"/>
        <n v="15.1413043478261"/>
        <n v="11.8658536585366"/>
        <n v="4291"/>
        <n v="44.975"/>
        <n v="19.7857142857143"/>
        <n v="226.891304347826"/>
        <n v="26.7027027027027"/>
        <n v="11.7645161290323"/>
        <n v="115.320512820513"/>
        <n v="53.3235294117647"/>
        <n v="126"/>
        <n v="402.5"/>
        <n v="904.4"/>
        <n v="3.01834862385321"/>
        <n v="11.7619047619048"/>
        <n v="11.2372881355932"/>
        <n v="34.0220588235294"/>
        <n v="18.24"/>
        <n v="1.06329113924051"/>
        <n v="6.944"/>
        <n v="13.125"/>
        <n v="51.9037037037037"/>
        <n v="64.2307692307692"/>
        <n v="2.23452768729642"/>
        <n v="39.0185185185185"/>
        <n v="15.7003154574132"/>
        <n v="80.6666666666667"/>
        <n v="28.0909090909091"/>
        <n v="42.9144144144144"/>
        <n v="68.5732484076433"/>
        <n v="47.7037037037037"/>
        <n v="13.94"/>
        <n v="15.3375796178344"/>
        <n v="6.61111111111111"/>
        <n v="55.6230769230769"/>
        <n v="69.0846153846154"/>
        <n v="0.0135135135135135"/>
        <n v="17.9180887372014"/>
        <n v="504"/>
        <n v="13.0520833333333"/>
        <n v="22.5037037037037"/>
        <n v="11.945652173913"/>
        <n v="1853.25"/>
        <n v="22.581589958159"/>
        <n v="69.7878787878788"/>
        <n v="2.2027027027027"/>
        <n v="70.2380952380952"/>
        <n v="25.5833333333333"/>
        <n v="131.510638297872"/>
        <n v="65.1288659793815"/>
        <n v="11.3101851851852"/>
        <n v="25.251012145749"/>
        <n v="21.9746835443038"/>
        <n v="30.8649789029536"/>
        <n v="78.3333333333333"/>
        <n v="8.09883720930233"/>
        <n v="8.28676470588235"/>
        <n v="12.587982832618"/>
        <n v="65.0169491525424"/>
        <n v="65.219512195122"/>
        <n v="1.62008733624454"/>
        <n v="84.3535353535354"/>
        <n v="414.3125"/>
        <n v="8.72033898305085"/>
        <n v="152.119402985075"/>
        <n v="16.3013698630137"/>
        <n v="58.8922155688623"/>
        <n v="42.7777777777778"/>
        <n v="5.06081081081081"/>
        <n v="143.888888888889"/>
        <n v="85.96875"/>
        <n v="34.3812154696133"/>
        <n v="30.7631578947368"/>
        <n v="30.939226519337"/>
        <n v="4.77483443708609"/>
        <n v="48.2846715328467"/>
        <n v="45.521472392638"/>
        <n v="37.6666666666667"/>
        <n v="65.1"/>
        <n v="28.8983957219251"/>
        <n v="23.6094674556213"/>
        <n v="1243.66666666667"/>
        <n v="36.5515463917526"/>
        <n v="11.1388888888889"/>
        <n v="38.6666666666667"/>
        <n v="14.3218390804598"/>
        <n v="4.6484375"/>
        <n v="194.860465116279"/>
        <n v="92.68"/>
        <n v="46.6973684210526"/>
        <n v="45.9007633587786"/>
        <n v="9.43852459016394"/>
        <n v="1117.08333333333"/>
        <n v="130.646017699115"/>
        <n v="268.625"/>
        <n v="63.3740458015267"/>
        <n v="2.61494252873563"/>
        <n v="32.2165354330709"/>
        <n v="5.79225352112676"/>
        <n v="46.910447761194"/>
        <n v="23.5863453815261"/>
        <n v="36.0958466453674"/>
        <n v="74.4011976047904"/>
        <n v="5.9965034965035"/>
        <n v="75.1376146788991"/>
        <n v="30.066265060241"/>
        <n v="182.247058823529"/>
        <n v="35.887323943662"/>
        <n v="67.9134615384615"/>
        <n v="19.7826086956522"/>
        <n v="422.333333333333"/>
        <n v="52.5"/>
        <n v="126.556818181818"/>
        <n v="15.9811320754717"/>
        <n v="22.3267973856209"/>
        <n v="18.9889502762431"/>
        <n v="4.63076923076923"/>
        <n v="11.8291139240506"/>
        <n v="64.4464944649447"/>
        <n v="422.625"/>
        <n v="362.6"/>
        <n v="11.0065789473684"/>
        <n v="71.8295454545455"/>
        <n v="70.2631578947368"/>
        <n v="90.9575757575758"/>
        <n v="50.7266666666667"/>
        <n v="57.4"/>
        <n v="3.84507042253521"/>
        <n v="43.2631578947368"/>
        <n v="0.062780269058296"/>
        <n v="45.6737588652482"/>
        <n v="85.448275862069"/>
        <n v="40.551724137931"/>
        <n v="51.3947368421053"/>
        <n v="6.125"/>
        <n v="161.479452054795"/>
        <n v="48.4705882352941"/>
        <n v="30.7820512820513"/>
        <n v="11.5178571428571"/>
        <n v="211.647058823529"/>
        <n v="66.2125603864734"/>
        <n v="101.22"/>
        <n v="17.4385964912281"/>
        <n v="54"/>
        <n v="3.67948717948718"/>
        <n v="77.9130434782609"/>
        <n v="8.98701298701299"/>
        <n v="5.93670886075949"/>
        <n v="221.772727272727"/>
        <n v="124.753424657534"/>
        <n v="451.37037037037"/>
        <n v="88.59375"/>
        <n v="3.57894736842105"/>
        <n v="17.993288590604"/>
        <n v="3.53225806451613"/>
        <n v="114.882352941176"/>
        <n v="8.42372881355932"/>
        <n v="11.0969899665552"/>
        <n v="120.4"/>
        <n v="175.318181818182"/>
        <n v="15.685618729097"/>
        <n v="210.677419354839"/>
        <n v="62.44"/>
        <n v="60.2"/>
        <n v="0.134986225895317"/>
        <n v="149.985294117647"/>
        <n v="438.038461538462"/>
        <n v="17.92"/>
        <n v="47.2765151515152"/>
        <n v="12.04"/>
        <n v="24.4403409090909"/>
        <n v="40.8907103825137"/>
        <n v="8.10791366906475"/>
        <n v="13.9041095890411"/>
        <n v="41.5126582278481"/>
        <n v="64.4166666666667"/>
        <n v="106.232954545455"/>
        <n v="33.9825581395349"/>
        <n v="10.34375"/>
        <n v="149.264705882353"/>
        <n v="74.7173913043478"/>
        <n v="2296"/>
        <n v="13.6474820143885"/>
        <n v="38.1467889908257"/>
        <n v="70.1728395061728"/>
        <n v="1.98"/>
        <n v="16.1477272727273"/>
        <n v="51.8"/>
        <n v="32.8883610451306"/>
        <n v="9.22140221402214"/>
        <n v="52.3970588235294"/>
        <n v="24.5446808510638"/>
        <n v="48.3913043478261"/>
        <n v="684.133333333333"/>
        <n v="8.98604651162791"/>
        <n v="6.91114245416079"/>
        <n v="111.702127659574"/>
        <n v="9.22894736842105"/>
        <n v="15.941935483871"/>
        <n v="84.9479166666667"/>
        <n v="13.1808510638298"/>
        <n v="12.2326732673267"/>
        <n v="15.7169811320755"/>
        <n v="0.714964370546318"/>
        <n v="311.111111111111"/>
        <n v="136.422222222222"/>
        <n v="21.4666666666667"/>
        <n v="91.9090909090909"/>
        <n v="4.99353448275862"/>
        <n v="1.05"/>
        <n v="62.0636942675159"/>
        <n v="64.6363636363636"/>
        <n v="5.27196652719665"/>
        <n v="2.87730061349693"/>
        <n v="34.75"/>
        <n v="47.9868421052632"/>
        <n v="4.73958333333333"/>
        <n v="16.1538461538462"/>
        <n v="99.0566037735849"/>
        <n v="33.8382978723404"/>
        <n v="1.86486486486487"/>
        <n v="91.2470588235294"/>
        <n v="41.2575757575758"/>
        <n v="72.4615384615385"/>
        <n v="8.80239520958084"/>
        <n v="3.55172413793104"/>
        <n v="408.545454545455"/>
        <n v="9.06440677966102"/>
        <n v="8.54545454545455"/>
        <n v="3.53291536050157"/>
        <n v="37.5714285714286"/>
        <n v="66.843137254902"/>
        <n v="21.7179487179487"/>
        <n v="274.527272727273"/>
        <n v="44.0487804878049"/>
        <n v="14.2692307692308"/>
        <n v="10.3401015228426"/>
        <n v="112.583333333333"/>
        <n v="2.11842105263158"/>
        <n v="21.9664179104478"/>
        <n v="14"/>
        <n v="61.5433526011561"/>
        <n v="65.1075268817204"/>
        <n v="25.9082840236686"/>
        <n v="82.9452054794521"/>
        <n v="2.87250996015936"/>
        <n v="37.5065502183406"/>
        <n v="129.461538461538"/>
        <n v="3.4639175257732"/>
        <n v="31.1612903225806"/>
        <n v="694.75"/>
        <n v="41.7128205128205"/>
        <n v="113.213333333333"/>
        <n v="31.9375"/>
        <n v="1.46829268292683"/>
        <n v="13.6532507739938"/>
        <n v="55.1176470588235"/>
        <n v="2.64516129032258"/>
        <n v="5.43229166666667"/>
        <n v="14.7529069767442"/>
      </sharedItems>
    </cacheField>
    <cacheField name="Month" numFmtId="0">
      <sharedItems count="8">
        <s v="January"/>
        <s v="August"/>
        <s v="July"/>
        <s v="April"/>
        <s v="February"/>
        <s v="June"/>
        <s v="March"/>
        <s v="May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4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2"/>
    <x v="2"/>
    <x v="2"/>
    <x v="2"/>
    <x v="2"/>
    <x v="2"/>
  </r>
  <r>
    <x v="3"/>
    <x v="2"/>
    <x v="2"/>
    <x v="3"/>
    <x v="3"/>
    <x v="3"/>
    <x v="3"/>
    <x v="3"/>
  </r>
  <r>
    <x v="0"/>
    <x v="0"/>
    <x v="2"/>
    <x v="4"/>
    <x v="4"/>
    <x v="4"/>
    <x v="4"/>
    <x v="4"/>
  </r>
  <r>
    <x v="1"/>
    <x v="1"/>
    <x v="3"/>
    <x v="5"/>
    <x v="5"/>
    <x v="5"/>
    <x v="5"/>
    <x v="5"/>
  </r>
  <r>
    <x v="4"/>
    <x v="0"/>
    <x v="4"/>
    <x v="6"/>
    <x v="4"/>
    <x v="6"/>
    <x v="6"/>
    <x v="0"/>
  </r>
  <r>
    <x v="5"/>
    <x v="2"/>
    <x v="5"/>
    <x v="7"/>
    <x v="6"/>
    <x v="7"/>
    <x v="7"/>
    <x v="6"/>
  </r>
  <r>
    <x v="0"/>
    <x v="3"/>
    <x v="6"/>
    <x v="8"/>
    <x v="7"/>
    <x v="8"/>
    <x v="8"/>
    <x v="3"/>
  </r>
  <r>
    <x v="6"/>
    <x v="2"/>
    <x v="4"/>
    <x v="9"/>
    <x v="8"/>
    <x v="9"/>
    <x v="9"/>
    <x v="2"/>
  </r>
  <r>
    <x v="7"/>
    <x v="0"/>
    <x v="3"/>
    <x v="10"/>
    <x v="9"/>
    <x v="10"/>
    <x v="10"/>
    <x v="0"/>
  </r>
  <r>
    <x v="8"/>
    <x v="4"/>
    <x v="7"/>
    <x v="11"/>
    <x v="10"/>
    <x v="11"/>
    <x v="11"/>
    <x v="6"/>
  </r>
  <r>
    <x v="9"/>
    <x v="5"/>
    <x v="8"/>
    <x v="10"/>
    <x v="11"/>
    <x v="12"/>
    <x v="12"/>
    <x v="0"/>
  </r>
  <r>
    <x v="10"/>
    <x v="3"/>
    <x v="9"/>
    <x v="12"/>
    <x v="12"/>
    <x v="13"/>
    <x v="13"/>
    <x v="2"/>
  </r>
  <r>
    <x v="11"/>
    <x v="3"/>
    <x v="2"/>
    <x v="13"/>
    <x v="13"/>
    <x v="14"/>
    <x v="14"/>
    <x v="1"/>
  </r>
  <r>
    <x v="12"/>
    <x v="2"/>
    <x v="10"/>
    <x v="14"/>
    <x v="14"/>
    <x v="15"/>
    <x v="15"/>
    <x v="0"/>
  </r>
  <r>
    <x v="1"/>
    <x v="5"/>
    <x v="10"/>
    <x v="15"/>
    <x v="15"/>
    <x v="16"/>
    <x v="16"/>
    <x v="4"/>
  </r>
  <r>
    <x v="13"/>
    <x v="4"/>
    <x v="3"/>
    <x v="16"/>
    <x v="16"/>
    <x v="17"/>
    <x v="17"/>
    <x v="3"/>
  </r>
  <r>
    <x v="12"/>
    <x v="5"/>
    <x v="11"/>
    <x v="17"/>
    <x v="17"/>
    <x v="18"/>
    <x v="18"/>
    <x v="4"/>
  </r>
  <r>
    <x v="14"/>
    <x v="0"/>
    <x v="1"/>
    <x v="18"/>
    <x v="18"/>
    <x v="19"/>
    <x v="19"/>
    <x v="5"/>
  </r>
  <r>
    <x v="6"/>
    <x v="2"/>
    <x v="8"/>
    <x v="19"/>
    <x v="19"/>
    <x v="20"/>
    <x v="20"/>
    <x v="5"/>
  </r>
  <r>
    <x v="5"/>
    <x v="4"/>
    <x v="12"/>
    <x v="20"/>
    <x v="20"/>
    <x v="21"/>
    <x v="21"/>
    <x v="4"/>
  </r>
  <r>
    <x v="11"/>
    <x v="4"/>
    <x v="5"/>
    <x v="21"/>
    <x v="21"/>
    <x v="22"/>
    <x v="22"/>
    <x v="7"/>
  </r>
  <r>
    <x v="15"/>
    <x v="0"/>
    <x v="9"/>
    <x v="22"/>
    <x v="22"/>
    <x v="23"/>
    <x v="23"/>
    <x v="6"/>
  </r>
  <r>
    <x v="16"/>
    <x v="2"/>
    <x v="8"/>
    <x v="23"/>
    <x v="23"/>
    <x v="24"/>
    <x v="24"/>
    <x v="4"/>
  </r>
  <r>
    <x v="10"/>
    <x v="1"/>
    <x v="13"/>
    <x v="14"/>
    <x v="12"/>
    <x v="25"/>
    <x v="25"/>
    <x v="0"/>
  </r>
  <r>
    <x v="13"/>
    <x v="5"/>
    <x v="12"/>
    <x v="24"/>
    <x v="24"/>
    <x v="26"/>
    <x v="26"/>
    <x v="4"/>
  </r>
  <r>
    <x v="15"/>
    <x v="4"/>
    <x v="8"/>
    <x v="2"/>
    <x v="25"/>
    <x v="27"/>
    <x v="27"/>
    <x v="2"/>
  </r>
  <r>
    <x v="17"/>
    <x v="3"/>
    <x v="14"/>
    <x v="25"/>
    <x v="26"/>
    <x v="28"/>
    <x v="28"/>
    <x v="2"/>
  </r>
  <r>
    <x v="17"/>
    <x v="3"/>
    <x v="15"/>
    <x v="26"/>
    <x v="27"/>
    <x v="29"/>
    <x v="29"/>
    <x v="5"/>
  </r>
  <r>
    <x v="1"/>
    <x v="3"/>
    <x v="1"/>
    <x v="27"/>
    <x v="28"/>
    <x v="30"/>
    <x v="30"/>
    <x v="7"/>
  </r>
  <r>
    <x v="7"/>
    <x v="0"/>
    <x v="4"/>
    <x v="28"/>
    <x v="29"/>
    <x v="31"/>
    <x v="31"/>
    <x v="5"/>
  </r>
  <r>
    <x v="18"/>
    <x v="2"/>
    <x v="15"/>
    <x v="29"/>
    <x v="30"/>
    <x v="1"/>
    <x v="32"/>
    <x v="7"/>
  </r>
  <r>
    <x v="10"/>
    <x v="0"/>
    <x v="16"/>
    <x v="30"/>
    <x v="31"/>
    <x v="32"/>
    <x v="33"/>
    <x v="5"/>
  </r>
  <r>
    <x v="19"/>
    <x v="5"/>
    <x v="5"/>
    <x v="29"/>
    <x v="32"/>
    <x v="33"/>
    <x v="34"/>
    <x v="7"/>
  </r>
  <r>
    <x v="13"/>
    <x v="4"/>
    <x v="15"/>
    <x v="31"/>
    <x v="33"/>
    <x v="34"/>
    <x v="35"/>
    <x v="2"/>
  </r>
  <r>
    <x v="19"/>
    <x v="0"/>
    <x v="6"/>
    <x v="32"/>
    <x v="34"/>
    <x v="35"/>
    <x v="36"/>
    <x v="1"/>
  </r>
  <r>
    <x v="20"/>
    <x v="3"/>
    <x v="5"/>
    <x v="2"/>
    <x v="35"/>
    <x v="36"/>
    <x v="37"/>
    <x v="2"/>
  </r>
  <r>
    <x v="21"/>
    <x v="2"/>
    <x v="1"/>
    <x v="33"/>
    <x v="36"/>
    <x v="37"/>
    <x v="38"/>
    <x v="7"/>
  </r>
  <r>
    <x v="10"/>
    <x v="1"/>
    <x v="15"/>
    <x v="9"/>
    <x v="37"/>
    <x v="38"/>
    <x v="39"/>
    <x v="2"/>
  </r>
  <r>
    <x v="20"/>
    <x v="4"/>
    <x v="5"/>
    <x v="34"/>
    <x v="38"/>
    <x v="39"/>
    <x v="40"/>
    <x v="5"/>
  </r>
  <r>
    <x v="10"/>
    <x v="4"/>
    <x v="17"/>
    <x v="35"/>
    <x v="39"/>
    <x v="40"/>
    <x v="41"/>
    <x v="3"/>
  </r>
  <r>
    <x v="9"/>
    <x v="5"/>
    <x v="18"/>
    <x v="36"/>
    <x v="40"/>
    <x v="41"/>
    <x v="42"/>
    <x v="2"/>
  </r>
  <r>
    <x v="19"/>
    <x v="1"/>
    <x v="12"/>
    <x v="37"/>
    <x v="41"/>
    <x v="42"/>
    <x v="43"/>
    <x v="4"/>
  </r>
  <r>
    <x v="22"/>
    <x v="5"/>
    <x v="16"/>
    <x v="38"/>
    <x v="42"/>
    <x v="9"/>
    <x v="44"/>
    <x v="1"/>
  </r>
  <r>
    <x v="16"/>
    <x v="4"/>
    <x v="2"/>
    <x v="17"/>
    <x v="14"/>
    <x v="43"/>
    <x v="45"/>
    <x v="4"/>
  </r>
  <r>
    <x v="1"/>
    <x v="4"/>
    <x v="6"/>
    <x v="10"/>
    <x v="43"/>
    <x v="44"/>
    <x v="46"/>
    <x v="0"/>
  </r>
  <r>
    <x v="14"/>
    <x v="2"/>
    <x v="11"/>
    <x v="15"/>
    <x v="44"/>
    <x v="45"/>
    <x v="47"/>
    <x v="4"/>
  </r>
  <r>
    <x v="13"/>
    <x v="1"/>
    <x v="8"/>
    <x v="39"/>
    <x v="45"/>
    <x v="46"/>
    <x v="48"/>
    <x v="5"/>
  </r>
  <r>
    <x v="14"/>
    <x v="1"/>
    <x v="13"/>
    <x v="2"/>
    <x v="46"/>
    <x v="6"/>
    <x v="49"/>
    <x v="2"/>
  </r>
  <r>
    <x v="14"/>
    <x v="5"/>
    <x v="16"/>
    <x v="7"/>
    <x v="47"/>
    <x v="33"/>
    <x v="50"/>
    <x v="6"/>
  </r>
  <r>
    <x v="6"/>
    <x v="2"/>
    <x v="13"/>
    <x v="5"/>
    <x v="48"/>
    <x v="47"/>
    <x v="51"/>
    <x v="5"/>
  </r>
  <r>
    <x v="23"/>
    <x v="2"/>
    <x v="9"/>
    <x v="40"/>
    <x v="49"/>
    <x v="48"/>
    <x v="52"/>
    <x v="2"/>
  </r>
  <r>
    <x v="12"/>
    <x v="4"/>
    <x v="17"/>
    <x v="41"/>
    <x v="50"/>
    <x v="49"/>
    <x v="53"/>
    <x v="3"/>
  </r>
  <r>
    <x v="11"/>
    <x v="1"/>
    <x v="1"/>
    <x v="40"/>
    <x v="51"/>
    <x v="50"/>
    <x v="54"/>
    <x v="2"/>
  </r>
  <r>
    <x v="0"/>
    <x v="5"/>
    <x v="9"/>
    <x v="42"/>
    <x v="52"/>
    <x v="51"/>
    <x v="55"/>
    <x v="2"/>
  </r>
  <r>
    <x v="24"/>
    <x v="3"/>
    <x v="12"/>
    <x v="15"/>
    <x v="53"/>
    <x v="45"/>
    <x v="56"/>
    <x v="4"/>
  </r>
  <r>
    <x v="6"/>
    <x v="5"/>
    <x v="4"/>
    <x v="43"/>
    <x v="54"/>
    <x v="52"/>
    <x v="57"/>
    <x v="7"/>
  </r>
  <r>
    <x v="8"/>
    <x v="2"/>
    <x v="13"/>
    <x v="30"/>
    <x v="55"/>
    <x v="53"/>
    <x v="58"/>
    <x v="5"/>
  </r>
  <r>
    <x v="19"/>
    <x v="2"/>
    <x v="6"/>
    <x v="34"/>
    <x v="56"/>
    <x v="54"/>
    <x v="59"/>
    <x v="5"/>
  </r>
  <r>
    <x v="19"/>
    <x v="2"/>
    <x v="9"/>
    <x v="44"/>
    <x v="57"/>
    <x v="55"/>
    <x v="60"/>
    <x v="5"/>
  </r>
  <r>
    <x v="11"/>
    <x v="2"/>
    <x v="10"/>
    <x v="45"/>
    <x v="58"/>
    <x v="56"/>
    <x v="61"/>
    <x v="7"/>
  </r>
  <r>
    <x v="20"/>
    <x v="5"/>
    <x v="19"/>
    <x v="46"/>
    <x v="59"/>
    <x v="57"/>
    <x v="62"/>
    <x v="7"/>
  </r>
  <r>
    <x v="10"/>
    <x v="1"/>
    <x v="16"/>
    <x v="47"/>
    <x v="60"/>
    <x v="58"/>
    <x v="63"/>
    <x v="2"/>
  </r>
  <r>
    <x v="4"/>
    <x v="1"/>
    <x v="4"/>
    <x v="48"/>
    <x v="61"/>
    <x v="11"/>
    <x v="64"/>
    <x v="7"/>
  </r>
  <r>
    <x v="18"/>
    <x v="2"/>
    <x v="20"/>
    <x v="49"/>
    <x v="62"/>
    <x v="11"/>
    <x v="65"/>
    <x v="3"/>
  </r>
  <r>
    <x v="1"/>
    <x v="2"/>
    <x v="10"/>
    <x v="50"/>
    <x v="63"/>
    <x v="37"/>
    <x v="66"/>
    <x v="1"/>
  </r>
  <r>
    <x v="21"/>
    <x v="1"/>
    <x v="6"/>
    <x v="9"/>
    <x v="64"/>
    <x v="59"/>
    <x v="67"/>
    <x v="2"/>
  </r>
  <r>
    <x v="4"/>
    <x v="1"/>
    <x v="10"/>
    <x v="51"/>
    <x v="65"/>
    <x v="60"/>
    <x v="68"/>
    <x v="2"/>
  </r>
  <r>
    <x v="3"/>
    <x v="4"/>
    <x v="2"/>
    <x v="31"/>
    <x v="66"/>
    <x v="9"/>
    <x v="69"/>
    <x v="2"/>
  </r>
  <r>
    <x v="2"/>
    <x v="4"/>
    <x v="18"/>
    <x v="52"/>
    <x v="67"/>
    <x v="61"/>
    <x v="70"/>
    <x v="6"/>
  </r>
  <r>
    <x v="2"/>
    <x v="0"/>
    <x v="16"/>
    <x v="53"/>
    <x v="68"/>
    <x v="62"/>
    <x v="71"/>
    <x v="0"/>
  </r>
  <r>
    <x v="0"/>
    <x v="3"/>
    <x v="14"/>
    <x v="54"/>
    <x v="69"/>
    <x v="41"/>
    <x v="72"/>
    <x v="6"/>
  </r>
  <r>
    <x v="19"/>
    <x v="3"/>
    <x v="2"/>
    <x v="55"/>
    <x v="70"/>
    <x v="63"/>
    <x v="73"/>
    <x v="5"/>
  </r>
  <r>
    <x v="1"/>
    <x v="0"/>
    <x v="10"/>
    <x v="56"/>
    <x v="71"/>
    <x v="64"/>
    <x v="74"/>
    <x v="1"/>
  </r>
  <r>
    <x v="13"/>
    <x v="5"/>
    <x v="11"/>
    <x v="57"/>
    <x v="72"/>
    <x v="65"/>
    <x v="75"/>
    <x v="2"/>
  </r>
  <r>
    <x v="21"/>
    <x v="4"/>
    <x v="12"/>
    <x v="58"/>
    <x v="73"/>
    <x v="66"/>
    <x v="76"/>
    <x v="4"/>
  </r>
  <r>
    <x v="11"/>
    <x v="4"/>
    <x v="7"/>
    <x v="59"/>
    <x v="74"/>
    <x v="67"/>
    <x v="77"/>
    <x v="0"/>
  </r>
  <r>
    <x v="1"/>
    <x v="0"/>
    <x v="4"/>
    <x v="60"/>
    <x v="75"/>
    <x v="68"/>
    <x v="78"/>
    <x v="0"/>
  </r>
  <r>
    <x v="21"/>
    <x v="4"/>
    <x v="14"/>
    <x v="61"/>
    <x v="76"/>
    <x v="51"/>
    <x v="79"/>
    <x v="1"/>
  </r>
  <r>
    <x v="19"/>
    <x v="4"/>
    <x v="17"/>
    <x v="30"/>
    <x v="77"/>
    <x v="69"/>
    <x v="80"/>
    <x v="5"/>
  </r>
  <r>
    <x v="23"/>
    <x v="2"/>
    <x v="13"/>
    <x v="62"/>
    <x v="78"/>
    <x v="70"/>
    <x v="81"/>
    <x v="1"/>
  </r>
  <r>
    <x v="6"/>
    <x v="3"/>
    <x v="0"/>
    <x v="1"/>
    <x v="79"/>
    <x v="67"/>
    <x v="82"/>
    <x v="1"/>
  </r>
  <r>
    <x v="13"/>
    <x v="3"/>
    <x v="5"/>
    <x v="63"/>
    <x v="80"/>
    <x v="71"/>
    <x v="83"/>
    <x v="7"/>
  </r>
  <r>
    <x v="13"/>
    <x v="5"/>
    <x v="10"/>
    <x v="53"/>
    <x v="81"/>
    <x v="72"/>
    <x v="84"/>
    <x v="0"/>
  </r>
  <r>
    <x v="17"/>
    <x v="2"/>
    <x v="21"/>
    <x v="64"/>
    <x v="82"/>
    <x v="73"/>
    <x v="85"/>
    <x v="4"/>
  </r>
  <r>
    <x v="10"/>
    <x v="4"/>
    <x v="7"/>
    <x v="65"/>
    <x v="83"/>
    <x v="74"/>
    <x v="86"/>
    <x v="7"/>
  </r>
  <r>
    <x v="22"/>
    <x v="2"/>
    <x v="12"/>
    <x v="66"/>
    <x v="84"/>
    <x v="75"/>
    <x v="87"/>
    <x v="6"/>
  </r>
  <r>
    <x v="17"/>
    <x v="2"/>
    <x v="1"/>
    <x v="16"/>
    <x v="85"/>
    <x v="76"/>
    <x v="88"/>
    <x v="3"/>
  </r>
  <r>
    <x v="19"/>
    <x v="5"/>
    <x v="20"/>
    <x v="67"/>
    <x v="86"/>
    <x v="77"/>
    <x v="89"/>
    <x v="0"/>
  </r>
  <r>
    <x v="17"/>
    <x v="0"/>
    <x v="8"/>
    <x v="7"/>
    <x v="87"/>
    <x v="78"/>
    <x v="90"/>
    <x v="6"/>
  </r>
  <r>
    <x v="22"/>
    <x v="1"/>
    <x v="17"/>
    <x v="2"/>
    <x v="88"/>
    <x v="62"/>
    <x v="91"/>
    <x v="2"/>
  </r>
  <r>
    <x v="1"/>
    <x v="4"/>
    <x v="5"/>
    <x v="68"/>
    <x v="89"/>
    <x v="79"/>
    <x v="92"/>
    <x v="2"/>
  </r>
  <r>
    <x v="18"/>
    <x v="2"/>
    <x v="10"/>
    <x v="2"/>
    <x v="90"/>
    <x v="80"/>
    <x v="93"/>
    <x v="2"/>
  </r>
  <r>
    <x v="10"/>
    <x v="5"/>
    <x v="6"/>
    <x v="42"/>
    <x v="91"/>
    <x v="81"/>
    <x v="94"/>
    <x v="2"/>
  </r>
  <r>
    <x v="13"/>
    <x v="3"/>
    <x v="7"/>
    <x v="69"/>
    <x v="92"/>
    <x v="82"/>
    <x v="95"/>
    <x v="3"/>
  </r>
  <r>
    <x v="12"/>
    <x v="2"/>
    <x v="8"/>
    <x v="55"/>
    <x v="93"/>
    <x v="83"/>
    <x v="96"/>
    <x v="5"/>
  </r>
  <r>
    <x v="20"/>
    <x v="0"/>
    <x v="13"/>
    <x v="28"/>
    <x v="94"/>
    <x v="84"/>
    <x v="97"/>
    <x v="5"/>
  </r>
  <r>
    <x v="11"/>
    <x v="4"/>
    <x v="6"/>
    <x v="26"/>
    <x v="95"/>
    <x v="85"/>
    <x v="98"/>
    <x v="5"/>
  </r>
  <r>
    <x v="15"/>
    <x v="4"/>
    <x v="5"/>
    <x v="70"/>
    <x v="96"/>
    <x v="0"/>
    <x v="99"/>
    <x v="3"/>
  </r>
  <r>
    <x v="17"/>
    <x v="2"/>
    <x v="17"/>
    <x v="22"/>
    <x v="97"/>
    <x v="86"/>
    <x v="100"/>
    <x v="6"/>
  </r>
  <r>
    <x v="19"/>
    <x v="4"/>
    <x v="13"/>
    <x v="42"/>
    <x v="98"/>
    <x v="87"/>
    <x v="101"/>
    <x v="2"/>
  </r>
  <r>
    <x v="20"/>
    <x v="1"/>
    <x v="8"/>
    <x v="41"/>
    <x v="99"/>
    <x v="88"/>
    <x v="102"/>
    <x v="3"/>
  </r>
  <r>
    <x v="11"/>
    <x v="4"/>
    <x v="4"/>
    <x v="71"/>
    <x v="100"/>
    <x v="89"/>
    <x v="103"/>
    <x v="6"/>
  </r>
  <r>
    <x v="6"/>
    <x v="5"/>
    <x v="12"/>
    <x v="72"/>
    <x v="101"/>
    <x v="90"/>
    <x v="104"/>
    <x v="6"/>
  </r>
  <r>
    <x v="10"/>
    <x v="3"/>
    <x v="21"/>
    <x v="73"/>
    <x v="102"/>
    <x v="91"/>
    <x v="105"/>
    <x v="1"/>
  </r>
  <r>
    <x v="15"/>
    <x v="0"/>
    <x v="12"/>
    <x v="74"/>
    <x v="103"/>
    <x v="16"/>
    <x v="106"/>
    <x v="1"/>
  </r>
  <r>
    <x v="11"/>
    <x v="4"/>
    <x v="16"/>
    <x v="75"/>
    <x v="104"/>
    <x v="92"/>
    <x v="107"/>
    <x v="4"/>
  </r>
  <r>
    <x v="20"/>
    <x v="1"/>
    <x v="7"/>
    <x v="76"/>
    <x v="105"/>
    <x v="93"/>
    <x v="108"/>
    <x v="5"/>
  </r>
  <r>
    <x v="3"/>
    <x v="1"/>
    <x v="12"/>
    <x v="77"/>
    <x v="106"/>
    <x v="94"/>
    <x v="109"/>
    <x v="3"/>
  </r>
  <r>
    <x v="24"/>
    <x v="1"/>
    <x v="12"/>
    <x v="47"/>
    <x v="107"/>
    <x v="1"/>
    <x v="110"/>
    <x v="2"/>
  </r>
  <r>
    <x v="20"/>
    <x v="0"/>
    <x v="3"/>
    <x v="78"/>
    <x v="108"/>
    <x v="95"/>
    <x v="111"/>
    <x v="0"/>
  </r>
  <r>
    <x v="22"/>
    <x v="2"/>
    <x v="13"/>
    <x v="79"/>
    <x v="109"/>
    <x v="96"/>
    <x v="112"/>
    <x v="0"/>
  </r>
  <r>
    <x v="22"/>
    <x v="5"/>
    <x v="21"/>
    <x v="80"/>
    <x v="110"/>
    <x v="97"/>
    <x v="113"/>
    <x v="0"/>
  </r>
  <r>
    <x v="18"/>
    <x v="2"/>
    <x v="9"/>
    <x v="81"/>
    <x v="111"/>
    <x v="98"/>
    <x v="114"/>
    <x v="3"/>
  </r>
  <r>
    <x v="5"/>
    <x v="2"/>
    <x v="13"/>
    <x v="26"/>
    <x v="112"/>
    <x v="69"/>
    <x v="115"/>
    <x v="5"/>
  </r>
  <r>
    <x v="2"/>
    <x v="5"/>
    <x v="19"/>
    <x v="82"/>
    <x v="113"/>
    <x v="99"/>
    <x v="116"/>
    <x v="0"/>
  </r>
  <r>
    <x v="20"/>
    <x v="1"/>
    <x v="20"/>
    <x v="83"/>
    <x v="114"/>
    <x v="100"/>
    <x v="117"/>
    <x v="6"/>
  </r>
  <r>
    <x v="7"/>
    <x v="2"/>
    <x v="9"/>
    <x v="84"/>
    <x v="115"/>
    <x v="101"/>
    <x v="118"/>
    <x v="4"/>
  </r>
  <r>
    <x v="20"/>
    <x v="4"/>
    <x v="15"/>
    <x v="17"/>
    <x v="116"/>
    <x v="102"/>
    <x v="119"/>
    <x v="4"/>
  </r>
  <r>
    <x v="0"/>
    <x v="5"/>
    <x v="12"/>
    <x v="10"/>
    <x v="117"/>
    <x v="103"/>
    <x v="120"/>
    <x v="0"/>
  </r>
  <r>
    <x v="20"/>
    <x v="2"/>
    <x v="8"/>
    <x v="85"/>
    <x v="118"/>
    <x v="104"/>
    <x v="121"/>
    <x v="6"/>
  </r>
  <r>
    <x v="14"/>
    <x v="5"/>
    <x v="12"/>
    <x v="86"/>
    <x v="119"/>
    <x v="105"/>
    <x v="122"/>
    <x v="5"/>
  </r>
  <r>
    <x v="4"/>
    <x v="1"/>
    <x v="17"/>
    <x v="49"/>
    <x v="120"/>
    <x v="106"/>
    <x v="123"/>
    <x v="3"/>
  </r>
  <r>
    <x v="20"/>
    <x v="0"/>
    <x v="8"/>
    <x v="6"/>
    <x v="121"/>
    <x v="107"/>
    <x v="124"/>
    <x v="0"/>
  </r>
  <r>
    <x v="3"/>
    <x v="1"/>
    <x v="16"/>
    <x v="54"/>
    <x v="122"/>
    <x v="108"/>
    <x v="125"/>
    <x v="6"/>
  </r>
  <r>
    <x v="23"/>
    <x v="0"/>
    <x v="16"/>
    <x v="12"/>
    <x v="123"/>
    <x v="109"/>
    <x v="126"/>
    <x v="2"/>
  </r>
  <r>
    <x v="11"/>
    <x v="3"/>
    <x v="5"/>
    <x v="87"/>
    <x v="124"/>
    <x v="110"/>
    <x v="127"/>
    <x v="6"/>
  </r>
  <r>
    <x v="15"/>
    <x v="2"/>
    <x v="7"/>
    <x v="44"/>
    <x v="125"/>
    <x v="43"/>
    <x v="128"/>
    <x v="5"/>
  </r>
  <r>
    <x v="11"/>
    <x v="2"/>
    <x v="11"/>
    <x v="12"/>
    <x v="126"/>
    <x v="111"/>
    <x v="129"/>
    <x v="2"/>
  </r>
  <r>
    <x v="20"/>
    <x v="5"/>
    <x v="4"/>
    <x v="88"/>
    <x v="127"/>
    <x v="112"/>
    <x v="130"/>
    <x v="1"/>
  </r>
  <r>
    <x v="16"/>
    <x v="2"/>
    <x v="15"/>
    <x v="89"/>
    <x v="128"/>
    <x v="79"/>
    <x v="131"/>
    <x v="0"/>
  </r>
  <r>
    <x v="12"/>
    <x v="3"/>
    <x v="14"/>
    <x v="7"/>
    <x v="129"/>
    <x v="113"/>
    <x v="132"/>
    <x v="6"/>
  </r>
  <r>
    <x v="1"/>
    <x v="0"/>
    <x v="11"/>
    <x v="90"/>
    <x v="130"/>
    <x v="114"/>
    <x v="133"/>
    <x v="2"/>
  </r>
  <r>
    <x v="4"/>
    <x v="5"/>
    <x v="4"/>
    <x v="1"/>
    <x v="131"/>
    <x v="115"/>
    <x v="134"/>
    <x v="1"/>
  </r>
  <r>
    <x v="1"/>
    <x v="1"/>
    <x v="10"/>
    <x v="45"/>
    <x v="132"/>
    <x v="56"/>
    <x v="135"/>
    <x v="7"/>
  </r>
  <r>
    <x v="13"/>
    <x v="1"/>
    <x v="3"/>
    <x v="50"/>
    <x v="133"/>
    <x v="17"/>
    <x v="136"/>
    <x v="1"/>
  </r>
  <r>
    <x v="3"/>
    <x v="1"/>
    <x v="8"/>
    <x v="79"/>
    <x v="134"/>
    <x v="103"/>
    <x v="137"/>
    <x v="0"/>
  </r>
  <r>
    <x v="24"/>
    <x v="0"/>
    <x v="3"/>
    <x v="36"/>
    <x v="135"/>
    <x v="116"/>
    <x v="138"/>
    <x v="2"/>
  </r>
  <r>
    <x v="18"/>
    <x v="4"/>
    <x v="5"/>
    <x v="91"/>
    <x v="136"/>
    <x v="117"/>
    <x v="139"/>
    <x v="3"/>
  </r>
  <r>
    <x v="2"/>
    <x v="3"/>
    <x v="13"/>
    <x v="92"/>
    <x v="137"/>
    <x v="30"/>
    <x v="140"/>
    <x v="3"/>
  </r>
  <r>
    <x v="8"/>
    <x v="4"/>
    <x v="17"/>
    <x v="77"/>
    <x v="138"/>
    <x v="90"/>
    <x v="141"/>
    <x v="3"/>
  </r>
  <r>
    <x v="18"/>
    <x v="3"/>
    <x v="1"/>
    <x v="73"/>
    <x v="93"/>
    <x v="118"/>
    <x v="142"/>
    <x v="1"/>
  </r>
  <r>
    <x v="2"/>
    <x v="3"/>
    <x v="15"/>
    <x v="44"/>
    <x v="139"/>
    <x v="119"/>
    <x v="143"/>
    <x v="5"/>
  </r>
  <r>
    <x v="24"/>
    <x v="2"/>
    <x v="8"/>
    <x v="25"/>
    <x v="140"/>
    <x v="120"/>
    <x v="144"/>
    <x v="2"/>
  </r>
  <r>
    <x v="7"/>
    <x v="3"/>
    <x v="18"/>
    <x v="76"/>
    <x v="141"/>
    <x v="121"/>
    <x v="145"/>
    <x v="5"/>
  </r>
  <r>
    <x v="6"/>
    <x v="3"/>
    <x v="3"/>
    <x v="93"/>
    <x v="142"/>
    <x v="103"/>
    <x v="146"/>
    <x v="0"/>
  </r>
  <r>
    <x v="6"/>
    <x v="2"/>
    <x v="19"/>
    <x v="0"/>
    <x v="143"/>
    <x v="122"/>
    <x v="147"/>
    <x v="0"/>
  </r>
  <r>
    <x v="17"/>
    <x v="2"/>
    <x v="4"/>
    <x v="60"/>
    <x v="144"/>
    <x v="45"/>
    <x v="148"/>
    <x v="0"/>
  </r>
  <r>
    <x v="20"/>
    <x v="1"/>
    <x v="16"/>
    <x v="22"/>
    <x v="145"/>
    <x v="58"/>
    <x v="149"/>
    <x v="6"/>
  </r>
  <r>
    <x v="21"/>
    <x v="2"/>
    <x v="21"/>
    <x v="94"/>
    <x v="146"/>
    <x v="123"/>
    <x v="150"/>
    <x v="3"/>
  </r>
  <r>
    <x v="4"/>
    <x v="1"/>
    <x v="3"/>
    <x v="64"/>
    <x v="147"/>
    <x v="73"/>
    <x v="151"/>
    <x v="4"/>
  </r>
  <r>
    <x v="16"/>
    <x v="0"/>
    <x v="10"/>
    <x v="95"/>
    <x v="148"/>
    <x v="124"/>
    <x v="152"/>
    <x v="6"/>
  </r>
  <r>
    <x v="11"/>
    <x v="1"/>
    <x v="20"/>
    <x v="83"/>
    <x v="149"/>
    <x v="125"/>
    <x v="153"/>
    <x v="6"/>
  </r>
  <r>
    <x v="10"/>
    <x v="0"/>
    <x v="8"/>
    <x v="6"/>
    <x v="104"/>
    <x v="126"/>
    <x v="154"/>
    <x v="0"/>
  </r>
  <r>
    <x v="1"/>
    <x v="1"/>
    <x v="19"/>
    <x v="55"/>
    <x v="150"/>
    <x v="127"/>
    <x v="155"/>
    <x v="5"/>
  </r>
  <r>
    <x v="2"/>
    <x v="0"/>
    <x v="5"/>
    <x v="96"/>
    <x v="151"/>
    <x v="95"/>
    <x v="156"/>
    <x v="6"/>
  </r>
  <r>
    <x v="14"/>
    <x v="2"/>
    <x v="7"/>
    <x v="97"/>
    <x v="119"/>
    <x v="128"/>
    <x v="157"/>
    <x v="2"/>
  </r>
  <r>
    <x v="0"/>
    <x v="5"/>
    <x v="3"/>
    <x v="36"/>
    <x v="152"/>
    <x v="93"/>
    <x v="158"/>
    <x v="2"/>
  </r>
  <r>
    <x v="10"/>
    <x v="5"/>
    <x v="3"/>
    <x v="78"/>
    <x v="16"/>
    <x v="4"/>
    <x v="159"/>
    <x v="0"/>
  </r>
  <r>
    <x v="19"/>
    <x v="4"/>
    <x v="1"/>
    <x v="16"/>
    <x v="153"/>
    <x v="72"/>
    <x v="160"/>
    <x v="3"/>
  </r>
  <r>
    <x v="0"/>
    <x v="5"/>
    <x v="11"/>
    <x v="84"/>
    <x v="154"/>
    <x v="129"/>
    <x v="161"/>
    <x v="4"/>
  </r>
  <r>
    <x v="7"/>
    <x v="3"/>
    <x v="20"/>
    <x v="98"/>
    <x v="155"/>
    <x v="37"/>
    <x v="162"/>
    <x v="7"/>
  </r>
  <r>
    <x v="9"/>
    <x v="2"/>
    <x v="11"/>
    <x v="99"/>
    <x v="156"/>
    <x v="130"/>
    <x v="163"/>
    <x v="2"/>
  </r>
  <r>
    <x v="8"/>
    <x v="4"/>
    <x v="13"/>
    <x v="82"/>
    <x v="157"/>
    <x v="106"/>
    <x v="164"/>
    <x v="0"/>
  </r>
  <r>
    <x v="11"/>
    <x v="0"/>
    <x v="20"/>
    <x v="40"/>
    <x v="158"/>
    <x v="27"/>
    <x v="165"/>
    <x v="2"/>
  </r>
  <r>
    <x v="9"/>
    <x v="3"/>
    <x v="15"/>
    <x v="100"/>
    <x v="159"/>
    <x v="11"/>
    <x v="166"/>
    <x v="3"/>
  </r>
  <r>
    <x v="13"/>
    <x v="1"/>
    <x v="2"/>
    <x v="58"/>
    <x v="160"/>
    <x v="69"/>
    <x v="167"/>
    <x v="4"/>
  </r>
  <r>
    <x v="13"/>
    <x v="3"/>
    <x v="11"/>
    <x v="52"/>
    <x v="161"/>
    <x v="131"/>
    <x v="168"/>
    <x v="6"/>
  </r>
  <r>
    <x v="24"/>
    <x v="2"/>
    <x v="14"/>
    <x v="52"/>
    <x v="162"/>
    <x v="132"/>
    <x v="169"/>
    <x v="6"/>
  </r>
  <r>
    <x v="1"/>
    <x v="4"/>
    <x v="4"/>
    <x v="12"/>
    <x v="163"/>
    <x v="83"/>
    <x v="170"/>
    <x v="2"/>
  </r>
  <r>
    <x v="20"/>
    <x v="1"/>
    <x v="5"/>
    <x v="101"/>
    <x v="164"/>
    <x v="94"/>
    <x v="171"/>
    <x v="0"/>
  </r>
  <r>
    <x v="6"/>
    <x v="0"/>
    <x v="14"/>
    <x v="77"/>
    <x v="165"/>
    <x v="92"/>
    <x v="172"/>
    <x v="3"/>
  </r>
  <r>
    <x v="1"/>
    <x v="5"/>
    <x v="16"/>
    <x v="19"/>
    <x v="166"/>
    <x v="36"/>
    <x v="173"/>
    <x v="5"/>
  </r>
  <r>
    <x v="0"/>
    <x v="2"/>
    <x v="6"/>
    <x v="102"/>
    <x v="167"/>
    <x v="133"/>
    <x v="174"/>
    <x v="0"/>
  </r>
  <r>
    <x v="10"/>
    <x v="0"/>
    <x v="19"/>
    <x v="64"/>
    <x v="21"/>
    <x v="134"/>
    <x v="175"/>
    <x v="4"/>
  </r>
  <r>
    <x v="0"/>
    <x v="2"/>
    <x v="7"/>
    <x v="85"/>
    <x v="168"/>
    <x v="135"/>
    <x v="176"/>
    <x v="6"/>
  </r>
  <r>
    <x v="11"/>
    <x v="1"/>
    <x v="2"/>
    <x v="53"/>
    <x v="169"/>
    <x v="136"/>
    <x v="177"/>
    <x v="0"/>
  </r>
  <r>
    <x v="4"/>
    <x v="0"/>
    <x v="18"/>
    <x v="103"/>
    <x v="170"/>
    <x v="137"/>
    <x v="178"/>
    <x v="6"/>
  </r>
  <r>
    <x v="2"/>
    <x v="4"/>
    <x v="12"/>
    <x v="104"/>
    <x v="171"/>
    <x v="138"/>
    <x v="179"/>
    <x v="0"/>
  </r>
  <r>
    <x v="8"/>
    <x v="2"/>
    <x v="14"/>
    <x v="9"/>
    <x v="172"/>
    <x v="139"/>
    <x v="180"/>
    <x v="2"/>
  </r>
  <r>
    <x v="16"/>
    <x v="5"/>
    <x v="2"/>
    <x v="9"/>
    <x v="173"/>
    <x v="6"/>
    <x v="181"/>
    <x v="2"/>
  </r>
  <r>
    <x v="23"/>
    <x v="4"/>
    <x v="15"/>
    <x v="50"/>
    <x v="58"/>
    <x v="140"/>
    <x v="182"/>
    <x v="1"/>
  </r>
  <r>
    <x v="17"/>
    <x v="2"/>
    <x v="6"/>
    <x v="69"/>
    <x v="174"/>
    <x v="129"/>
    <x v="183"/>
    <x v="3"/>
  </r>
  <r>
    <x v="2"/>
    <x v="1"/>
    <x v="17"/>
    <x v="105"/>
    <x v="175"/>
    <x v="141"/>
    <x v="184"/>
    <x v="4"/>
  </r>
  <r>
    <x v="21"/>
    <x v="0"/>
    <x v="14"/>
    <x v="67"/>
    <x v="176"/>
    <x v="142"/>
    <x v="185"/>
    <x v="0"/>
  </r>
  <r>
    <x v="10"/>
    <x v="1"/>
    <x v="9"/>
    <x v="106"/>
    <x v="177"/>
    <x v="143"/>
    <x v="186"/>
    <x v="7"/>
  </r>
  <r>
    <x v="23"/>
    <x v="0"/>
    <x v="4"/>
    <x v="67"/>
    <x v="178"/>
    <x v="144"/>
    <x v="187"/>
    <x v="0"/>
  </r>
  <r>
    <x v="15"/>
    <x v="3"/>
    <x v="20"/>
    <x v="59"/>
    <x v="179"/>
    <x v="145"/>
    <x v="188"/>
    <x v="0"/>
  </r>
  <r>
    <x v="8"/>
    <x v="0"/>
    <x v="6"/>
    <x v="82"/>
    <x v="180"/>
    <x v="81"/>
    <x v="189"/>
    <x v="0"/>
  </r>
  <r>
    <x v="14"/>
    <x v="2"/>
    <x v="10"/>
    <x v="44"/>
    <x v="181"/>
    <x v="70"/>
    <x v="190"/>
    <x v="5"/>
  </r>
  <r>
    <x v="15"/>
    <x v="0"/>
    <x v="18"/>
    <x v="52"/>
    <x v="182"/>
    <x v="146"/>
    <x v="191"/>
    <x v="6"/>
  </r>
  <r>
    <x v="18"/>
    <x v="2"/>
    <x v="5"/>
    <x v="48"/>
    <x v="183"/>
    <x v="135"/>
    <x v="192"/>
    <x v="7"/>
  </r>
  <r>
    <x v="17"/>
    <x v="4"/>
    <x v="16"/>
    <x v="30"/>
    <x v="184"/>
    <x v="147"/>
    <x v="193"/>
    <x v="5"/>
  </r>
  <r>
    <x v="8"/>
    <x v="5"/>
    <x v="2"/>
    <x v="76"/>
    <x v="185"/>
    <x v="148"/>
    <x v="194"/>
    <x v="5"/>
  </r>
  <r>
    <x v="16"/>
    <x v="4"/>
    <x v="21"/>
    <x v="65"/>
    <x v="186"/>
    <x v="149"/>
    <x v="195"/>
    <x v="7"/>
  </r>
  <r>
    <x v="8"/>
    <x v="3"/>
    <x v="17"/>
    <x v="99"/>
    <x v="187"/>
    <x v="150"/>
    <x v="196"/>
    <x v="2"/>
  </r>
  <r>
    <x v="17"/>
    <x v="0"/>
    <x v="14"/>
    <x v="13"/>
    <x v="188"/>
    <x v="63"/>
    <x v="197"/>
    <x v="1"/>
  </r>
  <r>
    <x v="8"/>
    <x v="1"/>
    <x v="19"/>
    <x v="61"/>
    <x v="189"/>
    <x v="97"/>
    <x v="198"/>
    <x v="1"/>
  </r>
  <r>
    <x v="1"/>
    <x v="3"/>
    <x v="3"/>
    <x v="107"/>
    <x v="190"/>
    <x v="16"/>
    <x v="199"/>
    <x v="5"/>
  </r>
  <r>
    <x v="12"/>
    <x v="0"/>
    <x v="14"/>
    <x v="30"/>
    <x v="191"/>
    <x v="151"/>
    <x v="200"/>
    <x v="5"/>
  </r>
  <r>
    <x v="21"/>
    <x v="3"/>
    <x v="0"/>
    <x v="108"/>
    <x v="192"/>
    <x v="152"/>
    <x v="201"/>
    <x v="5"/>
  </r>
  <r>
    <x v="24"/>
    <x v="0"/>
    <x v="7"/>
    <x v="3"/>
    <x v="193"/>
    <x v="138"/>
    <x v="202"/>
    <x v="3"/>
  </r>
  <r>
    <x v="3"/>
    <x v="2"/>
    <x v="14"/>
    <x v="109"/>
    <x v="181"/>
    <x v="65"/>
    <x v="203"/>
    <x v="2"/>
  </r>
  <r>
    <x v="9"/>
    <x v="5"/>
    <x v="1"/>
    <x v="8"/>
    <x v="194"/>
    <x v="153"/>
    <x v="204"/>
    <x v="3"/>
  </r>
  <r>
    <x v="7"/>
    <x v="1"/>
    <x v="12"/>
    <x v="0"/>
    <x v="195"/>
    <x v="154"/>
    <x v="205"/>
    <x v="0"/>
  </r>
  <r>
    <x v="24"/>
    <x v="2"/>
    <x v="0"/>
    <x v="84"/>
    <x v="196"/>
    <x v="96"/>
    <x v="206"/>
    <x v="4"/>
  </r>
  <r>
    <x v="10"/>
    <x v="2"/>
    <x v="14"/>
    <x v="79"/>
    <x v="197"/>
    <x v="55"/>
    <x v="207"/>
    <x v="0"/>
  </r>
  <r>
    <x v="12"/>
    <x v="1"/>
    <x v="9"/>
    <x v="42"/>
    <x v="198"/>
    <x v="106"/>
    <x v="208"/>
    <x v="2"/>
  </r>
  <r>
    <x v="6"/>
    <x v="2"/>
    <x v="18"/>
    <x v="63"/>
    <x v="199"/>
    <x v="10"/>
    <x v="209"/>
    <x v="7"/>
  </r>
  <r>
    <x v="10"/>
    <x v="5"/>
    <x v="8"/>
    <x v="8"/>
    <x v="200"/>
    <x v="155"/>
    <x v="210"/>
    <x v="3"/>
  </r>
  <r>
    <x v="2"/>
    <x v="4"/>
    <x v="4"/>
    <x v="34"/>
    <x v="201"/>
    <x v="156"/>
    <x v="211"/>
    <x v="5"/>
  </r>
  <r>
    <x v="11"/>
    <x v="0"/>
    <x v="3"/>
    <x v="110"/>
    <x v="202"/>
    <x v="20"/>
    <x v="212"/>
    <x v="7"/>
  </r>
  <r>
    <x v="12"/>
    <x v="3"/>
    <x v="19"/>
    <x v="13"/>
    <x v="203"/>
    <x v="157"/>
    <x v="213"/>
    <x v="1"/>
  </r>
  <r>
    <x v="12"/>
    <x v="2"/>
    <x v="11"/>
    <x v="63"/>
    <x v="204"/>
    <x v="158"/>
    <x v="214"/>
    <x v="7"/>
  </r>
  <r>
    <x v="1"/>
    <x v="0"/>
    <x v="17"/>
    <x v="83"/>
    <x v="205"/>
    <x v="159"/>
    <x v="215"/>
    <x v="6"/>
  </r>
  <r>
    <x v="3"/>
    <x v="2"/>
    <x v="7"/>
    <x v="9"/>
    <x v="206"/>
    <x v="160"/>
    <x v="216"/>
    <x v="2"/>
  </r>
  <r>
    <x v="0"/>
    <x v="1"/>
    <x v="6"/>
    <x v="25"/>
    <x v="181"/>
    <x v="48"/>
    <x v="217"/>
    <x v="2"/>
  </r>
  <r>
    <x v="22"/>
    <x v="4"/>
    <x v="5"/>
    <x v="111"/>
    <x v="207"/>
    <x v="161"/>
    <x v="218"/>
    <x v="6"/>
  </r>
  <r>
    <x v="8"/>
    <x v="0"/>
    <x v="17"/>
    <x v="38"/>
    <x v="208"/>
    <x v="162"/>
    <x v="219"/>
    <x v="1"/>
  </r>
  <r>
    <x v="24"/>
    <x v="2"/>
    <x v="21"/>
    <x v="89"/>
    <x v="209"/>
    <x v="100"/>
    <x v="220"/>
    <x v="0"/>
  </r>
  <r>
    <x v="11"/>
    <x v="0"/>
    <x v="19"/>
    <x v="39"/>
    <x v="210"/>
    <x v="163"/>
    <x v="221"/>
    <x v="5"/>
  </r>
  <r>
    <x v="16"/>
    <x v="2"/>
    <x v="2"/>
    <x v="112"/>
    <x v="152"/>
    <x v="12"/>
    <x v="222"/>
    <x v="6"/>
  </r>
  <r>
    <x v="7"/>
    <x v="1"/>
    <x v="16"/>
    <x v="109"/>
    <x v="211"/>
    <x v="164"/>
    <x v="223"/>
    <x v="2"/>
  </r>
  <r>
    <x v="15"/>
    <x v="0"/>
    <x v="20"/>
    <x v="35"/>
    <x v="212"/>
    <x v="165"/>
    <x v="224"/>
    <x v="3"/>
  </r>
  <r>
    <x v="13"/>
    <x v="1"/>
    <x v="7"/>
    <x v="19"/>
    <x v="213"/>
    <x v="166"/>
    <x v="225"/>
    <x v="5"/>
  </r>
  <r>
    <x v="0"/>
    <x v="0"/>
    <x v="21"/>
    <x v="49"/>
    <x v="214"/>
    <x v="167"/>
    <x v="226"/>
    <x v="3"/>
  </r>
  <r>
    <x v="15"/>
    <x v="2"/>
    <x v="15"/>
    <x v="111"/>
    <x v="215"/>
    <x v="96"/>
    <x v="227"/>
    <x v="6"/>
  </r>
  <r>
    <x v="22"/>
    <x v="4"/>
    <x v="8"/>
    <x v="113"/>
    <x v="216"/>
    <x v="168"/>
    <x v="228"/>
    <x v="6"/>
  </r>
  <r>
    <x v="6"/>
    <x v="1"/>
    <x v="8"/>
    <x v="94"/>
    <x v="217"/>
    <x v="169"/>
    <x v="229"/>
    <x v="3"/>
  </r>
  <r>
    <x v="9"/>
    <x v="3"/>
    <x v="14"/>
    <x v="75"/>
    <x v="218"/>
    <x v="170"/>
    <x v="230"/>
    <x v="4"/>
  </r>
  <r>
    <x v="15"/>
    <x v="4"/>
    <x v="11"/>
    <x v="52"/>
    <x v="119"/>
    <x v="60"/>
    <x v="231"/>
    <x v="6"/>
  </r>
  <r>
    <x v="1"/>
    <x v="2"/>
    <x v="11"/>
    <x v="55"/>
    <x v="219"/>
    <x v="102"/>
    <x v="232"/>
    <x v="5"/>
  </r>
  <r>
    <x v="12"/>
    <x v="5"/>
    <x v="14"/>
    <x v="42"/>
    <x v="64"/>
    <x v="14"/>
    <x v="233"/>
    <x v="2"/>
  </r>
  <r>
    <x v="23"/>
    <x v="2"/>
    <x v="6"/>
    <x v="65"/>
    <x v="220"/>
    <x v="171"/>
    <x v="234"/>
    <x v="7"/>
  </r>
  <r>
    <x v="9"/>
    <x v="3"/>
    <x v="10"/>
    <x v="114"/>
    <x v="221"/>
    <x v="172"/>
    <x v="235"/>
    <x v="2"/>
  </r>
  <r>
    <x v="15"/>
    <x v="4"/>
    <x v="1"/>
    <x v="115"/>
    <x v="222"/>
    <x v="138"/>
    <x v="236"/>
    <x v="1"/>
  </r>
  <r>
    <x v="22"/>
    <x v="2"/>
    <x v="6"/>
    <x v="90"/>
    <x v="223"/>
    <x v="83"/>
    <x v="237"/>
    <x v="2"/>
  </r>
  <r>
    <x v="18"/>
    <x v="0"/>
    <x v="9"/>
    <x v="43"/>
    <x v="224"/>
    <x v="53"/>
    <x v="238"/>
    <x v="7"/>
  </r>
  <r>
    <x v="21"/>
    <x v="1"/>
    <x v="2"/>
    <x v="42"/>
    <x v="225"/>
    <x v="173"/>
    <x v="239"/>
    <x v="2"/>
  </r>
  <r>
    <x v="14"/>
    <x v="1"/>
    <x v="21"/>
    <x v="25"/>
    <x v="148"/>
    <x v="110"/>
    <x v="240"/>
    <x v="2"/>
  </r>
  <r>
    <x v="9"/>
    <x v="4"/>
    <x v="15"/>
    <x v="9"/>
    <x v="226"/>
    <x v="109"/>
    <x v="241"/>
    <x v="2"/>
  </r>
  <r>
    <x v="23"/>
    <x v="0"/>
    <x v="21"/>
    <x v="55"/>
    <x v="20"/>
    <x v="174"/>
    <x v="242"/>
    <x v="5"/>
  </r>
  <r>
    <x v="5"/>
    <x v="2"/>
    <x v="16"/>
    <x v="6"/>
    <x v="227"/>
    <x v="153"/>
    <x v="243"/>
    <x v="0"/>
  </r>
  <r>
    <x v="16"/>
    <x v="3"/>
    <x v="12"/>
    <x v="114"/>
    <x v="228"/>
    <x v="175"/>
    <x v="244"/>
    <x v="2"/>
  </r>
  <r>
    <x v="2"/>
    <x v="4"/>
    <x v="6"/>
    <x v="100"/>
    <x v="229"/>
    <x v="8"/>
    <x v="245"/>
    <x v="3"/>
  </r>
  <r>
    <x v="12"/>
    <x v="0"/>
    <x v="3"/>
    <x v="116"/>
    <x v="230"/>
    <x v="151"/>
    <x v="246"/>
    <x v="7"/>
  </r>
  <r>
    <x v="12"/>
    <x v="2"/>
    <x v="19"/>
    <x v="117"/>
    <x v="231"/>
    <x v="176"/>
    <x v="247"/>
    <x v="1"/>
  </r>
  <r>
    <x v="12"/>
    <x v="1"/>
    <x v="21"/>
    <x v="118"/>
    <x v="232"/>
    <x v="136"/>
    <x v="248"/>
    <x v="5"/>
  </r>
  <r>
    <x v="0"/>
    <x v="0"/>
    <x v="18"/>
    <x v="119"/>
    <x v="233"/>
    <x v="177"/>
    <x v="249"/>
    <x v="3"/>
  </r>
  <r>
    <x v="16"/>
    <x v="4"/>
    <x v="6"/>
    <x v="13"/>
    <x v="234"/>
    <x v="103"/>
    <x v="250"/>
    <x v="1"/>
  </r>
  <r>
    <x v="24"/>
    <x v="4"/>
    <x v="7"/>
    <x v="39"/>
    <x v="90"/>
    <x v="162"/>
    <x v="251"/>
    <x v="5"/>
  </r>
  <r>
    <x v="5"/>
    <x v="0"/>
    <x v="15"/>
    <x v="19"/>
    <x v="235"/>
    <x v="106"/>
    <x v="252"/>
    <x v="5"/>
  </r>
  <r>
    <x v="11"/>
    <x v="2"/>
    <x v="3"/>
    <x v="67"/>
    <x v="236"/>
    <x v="178"/>
    <x v="253"/>
    <x v="0"/>
  </r>
  <r>
    <x v="11"/>
    <x v="1"/>
    <x v="5"/>
    <x v="36"/>
    <x v="237"/>
    <x v="50"/>
    <x v="254"/>
    <x v="2"/>
  </r>
  <r>
    <x v="24"/>
    <x v="3"/>
    <x v="11"/>
    <x v="120"/>
    <x v="238"/>
    <x v="179"/>
    <x v="255"/>
    <x v="1"/>
  </r>
  <r>
    <x v="7"/>
    <x v="4"/>
    <x v="13"/>
    <x v="93"/>
    <x v="239"/>
    <x v="81"/>
    <x v="256"/>
    <x v="0"/>
  </r>
  <r>
    <x v="24"/>
    <x v="1"/>
    <x v="10"/>
    <x v="121"/>
    <x v="240"/>
    <x v="164"/>
    <x v="257"/>
    <x v="6"/>
  </r>
  <r>
    <x v="9"/>
    <x v="2"/>
    <x v="7"/>
    <x v="66"/>
    <x v="241"/>
    <x v="180"/>
    <x v="258"/>
    <x v="6"/>
  </r>
  <r>
    <x v="15"/>
    <x v="1"/>
    <x v="21"/>
    <x v="122"/>
    <x v="189"/>
    <x v="21"/>
    <x v="259"/>
    <x v="7"/>
  </r>
  <r>
    <x v="8"/>
    <x v="3"/>
    <x v="1"/>
    <x v="123"/>
    <x v="185"/>
    <x v="21"/>
    <x v="260"/>
    <x v="7"/>
  </r>
  <r>
    <x v="22"/>
    <x v="0"/>
    <x v="20"/>
    <x v="35"/>
    <x v="242"/>
    <x v="181"/>
    <x v="261"/>
    <x v="3"/>
  </r>
  <r>
    <x v="2"/>
    <x v="2"/>
    <x v="9"/>
    <x v="109"/>
    <x v="243"/>
    <x v="182"/>
    <x v="262"/>
    <x v="2"/>
  </r>
  <r>
    <x v="11"/>
    <x v="5"/>
    <x v="18"/>
    <x v="38"/>
    <x v="237"/>
    <x v="183"/>
    <x v="263"/>
    <x v="1"/>
  </r>
  <r>
    <x v="24"/>
    <x v="4"/>
    <x v="21"/>
    <x v="29"/>
    <x v="207"/>
    <x v="160"/>
    <x v="264"/>
    <x v="7"/>
  </r>
  <r>
    <x v="22"/>
    <x v="1"/>
    <x v="10"/>
    <x v="14"/>
    <x v="40"/>
    <x v="5"/>
    <x v="265"/>
    <x v="0"/>
  </r>
  <r>
    <x v="8"/>
    <x v="4"/>
    <x v="6"/>
    <x v="49"/>
    <x v="244"/>
    <x v="118"/>
    <x v="266"/>
    <x v="3"/>
  </r>
  <r>
    <x v="17"/>
    <x v="3"/>
    <x v="0"/>
    <x v="16"/>
    <x v="189"/>
    <x v="184"/>
    <x v="267"/>
    <x v="3"/>
  </r>
  <r>
    <x v="11"/>
    <x v="3"/>
    <x v="3"/>
    <x v="107"/>
    <x v="245"/>
    <x v="107"/>
    <x v="268"/>
    <x v="5"/>
  </r>
  <r>
    <x v="6"/>
    <x v="5"/>
    <x v="16"/>
    <x v="100"/>
    <x v="40"/>
    <x v="100"/>
    <x v="269"/>
    <x v="3"/>
  </r>
  <r>
    <x v="12"/>
    <x v="2"/>
    <x v="14"/>
    <x v="19"/>
    <x v="246"/>
    <x v="185"/>
    <x v="270"/>
    <x v="5"/>
  </r>
  <r>
    <x v="23"/>
    <x v="2"/>
    <x v="8"/>
    <x v="14"/>
    <x v="44"/>
    <x v="186"/>
    <x v="271"/>
    <x v="0"/>
  </r>
  <r>
    <x v="8"/>
    <x v="0"/>
    <x v="14"/>
    <x v="25"/>
    <x v="24"/>
    <x v="36"/>
    <x v="272"/>
    <x v="2"/>
  </r>
  <r>
    <x v="12"/>
    <x v="5"/>
    <x v="19"/>
    <x v="124"/>
    <x v="247"/>
    <x v="187"/>
    <x v="273"/>
    <x v="0"/>
  </r>
  <r>
    <x v="20"/>
    <x v="4"/>
    <x v="14"/>
    <x v="66"/>
    <x v="248"/>
    <x v="108"/>
    <x v="274"/>
    <x v="6"/>
  </r>
  <r>
    <x v="16"/>
    <x v="5"/>
    <x v="6"/>
    <x v="72"/>
    <x v="249"/>
    <x v="149"/>
    <x v="275"/>
    <x v="6"/>
  </r>
  <r>
    <x v="10"/>
    <x v="5"/>
    <x v="10"/>
    <x v="42"/>
    <x v="250"/>
    <x v="188"/>
    <x v="276"/>
    <x v="2"/>
  </r>
  <r>
    <x v="16"/>
    <x v="0"/>
    <x v="2"/>
    <x v="29"/>
    <x v="251"/>
    <x v="189"/>
    <x v="277"/>
    <x v="7"/>
  </r>
  <r>
    <x v="10"/>
    <x v="4"/>
    <x v="11"/>
    <x v="59"/>
    <x v="238"/>
    <x v="113"/>
    <x v="278"/>
    <x v="0"/>
  </r>
  <r>
    <x v="10"/>
    <x v="1"/>
    <x v="7"/>
    <x v="19"/>
    <x v="252"/>
    <x v="58"/>
    <x v="279"/>
    <x v="5"/>
  </r>
  <r>
    <x v="24"/>
    <x v="1"/>
    <x v="3"/>
    <x v="13"/>
    <x v="253"/>
    <x v="45"/>
    <x v="280"/>
    <x v="1"/>
  </r>
  <r>
    <x v="18"/>
    <x v="3"/>
    <x v="0"/>
    <x v="125"/>
    <x v="254"/>
    <x v="190"/>
    <x v="281"/>
    <x v="1"/>
  </r>
  <r>
    <x v="18"/>
    <x v="2"/>
    <x v="13"/>
    <x v="26"/>
    <x v="136"/>
    <x v="9"/>
    <x v="282"/>
    <x v="5"/>
  </r>
  <r>
    <x v="17"/>
    <x v="0"/>
    <x v="2"/>
    <x v="64"/>
    <x v="255"/>
    <x v="191"/>
    <x v="283"/>
    <x v="4"/>
  </r>
  <r>
    <x v="10"/>
    <x v="2"/>
    <x v="16"/>
    <x v="51"/>
    <x v="256"/>
    <x v="120"/>
    <x v="284"/>
    <x v="2"/>
  </r>
  <r>
    <x v="17"/>
    <x v="1"/>
    <x v="11"/>
    <x v="126"/>
    <x v="257"/>
    <x v="109"/>
    <x v="285"/>
    <x v="3"/>
  </r>
  <r>
    <x v="24"/>
    <x v="0"/>
    <x v="0"/>
    <x v="70"/>
    <x v="258"/>
    <x v="192"/>
    <x v="286"/>
    <x v="3"/>
  </r>
  <r>
    <x v="15"/>
    <x v="2"/>
    <x v="6"/>
    <x v="125"/>
    <x v="259"/>
    <x v="193"/>
    <x v="287"/>
    <x v="1"/>
  </r>
  <r>
    <x v="3"/>
    <x v="1"/>
    <x v="13"/>
    <x v="116"/>
    <x v="260"/>
    <x v="53"/>
    <x v="288"/>
    <x v="7"/>
  </r>
  <r>
    <x v="9"/>
    <x v="4"/>
    <x v="1"/>
    <x v="29"/>
    <x v="261"/>
    <x v="73"/>
    <x v="289"/>
    <x v="7"/>
  </r>
  <r>
    <x v="9"/>
    <x v="4"/>
    <x v="8"/>
    <x v="127"/>
    <x v="262"/>
    <x v="194"/>
    <x v="290"/>
    <x v="6"/>
  </r>
  <r>
    <x v="17"/>
    <x v="5"/>
    <x v="12"/>
    <x v="50"/>
    <x v="263"/>
    <x v="174"/>
    <x v="291"/>
    <x v="1"/>
  </r>
  <r>
    <x v="17"/>
    <x v="4"/>
    <x v="13"/>
    <x v="116"/>
    <x v="264"/>
    <x v="195"/>
    <x v="292"/>
    <x v="7"/>
  </r>
  <r>
    <x v="20"/>
    <x v="4"/>
    <x v="4"/>
    <x v="61"/>
    <x v="265"/>
    <x v="196"/>
    <x v="293"/>
    <x v="1"/>
  </r>
  <r>
    <x v="23"/>
    <x v="5"/>
    <x v="17"/>
    <x v="13"/>
    <x v="266"/>
    <x v="196"/>
    <x v="294"/>
    <x v="1"/>
  </r>
  <r>
    <x v="11"/>
    <x v="3"/>
    <x v="11"/>
    <x v="102"/>
    <x v="267"/>
    <x v="34"/>
    <x v="295"/>
    <x v="0"/>
  </r>
  <r>
    <x v="22"/>
    <x v="2"/>
    <x v="18"/>
    <x v="70"/>
    <x v="268"/>
    <x v="36"/>
    <x v="296"/>
    <x v="3"/>
  </r>
  <r>
    <x v="20"/>
    <x v="0"/>
    <x v="7"/>
    <x v="1"/>
    <x v="269"/>
    <x v="186"/>
    <x v="297"/>
    <x v="1"/>
  </r>
  <r>
    <x v="17"/>
    <x v="5"/>
    <x v="8"/>
    <x v="111"/>
    <x v="270"/>
    <x v="121"/>
    <x v="298"/>
    <x v="6"/>
  </r>
  <r>
    <x v="10"/>
    <x v="1"/>
    <x v="0"/>
    <x v="42"/>
    <x v="271"/>
    <x v="4"/>
    <x v="299"/>
    <x v="2"/>
  </r>
  <r>
    <x v="8"/>
    <x v="3"/>
    <x v="16"/>
    <x v="10"/>
    <x v="272"/>
    <x v="197"/>
    <x v="300"/>
    <x v="0"/>
  </r>
  <r>
    <x v="9"/>
    <x v="2"/>
    <x v="1"/>
    <x v="56"/>
    <x v="134"/>
    <x v="198"/>
    <x v="301"/>
    <x v="1"/>
  </r>
  <r>
    <x v="24"/>
    <x v="5"/>
    <x v="8"/>
    <x v="53"/>
    <x v="273"/>
    <x v="19"/>
    <x v="302"/>
    <x v="0"/>
  </r>
  <r>
    <x v="2"/>
    <x v="2"/>
    <x v="14"/>
    <x v="29"/>
    <x v="274"/>
    <x v="102"/>
    <x v="303"/>
    <x v="7"/>
  </r>
  <r>
    <x v="12"/>
    <x v="3"/>
    <x v="1"/>
    <x v="128"/>
    <x v="275"/>
    <x v="108"/>
    <x v="304"/>
    <x v="1"/>
  </r>
  <r>
    <x v="16"/>
    <x v="4"/>
    <x v="20"/>
    <x v="129"/>
    <x v="276"/>
    <x v="160"/>
    <x v="305"/>
    <x v="2"/>
  </r>
  <r>
    <x v="9"/>
    <x v="2"/>
    <x v="16"/>
    <x v="1"/>
    <x v="277"/>
    <x v="100"/>
    <x v="306"/>
    <x v="1"/>
  </r>
  <r>
    <x v="6"/>
    <x v="5"/>
    <x v="1"/>
    <x v="20"/>
    <x v="278"/>
    <x v="199"/>
    <x v="307"/>
    <x v="4"/>
  </r>
  <r>
    <x v="6"/>
    <x v="2"/>
    <x v="9"/>
    <x v="109"/>
    <x v="120"/>
    <x v="13"/>
    <x v="308"/>
    <x v="2"/>
  </r>
  <r>
    <x v="23"/>
    <x v="4"/>
    <x v="7"/>
    <x v="37"/>
    <x v="279"/>
    <x v="200"/>
    <x v="309"/>
    <x v="4"/>
  </r>
  <r>
    <x v="7"/>
    <x v="2"/>
    <x v="6"/>
    <x v="127"/>
    <x v="280"/>
    <x v="91"/>
    <x v="310"/>
    <x v="6"/>
  </r>
  <r>
    <x v="17"/>
    <x v="1"/>
    <x v="4"/>
    <x v="130"/>
    <x v="19"/>
    <x v="70"/>
    <x v="311"/>
    <x v="5"/>
  </r>
  <r>
    <x v="14"/>
    <x v="0"/>
    <x v="14"/>
    <x v="131"/>
    <x v="281"/>
    <x v="7"/>
    <x v="312"/>
    <x v="4"/>
  </r>
  <r>
    <x v="20"/>
    <x v="2"/>
    <x v="5"/>
    <x v="52"/>
    <x v="282"/>
    <x v="201"/>
    <x v="313"/>
    <x v="6"/>
  </r>
  <r>
    <x v="2"/>
    <x v="0"/>
    <x v="13"/>
    <x v="81"/>
    <x v="283"/>
    <x v="189"/>
    <x v="314"/>
    <x v="3"/>
  </r>
  <r>
    <x v="5"/>
    <x v="2"/>
    <x v="17"/>
    <x v="103"/>
    <x v="284"/>
    <x v="36"/>
    <x v="315"/>
    <x v="6"/>
  </r>
  <r>
    <x v="14"/>
    <x v="0"/>
    <x v="13"/>
    <x v="132"/>
    <x v="110"/>
    <x v="128"/>
    <x v="316"/>
    <x v="5"/>
  </r>
  <r>
    <x v="8"/>
    <x v="5"/>
    <x v="6"/>
    <x v="40"/>
    <x v="285"/>
    <x v="46"/>
    <x v="317"/>
    <x v="2"/>
  </r>
  <r>
    <x v="14"/>
    <x v="4"/>
    <x v="12"/>
    <x v="36"/>
    <x v="57"/>
    <x v="79"/>
    <x v="318"/>
    <x v="2"/>
  </r>
  <r>
    <x v="6"/>
    <x v="1"/>
    <x v="16"/>
    <x v="10"/>
    <x v="286"/>
    <x v="202"/>
    <x v="319"/>
    <x v="0"/>
  </r>
  <r>
    <x v="4"/>
    <x v="3"/>
    <x v="3"/>
    <x v="2"/>
    <x v="287"/>
    <x v="203"/>
    <x v="320"/>
    <x v="2"/>
  </r>
  <r>
    <x v="3"/>
    <x v="1"/>
    <x v="1"/>
    <x v="63"/>
    <x v="288"/>
    <x v="133"/>
    <x v="321"/>
    <x v="7"/>
  </r>
  <r>
    <x v="11"/>
    <x v="1"/>
    <x v="13"/>
    <x v="100"/>
    <x v="21"/>
    <x v="28"/>
    <x v="322"/>
    <x v="3"/>
  </r>
  <r>
    <x v="19"/>
    <x v="3"/>
    <x v="6"/>
    <x v="52"/>
    <x v="289"/>
    <x v="132"/>
    <x v="323"/>
    <x v="6"/>
  </r>
  <r>
    <x v="5"/>
    <x v="5"/>
    <x v="17"/>
    <x v="130"/>
    <x v="268"/>
    <x v="179"/>
    <x v="324"/>
    <x v="5"/>
  </r>
  <r>
    <x v="20"/>
    <x v="4"/>
    <x v="9"/>
    <x v="68"/>
    <x v="189"/>
    <x v="44"/>
    <x v="325"/>
    <x v="2"/>
  </r>
  <r>
    <x v="1"/>
    <x v="5"/>
    <x v="14"/>
    <x v="127"/>
    <x v="290"/>
    <x v="186"/>
    <x v="326"/>
    <x v="6"/>
  </r>
  <r>
    <x v="7"/>
    <x v="4"/>
    <x v="19"/>
    <x v="133"/>
    <x v="291"/>
    <x v="204"/>
    <x v="327"/>
    <x v="5"/>
  </r>
  <r>
    <x v="1"/>
    <x v="2"/>
    <x v="20"/>
    <x v="134"/>
    <x v="292"/>
    <x v="8"/>
    <x v="328"/>
    <x v="7"/>
  </r>
  <r>
    <x v="24"/>
    <x v="3"/>
    <x v="2"/>
    <x v="72"/>
    <x v="293"/>
    <x v="205"/>
    <x v="329"/>
    <x v="6"/>
  </r>
  <r>
    <x v="20"/>
    <x v="5"/>
    <x v="11"/>
    <x v="2"/>
    <x v="294"/>
    <x v="206"/>
    <x v="330"/>
    <x v="2"/>
  </r>
  <r>
    <x v="17"/>
    <x v="5"/>
    <x v="18"/>
    <x v="10"/>
    <x v="295"/>
    <x v="105"/>
    <x v="331"/>
    <x v="0"/>
  </r>
  <r>
    <x v="14"/>
    <x v="2"/>
    <x v="16"/>
    <x v="57"/>
    <x v="260"/>
    <x v="207"/>
    <x v="332"/>
    <x v="2"/>
  </r>
  <r>
    <x v="22"/>
    <x v="2"/>
    <x v="1"/>
    <x v="86"/>
    <x v="296"/>
    <x v="208"/>
    <x v="333"/>
    <x v="5"/>
  </r>
  <r>
    <x v="2"/>
    <x v="0"/>
    <x v="6"/>
    <x v="135"/>
    <x v="297"/>
    <x v="162"/>
    <x v="334"/>
    <x v="2"/>
  </r>
  <r>
    <x v="24"/>
    <x v="0"/>
    <x v="15"/>
    <x v="21"/>
    <x v="88"/>
    <x v="209"/>
    <x v="335"/>
    <x v="7"/>
  </r>
  <r>
    <x v="2"/>
    <x v="0"/>
    <x v="21"/>
    <x v="136"/>
    <x v="298"/>
    <x v="125"/>
    <x v="336"/>
    <x v="5"/>
  </r>
  <r>
    <x v="0"/>
    <x v="2"/>
    <x v="2"/>
    <x v="132"/>
    <x v="299"/>
    <x v="5"/>
    <x v="337"/>
    <x v="5"/>
  </r>
  <r>
    <x v="11"/>
    <x v="1"/>
    <x v="8"/>
    <x v="10"/>
    <x v="181"/>
    <x v="109"/>
    <x v="338"/>
    <x v="0"/>
  </r>
  <r>
    <x v="14"/>
    <x v="5"/>
    <x v="13"/>
    <x v="92"/>
    <x v="300"/>
    <x v="210"/>
    <x v="339"/>
    <x v="3"/>
  </r>
  <r>
    <x v="16"/>
    <x v="0"/>
    <x v="3"/>
    <x v="18"/>
    <x v="301"/>
    <x v="211"/>
    <x v="340"/>
    <x v="5"/>
  </r>
  <r>
    <x v="10"/>
    <x v="5"/>
    <x v="12"/>
    <x v="73"/>
    <x v="262"/>
    <x v="99"/>
    <x v="341"/>
    <x v="1"/>
  </r>
  <r>
    <x v="20"/>
    <x v="4"/>
    <x v="10"/>
    <x v="129"/>
    <x v="302"/>
    <x v="212"/>
    <x v="342"/>
    <x v="2"/>
  </r>
  <r>
    <x v="14"/>
    <x v="1"/>
    <x v="12"/>
    <x v="55"/>
    <x v="242"/>
    <x v="154"/>
    <x v="343"/>
    <x v="5"/>
  </r>
  <r>
    <x v="13"/>
    <x v="1"/>
    <x v="5"/>
    <x v="137"/>
    <x v="303"/>
    <x v="27"/>
    <x v="344"/>
    <x v="5"/>
  </r>
  <r>
    <x v="21"/>
    <x v="2"/>
    <x v="20"/>
    <x v="138"/>
    <x v="304"/>
    <x v="39"/>
    <x v="345"/>
    <x v="7"/>
  </r>
  <r>
    <x v="14"/>
    <x v="2"/>
    <x v="4"/>
    <x v="101"/>
    <x v="305"/>
    <x v="147"/>
    <x v="346"/>
    <x v="0"/>
  </r>
  <r>
    <x v="9"/>
    <x v="0"/>
    <x v="6"/>
    <x v="84"/>
    <x v="306"/>
    <x v="164"/>
    <x v="347"/>
    <x v="4"/>
  </r>
  <r>
    <x v="24"/>
    <x v="5"/>
    <x v="19"/>
    <x v="139"/>
    <x v="307"/>
    <x v="213"/>
    <x v="348"/>
    <x v="6"/>
  </r>
  <r>
    <x v="1"/>
    <x v="0"/>
    <x v="9"/>
    <x v="92"/>
    <x v="308"/>
    <x v="128"/>
    <x v="349"/>
    <x v="3"/>
  </r>
  <r>
    <x v="5"/>
    <x v="5"/>
    <x v="13"/>
    <x v="7"/>
    <x v="309"/>
    <x v="214"/>
    <x v="350"/>
    <x v="6"/>
  </r>
  <r>
    <x v="5"/>
    <x v="3"/>
    <x v="12"/>
    <x v="44"/>
    <x v="310"/>
    <x v="215"/>
    <x v="351"/>
    <x v="5"/>
  </r>
  <r>
    <x v="5"/>
    <x v="2"/>
    <x v="9"/>
    <x v="102"/>
    <x v="311"/>
    <x v="210"/>
    <x v="352"/>
    <x v="0"/>
  </r>
  <r>
    <x v="10"/>
    <x v="3"/>
    <x v="13"/>
    <x v="64"/>
    <x v="312"/>
    <x v="48"/>
    <x v="353"/>
    <x v="4"/>
  </r>
  <r>
    <x v="17"/>
    <x v="3"/>
    <x v="9"/>
    <x v="124"/>
    <x v="313"/>
    <x v="216"/>
    <x v="354"/>
    <x v="0"/>
  </r>
  <r>
    <x v="0"/>
    <x v="1"/>
    <x v="4"/>
    <x v="75"/>
    <x v="314"/>
    <x v="190"/>
    <x v="355"/>
    <x v="4"/>
  </r>
  <r>
    <x v="23"/>
    <x v="2"/>
    <x v="0"/>
    <x v="1"/>
    <x v="14"/>
    <x v="217"/>
    <x v="356"/>
    <x v="1"/>
  </r>
  <r>
    <x v="13"/>
    <x v="2"/>
    <x v="0"/>
    <x v="140"/>
    <x v="315"/>
    <x v="171"/>
    <x v="357"/>
    <x v="7"/>
  </r>
  <r>
    <x v="22"/>
    <x v="3"/>
    <x v="17"/>
    <x v="43"/>
    <x v="316"/>
    <x v="218"/>
    <x v="358"/>
    <x v="7"/>
  </r>
  <r>
    <x v="23"/>
    <x v="3"/>
    <x v="18"/>
    <x v="0"/>
    <x v="317"/>
    <x v="77"/>
    <x v="359"/>
    <x v="0"/>
  </r>
  <r>
    <x v="13"/>
    <x v="3"/>
    <x v="6"/>
    <x v="122"/>
    <x v="318"/>
    <x v="219"/>
    <x v="360"/>
    <x v="7"/>
  </r>
  <r>
    <x v="7"/>
    <x v="1"/>
    <x v="3"/>
    <x v="141"/>
    <x v="319"/>
    <x v="125"/>
    <x v="361"/>
    <x v="7"/>
  </r>
  <r>
    <x v="15"/>
    <x v="0"/>
    <x v="14"/>
    <x v="10"/>
    <x v="320"/>
    <x v="181"/>
    <x v="362"/>
    <x v="0"/>
  </r>
  <r>
    <x v="13"/>
    <x v="2"/>
    <x v="16"/>
    <x v="132"/>
    <x v="122"/>
    <x v="220"/>
    <x v="363"/>
    <x v="5"/>
  </r>
  <r>
    <x v="1"/>
    <x v="4"/>
    <x v="20"/>
    <x v="15"/>
    <x v="321"/>
    <x v="69"/>
    <x v="364"/>
    <x v="4"/>
  </r>
  <r>
    <x v="21"/>
    <x v="2"/>
    <x v="4"/>
    <x v="93"/>
    <x v="322"/>
    <x v="90"/>
    <x v="365"/>
    <x v="0"/>
  </r>
  <r>
    <x v="16"/>
    <x v="1"/>
    <x v="11"/>
    <x v="138"/>
    <x v="323"/>
    <x v="2"/>
    <x v="366"/>
    <x v="7"/>
  </r>
  <r>
    <x v="24"/>
    <x v="2"/>
    <x v="3"/>
    <x v="45"/>
    <x v="267"/>
    <x v="138"/>
    <x v="367"/>
    <x v="7"/>
  </r>
  <r>
    <x v="9"/>
    <x v="4"/>
    <x v="16"/>
    <x v="82"/>
    <x v="324"/>
    <x v="221"/>
    <x v="368"/>
    <x v="0"/>
  </r>
  <r>
    <x v="16"/>
    <x v="5"/>
    <x v="4"/>
    <x v="132"/>
    <x v="325"/>
    <x v="222"/>
    <x v="369"/>
    <x v="5"/>
  </r>
  <r>
    <x v="4"/>
    <x v="0"/>
    <x v="5"/>
    <x v="135"/>
    <x v="326"/>
    <x v="130"/>
    <x v="370"/>
    <x v="2"/>
  </r>
  <r>
    <x v="5"/>
    <x v="0"/>
    <x v="8"/>
    <x v="100"/>
    <x v="327"/>
    <x v="223"/>
    <x v="371"/>
    <x v="3"/>
  </r>
  <r>
    <x v="23"/>
    <x v="4"/>
    <x v="20"/>
    <x v="35"/>
    <x v="328"/>
    <x v="151"/>
    <x v="372"/>
    <x v="3"/>
  </r>
  <r>
    <x v="3"/>
    <x v="1"/>
    <x v="2"/>
    <x v="0"/>
    <x v="329"/>
    <x v="124"/>
    <x v="373"/>
    <x v="0"/>
  </r>
  <r>
    <x v="15"/>
    <x v="2"/>
    <x v="8"/>
    <x v="9"/>
    <x v="330"/>
    <x v="86"/>
    <x v="374"/>
    <x v="2"/>
  </r>
  <r>
    <x v="12"/>
    <x v="4"/>
    <x v="3"/>
    <x v="7"/>
    <x v="311"/>
    <x v="224"/>
    <x v="375"/>
    <x v="6"/>
  </r>
  <r>
    <x v="21"/>
    <x v="2"/>
    <x v="15"/>
    <x v="103"/>
    <x v="331"/>
    <x v="225"/>
    <x v="376"/>
    <x v="6"/>
  </r>
  <r>
    <x v="4"/>
    <x v="2"/>
    <x v="16"/>
    <x v="142"/>
    <x v="332"/>
    <x v="226"/>
    <x v="377"/>
    <x v="4"/>
  </r>
  <r>
    <x v="3"/>
    <x v="4"/>
    <x v="7"/>
    <x v="28"/>
    <x v="333"/>
    <x v="136"/>
    <x v="378"/>
    <x v="5"/>
  </r>
  <r>
    <x v="2"/>
    <x v="4"/>
    <x v="13"/>
    <x v="27"/>
    <x v="334"/>
    <x v="27"/>
    <x v="379"/>
    <x v="7"/>
  </r>
  <r>
    <x v="9"/>
    <x v="0"/>
    <x v="11"/>
    <x v="53"/>
    <x v="335"/>
    <x v="227"/>
    <x v="380"/>
    <x v="0"/>
  </r>
  <r>
    <x v="14"/>
    <x v="4"/>
    <x v="17"/>
    <x v="111"/>
    <x v="336"/>
    <x v="182"/>
    <x v="381"/>
    <x v="6"/>
  </r>
  <r>
    <x v="11"/>
    <x v="5"/>
    <x v="11"/>
    <x v="143"/>
    <x v="337"/>
    <x v="228"/>
    <x v="382"/>
    <x v="4"/>
  </r>
  <r>
    <x v="6"/>
    <x v="1"/>
    <x v="20"/>
    <x v="75"/>
    <x v="281"/>
    <x v="149"/>
    <x v="383"/>
    <x v="4"/>
  </r>
  <r>
    <x v="5"/>
    <x v="4"/>
    <x v="8"/>
    <x v="144"/>
    <x v="282"/>
    <x v="16"/>
    <x v="384"/>
    <x v="7"/>
  </r>
  <r>
    <x v="13"/>
    <x v="4"/>
    <x v="13"/>
    <x v="107"/>
    <x v="338"/>
    <x v="51"/>
    <x v="385"/>
    <x v="5"/>
  </r>
  <r>
    <x v="5"/>
    <x v="1"/>
    <x v="6"/>
    <x v="145"/>
    <x v="339"/>
    <x v="49"/>
    <x v="386"/>
    <x v="1"/>
  </r>
  <r>
    <x v="18"/>
    <x v="3"/>
    <x v="15"/>
    <x v="36"/>
    <x v="340"/>
    <x v="229"/>
    <x v="387"/>
    <x v="2"/>
  </r>
  <r>
    <x v="16"/>
    <x v="0"/>
    <x v="15"/>
    <x v="102"/>
    <x v="341"/>
    <x v="105"/>
    <x v="388"/>
    <x v="0"/>
  </r>
  <r>
    <x v="1"/>
    <x v="5"/>
    <x v="15"/>
    <x v="4"/>
    <x v="342"/>
    <x v="106"/>
    <x v="389"/>
    <x v="4"/>
  </r>
  <r>
    <x v="18"/>
    <x v="3"/>
    <x v="16"/>
    <x v="111"/>
    <x v="343"/>
    <x v="157"/>
    <x v="390"/>
    <x v="6"/>
  </r>
  <r>
    <x v="4"/>
    <x v="3"/>
    <x v="19"/>
    <x v="91"/>
    <x v="344"/>
    <x v="99"/>
    <x v="391"/>
    <x v="3"/>
  </r>
  <r>
    <x v="17"/>
    <x v="2"/>
    <x v="10"/>
    <x v="146"/>
    <x v="345"/>
    <x v="137"/>
    <x v="392"/>
    <x v="7"/>
  </r>
  <r>
    <x v="11"/>
    <x v="2"/>
    <x v="12"/>
    <x v="130"/>
    <x v="346"/>
    <x v="180"/>
    <x v="393"/>
    <x v="5"/>
  </r>
  <r>
    <x v="12"/>
    <x v="5"/>
    <x v="3"/>
    <x v="23"/>
    <x v="347"/>
    <x v="139"/>
    <x v="394"/>
    <x v="4"/>
  </r>
  <r>
    <x v="6"/>
    <x v="4"/>
    <x v="10"/>
    <x v="63"/>
    <x v="348"/>
    <x v="93"/>
    <x v="395"/>
    <x v="7"/>
  </r>
  <r>
    <x v="13"/>
    <x v="3"/>
    <x v="19"/>
    <x v="105"/>
    <x v="349"/>
    <x v="230"/>
    <x v="396"/>
    <x v="4"/>
  </r>
  <r>
    <x v="1"/>
    <x v="0"/>
    <x v="1"/>
    <x v="36"/>
    <x v="350"/>
    <x v="154"/>
    <x v="397"/>
    <x v="2"/>
  </r>
  <r>
    <x v="11"/>
    <x v="5"/>
    <x v="12"/>
    <x v="67"/>
    <x v="351"/>
    <x v="231"/>
    <x v="398"/>
    <x v="0"/>
  </r>
  <r>
    <x v="7"/>
    <x v="3"/>
    <x v="21"/>
    <x v="32"/>
    <x v="352"/>
    <x v="232"/>
    <x v="399"/>
    <x v="1"/>
  </r>
  <r>
    <x v="12"/>
    <x v="4"/>
    <x v="6"/>
    <x v="12"/>
    <x v="353"/>
    <x v="224"/>
    <x v="400"/>
    <x v="2"/>
  </r>
  <r>
    <x v="6"/>
    <x v="4"/>
    <x v="0"/>
    <x v="63"/>
    <x v="354"/>
    <x v="31"/>
    <x v="401"/>
    <x v="7"/>
  </r>
  <r>
    <x v="10"/>
    <x v="3"/>
    <x v="8"/>
    <x v="141"/>
    <x v="355"/>
    <x v="233"/>
    <x v="402"/>
    <x v="7"/>
  </r>
  <r>
    <x v="8"/>
    <x v="1"/>
    <x v="9"/>
    <x v="82"/>
    <x v="356"/>
    <x v="42"/>
    <x v="403"/>
    <x v="0"/>
  </r>
  <r>
    <x v="11"/>
    <x v="0"/>
    <x v="7"/>
    <x v="5"/>
    <x v="357"/>
    <x v="129"/>
    <x v="404"/>
    <x v="5"/>
  </r>
  <r>
    <x v="6"/>
    <x v="3"/>
    <x v="19"/>
    <x v="97"/>
    <x v="358"/>
    <x v="51"/>
    <x v="405"/>
    <x v="2"/>
  </r>
  <r>
    <x v="24"/>
    <x v="5"/>
    <x v="12"/>
    <x v="147"/>
    <x v="359"/>
    <x v="215"/>
    <x v="406"/>
    <x v="1"/>
  </r>
  <r>
    <x v="6"/>
    <x v="4"/>
    <x v="7"/>
    <x v="82"/>
    <x v="360"/>
    <x v="234"/>
    <x v="407"/>
    <x v="0"/>
  </r>
  <r>
    <x v="16"/>
    <x v="1"/>
    <x v="12"/>
    <x v="148"/>
    <x v="361"/>
    <x v="68"/>
    <x v="408"/>
    <x v="1"/>
  </r>
  <r>
    <x v="9"/>
    <x v="4"/>
    <x v="6"/>
    <x v="41"/>
    <x v="362"/>
    <x v="235"/>
    <x v="409"/>
    <x v="3"/>
  </r>
  <r>
    <x v="9"/>
    <x v="0"/>
    <x v="0"/>
    <x v="28"/>
    <x v="363"/>
    <x v="236"/>
    <x v="410"/>
    <x v="5"/>
  </r>
  <r>
    <x v="12"/>
    <x v="1"/>
    <x v="18"/>
    <x v="4"/>
    <x v="350"/>
    <x v="237"/>
    <x v="411"/>
    <x v="4"/>
  </r>
  <r>
    <x v="22"/>
    <x v="0"/>
    <x v="3"/>
    <x v="72"/>
    <x v="364"/>
    <x v="147"/>
    <x v="412"/>
    <x v="6"/>
  </r>
  <r>
    <x v="2"/>
    <x v="1"/>
    <x v="8"/>
    <x v="136"/>
    <x v="365"/>
    <x v="238"/>
    <x v="413"/>
    <x v="5"/>
  </r>
  <r>
    <x v="7"/>
    <x v="2"/>
    <x v="10"/>
    <x v="14"/>
    <x v="366"/>
    <x v="239"/>
    <x v="414"/>
    <x v="0"/>
  </r>
  <r>
    <x v="4"/>
    <x v="3"/>
    <x v="14"/>
    <x v="39"/>
    <x v="149"/>
    <x v="91"/>
    <x v="415"/>
    <x v="5"/>
  </r>
  <r>
    <x v="19"/>
    <x v="0"/>
    <x v="9"/>
    <x v="123"/>
    <x v="367"/>
    <x v="81"/>
    <x v="416"/>
    <x v="7"/>
  </r>
  <r>
    <x v="20"/>
    <x v="1"/>
    <x v="11"/>
    <x v="35"/>
    <x v="368"/>
    <x v="200"/>
    <x v="417"/>
    <x v="3"/>
  </r>
  <r>
    <x v="10"/>
    <x v="3"/>
    <x v="20"/>
    <x v="60"/>
    <x v="99"/>
    <x v="54"/>
    <x v="418"/>
    <x v="0"/>
  </r>
  <r>
    <x v="19"/>
    <x v="3"/>
    <x v="10"/>
    <x v="72"/>
    <x v="369"/>
    <x v="240"/>
    <x v="419"/>
    <x v="6"/>
  </r>
  <r>
    <x v="8"/>
    <x v="3"/>
    <x v="5"/>
    <x v="41"/>
    <x v="370"/>
    <x v="147"/>
    <x v="420"/>
    <x v="3"/>
  </r>
  <r>
    <x v="12"/>
    <x v="0"/>
    <x v="16"/>
    <x v="45"/>
    <x v="371"/>
    <x v="149"/>
    <x v="421"/>
    <x v="7"/>
  </r>
  <r>
    <x v="4"/>
    <x v="2"/>
    <x v="17"/>
    <x v="20"/>
    <x v="162"/>
    <x v="241"/>
    <x v="422"/>
    <x v="4"/>
  </r>
  <r>
    <x v="17"/>
    <x v="4"/>
    <x v="17"/>
    <x v="93"/>
    <x v="372"/>
    <x v="242"/>
    <x v="423"/>
    <x v="0"/>
  </r>
  <r>
    <x v="13"/>
    <x v="5"/>
    <x v="7"/>
    <x v="24"/>
    <x v="373"/>
    <x v="243"/>
    <x v="424"/>
    <x v="4"/>
  </r>
  <r>
    <x v="9"/>
    <x v="5"/>
    <x v="7"/>
    <x v="85"/>
    <x v="350"/>
    <x v="124"/>
    <x v="425"/>
    <x v="6"/>
  </r>
  <r>
    <x v="22"/>
    <x v="3"/>
    <x v="20"/>
    <x v="131"/>
    <x v="289"/>
    <x v="28"/>
    <x v="426"/>
    <x v="4"/>
  </r>
  <r>
    <x v="9"/>
    <x v="1"/>
    <x v="9"/>
    <x v="66"/>
    <x v="374"/>
    <x v="42"/>
    <x v="427"/>
    <x v="6"/>
  </r>
  <r>
    <x v="24"/>
    <x v="0"/>
    <x v="14"/>
    <x v="67"/>
    <x v="173"/>
    <x v="244"/>
    <x v="428"/>
    <x v="0"/>
  </r>
  <r>
    <x v="24"/>
    <x v="4"/>
    <x v="14"/>
    <x v="58"/>
    <x v="375"/>
    <x v="245"/>
    <x v="429"/>
    <x v="4"/>
  </r>
  <r>
    <x v="17"/>
    <x v="3"/>
    <x v="7"/>
    <x v="83"/>
    <x v="207"/>
    <x v="17"/>
    <x v="430"/>
    <x v="6"/>
  </r>
  <r>
    <x v="23"/>
    <x v="1"/>
    <x v="14"/>
    <x v="88"/>
    <x v="376"/>
    <x v="246"/>
    <x v="431"/>
    <x v="1"/>
  </r>
  <r>
    <x v="2"/>
    <x v="1"/>
    <x v="15"/>
    <x v="65"/>
    <x v="369"/>
    <x v="7"/>
    <x v="432"/>
    <x v="7"/>
  </r>
  <r>
    <x v="1"/>
    <x v="1"/>
    <x v="12"/>
    <x v="149"/>
    <x v="377"/>
    <x v="247"/>
    <x v="433"/>
    <x v="3"/>
  </r>
  <r>
    <x v="3"/>
    <x v="3"/>
    <x v="0"/>
    <x v="30"/>
    <x v="378"/>
    <x v="248"/>
    <x v="434"/>
    <x v="5"/>
  </r>
  <r>
    <x v="23"/>
    <x v="3"/>
    <x v="14"/>
    <x v="26"/>
    <x v="379"/>
    <x v="203"/>
    <x v="435"/>
    <x v="5"/>
  </r>
  <r>
    <x v="7"/>
    <x v="5"/>
    <x v="20"/>
    <x v="1"/>
    <x v="380"/>
    <x v="90"/>
    <x v="436"/>
    <x v="1"/>
  </r>
  <r>
    <x v="16"/>
    <x v="4"/>
    <x v="11"/>
    <x v="26"/>
    <x v="381"/>
    <x v="204"/>
    <x v="437"/>
    <x v="5"/>
  </r>
  <r>
    <x v="6"/>
    <x v="1"/>
    <x v="5"/>
    <x v="86"/>
    <x v="382"/>
    <x v="121"/>
    <x v="438"/>
    <x v="5"/>
  </r>
  <r>
    <x v="4"/>
    <x v="3"/>
    <x v="17"/>
    <x v="110"/>
    <x v="383"/>
    <x v="249"/>
    <x v="439"/>
    <x v="7"/>
  </r>
  <r>
    <x v="17"/>
    <x v="4"/>
    <x v="9"/>
    <x v="146"/>
    <x v="384"/>
    <x v="93"/>
    <x v="440"/>
    <x v="7"/>
  </r>
  <r>
    <x v="4"/>
    <x v="1"/>
    <x v="8"/>
    <x v="74"/>
    <x v="135"/>
    <x v="250"/>
    <x v="441"/>
    <x v="1"/>
  </r>
  <r>
    <x v="24"/>
    <x v="3"/>
    <x v="10"/>
    <x v="42"/>
    <x v="385"/>
    <x v="243"/>
    <x v="442"/>
    <x v="2"/>
  </r>
  <r>
    <x v="2"/>
    <x v="0"/>
    <x v="19"/>
    <x v="45"/>
    <x v="386"/>
    <x v="222"/>
    <x v="443"/>
    <x v="7"/>
  </r>
  <r>
    <x v="3"/>
    <x v="2"/>
    <x v="6"/>
    <x v="107"/>
    <x v="387"/>
    <x v="251"/>
    <x v="444"/>
    <x v="5"/>
  </r>
  <r>
    <x v="12"/>
    <x v="2"/>
    <x v="3"/>
    <x v="6"/>
    <x v="388"/>
    <x v="252"/>
    <x v="445"/>
    <x v="0"/>
  </r>
  <r>
    <x v="24"/>
    <x v="4"/>
    <x v="10"/>
    <x v="12"/>
    <x v="389"/>
    <x v="37"/>
    <x v="446"/>
    <x v="2"/>
  </r>
  <r>
    <x v="6"/>
    <x v="5"/>
    <x v="0"/>
    <x v="82"/>
    <x v="390"/>
    <x v="124"/>
    <x v="447"/>
    <x v="0"/>
  </r>
  <r>
    <x v="16"/>
    <x v="0"/>
    <x v="7"/>
    <x v="28"/>
    <x v="391"/>
    <x v="253"/>
    <x v="448"/>
    <x v="5"/>
  </r>
  <r>
    <x v="10"/>
    <x v="2"/>
    <x v="21"/>
    <x v="132"/>
    <x v="392"/>
    <x v="254"/>
    <x v="449"/>
    <x v="5"/>
  </r>
  <r>
    <x v="5"/>
    <x v="5"/>
    <x v="0"/>
    <x v="114"/>
    <x v="393"/>
    <x v="255"/>
    <x v="450"/>
    <x v="2"/>
  </r>
  <r>
    <x v="13"/>
    <x v="4"/>
    <x v="2"/>
    <x v="75"/>
    <x v="362"/>
    <x v="68"/>
    <x v="451"/>
    <x v="4"/>
  </r>
  <r>
    <x v="14"/>
    <x v="5"/>
    <x v="3"/>
    <x v="1"/>
    <x v="394"/>
    <x v="129"/>
    <x v="452"/>
    <x v="1"/>
  </r>
  <r>
    <x v="4"/>
    <x v="2"/>
    <x v="11"/>
    <x v="136"/>
    <x v="23"/>
    <x v="256"/>
    <x v="453"/>
    <x v="5"/>
  </r>
  <r>
    <x v="21"/>
    <x v="3"/>
    <x v="12"/>
    <x v="6"/>
    <x v="395"/>
    <x v="51"/>
    <x v="454"/>
    <x v="0"/>
  </r>
  <r>
    <x v="2"/>
    <x v="0"/>
    <x v="11"/>
    <x v="134"/>
    <x v="396"/>
    <x v="257"/>
    <x v="455"/>
    <x v="7"/>
  </r>
  <r>
    <x v="19"/>
    <x v="2"/>
    <x v="1"/>
    <x v="62"/>
    <x v="397"/>
    <x v="143"/>
    <x v="456"/>
    <x v="1"/>
  </r>
  <r>
    <x v="21"/>
    <x v="2"/>
    <x v="3"/>
    <x v="150"/>
    <x v="398"/>
    <x v="105"/>
    <x v="457"/>
    <x v="6"/>
  </r>
  <r>
    <x v="13"/>
    <x v="1"/>
    <x v="20"/>
    <x v="21"/>
    <x v="153"/>
    <x v="258"/>
    <x v="458"/>
    <x v="7"/>
  </r>
  <r>
    <x v="10"/>
    <x v="4"/>
    <x v="9"/>
    <x v="28"/>
    <x v="399"/>
    <x v="226"/>
    <x v="459"/>
    <x v="5"/>
  </r>
  <r>
    <x v="19"/>
    <x v="5"/>
    <x v="10"/>
    <x v="0"/>
    <x v="400"/>
    <x v="259"/>
    <x v="460"/>
    <x v="0"/>
  </r>
  <r>
    <x v="0"/>
    <x v="2"/>
    <x v="9"/>
    <x v="102"/>
    <x v="401"/>
    <x v="81"/>
    <x v="461"/>
    <x v="0"/>
  </r>
  <r>
    <x v="10"/>
    <x v="4"/>
    <x v="0"/>
    <x v="142"/>
    <x v="402"/>
    <x v="198"/>
    <x v="462"/>
    <x v="4"/>
  </r>
  <r>
    <x v="14"/>
    <x v="3"/>
    <x v="12"/>
    <x v="53"/>
    <x v="403"/>
    <x v="260"/>
    <x v="463"/>
    <x v="0"/>
  </r>
  <r>
    <x v="22"/>
    <x v="4"/>
    <x v="14"/>
    <x v="116"/>
    <x v="404"/>
    <x v="261"/>
    <x v="464"/>
    <x v="7"/>
  </r>
  <r>
    <x v="19"/>
    <x v="4"/>
    <x v="12"/>
    <x v="123"/>
    <x v="405"/>
    <x v="262"/>
    <x v="465"/>
    <x v="7"/>
  </r>
  <r>
    <x v="8"/>
    <x v="3"/>
    <x v="13"/>
    <x v="151"/>
    <x v="164"/>
    <x v="234"/>
    <x v="466"/>
    <x v="3"/>
  </r>
  <r>
    <x v="4"/>
    <x v="5"/>
    <x v="10"/>
    <x v="25"/>
    <x v="283"/>
    <x v="220"/>
    <x v="467"/>
    <x v="2"/>
  </r>
  <r>
    <x v="22"/>
    <x v="0"/>
    <x v="10"/>
    <x v="129"/>
    <x v="406"/>
    <x v="22"/>
    <x v="468"/>
    <x v="2"/>
  </r>
  <r>
    <x v="23"/>
    <x v="4"/>
    <x v="0"/>
    <x v="84"/>
    <x v="407"/>
    <x v="263"/>
    <x v="469"/>
    <x v="4"/>
  </r>
  <r>
    <x v="20"/>
    <x v="4"/>
    <x v="7"/>
    <x v="152"/>
    <x v="279"/>
    <x v="93"/>
    <x v="470"/>
    <x v="4"/>
  </r>
  <r>
    <x v="2"/>
    <x v="2"/>
    <x v="20"/>
    <x v="51"/>
    <x v="80"/>
    <x v="28"/>
    <x v="471"/>
    <x v="2"/>
  </r>
  <r>
    <x v="9"/>
    <x v="1"/>
    <x v="6"/>
    <x v="106"/>
    <x v="408"/>
    <x v="182"/>
    <x v="472"/>
    <x v="7"/>
  </r>
  <r>
    <x v="1"/>
    <x v="3"/>
    <x v="0"/>
    <x v="19"/>
    <x v="409"/>
    <x v="61"/>
    <x v="473"/>
    <x v="5"/>
  </r>
  <r>
    <x v="1"/>
    <x v="1"/>
    <x v="6"/>
    <x v="110"/>
    <x v="133"/>
    <x v="264"/>
    <x v="474"/>
    <x v="7"/>
  </r>
  <r>
    <x v="1"/>
    <x v="4"/>
    <x v="15"/>
    <x v="106"/>
    <x v="311"/>
    <x v="9"/>
    <x v="475"/>
    <x v="7"/>
  </r>
  <r>
    <x v="18"/>
    <x v="4"/>
    <x v="7"/>
    <x v="23"/>
    <x v="410"/>
    <x v="175"/>
    <x v="476"/>
    <x v="4"/>
  </r>
  <r>
    <x v="8"/>
    <x v="3"/>
    <x v="8"/>
    <x v="71"/>
    <x v="411"/>
    <x v="86"/>
    <x v="477"/>
    <x v="6"/>
  </r>
  <r>
    <x v="2"/>
    <x v="4"/>
    <x v="5"/>
    <x v="102"/>
    <x v="117"/>
    <x v="54"/>
    <x v="478"/>
    <x v="0"/>
  </r>
  <r>
    <x v="8"/>
    <x v="3"/>
    <x v="0"/>
    <x v="84"/>
    <x v="412"/>
    <x v="181"/>
    <x v="479"/>
    <x v="4"/>
  </r>
  <r>
    <x v="17"/>
    <x v="5"/>
    <x v="1"/>
    <x v="1"/>
    <x v="413"/>
    <x v="114"/>
    <x v="480"/>
    <x v="1"/>
  </r>
  <r>
    <x v="12"/>
    <x v="3"/>
    <x v="3"/>
    <x v="33"/>
    <x v="414"/>
    <x v="8"/>
    <x v="481"/>
    <x v="7"/>
  </r>
  <r>
    <x v="15"/>
    <x v="4"/>
    <x v="14"/>
    <x v="57"/>
    <x v="62"/>
    <x v="203"/>
    <x v="482"/>
    <x v="2"/>
  </r>
  <r>
    <x v="19"/>
    <x v="2"/>
    <x v="2"/>
    <x v="8"/>
    <x v="415"/>
    <x v="265"/>
    <x v="483"/>
    <x v="3"/>
  </r>
  <r>
    <x v="17"/>
    <x v="1"/>
    <x v="1"/>
    <x v="30"/>
    <x v="416"/>
    <x v="108"/>
    <x v="484"/>
    <x v="5"/>
  </r>
  <r>
    <x v="14"/>
    <x v="0"/>
    <x v="6"/>
    <x v="121"/>
    <x v="289"/>
    <x v="42"/>
    <x v="485"/>
    <x v="6"/>
  </r>
  <r>
    <x v="5"/>
    <x v="4"/>
    <x v="13"/>
    <x v="87"/>
    <x v="417"/>
    <x v="266"/>
    <x v="486"/>
    <x v="6"/>
  </r>
  <r>
    <x v="4"/>
    <x v="5"/>
    <x v="17"/>
    <x v="86"/>
    <x v="418"/>
    <x v="267"/>
    <x v="487"/>
    <x v="5"/>
  </r>
  <r>
    <x v="2"/>
    <x v="0"/>
    <x v="9"/>
    <x v="30"/>
    <x v="419"/>
    <x v="16"/>
    <x v="488"/>
    <x v="5"/>
  </r>
  <r>
    <x v="20"/>
    <x v="1"/>
    <x v="0"/>
    <x v="12"/>
    <x v="420"/>
    <x v="241"/>
    <x v="489"/>
    <x v="2"/>
  </r>
  <r>
    <x v="10"/>
    <x v="5"/>
    <x v="2"/>
    <x v="153"/>
    <x v="421"/>
    <x v="141"/>
    <x v="490"/>
    <x v="1"/>
  </r>
  <r>
    <x v="8"/>
    <x v="0"/>
    <x v="0"/>
    <x v="2"/>
    <x v="340"/>
    <x v="268"/>
    <x v="491"/>
    <x v="2"/>
  </r>
  <r>
    <x v="8"/>
    <x v="4"/>
    <x v="1"/>
    <x v="74"/>
    <x v="422"/>
    <x v="99"/>
    <x v="492"/>
    <x v="1"/>
  </r>
  <r>
    <x v="15"/>
    <x v="5"/>
    <x v="8"/>
    <x v="154"/>
    <x v="423"/>
    <x v="143"/>
    <x v="493"/>
    <x v="0"/>
  </r>
  <r>
    <x v="3"/>
    <x v="2"/>
    <x v="21"/>
    <x v="72"/>
    <x v="424"/>
    <x v="269"/>
    <x v="494"/>
    <x v="6"/>
  </r>
  <r>
    <x v="11"/>
    <x v="3"/>
    <x v="13"/>
    <x v="74"/>
    <x v="425"/>
    <x v="247"/>
    <x v="495"/>
    <x v="1"/>
  </r>
  <r>
    <x v="24"/>
    <x v="0"/>
    <x v="2"/>
    <x v="35"/>
    <x v="426"/>
    <x v="270"/>
    <x v="496"/>
    <x v="3"/>
  </r>
  <r>
    <x v="16"/>
    <x v="4"/>
    <x v="10"/>
    <x v="54"/>
    <x v="427"/>
    <x v="108"/>
    <x v="497"/>
    <x v="6"/>
  </r>
  <r>
    <x v="21"/>
    <x v="4"/>
    <x v="17"/>
    <x v="98"/>
    <x v="428"/>
    <x v="45"/>
    <x v="498"/>
    <x v="7"/>
  </r>
  <r>
    <x v="6"/>
    <x v="3"/>
    <x v="15"/>
    <x v="107"/>
    <x v="429"/>
    <x v="16"/>
    <x v="499"/>
    <x v="5"/>
  </r>
  <r>
    <x v="0"/>
    <x v="3"/>
    <x v="5"/>
    <x v="49"/>
    <x v="430"/>
    <x v="7"/>
    <x v="500"/>
    <x v="3"/>
  </r>
  <r>
    <x v="0"/>
    <x v="4"/>
    <x v="3"/>
    <x v="2"/>
    <x v="431"/>
    <x v="163"/>
    <x v="501"/>
    <x v="2"/>
  </r>
  <r>
    <x v="22"/>
    <x v="1"/>
    <x v="0"/>
    <x v="32"/>
    <x v="432"/>
    <x v="271"/>
    <x v="502"/>
    <x v="1"/>
  </r>
  <r>
    <x v="0"/>
    <x v="1"/>
    <x v="8"/>
    <x v="4"/>
    <x v="433"/>
    <x v="197"/>
    <x v="503"/>
    <x v="4"/>
  </r>
  <r>
    <x v="10"/>
    <x v="5"/>
    <x v="17"/>
    <x v="122"/>
    <x v="434"/>
    <x v="272"/>
    <x v="504"/>
    <x v="7"/>
  </r>
  <r>
    <x v="16"/>
    <x v="2"/>
    <x v="21"/>
    <x v="143"/>
    <x v="435"/>
    <x v="226"/>
    <x v="505"/>
    <x v="4"/>
  </r>
  <r>
    <x v="13"/>
    <x v="0"/>
    <x v="21"/>
    <x v="7"/>
    <x v="436"/>
    <x v="227"/>
    <x v="506"/>
    <x v="6"/>
  </r>
  <r>
    <x v="7"/>
    <x v="4"/>
    <x v="9"/>
    <x v="55"/>
    <x v="437"/>
    <x v="7"/>
    <x v="507"/>
    <x v="5"/>
  </r>
  <r>
    <x v="9"/>
    <x v="5"/>
    <x v="15"/>
    <x v="66"/>
    <x v="438"/>
    <x v="27"/>
    <x v="508"/>
    <x v="6"/>
  </r>
  <r>
    <x v="16"/>
    <x v="2"/>
    <x v="13"/>
    <x v="55"/>
    <x v="439"/>
    <x v="243"/>
    <x v="509"/>
    <x v="5"/>
  </r>
  <r>
    <x v="4"/>
    <x v="3"/>
    <x v="10"/>
    <x v="20"/>
    <x v="440"/>
    <x v="78"/>
    <x v="510"/>
    <x v="4"/>
  </r>
  <r>
    <x v="22"/>
    <x v="0"/>
    <x v="4"/>
    <x v="14"/>
    <x v="295"/>
    <x v="121"/>
    <x v="511"/>
    <x v="0"/>
  </r>
  <r>
    <x v="22"/>
    <x v="2"/>
    <x v="0"/>
    <x v="138"/>
    <x v="441"/>
    <x v="273"/>
    <x v="512"/>
    <x v="7"/>
  </r>
  <r>
    <x v="14"/>
    <x v="5"/>
    <x v="4"/>
    <x v="2"/>
    <x v="163"/>
    <x v="113"/>
    <x v="513"/>
    <x v="2"/>
  </r>
  <r>
    <x v="7"/>
    <x v="2"/>
    <x v="19"/>
    <x v="38"/>
    <x v="442"/>
    <x v="194"/>
    <x v="514"/>
    <x v="1"/>
  </r>
  <r>
    <x v="10"/>
    <x v="2"/>
    <x v="5"/>
    <x v="155"/>
    <x v="443"/>
    <x v="274"/>
    <x v="515"/>
    <x v="1"/>
  </r>
  <r>
    <x v="11"/>
    <x v="0"/>
    <x v="4"/>
    <x v="10"/>
    <x v="172"/>
    <x v="275"/>
    <x v="516"/>
    <x v="0"/>
  </r>
  <r>
    <x v="5"/>
    <x v="2"/>
    <x v="6"/>
    <x v="52"/>
    <x v="444"/>
    <x v="131"/>
    <x v="517"/>
    <x v="6"/>
  </r>
  <r>
    <x v="11"/>
    <x v="2"/>
    <x v="18"/>
    <x v="109"/>
    <x v="445"/>
    <x v="137"/>
    <x v="518"/>
    <x v="2"/>
  </r>
  <r>
    <x v="20"/>
    <x v="3"/>
    <x v="9"/>
    <x v="11"/>
    <x v="446"/>
    <x v="80"/>
    <x v="519"/>
    <x v="6"/>
  </r>
  <r>
    <x v="12"/>
    <x v="4"/>
    <x v="1"/>
    <x v="62"/>
    <x v="447"/>
    <x v="276"/>
    <x v="520"/>
    <x v="1"/>
  </r>
  <r>
    <x v="13"/>
    <x v="4"/>
    <x v="8"/>
    <x v="91"/>
    <x v="7"/>
    <x v="277"/>
    <x v="521"/>
    <x v="3"/>
  </r>
  <r>
    <x v="17"/>
    <x v="0"/>
    <x v="11"/>
    <x v="66"/>
    <x v="448"/>
    <x v="278"/>
    <x v="522"/>
    <x v="6"/>
  </r>
  <r>
    <x v="18"/>
    <x v="0"/>
    <x v="10"/>
    <x v="97"/>
    <x v="449"/>
    <x v="193"/>
    <x v="523"/>
    <x v="2"/>
  </r>
  <r>
    <x v="22"/>
    <x v="4"/>
    <x v="7"/>
    <x v="45"/>
    <x v="450"/>
    <x v="93"/>
    <x v="524"/>
    <x v="7"/>
  </r>
  <r>
    <x v="5"/>
    <x v="1"/>
    <x v="3"/>
    <x v="52"/>
    <x v="227"/>
    <x v="33"/>
    <x v="525"/>
    <x v="6"/>
  </r>
  <r>
    <x v="11"/>
    <x v="3"/>
    <x v="1"/>
    <x v="21"/>
    <x v="312"/>
    <x v="58"/>
    <x v="526"/>
    <x v="7"/>
  </r>
  <r>
    <x v="11"/>
    <x v="0"/>
    <x v="15"/>
    <x v="39"/>
    <x v="451"/>
    <x v="50"/>
    <x v="527"/>
    <x v="5"/>
  </r>
  <r>
    <x v="6"/>
    <x v="4"/>
    <x v="4"/>
    <x v="90"/>
    <x v="452"/>
    <x v="279"/>
    <x v="528"/>
    <x v="2"/>
  </r>
  <r>
    <x v="12"/>
    <x v="3"/>
    <x v="0"/>
    <x v="133"/>
    <x v="149"/>
    <x v="82"/>
    <x v="529"/>
    <x v="5"/>
  </r>
  <r>
    <x v="17"/>
    <x v="4"/>
    <x v="11"/>
    <x v="65"/>
    <x v="453"/>
    <x v="203"/>
    <x v="530"/>
    <x v="7"/>
  </r>
  <r>
    <x v="5"/>
    <x v="4"/>
    <x v="9"/>
    <x v="122"/>
    <x v="454"/>
    <x v="262"/>
    <x v="531"/>
    <x v="7"/>
  </r>
  <r>
    <x v="6"/>
    <x v="5"/>
    <x v="15"/>
    <x v="145"/>
    <x v="455"/>
    <x v="251"/>
    <x v="532"/>
    <x v="1"/>
  </r>
  <r>
    <x v="1"/>
    <x v="1"/>
    <x v="18"/>
    <x v="100"/>
    <x v="317"/>
    <x v="280"/>
    <x v="533"/>
    <x v="3"/>
  </r>
  <r>
    <x v="19"/>
    <x v="4"/>
    <x v="20"/>
    <x v="138"/>
    <x v="456"/>
    <x v="106"/>
    <x v="534"/>
    <x v="7"/>
  </r>
  <r>
    <x v="23"/>
    <x v="4"/>
    <x v="4"/>
    <x v="145"/>
    <x v="457"/>
    <x v="281"/>
    <x v="535"/>
    <x v="1"/>
  </r>
  <r>
    <x v="21"/>
    <x v="2"/>
    <x v="17"/>
    <x v="62"/>
    <x v="458"/>
    <x v="124"/>
    <x v="536"/>
    <x v="1"/>
  </r>
  <r>
    <x v="5"/>
    <x v="1"/>
    <x v="12"/>
    <x v="110"/>
    <x v="459"/>
    <x v="178"/>
    <x v="537"/>
    <x v="7"/>
  </r>
  <r>
    <x v="10"/>
    <x v="4"/>
    <x v="15"/>
    <x v="131"/>
    <x v="460"/>
    <x v="274"/>
    <x v="538"/>
    <x v="4"/>
  </r>
  <r>
    <x v="21"/>
    <x v="4"/>
    <x v="6"/>
    <x v="130"/>
    <x v="461"/>
    <x v="29"/>
    <x v="539"/>
    <x v="5"/>
  </r>
  <r>
    <x v="22"/>
    <x v="0"/>
    <x v="18"/>
    <x v="27"/>
    <x v="462"/>
    <x v="154"/>
    <x v="540"/>
    <x v="7"/>
  </r>
  <r>
    <x v="3"/>
    <x v="5"/>
    <x v="0"/>
    <x v="69"/>
    <x v="95"/>
    <x v="219"/>
    <x v="541"/>
    <x v="3"/>
  </r>
  <r>
    <x v="21"/>
    <x v="5"/>
    <x v="21"/>
    <x v="109"/>
    <x v="463"/>
    <x v="28"/>
    <x v="542"/>
    <x v="2"/>
  </r>
  <r>
    <x v="24"/>
    <x v="1"/>
    <x v="2"/>
    <x v="59"/>
    <x v="464"/>
    <x v="267"/>
    <x v="543"/>
    <x v="0"/>
  </r>
  <r>
    <x v="3"/>
    <x v="1"/>
    <x v="18"/>
    <x v="153"/>
    <x v="134"/>
    <x v="154"/>
    <x v="544"/>
    <x v="1"/>
  </r>
  <r>
    <x v="2"/>
    <x v="5"/>
    <x v="16"/>
    <x v="131"/>
    <x v="465"/>
    <x v="282"/>
    <x v="545"/>
    <x v="4"/>
  </r>
  <r>
    <x v="7"/>
    <x v="1"/>
    <x v="5"/>
    <x v="52"/>
    <x v="466"/>
    <x v="259"/>
    <x v="546"/>
    <x v="6"/>
  </r>
  <r>
    <x v="20"/>
    <x v="2"/>
    <x v="4"/>
    <x v="30"/>
    <x v="467"/>
    <x v="283"/>
    <x v="547"/>
    <x v="5"/>
  </r>
  <r>
    <x v="23"/>
    <x v="2"/>
    <x v="12"/>
    <x v="154"/>
    <x v="468"/>
    <x v="2"/>
    <x v="548"/>
    <x v="0"/>
  </r>
  <r>
    <x v="6"/>
    <x v="4"/>
    <x v="11"/>
    <x v="2"/>
    <x v="469"/>
    <x v="284"/>
    <x v="549"/>
    <x v="2"/>
  </r>
  <r>
    <x v="9"/>
    <x v="3"/>
    <x v="0"/>
    <x v="60"/>
    <x v="470"/>
    <x v="200"/>
    <x v="550"/>
    <x v="0"/>
  </r>
  <r>
    <x v="12"/>
    <x v="0"/>
    <x v="4"/>
    <x v="50"/>
    <x v="471"/>
    <x v="30"/>
    <x v="551"/>
    <x v="1"/>
  </r>
  <r>
    <x v="12"/>
    <x v="4"/>
    <x v="2"/>
    <x v="61"/>
    <x v="472"/>
    <x v="285"/>
    <x v="552"/>
    <x v="1"/>
  </r>
  <r>
    <x v="6"/>
    <x v="3"/>
    <x v="14"/>
    <x v="26"/>
    <x v="338"/>
    <x v="25"/>
    <x v="553"/>
    <x v="5"/>
  </r>
  <r>
    <x v="11"/>
    <x v="4"/>
    <x v="19"/>
    <x v="14"/>
    <x v="473"/>
    <x v="62"/>
    <x v="554"/>
    <x v="0"/>
  </r>
  <r>
    <x v="20"/>
    <x v="4"/>
    <x v="12"/>
    <x v="94"/>
    <x v="474"/>
    <x v="162"/>
    <x v="555"/>
    <x v="3"/>
  </r>
  <r>
    <x v="9"/>
    <x v="5"/>
    <x v="14"/>
    <x v="150"/>
    <x v="475"/>
    <x v="36"/>
    <x v="556"/>
    <x v="6"/>
  </r>
  <r>
    <x v="16"/>
    <x v="2"/>
    <x v="16"/>
    <x v="105"/>
    <x v="476"/>
    <x v="286"/>
    <x v="557"/>
    <x v="4"/>
  </r>
  <r>
    <x v="4"/>
    <x v="4"/>
    <x v="3"/>
    <x v="72"/>
    <x v="350"/>
    <x v="191"/>
    <x v="558"/>
    <x v="6"/>
  </r>
  <r>
    <x v="17"/>
    <x v="1"/>
    <x v="3"/>
    <x v="2"/>
    <x v="477"/>
    <x v="62"/>
    <x v="559"/>
    <x v="2"/>
  </r>
  <r>
    <x v="21"/>
    <x v="3"/>
    <x v="20"/>
    <x v="156"/>
    <x v="478"/>
    <x v="287"/>
    <x v="560"/>
    <x v="5"/>
  </r>
  <r>
    <x v="3"/>
    <x v="5"/>
    <x v="20"/>
    <x v="73"/>
    <x v="479"/>
    <x v="280"/>
    <x v="561"/>
    <x v="1"/>
  </r>
  <r>
    <x v="4"/>
    <x v="4"/>
    <x v="19"/>
    <x v="153"/>
    <x v="80"/>
    <x v="241"/>
    <x v="102"/>
    <x v="1"/>
  </r>
  <r>
    <x v="22"/>
    <x v="3"/>
    <x v="2"/>
    <x v="82"/>
    <x v="480"/>
    <x v="288"/>
    <x v="562"/>
    <x v="0"/>
  </r>
  <r>
    <x v="20"/>
    <x v="2"/>
    <x v="7"/>
    <x v="94"/>
    <x v="481"/>
    <x v="289"/>
    <x v="563"/>
    <x v="3"/>
  </r>
  <r>
    <x v="11"/>
    <x v="2"/>
    <x v="15"/>
    <x v="16"/>
    <x v="482"/>
    <x v="290"/>
    <x v="564"/>
    <x v="3"/>
  </r>
  <r>
    <x v="16"/>
    <x v="5"/>
    <x v="15"/>
    <x v="93"/>
    <x v="483"/>
    <x v="48"/>
    <x v="565"/>
    <x v="0"/>
  </r>
  <r>
    <x v="0"/>
    <x v="0"/>
    <x v="19"/>
    <x v="45"/>
    <x v="484"/>
    <x v="82"/>
    <x v="566"/>
    <x v="7"/>
  </r>
  <r>
    <x v="20"/>
    <x v="2"/>
    <x v="14"/>
    <x v="32"/>
    <x v="485"/>
    <x v="291"/>
    <x v="567"/>
    <x v="1"/>
  </r>
  <r>
    <x v="14"/>
    <x v="1"/>
    <x v="1"/>
    <x v="93"/>
    <x v="58"/>
    <x v="292"/>
    <x v="568"/>
    <x v="0"/>
  </r>
  <r>
    <x v="16"/>
    <x v="4"/>
    <x v="8"/>
    <x v="38"/>
    <x v="385"/>
    <x v="71"/>
    <x v="569"/>
    <x v="1"/>
  </r>
  <r>
    <x v="5"/>
    <x v="0"/>
    <x v="4"/>
    <x v="66"/>
    <x v="486"/>
    <x v="147"/>
    <x v="570"/>
    <x v="6"/>
  </r>
  <r>
    <x v="12"/>
    <x v="0"/>
    <x v="18"/>
    <x v="72"/>
    <x v="280"/>
    <x v="162"/>
    <x v="571"/>
    <x v="6"/>
  </r>
  <r>
    <x v="23"/>
    <x v="5"/>
    <x v="15"/>
    <x v="119"/>
    <x v="115"/>
    <x v="80"/>
    <x v="572"/>
    <x v="3"/>
  </r>
  <r>
    <x v="16"/>
    <x v="2"/>
    <x v="11"/>
    <x v="133"/>
    <x v="409"/>
    <x v="293"/>
    <x v="373"/>
    <x v="5"/>
  </r>
  <r>
    <x v="3"/>
    <x v="5"/>
    <x v="13"/>
    <x v="90"/>
    <x v="487"/>
    <x v="294"/>
    <x v="573"/>
    <x v="2"/>
  </r>
  <r>
    <x v="3"/>
    <x v="1"/>
    <x v="3"/>
    <x v="13"/>
    <x v="445"/>
    <x v="293"/>
    <x v="574"/>
    <x v="1"/>
  </r>
  <r>
    <x v="7"/>
    <x v="2"/>
    <x v="15"/>
    <x v="13"/>
    <x v="488"/>
    <x v="295"/>
    <x v="575"/>
    <x v="1"/>
  </r>
  <r>
    <x v="0"/>
    <x v="0"/>
    <x v="11"/>
    <x v="144"/>
    <x v="489"/>
    <x v="54"/>
    <x v="576"/>
    <x v="7"/>
  </r>
  <r>
    <x v="15"/>
    <x v="5"/>
    <x v="5"/>
    <x v="78"/>
    <x v="490"/>
    <x v="29"/>
    <x v="577"/>
    <x v="0"/>
  </r>
  <r>
    <x v="13"/>
    <x v="4"/>
    <x v="6"/>
    <x v="58"/>
    <x v="491"/>
    <x v="268"/>
    <x v="578"/>
    <x v="4"/>
  </r>
  <r>
    <x v="1"/>
    <x v="1"/>
    <x v="16"/>
    <x v="107"/>
    <x v="492"/>
    <x v="158"/>
    <x v="579"/>
    <x v="5"/>
  </r>
  <r>
    <x v="20"/>
    <x v="4"/>
    <x v="6"/>
    <x v="85"/>
    <x v="87"/>
    <x v="226"/>
    <x v="580"/>
    <x v="6"/>
  </r>
  <r>
    <x v="22"/>
    <x v="5"/>
    <x v="1"/>
    <x v="20"/>
    <x v="493"/>
    <x v="90"/>
    <x v="581"/>
    <x v="4"/>
  </r>
  <r>
    <x v="17"/>
    <x v="5"/>
    <x v="3"/>
    <x v="103"/>
    <x v="418"/>
    <x v="296"/>
    <x v="582"/>
    <x v="6"/>
  </r>
  <r>
    <x v="9"/>
    <x v="2"/>
    <x v="12"/>
    <x v="28"/>
    <x v="494"/>
    <x v="297"/>
    <x v="583"/>
    <x v="5"/>
  </r>
  <r>
    <x v="24"/>
    <x v="5"/>
    <x v="18"/>
    <x v="32"/>
    <x v="495"/>
    <x v="298"/>
    <x v="584"/>
    <x v="1"/>
  </r>
  <r>
    <x v="2"/>
    <x v="5"/>
    <x v="12"/>
    <x v="9"/>
    <x v="496"/>
    <x v="173"/>
    <x v="585"/>
    <x v="2"/>
  </r>
  <r>
    <x v="13"/>
    <x v="3"/>
    <x v="16"/>
    <x v="71"/>
    <x v="497"/>
    <x v="274"/>
    <x v="586"/>
    <x v="6"/>
  </r>
  <r>
    <x v="14"/>
    <x v="1"/>
    <x v="3"/>
    <x v="41"/>
    <x v="498"/>
    <x v="48"/>
    <x v="587"/>
    <x v="3"/>
  </r>
  <r>
    <x v="24"/>
    <x v="3"/>
    <x v="0"/>
    <x v="93"/>
    <x v="157"/>
    <x v="299"/>
    <x v="588"/>
    <x v="0"/>
  </r>
  <r>
    <x v="1"/>
    <x v="3"/>
    <x v="13"/>
    <x v="154"/>
    <x v="336"/>
    <x v="20"/>
    <x v="589"/>
    <x v="0"/>
  </r>
  <r>
    <x v="19"/>
    <x v="3"/>
    <x v="0"/>
    <x v="142"/>
    <x v="499"/>
    <x v="219"/>
    <x v="590"/>
    <x v="4"/>
  </r>
  <r>
    <x v="19"/>
    <x v="0"/>
    <x v="11"/>
    <x v="58"/>
    <x v="500"/>
    <x v="300"/>
    <x v="591"/>
    <x v="4"/>
  </r>
  <r>
    <x v="21"/>
    <x v="4"/>
    <x v="15"/>
    <x v="139"/>
    <x v="501"/>
    <x v="50"/>
    <x v="592"/>
    <x v="6"/>
  </r>
  <r>
    <x v="5"/>
    <x v="3"/>
    <x v="16"/>
    <x v="79"/>
    <x v="502"/>
    <x v="264"/>
    <x v="593"/>
    <x v="0"/>
  </r>
  <r>
    <x v="6"/>
    <x v="1"/>
    <x v="17"/>
    <x v="21"/>
    <x v="262"/>
    <x v="223"/>
    <x v="594"/>
    <x v="7"/>
  </r>
  <r>
    <x v="0"/>
    <x v="4"/>
    <x v="4"/>
    <x v="0"/>
    <x v="503"/>
    <x v="301"/>
    <x v="595"/>
    <x v="0"/>
  </r>
  <r>
    <x v="12"/>
    <x v="2"/>
    <x v="13"/>
    <x v="119"/>
    <x v="438"/>
    <x v="167"/>
    <x v="596"/>
    <x v="3"/>
  </r>
  <r>
    <x v="2"/>
    <x v="5"/>
    <x v="11"/>
    <x v="157"/>
    <x v="150"/>
    <x v="131"/>
    <x v="597"/>
    <x v="4"/>
  </r>
  <r>
    <x v="23"/>
    <x v="1"/>
    <x v="12"/>
    <x v="153"/>
    <x v="504"/>
    <x v="259"/>
    <x v="598"/>
    <x v="1"/>
  </r>
  <r>
    <x v="5"/>
    <x v="4"/>
    <x v="10"/>
    <x v="50"/>
    <x v="505"/>
    <x v="25"/>
    <x v="599"/>
    <x v="1"/>
  </r>
  <r>
    <x v="20"/>
    <x v="2"/>
    <x v="17"/>
    <x v="76"/>
    <x v="352"/>
    <x v="60"/>
    <x v="600"/>
    <x v="5"/>
  </r>
  <r>
    <x v="0"/>
    <x v="1"/>
    <x v="19"/>
    <x v="5"/>
    <x v="506"/>
    <x v="220"/>
    <x v="601"/>
    <x v="5"/>
  </r>
  <r>
    <x v="10"/>
    <x v="3"/>
    <x v="19"/>
    <x v="16"/>
    <x v="507"/>
    <x v="302"/>
    <x v="602"/>
    <x v="3"/>
  </r>
  <r>
    <x v="18"/>
    <x v="4"/>
    <x v="6"/>
    <x v="158"/>
    <x v="2"/>
    <x v="295"/>
    <x v="603"/>
    <x v="3"/>
  </r>
  <r>
    <x v="19"/>
    <x v="1"/>
    <x v="6"/>
    <x v="60"/>
    <x v="508"/>
    <x v="303"/>
    <x v="604"/>
    <x v="0"/>
  </r>
  <r>
    <x v="22"/>
    <x v="4"/>
    <x v="19"/>
    <x v="38"/>
    <x v="509"/>
    <x v="17"/>
    <x v="605"/>
    <x v="1"/>
  </r>
  <r>
    <x v="0"/>
    <x v="2"/>
    <x v="4"/>
    <x v="75"/>
    <x v="510"/>
    <x v="304"/>
    <x v="606"/>
    <x v="4"/>
  </r>
  <r>
    <x v="3"/>
    <x v="2"/>
    <x v="0"/>
    <x v="105"/>
    <x v="511"/>
    <x v="61"/>
    <x v="607"/>
    <x v="4"/>
  </r>
  <r>
    <x v="4"/>
    <x v="3"/>
    <x v="11"/>
    <x v="89"/>
    <x v="512"/>
    <x v="142"/>
    <x v="608"/>
    <x v="0"/>
  </r>
  <r>
    <x v="6"/>
    <x v="0"/>
    <x v="16"/>
    <x v="63"/>
    <x v="513"/>
    <x v="100"/>
    <x v="609"/>
    <x v="7"/>
  </r>
  <r>
    <x v="20"/>
    <x v="1"/>
    <x v="3"/>
    <x v="131"/>
    <x v="126"/>
    <x v="305"/>
    <x v="610"/>
    <x v="4"/>
  </r>
  <r>
    <x v="7"/>
    <x v="0"/>
    <x v="8"/>
    <x v="3"/>
    <x v="279"/>
    <x v="33"/>
    <x v="611"/>
    <x v="3"/>
  </r>
  <r>
    <x v="2"/>
    <x v="4"/>
    <x v="3"/>
    <x v="31"/>
    <x v="175"/>
    <x v="179"/>
    <x v="612"/>
    <x v="2"/>
  </r>
  <r>
    <x v="14"/>
    <x v="3"/>
    <x v="0"/>
    <x v="14"/>
    <x v="514"/>
    <x v="63"/>
    <x v="613"/>
    <x v="0"/>
  </r>
  <r>
    <x v="14"/>
    <x v="4"/>
    <x v="0"/>
    <x v="32"/>
    <x v="515"/>
    <x v="89"/>
    <x v="614"/>
    <x v="1"/>
  </r>
  <r>
    <x v="22"/>
    <x v="3"/>
    <x v="13"/>
    <x v="93"/>
    <x v="516"/>
    <x v="69"/>
    <x v="615"/>
    <x v="0"/>
  </r>
  <r>
    <x v="10"/>
    <x v="1"/>
    <x v="1"/>
    <x v="159"/>
    <x v="517"/>
    <x v="49"/>
    <x v="616"/>
    <x v="6"/>
  </r>
  <r>
    <x v="24"/>
    <x v="2"/>
    <x v="20"/>
    <x v="154"/>
    <x v="518"/>
    <x v="306"/>
    <x v="617"/>
    <x v="0"/>
  </r>
  <r>
    <x v="20"/>
    <x v="4"/>
    <x v="13"/>
    <x v="20"/>
    <x v="519"/>
    <x v="181"/>
    <x v="618"/>
    <x v="4"/>
  </r>
  <r>
    <x v="20"/>
    <x v="5"/>
    <x v="2"/>
    <x v="70"/>
    <x v="520"/>
    <x v="110"/>
    <x v="619"/>
    <x v="3"/>
  </r>
  <r>
    <x v="2"/>
    <x v="5"/>
    <x v="9"/>
    <x v="47"/>
    <x v="158"/>
    <x v="72"/>
    <x v="620"/>
    <x v="2"/>
  </r>
  <r>
    <x v="15"/>
    <x v="1"/>
    <x v="13"/>
    <x v="92"/>
    <x v="521"/>
    <x v="244"/>
    <x v="621"/>
    <x v="3"/>
  </r>
  <r>
    <x v="3"/>
    <x v="3"/>
    <x v="10"/>
    <x v="52"/>
    <x v="522"/>
    <x v="307"/>
    <x v="622"/>
    <x v="6"/>
  </r>
  <r>
    <x v="2"/>
    <x v="3"/>
    <x v="17"/>
    <x v="145"/>
    <x v="523"/>
    <x v="6"/>
    <x v="623"/>
    <x v="1"/>
  </r>
  <r>
    <x v="17"/>
    <x v="2"/>
    <x v="11"/>
    <x v="133"/>
    <x v="524"/>
    <x v="12"/>
    <x v="624"/>
    <x v="5"/>
  </r>
  <r>
    <x v="24"/>
    <x v="0"/>
    <x v="20"/>
    <x v="34"/>
    <x v="525"/>
    <x v="308"/>
    <x v="625"/>
    <x v="5"/>
  </r>
  <r>
    <x v="1"/>
    <x v="4"/>
    <x v="13"/>
    <x v="25"/>
    <x v="526"/>
    <x v="309"/>
    <x v="626"/>
    <x v="2"/>
  </r>
  <r>
    <x v="19"/>
    <x v="5"/>
    <x v="8"/>
    <x v="155"/>
    <x v="527"/>
    <x v="100"/>
    <x v="627"/>
    <x v="1"/>
  </r>
  <r>
    <x v="22"/>
    <x v="1"/>
    <x v="18"/>
    <x v="58"/>
    <x v="528"/>
    <x v="181"/>
    <x v="628"/>
    <x v="4"/>
  </r>
  <r>
    <x v="20"/>
    <x v="3"/>
    <x v="12"/>
    <x v="155"/>
    <x v="529"/>
    <x v="81"/>
    <x v="629"/>
    <x v="1"/>
  </r>
  <r>
    <x v="13"/>
    <x v="2"/>
    <x v="9"/>
    <x v="65"/>
    <x v="530"/>
    <x v="9"/>
    <x v="630"/>
    <x v="7"/>
  </r>
  <r>
    <x v="18"/>
    <x v="4"/>
    <x v="11"/>
    <x v="42"/>
    <x v="507"/>
    <x v="266"/>
    <x v="631"/>
    <x v="2"/>
  </r>
  <r>
    <x v="19"/>
    <x v="1"/>
    <x v="10"/>
    <x v="93"/>
    <x v="531"/>
    <x v="154"/>
    <x v="632"/>
    <x v="0"/>
  </r>
  <r>
    <x v="22"/>
    <x v="0"/>
    <x v="13"/>
    <x v="79"/>
    <x v="532"/>
    <x v="302"/>
    <x v="633"/>
    <x v="0"/>
  </r>
  <r>
    <x v="14"/>
    <x v="2"/>
    <x v="6"/>
    <x v="28"/>
    <x v="533"/>
    <x v="257"/>
    <x v="634"/>
    <x v="5"/>
  </r>
  <r>
    <x v="6"/>
    <x v="5"/>
    <x v="17"/>
    <x v="107"/>
    <x v="69"/>
    <x v="121"/>
    <x v="635"/>
    <x v="5"/>
  </r>
  <r>
    <x v="5"/>
    <x v="1"/>
    <x v="0"/>
    <x v="115"/>
    <x v="534"/>
    <x v="274"/>
    <x v="636"/>
    <x v="1"/>
  </r>
  <r>
    <x v="17"/>
    <x v="1"/>
    <x v="0"/>
    <x v="85"/>
    <x v="535"/>
    <x v="93"/>
    <x v="637"/>
    <x v="6"/>
  </r>
  <r>
    <x v="8"/>
    <x v="1"/>
    <x v="20"/>
    <x v="0"/>
    <x v="536"/>
    <x v="164"/>
    <x v="638"/>
    <x v="0"/>
  </r>
  <r>
    <x v="6"/>
    <x v="1"/>
    <x v="11"/>
    <x v="105"/>
    <x v="537"/>
    <x v="310"/>
    <x v="639"/>
    <x v="4"/>
  </r>
  <r>
    <x v="12"/>
    <x v="0"/>
    <x v="12"/>
    <x v="20"/>
    <x v="538"/>
    <x v="171"/>
    <x v="640"/>
    <x v="4"/>
  </r>
  <r>
    <x v="8"/>
    <x v="4"/>
    <x v="16"/>
    <x v="152"/>
    <x v="539"/>
    <x v="148"/>
    <x v="641"/>
    <x v="4"/>
  </r>
  <r>
    <x v="1"/>
    <x v="5"/>
    <x v="17"/>
    <x v="103"/>
    <x v="20"/>
    <x v="284"/>
    <x v="642"/>
    <x v="6"/>
  </r>
  <r>
    <x v="18"/>
    <x v="2"/>
    <x v="19"/>
    <x v="6"/>
    <x v="540"/>
    <x v="163"/>
    <x v="643"/>
    <x v="0"/>
  </r>
  <r>
    <x v="6"/>
    <x v="2"/>
    <x v="11"/>
    <x v="109"/>
    <x v="541"/>
    <x v="193"/>
    <x v="644"/>
    <x v="2"/>
  </r>
  <r>
    <x v="15"/>
    <x v="2"/>
    <x v="13"/>
    <x v="82"/>
    <x v="542"/>
    <x v="198"/>
    <x v="645"/>
    <x v="0"/>
  </r>
  <r>
    <x v="22"/>
    <x v="2"/>
    <x v="10"/>
    <x v="25"/>
    <x v="543"/>
    <x v="112"/>
    <x v="646"/>
    <x v="2"/>
  </r>
  <r>
    <x v="1"/>
    <x v="1"/>
    <x v="14"/>
    <x v="111"/>
    <x v="544"/>
    <x v="110"/>
    <x v="647"/>
    <x v="6"/>
  </r>
  <r>
    <x v="5"/>
    <x v="5"/>
    <x v="5"/>
    <x v="117"/>
    <x v="545"/>
    <x v="168"/>
    <x v="648"/>
    <x v="1"/>
  </r>
  <r>
    <x v="3"/>
    <x v="4"/>
    <x v="13"/>
    <x v="19"/>
    <x v="45"/>
    <x v="311"/>
    <x v="649"/>
    <x v="5"/>
  </r>
  <r>
    <x v="3"/>
    <x v="5"/>
    <x v="5"/>
    <x v="57"/>
    <x v="416"/>
    <x v="19"/>
    <x v="650"/>
    <x v="2"/>
  </r>
  <r>
    <x v="8"/>
    <x v="3"/>
    <x v="15"/>
    <x v="4"/>
    <x v="546"/>
    <x v="312"/>
    <x v="651"/>
    <x v="4"/>
  </r>
  <r>
    <x v="10"/>
    <x v="3"/>
    <x v="1"/>
    <x v="44"/>
    <x v="547"/>
    <x v="53"/>
    <x v="652"/>
    <x v="5"/>
  </r>
  <r>
    <x v="4"/>
    <x v="2"/>
    <x v="1"/>
    <x v="30"/>
    <x v="548"/>
    <x v="103"/>
    <x v="653"/>
    <x v="5"/>
  </r>
  <r>
    <x v="14"/>
    <x v="5"/>
    <x v="18"/>
    <x v="61"/>
    <x v="82"/>
    <x v="113"/>
    <x v="654"/>
    <x v="1"/>
  </r>
  <r>
    <x v="16"/>
    <x v="1"/>
    <x v="21"/>
    <x v="80"/>
    <x v="549"/>
    <x v="29"/>
    <x v="655"/>
    <x v="0"/>
  </r>
  <r>
    <x v="12"/>
    <x v="4"/>
    <x v="14"/>
    <x v="54"/>
    <x v="407"/>
    <x v="154"/>
    <x v="656"/>
    <x v="6"/>
  </r>
  <r>
    <x v="24"/>
    <x v="3"/>
    <x v="5"/>
    <x v="130"/>
    <x v="550"/>
    <x v="313"/>
    <x v="657"/>
    <x v="5"/>
  </r>
  <r>
    <x v="15"/>
    <x v="1"/>
    <x v="12"/>
    <x v="38"/>
    <x v="551"/>
    <x v="314"/>
    <x v="658"/>
    <x v="1"/>
  </r>
  <r>
    <x v="5"/>
    <x v="5"/>
    <x v="6"/>
    <x v="0"/>
    <x v="552"/>
    <x v="47"/>
    <x v="659"/>
    <x v="0"/>
  </r>
  <r>
    <x v="14"/>
    <x v="1"/>
    <x v="11"/>
    <x v="16"/>
    <x v="553"/>
    <x v="315"/>
    <x v="660"/>
    <x v="3"/>
  </r>
  <r>
    <x v="12"/>
    <x v="1"/>
    <x v="11"/>
    <x v="35"/>
    <x v="554"/>
    <x v="316"/>
    <x v="661"/>
    <x v="3"/>
  </r>
  <r>
    <x v="15"/>
    <x v="2"/>
    <x v="14"/>
    <x v="29"/>
    <x v="218"/>
    <x v="317"/>
    <x v="662"/>
    <x v="7"/>
  </r>
  <r>
    <x v="19"/>
    <x v="5"/>
    <x v="15"/>
    <x v="129"/>
    <x v="449"/>
    <x v="318"/>
    <x v="663"/>
    <x v="2"/>
  </r>
  <r>
    <x v="3"/>
    <x v="3"/>
    <x v="7"/>
    <x v="58"/>
    <x v="555"/>
    <x v="147"/>
    <x v="664"/>
    <x v="4"/>
  </r>
  <r>
    <x v="19"/>
    <x v="5"/>
    <x v="3"/>
    <x v="51"/>
    <x v="556"/>
    <x v="159"/>
    <x v="665"/>
    <x v="2"/>
  </r>
  <r>
    <x v="5"/>
    <x v="0"/>
    <x v="17"/>
    <x v="155"/>
    <x v="557"/>
    <x v="319"/>
    <x v="666"/>
    <x v="1"/>
  </r>
  <r>
    <x v="15"/>
    <x v="3"/>
    <x v="5"/>
    <x v="117"/>
    <x v="558"/>
    <x v="113"/>
    <x v="667"/>
    <x v="1"/>
  </r>
  <r>
    <x v="19"/>
    <x v="3"/>
    <x v="7"/>
    <x v="107"/>
    <x v="559"/>
    <x v="20"/>
    <x v="668"/>
    <x v="5"/>
  </r>
  <r>
    <x v="17"/>
    <x v="0"/>
    <x v="19"/>
    <x v="154"/>
    <x v="560"/>
    <x v="180"/>
    <x v="669"/>
    <x v="0"/>
  </r>
  <r>
    <x v="0"/>
    <x v="5"/>
    <x v="7"/>
    <x v="130"/>
    <x v="561"/>
    <x v="320"/>
    <x v="670"/>
    <x v="5"/>
  </r>
  <r>
    <x v="0"/>
    <x v="0"/>
    <x v="3"/>
    <x v="32"/>
    <x v="562"/>
    <x v="23"/>
    <x v="671"/>
    <x v="1"/>
  </r>
  <r>
    <x v="19"/>
    <x v="0"/>
    <x v="20"/>
    <x v="76"/>
    <x v="563"/>
    <x v="180"/>
    <x v="672"/>
    <x v="5"/>
  </r>
  <r>
    <x v="3"/>
    <x v="0"/>
    <x v="14"/>
    <x v="137"/>
    <x v="17"/>
    <x v="99"/>
    <x v="673"/>
    <x v="5"/>
  </r>
  <r>
    <x v="23"/>
    <x v="4"/>
    <x v="13"/>
    <x v="57"/>
    <x v="564"/>
    <x v="321"/>
    <x v="398"/>
    <x v="2"/>
  </r>
  <r>
    <x v="20"/>
    <x v="0"/>
    <x v="18"/>
    <x v="27"/>
    <x v="565"/>
    <x v="122"/>
    <x v="674"/>
    <x v="7"/>
  </r>
  <r>
    <x v="5"/>
    <x v="3"/>
    <x v="5"/>
    <x v="145"/>
    <x v="566"/>
    <x v="181"/>
    <x v="675"/>
    <x v="1"/>
  </r>
  <r>
    <x v="16"/>
    <x v="5"/>
    <x v="1"/>
    <x v="81"/>
    <x v="567"/>
    <x v="86"/>
    <x v="676"/>
    <x v="3"/>
  </r>
  <r>
    <x v="3"/>
    <x v="3"/>
    <x v="15"/>
    <x v="12"/>
    <x v="568"/>
    <x v="322"/>
    <x v="677"/>
    <x v="2"/>
  </r>
  <r>
    <x v="5"/>
    <x v="3"/>
    <x v="17"/>
    <x v="32"/>
    <x v="89"/>
    <x v="193"/>
    <x v="678"/>
    <x v="1"/>
  </r>
  <r>
    <x v="1"/>
    <x v="2"/>
    <x v="4"/>
    <x v="154"/>
    <x v="399"/>
    <x v="120"/>
    <x v="679"/>
    <x v="0"/>
  </r>
  <r>
    <x v="14"/>
    <x v="4"/>
    <x v="9"/>
    <x v="64"/>
    <x v="569"/>
    <x v="42"/>
    <x v="680"/>
    <x v="4"/>
  </r>
  <r>
    <x v="6"/>
    <x v="2"/>
    <x v="12"/>
    <x v="122"/>
    <x v="570"/>
    <x v="172"/>
    <x v="681"/>
    <x v="7"/>
  </r>
  <r>
    <x v="9"/>
    <x v="3"/>
    <x v="1"/>
    <x v="5"/>
    <x v="265"/>
    <x v="85"/>
    <x v="682"/>
    <x v="5"/>
  </r>
  <r>
    <x v="18"/>
    <x v="4"/>
    <x v="18"/>
    <x v="5"/>
    <x v="571"/>
    <x v="83"/>
    <x v="683"/>
    <x v="5"/>
  </r>
  <r>
    <x v="12"/>
    <x v="3"/>
    <x v="10"/>
    <x v="27"/>
    <x v="415"/>
    <x v="244"/>
    <x v="684"/>
    <x v="7"/>
  </r>
  <r>
    <x v="5"/>
    <x v="0"/>
    <x v="6"/>
    <x v="10"/>
    <x v="572"/>
    <x v="30"/>
    <x v="685"/>
    <x v="0"/>
  </r>
  <r>
    <x v="11"/>
    <x v="4"/>
    <x v="17"/>
    <x v="123"/>
    <x v="547"/>
    <x v="28"/>
    <x v="686"/>
    <x v="7"/>
  </r>
  <r>
    <x v="0"/>
    <x v="0"/>
    <x v="14"/>
    <x v="28"/>
    <x v="573"/>
    <x v="227"/>
    <x v="687"/>
    <x v="5"/>
  </r>
  <r>
    <x v="0"/>
    <x v="3"/>
    <x v="1"/>
    <x v="54"/>
    <x v="574"/>
    <x v="293"/>
    <x v="688"/>
    <x v="6"/>
  </r>
  <r>
    <x v="23"/>
    <x v="4"/>
    <x v="1"/>
    <x v="91"/>
    <x v="575"/>
    <x v="323"/>
    <x v="689"/>
    <x v="3"/>
  </r>
  <r>
    <x v="7"/>
    <x v="2"/>
    <x v="3"/>
    <x v="21"/>
    <x v="576"/>
    <x v="324"/>
    <x v="324"/>
    <x v="7"/>
  </r>
  <r>
    <x v="14"/>
    <x v="1"/>
    <x v="15"/>
    <x v="123"/>
    <x v="577"/>
    <x v="178"/>
    <x v="690"/>
    <x v="7"/>
  </r>
  <r>
    <x v="9"/>
    <x v="4"/>
    <x v="2"/>
    <x v="123"/>
    <x v="192"/>
    <x v="45"/>
    <x v="691"/>
    <x v="7"/>
  </r>
  <r>
    <x v="1"/>
    <x v="5"/>
    <x v="2"/>
    <x v="132"/>
    <x v="458"/>
    <x v="144"/>
    <x v="692"/>
    <x v="5"/>
  </r>
  <r>
    <x v="20"/>
    <x v="3"/>
    <x v="3"/>
    <x v="54"/>
    <x v="578"/>
    <x v="173"/>
    <x v="693"/>
    <x v="6"/>
  </r>
  <r>
    <x v="7"/>
    <x v="4"/>
    <x v="3"/>
    <x v="109"/>
    <x v="579"/>
    <x v="122"/>
    <x v="694"/>
    <x v="2"/>
  </r>
  <r>
    <x v="7"/>
    <x v="4"/>
    <x v="14"/>
    <x v="160"/>
    <x v="9"/>
    <x v="179"/>
    <x v="695"/>
    <x v="1"/>
  </r>
  <r>
    <x v="13"/>
    <x v="5"/>
    <x v="3"/>
    <x v="66"/>
    <x v="580"/>
    <x v="11"/>
    <x v="696"/>
    <x v="6"/>
  </r>
  <r>
    <x v="14"/>
    <x v="3"/>
    <x v="5"/>
    <x v="16"/>
    <x v="542"/>
    <x v="117"/>
    <x v="697"/>
    <x v="3"/>
  </r>
  <r>
    <x v="21"/>
    <x v="1"/>
    <x v="1"/>
    <x v="116"/>
    <x v="386"/>
    <x v="194"/>
    <x v="698"/>
    <x v="7"/>
  </r>
  <r>
    <x v="24"/>
    <x v="4"/>
    <x v="18"/>
    <x v="0"/>
    <x v="581"/>
    <x v="96"/>
    <x v="699"/>
    <x v="0"/>
  </r>
  <r>
    <x v="11"/>
    <x v="2"/>
    <x v="19"/>
    <x v="10"/>
    <x v="582"/>
    <x v="90"/>
    <x v="700"/>
    <x v="0"/>
  </r>
  <r>
    <x v="18"/>
    <x v="3"/>
    <x v="13"/>
    <x v="36"/>
    <x v="492"/>
    <x v="325"/>
    <x v="701"/>
    <x v="2"/>
  </r>
  <r>
    <x v="16"/>
    <x v="2"/>
    <x v="0"/>
    <x v="134"/>
    <x v="230"/>
    <x v="141"/>
    <x v="702"/>
    <x v="7"/>
  </r>
  <r>
    <x v="21"/>
    <x v="3"/>
    <x v="2"/>
    <x v="129"/>
    <x v="583"/>
    <x v="10"/>
    <x v="703"/>
    <x v="2"/>
  </r>
  <r>
    <x v="14"/>
    <x v="5"/>
    <x v="10"/>
    <x v="105"/>
    <x v="584"/>
    <x v="108"/>
    <x v="704"/>
    <x v="4"/>
  </r>
  <r>
    <x v="3"/>
    <x v="1"/>
    <x v="4"/>
    <x v="123"/>
    <x v="585"/>
    <x v="142"/>
    <x v="705"/>
    <x v="7"/>
  </r>
  <r>
    <x v="7"/>
    <x v="5"/>
    <x v="9"/>
    <x v="97"/>
    <x v="586"/>
    <x v="168"/>
    <x v="706"/>
    <x v="2"/>
  </r>
  <r>
    <x v="3"/>
    <x v="0"/>
    <x v="7"/>
    <x v="26"/>
    <x v="587"/>
    <x v="315"/>
    <x v="707"/>
    <x v="5"/>
  </r>
  <r>
    <x v="8"/>
    <x v="3"/>
    <x v="6"/>
    <x v="130"/>
    <x v="588"/>
    <x v="326"/>
    <x v="708"/>
    <x v="5"/>
  </r>
  <r>
    <x v="14"/>
    <x v="2"/>
    <x v="8"/>
    <x v="112"/>
    <x v="589"/>
    <x v="53"/>
    <x v="709"/>
    <x v="6"/>
  </r>
  <r>
    <x v="3"/>
    <x v="1"/>
    <x v="20"/>
    <x v="9"/>
    <x v="590"/>
    <x v="273"/>
    <x v="710"/>
    <x v="2"/>
  </r>
  <r>
    <x v="19"/>
    <x v="0"/>
    <x v="14"/>
    <x v="65"/>
    <x v="66"/>
    <x v="90"/>
    <x v="711"/>
    <x v="7"/>
  </r>
  <r>
    <x v="21"/>
    <x v="3"/>
    <x v="17"/>
    <x v="92"/>
    <x v="591"/>
    <x v="68"/>
    <x v="712"/>
    <x v="3"/>
  </r>
  <r>
    <x v="22"/>
    <x v="2"/>
    <x v="7"/>
    <x v="35"/>
    <x v="411"/>
    <x v="327"/>
    <x v="713"/>
    <x v="3"/>
  </r>
  <r>
    <x v="13"/>
    <x v="5"/>
    <x v="8"/>
    <x v="121"/>
    <x v="592"/>
    <x v="20"/>
    <x v="714"/>
    <x v="6"/>
  </r>
  <r>
    <x v="10"/>
    <x v="1"/>
    <x v="14"/>
    <x v="154"/>
    <x v="593"/>
    <x v="257"/>
    <x v="715"/>
    <x v="0"/>
  </r>
  <r>
    <x v="18"/>
    <x v="1"/>
    <x v="0"/>
    <x v="38"/>
    <x v="594"/>
    <x v="194"/>
    <x v="716"/>
    <x v="1"/>
  </r>
  <r>
    <x v="19"/>
    <x v="0"/>
    <x v="4"/>
    <x v="90"/>
    <x v="556"/>
    <x v="150"/>
    <x v="717"/>
    <x v="2"/>
  </r>
  <r>
    <x v="11"/>
    <x v="0"/>
    <x v="6"/>
    <x v="107"/>
    <x v="595"/>
    <x v="328"/>
    <x v="718"/>
    <x v="5"/>
  </r>
  <r>
    <x v="24"/>
    <x v="1"/>
    <x v="18"/>
    <x v="16"/>
    <x v="596"/>
    <x v="148"/>
    <x v="719"/>
    <x v="3"/>
  </r>
  <r>
    <x v="22"/>
    <x v="0"/>
    <x v="17"/>
    <x v="56"/>
    <x v="197"/>
    <x v="245"/>
    <x v="720"/>
    <x v="1"/>
  </r>
  <r>
    <x v="18"/>
    <x v="2"/>
    <x v="6"/>
    <x v="13"/>
    <x v="597"/>
    <x v="280"/>
    <x v="721"/>
    <x v="1"/>
  </r>
  <r>
    <x v="2"/>
    <x v="5"/>
    <x v="14"/>
    <x v="36"/>
    <x v="598"/>
    <x v="247"/>
    <x v="722"/>
    <x v="2"/>
  </r>
  <r>
    <x v="18"/>
    <x v="3"/>
    <x v="8"/>
    <x v="54"/>
    <x v="599"/>
    <x v="108"/>
    <x v="723"/>
    <x v="6"/>
  </r>
  <r>
    <x v="6"/>
    <x v="0"/>
    <x v="2"/>
    <x v="53"/>
    <x v="600"/>
    <x v="117"/>
    <x v="724"/>
    <x v="0"/>
  </r>
  <r>
    <x v="13"/>
    <x v="0"/>
    <x v="19"/>
    <x v="92"/>
    <x v="601"/>
    <x v="329"/>
    <x v="725"/>
    <x v="3"/>
  </r>
  <r>
    <x v="10"/>
    <x v="2"/>
    <x v="6"/>
    <x v="154"/>
    <x v="415"/>
    <x v="330"/>
    <x v="726"/>
    <x v="0"/>
  </r>
  <r>
    <x v="11"/>
    <x v="3"/>
    <x v="10"/>
    <x v="51"/>
    <x v="602"/>
    <x v="112"/>
    <x v="727"/>
    <x v="2"/>
  </r>
  <r>
    <x v="3"/>
    <x v="0"/>
    <x v="10"/>
    <x v="77"/>
    <x v="603"/>
    <x v="15"/>
    <x v="728"/>
    <x v="3"/>
  </r>
  <r>
    <x v="7"/>
    <x v="5"/>
    <x v="13"/>
    <x v="32"/>
    <x v="604"/>
    <x v="177"/>
    <x v="729"/>
    <x v="1"/>
  </r>
  <r>
    <x v="24"/>
    <x v="0"/>
    <x v="18"/>
    <x v="76"/>
    <x v="164"/>
    <x v="290"/>
    <x v="730"/>
    <x v="5"/>
  </r>
  <r>
    <x v="5"/>
    <x v="5"/>
    <x v="16"/>
    <x v="12"/>
    <x v="594"/>
    <x v="117"/>
    <x v="731"/>
    <x v="2"/>
  </r>
  <r>
    <x v="15"/>
    <x v="4"/>
    <x v="4"/>
    <x v="84"/>
    <x v="605"/>
    <x v="80"/>
    <x v="732"/>
    <x v="4"/>
  </r>
  <r>
    <x v="17"/>
    <x v="5"/>
    <x v="0"/>
    <x v="70"/>
    <x v="606"/>
    <x v="331"/>
    <x v="733"/>
    <x v="3"/>
  </r>
  <r>
    <x v="6"/>
    <x v="0"/>
    <x v="15"/>
    <x v="44"/>
    <x v="234"/>
    <x v="61"/>
    <x v="734"/>
    <x v="5"/>
  </r>
  <r>
    <x v="1"/>
    <x v="0"/>
    <x v="19"/>
    <x v="7"/>
    <x v="37"/>
    <x v="332"/>
    <x v="735"/>
    <x v="6"/>
  </r>
  <r>
    <x v="8"/>
    <x v="2"/>
    <x v="20"/>
    <x v="99"/>
    <x v="607"/>
    <x v="53"/>
    <x v="736"/>
    <x v="2"/>
  </r>
  <r>
    <x v="17"/>
    <x v="4"/>
    <x v="8"/>
    <x v="63"/>
    <x v="608"/>
    <x v="114"/>
    <x v="737"/>
    <x v="7"/>
  </r>
  <r>
    <x v="2"/>
    <x v="2"/>
    <x v="17"/>
    <x v="159"/>
    <x v="372"/>
    <x v="46"/>
    <x v="738"/>
    <x v="6"/>
  </r>
  <r>
    <x v="17"/>
    <x v="4"/>
    <x v="10"/>
    <x v="135"/>
    <x v="609"/>
    <x v="179"/>
    <x v="739"/>
    <x v="2"/>
  </r>
  <r>
    <x v="12"/>
    <x v="5"/>
    <x v="7"/>
    <x v="146"/>
    <x v="610"/>
    <x v="176"/>
    <x v="740"/>
    <x v="7"/>
  </r>
  <r>
    <x v="9"/>
    <x v="2"/>
    <x v="18"/>
    <x v="113"/>
    <x v="611"/>
    <x v="96"/>
    <x v="741"/>
    <x v="6"/>
  </r>
  <r>
    <x v="24"/>
    <x v="1"/>
    <x v="20"/>
    <x v="26"/>
    <x v="31"/>
    <x v="60"/>
    <x v="742"/>
    <x v="5"/>
  </r>
  <r>
    <x v="1"/>
    <x v="5"/>
    <x v="6"/>
    <x v="65"/>
    <x v="4"/>
    <x v="204"/>
    <x v="743"/>
    <x v="7"/>
  </r>
  <r>
    <x v="20"/>
    <x v="3"/>
    <x v="19"/>
    <x v="130"/>
    <x v="260"/>
    <x v="116"/>
    <x v="744"/>
    <x v="5"/>
  </r>
  <r>
    <x v="12"/>
    <x v="1"/>
    <x v="12"/>
    <x v="126"/>
    <x v="428"/>
    <x v="333"/>
    <x v="745"/>
    <x v="3"/>
  </r>
  <r>
    <x v="2"/>
    <x v="2"/>
    <x v="16"/>
    <x v="120"/>
    <x v="504"/>
    <x v="118"/>
    <x v="746"/>
    <x v="1"/>
  </r>
  <r>
    <x v="7"/>
    <x v="3"/>
    <x v="8"/>
    <x v="64"/>
    <x v="612"/>
    <x v="194"/>
    <x v="747"/>
    <x v="4"/>
  </r>
  <r>
    <x v="20"/>
    <x v="5"/>
    <x v="3"/>
    <x v="103"/>
    <x v="613"/>
    <x v="105"/>
    <x v="748"/>
    <x v="6"/>
  </r>
  <r>
    <x v="3"/>
    <x v="1"/>
    <x v="19"/>
    <x v="1"/>
    <x v="614"/>
    <x v="159"/>
    <x v="749"/>
    <x v="1"/>
  </r>
  <r>
    <x v="0"/>
    <x v="2"/>
    <x v="11"/>
    <x v="113"/>
    <x v="615"/>
    <x v="334"/>
    <x v="750"/>
    <x v="6"/>
  </r>
  <r>
    <x v="2"/>
    <x v="5"/>
    <x v="13"/>
    <x v="107"/>
    <x v="419"/>
    <x v="61"/>
    <x v="751"/>
    <x v="5"/>
  </r>
  <r>
    <x v="12"/>
    <x v="0"/>
    <x v="8"/>
    <x v="119"/>
    <x v="616"/>
    <x v="277"/>
    <x v="752"/>
    <x v="3"/>
  </r>
  <r>
    <x v="11"/>
    <x v="3"/>
    <x v="8"/>
    <x v="93"/>
    <x v="617"/>
    <x v="86"/>
    <x v="753"/>
    <x v="0"/>
  </r>
  <r>
    <x v="15"/>
    <x v="2"/>
    <x v="4"/>
    <x v="56"/>
    <x v="618"/>
    <x v="120"/>
    <x v="754"/>
    <x v="1"/>
  </r>
  <r>
    <x v="5"/>
    <x v="3"/>
    <x v="13"/>
    <x v="39"/>
    <x v="619"/>
    <x v="335"/>
    <x v="755"/>
    <x v="5"/>
  </r>
  <r>
    <x v="14"/>
    <x v="5"/>
    <x v="21"/>
    <x v="60"/>
    <x v="443"/>
    <x v="113"/>
    <x v="756"/>
    <x v="0"/>
  </r>
  <r>
    <x v="20"/>
    <x v="3"/>
    <x v="15"/>
    <x v="70"/>
    <x v="620"/>
    <x v="85"/>
    <x v="757"/>
    <x v="3"/>
  </r>
  <r>
    <x v="23"/>
    <x v="2"/>
    <x v="19"/>
    <x v="76"/>
    <x v="131"/>
    <x v="238"/>
    <x v="758"/>
    <x v="5"/>
  </r>
  <r>
    <x v="8"/>
    <x v="2"/>
    <x v="1"/>
    <x v="157"/>
    <x v="621"/>
    <x v="110"/>
    <x v="759"/>
    <x v="4"/>
  </r>
  <r>
    <x v="12"/>
    <x v="2"/>
    <x v="6"/>
    <x v="45"/>
    <x v="622"/>
    <x v="336"/>
    <x v="760"/>
    <x v="7"/>
  </r>
  <r>
    <x v="5"/>
    <x v="1"/>
    <x v="19"/>
    <x v="113"/>
    <x v="384"/>
    <x v="337"/>
    <x v="761"/>
    <x v="6"/>
  </r>
  <r>
    <x v="1"/>
    <x v="2"/>
    <x v="6"/>
    <x v="57"/>
    <x v="623"/>
    <x v="68"/>
    <x v="762"/>
    <x v="2"/>
  </r>
  <r>
    <x v="4"/>
    <x v="4"/>
    <x v="15"/>
    <x v="90"/>
    <x v="521"/>
    <x v="189"/>
    <x v="763"/>
    <x v="2"/>
  </r>
  <r>
    <x v="1"/>
    <x v="5"/>
    <x v="18"/>
    <x v="125"/>
    <x v="148"/>
    <x v="89"/>
    <x v="764"/>
    <x v="1"/>
  </r>
  <r>
    <x v="10"/>
    <x v="5"/>
    <x v="21"/>
    <x v="132"/>
    <x v="265"/>
    <x v="338"/>
    <x v="765"/>
    <x v="5"/>
  </r>
  <r>
    <x v="20"/>
    <x v="5"/>
    <x v="13"/>
    <x v="55"/>
    <x v="624"/>
    <x v="58"/>
    <x v="766"/>
    <x v="5"/>
  </r>
  <r>
    <x v="21"/>
    <x v="1"/>
    <x v="4"/>
    <x v="73"/>
    <x v="625"/>
    <x v="307"/>
    <x v="767"/>
    <x v="1"/>
  </r>
  <r>
    <x v="22"/>
    <x v="3"/>
    <x v="21"/>
    <x v="105"/>
    <x v="626"/>
    <x v="266"/>
    <x v="768"/>
    <x v="4"/>
  </r>
  <r>
    <x v="9"/>
    <x v="3"/>
    <x v="7"/>
    <x v="131"/>
    <x v="459"/>
    <x v="47"/>
    <x v="769"/>
    <x v="4"/>
  </r>
  <r>
    <x v="3"/>
    <x v="5"/>
    <x v="21"/>
    <x v="15"/>
    <x v="627"/>
    <x v="339"/>
    <x v="770"/>
    <x v="4"/>
  </r>
  <r>
    <x v="20"/>
    <x v="2"/>
    <x v="11"/>
    <x v="4"/>
    <x v="219"/>
    <x v="100"/>
    <x v="771"/>
    <x v="4"/>
  </r>
  <r>
    <x v="17"/>
    <x v="1"/>
    <x v="7"/>
    <x v="113"/>
    <x v="201"/>
    <x v="264"/>
    <x v="772"/>
    <x v="6"/>
  </r>
  <r>
    <x v="15"/>
    <x v="0"/>
    <x v="8"/>
    <x v="128"/>
    <x v="418"/>
    <x v="171"/>
    <x v="773"/>
    <x v="1"/>
  </r>
  <r>
    <x v="2"/>
    <x v="4"/>
    <x v="2"/>
    <x v="122"/>
    <x v="78"/>
    <x v="207"/>
    <x v="774"/>
    <x v="7"/>
  </r>
  <r>
    <x v="18"/>
    <x v="4"/>
    <x v="3"/>
    <x v="93"/>
    <x v="533"/>
    <x v="102"/>
    <x v="775"/>
    <x v="0"/>
  </r>
  <r>
    <x v="14"/>
    <x v="1"/>
    <x v="14"/>
    <x v="9"/>
    <x v="86"/>
    <x v="3"/>
    <x v="776"/>
    <x v="2"/>
  </r>
  <r>
    <x v="4"/>
    <x v="3"/>
    <x v="12"/>
    <x v="161"/>
    <x v="628"/>
    <x v="235"/>
    <x v="777"/>
    <x v="5"/>
  </r>
  <r>
    <x v="12"/>
    <x v="3"/>
    <x v="2"/>
    <x v="37"/>
    <x v="629"/>
    <x v="117"/>
    <x v="778"/>
    <x v="4"/>
  </r>
  <r>
    <x v="23"/>
    <x v="3"/>
    <x v="4"/>
    <x v="122"/>
    <x v="630"/>
    <x v="214"/>
    <x v="779"/>
    <x v="7"/>
  </r>
  <r>
    <x v="20"/>
    <x v="1"/>
    <x v="21"/>
    <x v="5"/>
    <x v="269"/>
    <x v="85"/>
    <x v="780"/>
    <x v="5"/>
  </r>
  <r>
    <x v="20"/>
    <x v="1"/>
    <x v="9"/>
    <x v="9"/>
    <x v="520"/>
    <x v="229"/>
    <x v="781"/>
    <x v="2"/>
  </r>
  <r>
    <x v="6"/>
    <x v="3"/>
    <x v="9"/>
    <x v="5"/>
    <x v="583"/>
    <x v="149"/>
    <x v="782"/>
    <x v="5"/>
  </r>
  <r>
    <x v="23"/>
    <x v="2"/>
    <x v="16"/>
    <x v="110"/>
    <x v="98"/>
    <x v="2"/>
    <x v="783"/>
    <x v="7"/>
  </r>
  <r>
    <x v="18"/>
    <x v="3"/>
    <x v="10"/>
    <x v="60"/>
    <x v="631"/>
    <x v="173"/>
    <x v="784"/>
    <x v="0"/>
  </r>
  <r>
    <x v="24"/>
    <x v="3"/>
    <x v="20"/>
    <x v="30"/>
    <x v="632"/>
    <x v="16"/>
    <x v="785"/>
    <x v="5"/>
  </r>
  <r>
    <x v="8"/>
    <x v="5"/>
    <x v="15"/>
    <x v="74"/>
    <x v="387"/>
    <x v="156"/>
    <x v="786"/>
    <x v="1"/>
  </r>
  <r>
    <x v="2"/>
    <x v="3"/>
    <x v="3"/>
    <x v="53"/>
    <x v="622"/>
    <x v="82"/>
    <x v="787"/>
    <x v="0"/>
  </r>
  <r>
    <x v="6"/>
    <x v="4"/>
    <x v="15"/>
    <x v="38"/>
    <x v="633"/>
    <x v="305"/>
    <x v="788"/>
    <x v="1"/>
  </r>
  <r>
    <x v="13"/>
    <x v="3"/>
    <x v="1"/>
    <x v="49"/>
    <x v="634"/>
    <x v="180"/>
    <x v="789"/>
    <x v="3"/>
  </r>
  <r>
    <x v="4"/>
    <x v="0"/>
    <x v="3"/>
    <x v="106"/>
    <x v="596"/>
    <x v="340"/>
    <x v="790"/>
    <x v="7"/>
  </r>
  <r>
    <x v="4"/>
    <x v="0"/>
    <x v="17"/>
    <x v="70"/>
    <x v="635"/>
    <x v="316"/>
    <x v="791"/>
    <x v="3"/>
  </r>
  <r>
    <x v="13"/>
    <x v="4"/>
    <x v="9"/>
    <x v="84"/>
    <x v="22"/>
    <x v="277"/>
    <x v="792"/>
    <x v="4"/>
  </r>
  <r>
    <x v="19"/>
    <x v="2"/>
    <x v="15"/>
    <x v="159"/>
    <x v="636"/>
    <x v="341"/>
    <x v="793"/>
    <x v="6"/>
  </r>
  <r>
    <x v="9"/>
    <x v="1"/>
    <x v="17"/>
    <x v="52"/>
    <x v="637"/>
    <x v="236"/>
    <x v="794"/>
    <x v="6"/>
  </r>
  <r>
    <x v="0"/>
    <x v="4"/>
    <x v="7"/>
    <x v="12"/>
    <x v="638"/>
    <x v="178"/>
    <x v="795"/>
    <x v="2"/>
  </r>
  <r>
    <x v="16"/>
    <x v="3"/>
    <x v="21"/>
    <x v="7"/>
    <x v="639"/>
    <x v="5"/>
    <x v="796"/>
    <x v="6"/>
  </r>
  <r>
    <x v="14"/>
    <x v="2"/>
    <x v="5"/>
    <x v="155"/>
    <x v="79"/>
    <x v="239"/>
    <x v="797"/>
    <x v="1"/>
  </r>
  <r>
    <x v="15"/>
    <x v="0"/>
    <x v="16"/>
    <x v="134"/>
    <x v="640"/>
    <x v="185"/>
    <x v="798"/>
    <x v="7"/>
  </r>
  <r>
    <x v="16"/>
    <x v="5"/>
    <x v="18"/>
    <x v="43"/>
    <x v="641"/>
    <x v="223"/>
    <x v="799"/>
    <x v="7"/>
  </r>
  <r>
    <x v="13"/>
    <x v="0"/>
    <x v="2"/>
    <x v="120"/>
    <x v="299"/>
    <x v="333"/>
    <x v="800"/>
    <x v="1"/>
  </r>
  <r>
    <x v="24"/>
    <x v="3"/>
    <x v="8"/>
    <x v="92"/>
    <x v="642"/>
    <x v="282"/>
    <x v="801"/>
    <x v="3"/>
  </r>
  <r>
    <x v="6"/>
    <x v="1"/>
    <x v="1"/>
    <x v="145"/>
    <x v="643"/>
    <x v="342"/>
    <x v="802"/>
    <x v="1"/>
  </r>
  <r>
    <x v="6"/>
    <x v="3"/>
    <x v="10"/>
    <x v="154"/>
    <x v="331"/>
    <x v="340"/>
    <x v="803"/>
    <x v="0"/>
  </r>
  <r>
    <x v="19"/>
    <x v="5"/>
    <x v="14"/>
    <x v="15"/>
    <x v="15"/>
    <x v="334"/>
    <x v="804"/>
    <x v="4"/>
  </r>
  <r>
    <x v="2"/>
    <x v="3"/>
    <x v="7"/>
    <x v="45"/>
    <x v="400"/>
    <x v="343"/>
    <x v="805"/>
    <x v="7"/>
  </r>
  <r>
    <x v="24"/>
    <x v="5"/>
    <x v="3"/>
    <x v="83"/>
    <x v="302"/>
    <x v="30"/>
    <x v="806"/>
    <x v="6"/>
  </r>
  <r>
    <x v="15"/>
    <x v="5"/>
    <x v="21"/>
    <x v="60"/>
    <x v="644"/>
    <x v="248"/>
    <x v="807"/>
    <x v="0"/>
  </r>
  <r>
    <x v="8"/>
    <x v="5"/>
    <x v="10"/>
    <x v="11"/>
    <x v="645"/>
    <x v="342"/>
    <x v="808"/>
    <x v="6"/>
  </r>
  <r>
    <x v="4"/>
    <x v="0"/>
    <x v="10"/>
    <x v="30"/>
    <x v="646"/>
    <x v="21"/>
    <x v="809"/>
    <x v="5"/>
  </r>
  <r>
    <x v="1"/>
    <x v="3"/>
    <x v="8"/>
    <x v="162"/>
    <x v="647"/>
    <x v="251"/>
    <x v="810"/>
    <x v="6"/>
  </r>
  <r>
    <x v="9"/>
    <x v="0"/>
    <x v="9"/>
    <x v="48"/>
    <x v="648"/>
    <x v="149"/>
    <x v="811"/>
    <x v="7"/>
  </r>
  <r>
    <x v="4"/>
    <x v="0"/>
    <x v="11"/>
    <x v="36"/>
    <x v="187"/>
    <x v="226"/>
    <x v="812"/>
    <x v="2"/>
  </r>
  <r>
    <x v="10"/>
    <x v="3"/>
    <x v="0"/>
    <x v="52"/>
    <x v="649"/>
    <x v="169"/>
    <x v="813"/>
    <x v="6"/>
  </r>
  <r>
    <x v="0"/>
    <x v="4"/>
    <x v="17"/>
    <x v="72"/>
    <x v="86"/>
    <x v="32"/>
    <x v="814"/>
    <x v="6"/>
  </r>
  <r>
    <x v="20"/>
    <x v="0"/>
    <x v="1"/>
    <x v="130"/>
    <x v="650"/>
    <x v="344"/>
    <x v="815"/>
    <x v="5"/>
  </r>
  <r>
    <x v="20"/>
    <x v="4"/>
    <x v="16"/>
    <x v="59"/>
    <x v="651"/>
    <x v="143"/>
    <x v="816"/>
    <x v="0"/>
  </r>
  <r>
    <x v="11"/>
    <x v="5"/>
    <x v="7"/>
    <x v="102"/>
    <x v="497"/>
    <x v="345"/>
    <x v="817"/>
    <x v="0"/>
  </r>
  <r>
    <x v="17"/>
    <x v="1"/>
    <x v="13"/>
    <x v="99"/>
    <x v="652"/>
    <x v="51"/>
    <x v="818"/>
    <x v="2"/>
  </r>
  <r>
    <x v="6"/>
    <x v="5"/>
    <x v="3"/>
    <x v="110"/>
    <x v="299"/>
    <x v="346"/>
    <x v="819"/>
    <x v="7"/>
  </r>
  <r>
    <x v="8"/>
    <x v="5"/>
    <x v="19"/>
    <x v="152"/>
    <x v="653"/>
    <x v="178"/>
    <x v="820"/>
    <x v="4"/>
  </r>
  <r>
    <x v="6"/>
    <x v="1"/>
    <x v="3"/>
    <x v="48"/>
    <x v="654"/>
    <x v="135"/>
    <x v="821"/>
    <x v="7"/>
  </r>
  <r>
    <x v="3"/>
    <x v="2"/>
    <x v="9"/>
    <x v="163"/>
    <x v="334"/>
    <x v="51"/>
    <x v="822"/>
    <x v="4"/>
  </r>
  <r>
    <x v="6"/>
    <x v="1"/>
    <x v="12"/>
    <x v="82"/>
    <x v="655"/>
    <x v="314"/>
    <x v="823"/>
    <x v="0"/>
  </r>
  <r>
    <x v="1"/>
    <x v="0"/>
    <x v="8"/>
    <x v="28"/>
    <x v="546"/>
    <x v="176"/>
    <x v="824"/>
    <x v="5"/>
  </r>
  <r>
    <x v="18"/>
    <x v="1"/>
    <x v="20"/>
    <x v="10"/>
    <x v="656"/>
    <x v="321"/>
    <x v="825"/>
    <x v="0"/>
  </r>
  <r>
    <x v="0"/>
    <x v="0"/>
    <x v="5"/>
    <x v="19"/>
    <x v="657"/>
    <x v="223"/>
    <x v="826"/>
    <x v="5"/>
  </r>
  <r>
    <x v="8"/>
    <x v="5"/>
    <x v="14"/>
    <x v="96"/>
    <x v="658"/>
    <x v="347"/>
    <x v="827"/>
    <x v="6"/>
  </r>
  <r>
    <x v="5"/>
    <x v="1"/>
    <x v="10"/>
    <x v="161"/>
    <x v="659"/>
    <x v="44"/>
    <x v="828"/>
    <x v="5"/>
  </r>
  <r>
    <x v="9"/>
    <x v="5"/>
    <x v="3"/>
    <x v="139"/>
    <x v="106"/>
    <x v="325"/>
    <x v="829"/>
    <x v="6"/>
  </r>
  <r>
    <x v="9"/>
    <x v="1"/>
    <x v="8"/>
    <x v="77"/>
    <x v="660"/>
    <x v="106"/>
    <x v="830"/>
    <x v="3"/>
  </r>
  <r>
    <x v="7"/>
    <x v="2"/>
    <x v="17"/>
    <x v="78"/>
    <x v="282"/>
    <x v="199"/>
    <x v="831"/>
    <x v="0"/>
  </r>
  <r>
    <x v="10"/>
    <x v="0"/>
    <x v="6"/>
    <x v="81"/>
    <x v="661"/>
    <x v="348"/>
    <x v="832"/>
    <x v="3"/>
  </r>
  <r>
    <x v="16"/>
    <x v="2"/>
    <x v="6"/>
    <x v="73"/>
    <x v="662"/>
    <x v="148"/>
    <x v="833"/>
    <x v="1"/>
  </r>
  <r>
    <x v="2"/>
    <x v="2"/>
    <x v="8"/>
    <x v="77"/>
    <x v="663"/>
    <x v="128"/>
    <x v="834"/>
    <x v="3"/>
  </r>
  <r>
    <x v="4"/>
    <x v="1"/>
    <x v="9"/>
    <x v="129"/>
    <x v="664"/>
    <x v="284"/>
    <x v="835"/>
    <x v="2"/>
  </r>
  <r>
    <x v="1"/>
    <x v="3"/>
    <x v="19"/>
    <x v="127"/>
    <x v="196"/>
    <x v="51"/>
    <x v="836"/>
    <x v="6"/>
  </r>
  <r>
    <x v="15"/>
    <x v="1"/>
    <x v="2"/>
    <x v="122"/>
    <x v="665"/>
    <x v="262"/>
    <x v="837"/>
    <x v="7"/>
  </r>
  <r>
    <x v="19"/>
    <x v="2"/>
    <x v="19"/>
    <x v="145"/>
    <x v="666"/>
    <x v="176"/>
    <x v="838"/>
    <x v="1"/>
  </r>
  <r>
    <x v="22"/>
    <x v="5"/>
    <x v="18"/>
    <x v="164"/>
    <x v="667"/>
    <x v="349"/>
    <x v="839"/>
    <x v="2"/>
  </r>
  <r>
    <x v="6"/>
    <x v="1"/>
    <x v="21"/>
    <x v="49"/>
    <x v="668"/>
    <x v="350"/>
    <x v="840"/>
    <x v="3"/>
  </r>
  <r>
    <x v="0"/>
    <x v="5"/>
    <x v="14"/>
    <x v="6"/>
    <x v="669"/>
    <x v="128"/>
    <x v="841"/>
    <x v="0"/>
  </r>
  <r>
    <x v="19"/>
    <x v="2"/>
    <x v="16"/>
    <x v="91"/>
    <x v="231"/>
    <x v="95"/>
    <x v="842"/>
    <x v="3"/>
  </r>
  <r>
    <x v="23"/>
    <x v="5"/>
    <x v="5"/>
    <x v="154"/>
    <x v="210"/>
    <x v="351"/>
    <x v="843"/>
    <x v="0"/>
  </r>
  <r>
    <x v="10"/>
    <x v="4"/>
    <x v="8"/>
    <x v="88"/>
    <x v="670"/>
    <x v="100"/>
    <x v="844"/>
    <x v="1"/>
  </r>
  <r>
    <x v="10"/>
    <x v="5"/>
    <x v="13"/>
    <x v="34"/>
    <x v="671"/>
    <x v="39"/>
    <x v="845"/>
    <x v="5"/>
  </r>
  <r>
    <x v="5"/>
    <x v="4"/>
    <x v="1"/>
    <x v="30"/>
    <x v="672"/>
    <x v="48"/>
    <x v="846"/>
    <x v="5"/>
  </r>
  <r>
    <x v="23"/>
    <x v="3"/>
    <x v="17"/>
    <x v="157"/>
    <x v="673"/>
    <x v="2"/>
    <x v="847"/>
    <x v="4"/>
  </r>
  <r>
    <x v="11"/>
    <x v="5"/>
    <x v="20"/>
    <x v="37"/>
    <x v="203"/>
    <x v="352"/>
    <x v="848"/>
    <x v="4"/>
  </r>
  <r>
    <x v="17"/>
    <x v="1"/>
    <x v="10"/>
    <x v="59"/>
    <x v="674"/>
    <x v="174"/>
    <x v="849"/>
    <x v="0"/>
  </r>
  <r>
    <x v="21"/>
    <x v="0"/>
    <x v="0"/>
    <x v="46"/>
    <x v="675"/>
    <x v="254"/>
    <x v="850"/>
    <x v="7"/>
  </r>
  <r>
    <x v="6"/>
    <x v="4"/>
    <x v="21"/>
    <x v="49"/>
    <x v="606"/>
    <x v="69"/>
    <x v="851"/>
    <x v="3"/>
  </r>
  <r>
    <x v="22"/>
    <x v="2"/>
    <x v="4"/>
    <x v="1"/>
    <x v="649"/>
    <x v="163"/>
    <x v="852"/>
    <x v="1"/>
  </r>
  <r>
    <x v="9"/>
    <x v="2"/>
    <x v="8"/>
    <x v="38"/>
    <x v="676"/>
    <x v="353"/>
    <x v="853"/>
    <x v="1"/>
  </r>
  <r>
    <x v="11"/>
    <x v="1"/>
    <x v="4"/>
    <x v="31"/>
    <x v="677"/>
    <x v="21"/>
    <x v="854"/>
    <x v="2"/>
  </r>
  <r>
    <x v="15"/>
    <x v="4"/>
    <x v="13"/>
    <x v="165"/>
    <x v="325"/>
    <x v="103"/>
    <x v="855"/>
    <x v="3"/>
  </r>
  <r>
    <x v="20"/>
    <x v="2"/>
    <x v="16"/>
    <x v="21"/>
    <x v="678"/>
    <x v="313"/>
    <x v="856"/>
    <x v="7"/>
  </r>
  <r>
    <x v="24"/>
    <x v="4"/>
    <x v="11"/>
    <x v="129"/>
    <x v="679"/>
    <x v="21"/>
    <x v="857"/>
    <x v="2"/>
  </r>
  <r>
    <x v="3"/>
    <x v="0"/>
    <x v="20"/>
    <x v="73"/>
    <x v="421"/>
    <x v="354"/>
    <x v="858"/>
    <x v="1"/>
  </r>
  <r>
    <x v="6"/>
    <x v="3"/>
    <x v="21"/>
    <x v="26"/>
    <x v="639"/>
    <x v="284"/>
    <x v="859"/>
    <x v="5"/>
  </r>
  <r>
    <x v="4"/>
    <x v="1"/>
    <x v="1"/>
    <x v="25"/>
    <x v="680"/>
    <x v="284"/>
    <x v="860"/>
    <x v="2"/>
  </r>
  <r>
    <x v="16"/>
    <x v="3"/>
    <x v="3"/>
    <x v="77"/>
    <x v="486"/>
    <x v="355"/>
    <x v="861"/>
    <x v="3"/>
  </r>
  <r>
    <x v="2"/>
    <x v="2"/>
    <x v="21"/>
    <x v="61"/>
    <x v="203"/>
    <x v="239"/>
    <x v="139"/>
    <x v="1"/>
  </r>
  <r>
    <x v="3"/>
    <x v="0"/>
    <x v="6"/>
    <x v="89"/>
    <x v="681"/>
    <x v="300"/>
    <x v="862"/>
    <x v="0"/>
  </r>
  <r>
    <x v="5"/>
    <x v="5"/>
    <x v="14"/>
    <x v="155"/>
    <x v="682"/>
    <x v="303"/>
    <x v="863"/>
    <x v="1"/>
  </r>
  <r>
    <x v="0"/>
    <x v="2"/>
    <x v="12"/>
    <x v="10"/>
    <x v="507"/>
    <x v="269"/>
    <x v="864"/>
    <x v="0"/>
  </r>
  <r>
    <x v="15"/>
    <x v="0"/>
    <x v="19"/>
    <x v="94"/>
    <x v="683"/>
    <x v="48"/>
    <x v="865"/>
    <x v="3"/>
  </r>
  <r>
    <x v="7"/>
    <x v="3"/>
    <x v="5"/>
    <x v="2"/>
    <x v="684"/>
    <x v="96"/>
    <x v="866"/>
    <x v="2"/>
  </r>
  <r>
    <x v="22"/>
    <x v="3"/>
    <x v="0"/>
    <x v="54"/>
    <x v="685"/>
    <x v="247"/>
    <x v="867"/>
    <x v="6"/>
  </r>
  <r>
    <x v="22"/>
    <x v="0"/>
    <x v="21"/>
    <x v="17"/>
    <x v="686"/>
    <x v="312"/>
    <x v="868"/>
    <x v="4"/>
  </r>
  <r>
    <x v="8"/>
    <x v="2"/>
    <x v="10"/>
    <x v="101"/>
    <x v="443"/>
    <x v="314"/>
    <x v="869"/>
    <x v="0"/>
  </r>
  <r>
    <x v="12"/>
    <x v="3"/>
    <x v="9"/>
    <x v="89"/>
    <x v="645"/>
    <x v="355"/>
    <x v="870"/>
    <x v="0"/>
  </r>
  <r>
    <x v="12"/>
    <x v="1"/>
    <x v="8"/>
    <x v="133"/>
    <x v="687"/>
    <x v="234"/>
    <x v="871"/>
    <x v="5"/>
  </r>
  <r>
    <x v="19"/>
    <x v="1"/>
    <x v="8"/>
    <x v="45"/>
    <x v="688"/>
    <x v="147"/>
    <x v="872"/>
    <x v="7"/>
  </r>
  <r>
    <x v="2"/>
    <x v="0"/>
    <x v="1"/>
    <x v="130"/>
    <x v="689"/>
    <x v="1"/>
    <x v="873"/>
    <x v="5"/>
  </r>
  <r>
    <x v="13"/>
    <x v="0"/>
    <x v="17"/>
    <x v="82"/>
    <x v="690"/>
    <x v="275"/>
    <x v="874"/>
    <x v="0"/>
  </r>
  <r>
    <x v="23"/>
    <x v="0"/>
    <x v="0"/>
    <x v="166"/>
    <x v="37"/>
    <x v="174"/>
    <x v="875"/>
    <x v="2"/>
  </r>
  <r>
    <x v="8"/>
    <x v="5"/>
    <x v="9"/>
    <x v="158"/>
    <x v="592"/>
    <x v="356"/>
    <x v="876"/>
    <x v="3"/>
  </r>
  <r>
    <x v="4"/>
    <x v="4"/>
    <x v="11"/>
    <x v="107"/>
    <x v="362"/>
    <x v="159"/>
    <x v="877"/>
    <x v="5"/>
  </r>
  <r>
    <x v="4"/>
    <x v="0"/>
    <x v="7"/>
    <x v="35"/>
    <x v="691"/>
    <x v="351"/>
    <x v="878"/>
    <x v="3"/>
  </r>
  <r>
    <x v="14"/>
    <x v="5"/>
    <x v="2"/>
    <x v="33"/>
    <x v="369"/>
    <x v="357"/>
    <x v="879"/>
    <x v="7"/>
  </r>
  <r>
    <x v="2"/>
    <x v="1"/>
    <x v="14"/>
    <x v="100"/>
    <x v="692"/>
    <x v="19"/>
    <x v="880"/>
    <x v="3"/>
  </r>
  <r>
    <x v="15"/>
    <x v="5"/>
    <x v="18"/>
    <x v="88"/>
    <x v="475"/>
    <x v="75"/>
    <x v="881"/>
    <x v="1"/>
  </r>
  <r>
    <x v="18"/>
    <x v="1"/>
    <x v="18"/>
    <x v="38"/>
    <x v="607"/>
    <x v="143"/>
    <x v="882"/>
    <x v="1"/>
  </r>
  <r>
    <x v="18"/>
    <x v="3"/>
    <x v="19"/>
    <x v="119"/>
    <x v="432"/>
    <x v="8"/>
    <x v="883"/>
    <x v="3"/>
  </r>
  <r>
    <x v="16"/>
    <x v="0"/>
    <x v="18"/>
    <x v="13"/>
    <x v="693"/>
    <x v="358"/>
    <x v="884"/>
    <x v="1"/>
  </r>
  <r>
    <x v="17"/>
    <x v="3"/>
    <x v="10"/>
    <x v="0"/>
    <x v="694"/>
    <x v="299"/>
    <x v="885"/>
    <x v="0"/>
  </r>
  <r>
    <x v="20"/>
    <x v="5"/>
    <x v="5"/>
    <x v="10"/>
    <x v="695"/>
    <x v="304"/>
    <x v="886"/>
    <x v="0"/>
  </r>
  <r>
    <x v="1"/>
    <x v="2"/>
    <x v="19"/>
    <x v="29"/>
    <x v="696"/>
    <x v="65"/>
    <x v="887"/>
    <x v="7"/>
  </r>
  <r>
    <x v="15"/>
    <x v="3"/>
    <x v="2"/>
    <x v="17"/>
    <x v="268"/>
    <x v="290"/>
    <x v="888"/>
    <x v="4"/>
  </r>
  <r>
    <x v="16"/>
    <x v="0"/>
    <x v="20"/>
    <x v="98"/>
    <x v="697"/>
    <x v="274"/>
    <x v="889"/>
    <x v="7"/>
  </r>
  <r>
    <x v="0"/>
    <x v="0"/>
    <x v="9"/>
    <x v="152"/>
    <x v="698"/>
    <x v="359"/>
    <x v="890"/>
    <x v="4"/>
  </r>
  <r>
    <x v="12"/>
    <x v="1"/>
    <x v="15"/>
    <x v="141"/>
    <x v="699"/>
    <x v="92"/>
    <x v="891"/>
    <x v="7"/>
  </r>
  <r>
    <x v="5"/>
    <x v="0"/>
    <x v="18"/>
    <x v="30"/>
    <x v="345"/>
    <x v="48"/>
    <x v="892"/>
    <x v="5"/>
  </r>
  <r>
    <x v="5"/>
    <x v="0"/>
    <x v="3"/>
    <x v="127"/>
    <x v="700"/>
    <x v="265"/>
    <x v="893"/>
    <x v="6"/>
  </r>
  <r>
    <x v="21"/>
    <x v="5"/>
    <x v="7"/>
    <x v="20"/>
    <x v="701"/>
    <x v="138"/>
    <x v="894"/>
    <x v="4"/>
  </r>
  <r>
    <x v="0"/>
    <x v="0"/>
    <x v="1"/>
    <x v="2"/>
    <x v="306"/>
    <x v="360"/>
    <x v="895"/>
    <x v="2"/>
  </r>
  <r>
    <x v="4"/>
    <x v="0"/>
    <x v="21"/>
    <x v="83"/>
    <x v="570"/>
    <x v="67"/>
    <x v="896"/>
    <x v="6"/>
  </r>
  <r>
    <x v="20"/>
    <x v="0"/>
    <x v="4"/>
    <x v="153"/>
    <x v="702"/>
    <x v="280"/>
    <x v="897"/>
    <x v="1"/>
  </r>
  <r>
    <x v="2"/>
    <x v="3"/>
    <x v="5"/>
    <x v="104"/>
    <x v="703"/>
    <x v="67"/>
    <x v="898"/>
    <x v="0"/>
  </r>
  <r>
    <x v="4"/>
    <x v="2"/>
    <x v="6"/>
    <x v="141"/>
    <x v="704"/>
    <x v="28"/>
    <x v="899"/>
    <x v="7"/>
  </r>
  <r>
    <x v="4"/>
    <x v="5"/>
    <x v="6"/>
    <x v="132"/>
    <x v="705"/>
    <x v="68"/>
    <x v="900"/>
    <x v="5"/>
  </r>
  <r>
    <x v="8"/>
    <x v="4"/>
    <x v="14"/>
    <x v="140"/>
    <x v="706"/>
    <x v="22"/>
    <x v="901"/>
    <x v="7"/>
  </r>
  <r>
    <x v="7"/>
    <x v="3"/>
    <x v="4"/>
    <x v="112"/>
    <x v="641"/>
    <x v="147"/>
    <x v="902"/>
    <x v="6"/>
  </r>
  <r>
    <x v="14"/>
    <x v="2"/>
    <x v="20"/>
    <x v="15"/>
    <x v="707"/>
    <x v="17"/>
    <x v="903"/>
    <x v="4"/>
  </r>
  <r>
    <x v="14"/>
    <x v="3"/>
    <x v="1"/>
    <x v="65"/>
    <x v="708"/>
    <x v="142"/>
    <x v="904"/>
    <x v="7"/>
  </r>
  <r>
    <x v="8"/>
    <x v="3"/>
    <x v="3"/>
    <x v="6"/>
    <x v="7"/>
    <x v="225"/>
    <x v="905"/>
    <x v="0"/>
  </r>
  <r>
    <x v="24"/>
    <x v="0"/>
    <x v="1"/>
    <x v="44"/>
    <x v="709"/>
    <x v="129"/>
    <x v="906"/>
    <x v="5"/>
  </r>
  <r>
    <x v="17"/>
    <x v="2"/>
    <x v="9"/>
    <x v="57"/>
    <x v="710"/>
    <x v="275"/>
    <x v="907"/>
    <x v="2"/>
  </r>
  <r>
    <x v="13"/>
    <x v="4"/>
    <x v="11"/>
    <x v="45"/>
    <x v="243"/>
    <x v="171"/>
    <x v="908"/>
    <x v="7"/>
  </r>
  <r>
    <x v="3"/>
    <x v="1"/>
    <x v="5"/>
    <x v="22"/>
    <x v="711"/>
    <x v="291"/>
    <x v="909"/>
    <x v="6"/>
  </r>
  <r>
    <x v="5"/>
    <x v="4"/>
    <x v="5"/>
    <x v="88"/>
    <x v="712"/>
    <x v="237"/>
    <x v="910"/>
    <x v="1"/>
  </r>
  <r>
    <x v="24"/>
    <x v="1"/>
    <x v="7"/>
    <x v="17"/>
    <x v="713"/>
    <x v="172"/>
    <x v="911"/>
    <x v="4"/>
  </r>
  <r>
    <x v="9"/>
    <x v="0"/>
    <x v="15"/>
    <x v="26"/>
    <x v="13"/>
    <x v="146"/>
    <x v="912"/>
    <x v="5"/>
  </r>
  <r>
    <x v="8"/>
    <x v="2"/>
    <x v="17"/>
    <x v="48"/>
    <x v="714"/>
    <x v="149"/>
    <x v="913"/>
    <x v="7"/>
  </r>
  <r>
    <x v="18"/>
    <x v="4"/>
    <x v="9"/>
    <x v="107"/>
    <x v="715"/>
    <x v="325"/>
    <x v="398"/>
    <x v="5"/>
  </r>
  <r>
    <x v="18"/>
    <x v="1"/>
    <x v="8"/>
    <x v="75"/>
    <x v="158"/>
    <x v="151"/>
    <x v="914"/>
    <x v="4"/>
  </r>
  <r>
    <x v="18"/>
    <x v="1"/>
    <x v="5"/>
    <x v="117"/>
    <x v="716"/>
    <x v="361"/>
    <x v="915"/>
    <x v="1"/>
  </r>
  <r>
    <x v="20"/>
    <x v="1"/>
    <x v="4"/>
    <x v="44"/>
    <x v="443"/>
    <x v="66"/>
    <x v="916"/>
    <x v="5"/>
  </r>
  <r>
    <x v="5"/>
    <x v="5"/>
    <x v="12"/>
    <x v="16"/>
    <x v="717"/>
    <x v="129"/>
    <x v="917"/>
    <x v="3"/>
  </r>
  <r>
    <x v="22"/>
    <x v="5"/>
    <x v="2"/>
    <x v="25"/>
    <x v="718"/>
    <x v="23"/>
    <x v="918"/>
    <x v="2"/>
  </r>
  <r>
    <x v="16"/>
    <x v="3"/>
    <x v="8"/>
    <x v="167"/>
    <x v="719"/>
    <x v="55"/>
    <x v="919"/>
    <x v="0"/>
  </r>
  <r>
    <x v="24"/>
    <x v="3"/>
    <x v="9"/>
    <x v="17"/>
    <x v="720"/>
    <x v="295"/>
    <x v="920"/>
    <x v="4"/>
  </r>
  <r>
    <x v="14"/>
    <x v="0"/>
    <x v="9"/>
    <x v="97"/>
    <x v="270"/>
    <x v="56"/>
    <x v="921"/>
    <x v="2"/>
  </r>
  <r>
    <x v="20"/>
    <x v="1"/>
    <x v="17"/>
    <x v="86"/>
    <x v="721"/>
    <x v="256"/>
    <x v="922"/>
    <x v="5"/>
  </r>
  <r>
    <x v="23"/>
    <x v="2"/>
    <x v="18"/>
    <x v="100"/>
    <x v="722"/>
    <x v="227"/>
    <x v="923"/>
    <x v="3"/>
  </r>
  <r>
    <x v="16"/>
    <x v="0"/>
    <x v="6"/>
    <x v="84"/>
    <x v="723"/>
    <x v="274"/>
    <x v="924"/>
    <x v="4"/>
  </r>
  <r>
    <x v="13"/>
    <x v="5"/>
    <x v="18"/>
    <x v="29"/>
    <x v="724"/>
    <x v="156"/>
    <x v="925"/>
    <x v="7"/>
  </r>
  <r>
    <x v="24"/>
    <x v="1"/>
    <x v="6"/>
    <x v="35"/>
    <x v="445"/>
    <x v="340"/>
    <x v="926"/>
    <x v="3"/>
  </r>
  <r>
    <x v="4"/>
    <x v="5"/>
    <x v="2"/>
    <x v="76"/>
    <x v="725"/>
    <x v="92"/>
    <x v="927"/>
    <x v="5"/>
  </r>
  <r>
    <x v="4"/>
    <x v="0"/>
    <x v="14"/>
    <x v="19"/>
    <x v="726"/>
    <x v="12"/>
    <x v="928"/>
    <x v="5"/>
  </r>
  <r>
    <x v="8"/>
    <x v="1"/>
    <x v="5"/>
    <x v="99"/>
    <x v="727"/>
    <x v="176"/>
    <x v="929"/>
    <x v="2"/>
  </r>
  <r>
    <x v="18"/>
    <x v="5"/>
    <x v="3"/>
    <x v="34"/>
    <x v="728"/>
    <x v="185"/>
    <x v="930"/>
    <x v="5"/>
  </r>
  <r>
    <x v="7"/>
    <x v="1"/>
    <x v="0"/>
    <x v="14"/>
    <x v="381"/>
    <x v="243"/>
    <x v="931"/>
    <x v="0"/>
  </r>
  <r>
    <x v="7"/>
    <x v="5"/>
    <x v="4"/>
    <x v="52"/>
    <x v="729"/>
    <x v="42"/>
    <x v="932"/>
    <x v="6"/>
  </r>
  <r>
    <x v="1"/>
    <x v="2"/>
    <x v="21"/>
    <x v="53"/>
    <x v="730"/>
    <x v="130"/>
    <x v="933"/>
    <x v="0"/>
  </r>
  <r>
    <x v="12"/>
    <x v="4"/>
    <x v="21"/>
    <x v="19"/>
    <x v="560"/>
    <x v="24"/>
    <x v="934"/>
    <x v="5"/>
  </r>
  <r>
    <x v="8"/>
    <x v="5"/>
    <x v="7"/>
    <x v="30"/>
    <x v="42"/>
    <x v="45"/>
    <x v="935"/>
    <x v="5"/>
  </r>
  <r>
    <x v="13"/>
    <x v="2"/>
    <x v="1"/>
    <x v="51"/>
    <x v="731"/>
    <x v="88"/>
    <x v="936"/>
    <x v="2"/>
  </r>
  <r>
    <x v="4"/>
    <x v="1"/>
    <x v="12"/>
    <x v="18"/>
    <x v="732"/>
    <x v="20"/>
    <x v="937"/>
    <x v="5"/>
  </r>
  <r>
    <x v="3"/>
    <x v="0"/>
    <x v="15"/>
    <x v="61"/>
    <x v="224"/>
    <x v="122"/>
    <x v="938"/>
    <x v="1"/>
  </r>
  <r>
    <x v="16"/>
    <x v="2"/>
    <x v="5"/>
    <x v="70"/>
    <x v="120"/>
    <x v="362"/>
    <x v="939"/>
    <x v="3"/>
  </r>
  <r>
    <x v="18"/>
    <x v="5"/>
    <x v="13"/>
    <x v="115"/>
    <x v="553"/>
    <x v="67"/>
    <x v="940"/>
    <x v="1"/>
  </r>
  <r>
    <x v="18"/>
    <x v="0"/>
    <x v="11"/>
    <x v="56"/>
    <x v="733"/>
    <x v="81"/>
    <x v="941"/>
    <x v="1"/>
  </r>
  <r>
    <x v="4"/>
    <x v="5"/>
    <x v="13"/>
    <x v="102"/>
    <x v="554"/>
    <x v="191"/>
    <x v="942"/>
    <x v="0"/>
  </r>
  <r>
    <x v="17"/>
    <x v="4"/>
    <x v="19"/>
    <x v="155"/>
    <x v="734"/>
    <x v="322"/>
    <x v="943"/>
    <x v="1"/>
  </r>
  <r>
    <x v="22"/>
    <x v="4"/>
    <x v="16"/>
    <x v="106"/>
    <x v="735"/>
    <x v="51"/>
    <x v="944"/>
    <x v="7"/>
  </r>
  <r>
    <x v="1"/>
    <x v="3"/>
    <x v="6"/>
    <x v="36"/>
    <x v="736"/>
    <x v="71"/>
    <x v="945"/>
    <x v="2"/>
  </r>
  <r>
    <x v="10"/>
    <x v="5"/>
    <x v="20"/>
    <x v="52"/>
    <x v="737"/>
    <x v="363"/>
    <x v="946"/>
    <x v="6"/>
  </r>
  <r>
    <x v="22"/>
    <x v="2"/>
    <x v="17"/>
    <x v="57"/>
    <x v="738"/>
    <x v="20"/>
    <x v="947"/>
    <x v="2"/>
  </r>
  <r>
    <x v="7"/>
    <x v="0"/>
    <x v="12"/>
    <x v="13"/>
    <x v="739"/>
    <x v="32"/>
    <x v="948"/>
    <x v="1"/>
  </r>
  <r>
    <x v="14"/>
    <x v="0"/>
    <x v="2"/>
    <x v="162"/>
    <x v="740"/>
    <x v="364"/>
    <x v="949"/>
    <x v="6"/>
  </r>
  <r>
    <x v="20"/>
    <x v="3"/>
    <x v="14"/>
    <x v="100"/>
    <x v="741"/>
    <x v="31"/>
    <x v="950"/>
    <x v="3"/>
  </r>
  <r>
    <x v="12"/>
    <x v="5"/>
    <x v="13"/>
    <x v="15"/>
    <x v="742"/>
    <x v="0"/>
    <x v="951"/>
    <x v="4"/>
  </r>
  <r>
    <x v="9"/>
    <x v="1"/>
    <x v="14"/>
    <x v="68"/>
    <x v="743"/>
    <x v="261"/>
    <x v="952"/>
    <x v="2"/>
  </r>
  <r>
    <x v="6"/>
    <x v="0"/>
    <x v="9"/>
    <x v="59"/>
    <x v="744"/>
    <x v="32"/>
    <x v="953"/>
    <x v="0"/>
  </r>
  <r>
    <x v="0"/>
    <x v="1"/>
    <x v="2"/>
    <x v="49"/>
    <x v="745"/>
    <x v="365"/>
    <x v="954"/>
    <x v="3"/>
  </r>
  <r>
    <x v="4"/>
    <x v="4"/>
    <x v="16"/>
    <x v="33"/>
    <x v="412"/>
    <x v="97"/>
    <x v="955"/>
    <x v="7"/>
  </r>
  <r>
    <x v="15"/>
    <x v="1"/>
    <x v="8"/>
    <x v="24"/>
    <x v="746"/>
    <x v="204"/>
    <x v="956"/>
    <x v="4"/>
  </r>
  <r>
    <x v="6"/>
    <x v="0"/>
    <x v="12"/>
    <x v="63"/>
    <x v="747"/>
    <x v="204"/>
    <x v="957"/>
    <x v="7"/>
  </r>
  <r>
    <x v="4"/>
    <x v="2"/>
    <x v="15"/>
    <x v="14"/>
    <x v="748"/>
    <x v="151"/>
    <x v="958"/>
    <x v="0"/>
  </r>
  <r>
    <x v="12"/>
    <x v="1"/>
    <x v="14"/>
    <x v="9"/>
    <x v="749"/>
    <x v="89"/>
    <x v="959"/>
    <x v="2"/>
  </r>
  <r>
    <x v="24"/>
    <x v="1"/>
    <x v="16"/>
    <x v="100"/>
    <x v="750"/>
    <x v="7"/>
    <x v="960"/>
    <x v="3"/>
  </r>
  <r>
    <x v="2"/>
    <x v="2"/>
    <x v="3"/>
    <x v="6"/>
    <x v="751"/>
    <x v="366"/>
    <x v="961"/>
    <x v="0"/>
  </r>
  <r>
    <x v="21"/>
    <x v="4"/>
    <x v="1"/>
    <x v="91"/>
    <x v="752"/>
    <x v="148"/>
    <x v="962"/>
    <x v="3"/>
  </r>
  <r>
    <x v="21"/>
    <x v="4"/>
    <x v="8"/>
    <x v="39"/>
    <x v="416"/>
    <x v="286"/>
    <x v="963"/>
    <x v="5"/>
  </r>
  <r>
    <x v="22"/>
    <x v="3"/>
    <x v="14"/>
    <x v="38"/>
    <x v="543"/>
    <x v="194"/>
    <x v="964"/>
    <x v="1"/>
  </r>
  <r>
    <x v="1"/>
    <x v="1"/>
    <x v="5"/>
    <x v="19"/>
    <x v="168"/>
    <x v="307"/>
    <x v="965"/>
    <x v="5"/>
  </r>
  <r>
    <x v="15"/>
    <x v="1"/>
    <x v="7"/>
    <x v="30"/>
    <x v="149"/>
    <x v="91"/>
    <x v="415"/>
    <x v="5"/>
  </r>
  <r>
    <x v="0"/>
    <x v="1"/>
    <x v="16"/>
    <x v="128"/>
    <x v="753"/>
    <x v="149"/>
    <x v="966"/>
    <x v="1"/>
  </r>
  <r>
    <x v="10"/>
    <x v="2"/>
    <x v="17"/>
    <x v="62"/>
    <x v="366"/>
    <x v="107"/>
    <x v="967"/>
    <x v="1"/>
  </r>
  <r>
    <x v="21"/>
    <x v="3"/>
    <x v="4"/>
    <x v="56"/>
    <x v="754"/>
    <x v="16"/>
    <x v="968"/>
    <x v="1"/>
  </r>
  <r>
    <x v="2"/>
    <x v="2"/>
    <x v="7"/>
    <x v="87"/>
    <x v="755"/>
    <x v="13"/>
    <x v="969"/>
    <x v="6"/>
  </r>
  <r>
    <x v="20"/>
    <x v="0"/>
    <x v="9"/>
    <x v="8"/>
    <x v="756"/>
    <x v="47"/>
    <x v="970"/>
    <x v="3"/>
  </r>
  <r>
    <x v="9"/>
    <x v="5"/>
    <x v="20"/>
    <x v="39"/>
    <x v="634"/>
    <x v="367"/>
    <x v="971"/>
    <x v="5"/>
  </r>
  <r>
    <x v="15"/>
    <x v="2"/>
    <x v="10"/>
    <x v="143"/>
    <x v="38"/>
    <x v="191"/>
    <x v="972"/>
    <x v="4"/>
  </r>
  <r>
    <x v="6"/>
    <x v="2"/>
    <x v="14"/>
    <x v="74"/>
    <x v="678"/>
    <x v="108"/>
    <x v="973"/>
    <x v="1"/>
  </r>
  <r>
    <x v="23"/>
    <x v="1"/>
    <x v="2"/>
    <x v="17"/>
    <x v="757"/>
    <x v="7"/>
    <x v="974"/>
    <x v="4"/>
  </r>
  <r>
    <x v="17"/>
    <x v="0"/>
    <x v="4"/>
    <x v="21"/>
    <x v="758"/>
    <x v="103"/>
    <x v="975"/>
    <x v="7"/>
  </r>
  <r>
    <x v="2"/>
    <x v="3"/>
    <x v="6"/>
    <x v="28"/>
    <x v="759"/>
    <x v="360"/>
    <x v="976"/>
    <x v="5"/>
  </r>
  <r>
    <x v="2"/>
    <x v="4"/>
    <x v="11"/>
    <x v="86"/>
    <x v="114"/>
    <x v="32"/>
    <x v="977"/>
    <x v="5"/>
  </r>
  <r>
    <x v="6"/>
    <x v="0"/>
    <x v="20"/>
    <x v="72"/>
    <x v="760"/>
    <x v="58"/>
    <x v="978"/>
    <x v="6"/>
  </r>
  <r>
    <x v="14"/>
    <x v="3"/>
    <x v="2"/>
    <x v="111"/>
    <x v="761"/>
    <x v="368"/>
    <x v="979"/>
    <x v="6"/>
  </r>
  <r>
    <x v="14"/>
    <x v="3"/>
    <x v="6"/>
    <x v="59"/>
    <x v="762"/>
    <x v="243"/>
    <x v="980"/>
    <x v="0"/>
  </r>
  <r>
    <x v="12"/>
    <x v="5"/>
    <x v="9"/>
    <x v="25"/>
    <x v="366"/>
    <x v="105"/>
    <x v="981"/>
    <x v="2"/>
  </r>
  <r>
    <x v="8"/>
    <x v="4"/>
    <x v="20"/>
    <x v="96"/>
    <x v="763"/>
    <x v="369"/>
    <x v="982"/>
    <x v="6"/>
  </r>
  <r>
    <x v="9"/>
    <x v="5"/>
    <x v="16"/>
    <x v="65"/>
    <x v="764"/>
    <x v="370"/>
    <x v="983"/>
    <x v="7"/>
  </r>
  <r>
    <x v="4"/>
    <x v="4"/>
    <x v="9"/>
    <x v="54"/>
    <x v="265"/>
    <x v="110"/>
    <x v="984"/>
    <x v="6"/>
  </r>
  <r>
    <x v="6"/>
    <x v="3"/>
    <x v="8"/>
    <x v="36"/>
    <x v="765"/>
    <x v="369"/>
    <x v="985"/>
    <x v="2"/>
  </r>
  <r>
    <x v="5"/>
    <x v="3"/>
    <x v="18"/>
    <x v="1"/>
    <x v="766"/>
    <x v="10"/>
    <x v="986"/>
    <x v="1"/>
  </r>
  <r>
    <x v="5"/>
    <x v="0"/>
    <x v="12"/>
    <x v="17"/>
    <x v="767"/>
    <x v="168"/>
    <x v="987"/>
    <x v="4"/>
  </r>
  <r>
    <x v="14"/>
    <x v="4"/>
    <x v="5"/>
    <x v="100"/>
    <x v="768"/>
    <x v="309"/>
    <x v="988"/>
    <x v="3"/>
  </r>
  <r>
    <x v="4"/>
    <x v="1"/>
    <x v="18"/>
    <x v="15"/>
    <x v="92"/>
    <x v="371"/>
    <x v="989"/>
    <x v="4"/>
  </r>
  <r>
    <x v="24"/>
    <x v="2"/>
    <x v="2"/>
    <x v="22"/>
    <x v="769"/>
    <x v="238"/>
    <x v="990"/>
    <x v="6"/>
  </r>
  <r>
    <x v="4"/>
    <x v="2"/>
    <x v="12"/>
    <x v="151"/>
    <x v="770"/>
    <x v="135"/>
    <x v="991"/>
    <x v="3"/>
  </r>
  <r>
    <x v="0"/>
    <x v="5"/>
    <x v="15"/>
    <x v="16"/>
    <x v="771"/>
    <x v="168"/>
    <x v="992"/>
    <x v="3"/>
  </r>
  <r>
    <x v="21"/>
    <x v="5"/>
    <x v="9"/>
    <x v="150"/>
    <x v="772"/>
    <x v="79"/>
    <x v="993"/>
    <x v="6"/>
  </r>
  <r>
    <x v="16"/>
    <x v="4"/>
    <x v="12"/>
    <x v="108"/>
    <x v="572"/>
    <x v="95"/>
    <x v="994"/>
    <x v="5"/>
  </r>
  <r>
    <x v="11"/>
    <x v="3"/>
    <x v="21"/>
    <x v="15"/>
    <x v="773"/>
    <x v="224"/>
    <x v="995"/>
    <x v="4"/>
  </r>
  <r>
    <x v="13"/>
    <x v="3"/>
    <x v="4"/>
    <x v="158"/>
    <x v="593"/>
    <x v="215"/>
    <x v="996"/>
    <x v="3"/>
  </r>
  <r>
    <x v="4"/>
    <x v="3"/>
    <x v="1"/>
    <x v="131"/>
    <x v="475"/>
    <x v="184"/>
    <x v="997"/>
    <x v="4"/>
  </r>
  <r>
    <x v="23"/>
    <x v="3"/>
    <x v="7"/>
    <x v="117"/>
    <x v="62"/>
    <x v="136"/>
    <x v="998"/>
    <x v="1"/>
  </r>
  <r>
    <x v="19"/>
    <x v="3"/>
    <x v="16"/>
    <x v="16"/>
    <x v="774"/>
    <x v="191"/>
    <x v="999"/>
    <x v="3"/>
  </r>
  <r>
    <x v="10"/>
    <x v="2"/>
    <x v="4"/>
    <x v="14"/>
    <x v="629"/>
    <x v="291"/>
    <x v="1000"/>
    <x v="0"/>
  </r>
  <r>
    <x v="16"/>
    <x v="0"/>
    <x v="5"/>
    <x v="104"/>
    <x v="775"/>
    <x v="6"/>
    <x v="1001"/>
    <x v="0"/>
  </r>
  <r>
    <x v="16"/>
    <x v="5"/>
    <x v="5"/>
    <x v="38"/>
    <x v="673"/>
    <x v="19"/>
    <x v="1002"/>
    <x v="1"/>
  </r>
  <r>
    <x v="16"/>
    <x v="0"/>
    <x v="9"/>
    <x v="59"/>
    <x v="311"/>
    <x v="272"/>
    <x v="1003"/>
    <x v="0"/>
  </r>
  <r>
    <x v="7"/>
    <x v="0"/>
    <x v="6"/>
    <x v="17"/>
    <x v="776"/>
    <x v="238"/>
    <x v="1004"/>
    <x v="4"/>
  </r>
  <r>
    <x v="23"/>
    <x v="4"/>
    <x v="17"/>
    <x v="67"/>
    <x v="553"/>
    <x v="106"/>
    <x v="1005"/>
    <x v="0"/>
  </r>
  <r>
    <x v="10"/>
    <x v="4"/>
    <x v="14"/>
    <x v="32"/>
    <x v="777"/>
    <x v="236"/>
    <x v="1006"/>
    <x v="1"/>
  </r>
  <r>
    <x v="4"/>
    <x v="4"/>
    <x v="12"/>
    <x v="64"/>
    <x v="299"/>
    <x v="184"/>
    <x v="1007"/>
    <x v="4"/>
  </r>
  <r>
    <x v="9"/>
    <x v="2"/>
    <x v="3"/>
    <x v="58"/>
    <x v="778"/>
    <x v="176"/>
    <x v="1008"/>
    <x v="4"/>
  </r>
  <r>
    <x v="16"/>
    <x v="5"/>
    <x v="10"/>
    <x v="96"/>
    <x v="779"/>
    <x v="125"/>
    <x v="1009"/>
    <x v="6"/>
  </r>
  <r>
    <x v="11"/>
    <x v="4"/>
    <x v="2"/>
    <x v="26"/>
    <x v="780"/>
    <x v="313"/>
    <x v="1010"/>
    <x v="5"/>
  </r>
  <r>
    <x v="17"/>
    <x v="0"/>
    <x v="3"/>
    <x v="151"/>
    <x v="781"/>
    <x v="42"/>
    <x v="952"/>
    <x v="3"/>
  </r>
  <r>
    <x v="6"/>
    <x v="2"/>
    <x v="10"/>
    <x v="42"/>
    <x v="130"/>
    <x v="79"/>
    <x v="1011"/>
    <x v="2"/>
  </r>
  <r>
    <x v="12"/>
    <x v="1"/>
    <x v="10"/>
    <x v="130"/>
    <x v="782"/>
    <x v="332"/>
    <x v="1012"/>
    <x v="5"/>
  </r>
  <r>
    <x v="17"/>
    <x v="2"/>
    <x v="19"/>
    <x v="124"/>
    <x v="783"/>
    <x v="372"/>
    <x v="1013"/>
    <x v="0"/>
  </r>
  <r>
    <x v="12"/>
    <x v="0"/>
    <x v="6"/>
    <x v="24"/>
    <x v="784"/>
    <x v="322"/>
    <x v="1014"/>
    <x v="4"/>
  </r>
  <r>
    <x v="1"/>
    <x v="0"/>
    <x v="16"/>
    <x v="5"/>
    <x v="785"/>
    <x v="259"/>
    <x v="1015"/>
    <x v="5"/>
  </r>
  <r>
    <x v="23"/>
    <x v="0"/>
    <x v="20"/>
    <x v="50"/>
    <x v="751"/>
    <x v="309"/>
    <x v="1016"/>
    <x v="1"/>
  </r>
  <r>
    <x v="18"/>
    <x v="2"/>
    <x v="3"/>
    <x v="0"/>
    <x v="786"/>
    <x v="106"/>
    <x v="1017"/>
    <x v="0"/>
  </r>
  <r>
    <x v="19"/>
    <x v="5"/>
    <x v="21"/>
    <x v="70"/>
    <x v="787"/>
    <x v="303"/>
    <x v="1018"/>
    <x v="3"/>
  </r>
  <r>
    <x v="8"/>
    <x v="0"/>
    <x v="11"/>
    <x v="52"/>
    <x v="788"/>
    <x v="161"/>
    <x v="1019"/>
    <x v="6"/>
  </r>
  <r>
    <x v="1"/>
    <x v="5"/>
    <x v="9"/>
    <x v="26"/>
    <x v="789"/>
    <x v="373"/>
    <x v="1020"/>
    <x v="5"/>
  </r>
  <r>
    <x v="0"/>
    <x v="2"/>
    <x v="5"/>
    <x v="15"/>
    <x v="681"/>
    <x v="99"/>
    <x v="1021"/>
    <x v="4"/>
  </r>
  <r>
    <x v="15"/>
    <x v="0"/>
    <x v="5"/>
    <x v="25"/>
    <x v="702"/>
    <x v="374"/>
    <x v="1022"/>
    <x v="2"/>
  </r>
  <r>
    <x v="8"/>
    <x v="1"/>
    <x v="0"/>
    <x v="89"/>
    <x v="685"/>
    <x v="375"/>
    <x v="1023"/>
    <x v="0"/>
  </r>
  <r>
    <x v="14"/>
    <x v="1"/>
    <x v="0"/>
    <x v="150"/>
    <x v="790"/>
    <x v="109"/>
    <x v="1024"/>
    <x v="6"/>
  </r>
  <r>
    <x v="0"/>
    <x v="3"/>
    <x v="11"/>
    <x v="43"/>
    <x v="791"/>
    <x v="43"/>
    <x v="1025"/>
    <x v="7"/>
  </r>
  <r>
    <x v="5"/>
    <x v="1"/>
    <x v="20"/>
    <x v="12"/>
    <x v="792"/>
    <x v="132"/>
    <x v="1026"/>
    <x v="2"/>
  </r>
  <r>
    <x v="14"/>
    <x v="0"/>
    <x v="15"/>
    <x v="64"/>
    <x v="793"/>
    <x v="85"/>
    <x v="1027"/>
    <x v="4"/>
  </r>
  <r>
    <x v="19"/>
    <x v="1"/>
    <x v="7"/>
    <x v="21"/>
    <x v="733"/>
    <x v="372"/>
    <x v="1028"/>
    <x v="7"/>
  </r>
  <r>
    <x v="9"/>
    <x v="2"/>
    <x v="17"/>
    <x v="91"/>
    <x v="794"/>
    <x v="103"/>
    <x v="1029"/>
    <x v="3"/>
  </r>
  <r>
    <x v="12"/>
    <x v="5"/>
    <x v="1"/>
    <x v="17"/>
    <x v="795"/>
    <x v="121"/>
    <x v="1030"/>
    <x v="4"/>
  </r>
  <r>
    <x v="20"/>
    <x v="2"/>
    <x v="9"/>
    <x v="116"/>
    <x v="325"/>
    <x v="203"/>
    <x v="1031"/>
    <x v="7"/>
  </r>
  <r>
    <x v="1"/>
    <x v="5"/>
    <x v="21"/>
    <x v="34"/>
    <x v="796"/>
    <x v="376"/>
    <x v="1032"/>
    <x v="5"/>
  </r>
  <r>
    <x v="17"/>
    <x v="4"/>
    <x v="20"/>
    <x v="36"/>
    <x v="311"/>
    <x v="377"/>
    <x v="1033"/>
    <x v="2"/>
  </r>
  <r>
    <x v="12"/>
    <x v="3"/>
    <x v="12"/>
    <x v="76"/>
    <x v="79"/>
    <x v="203"/>
    <x v="1034"/>
    <x v="5"/>
  </r>
  <r>
    <x v="3"/>
    <x v="0"/>
    <x v="16"/>
    <x v="47"/>
    <x v="636"/>
    <x v="21"/>
    <x v="1035"/>
    <x v="2"/>
  </r>
  <r>
    <x v="15"/>
    <x v="1"/>
    <x v="17"/>
    <x v="26"/>
    <x v="797"/>
    <x v="163"/>
    <x v="1036"/>
    <x v="5"/>
  </r>
  <r>
    <x v="23"/>
    <x v="1"/>
    <x v="0"/>
    <x v="49"/>
    <x v="798"/>
    <x v="312"/>
    <x v="1037"/>
    <x v="3"/>
  </r>
  <r>
    <x v="21"/>
    <x v="1"/>
    <x v="9"/>
    <x v="115"/>
    <x v="799"/>
    <x v="22"/>
    <x v="1038"/>
    <x v="1"/>
  </r>
  <r>
    <x v="11"/>
    <x v="0"/>
    <x v="9"/>
    <x v="96"/>
    <x v="800"/>
    <x v="206"/>
    <x v="1039"/>
    <x v="6"/>
  </r>
  <r>
    <x v="13"/>
    <x v="2"/>
    <x v="10"/>
    <x v="9"/>
    <x v="661"/>
    <x v="151"/>
    <x v="1040"/>
    <x v="2"/>
  </r>
  <r>
    <x v="24"/>
    <x v="1"/>
    <x v="4"/>
    <x v="17"/>
    <x v="270"/>
    <x v="109"/>
    <x v="1041"/>
    <x v="4"/>
  </r>
  <r>
    <x v="7"/>
    <x v="5"/>
    <x v="12"/>
    <x v="138"/>
    <x v="801"/>
    <x v="13"/>
    <x v="1042"/>
    <x v="7"/>
  </r>
  <r>
    <x v="1"/>
    <x v="1"/>
    <x v="8"/>
    <x v="129"/>
    <x v="802"/>
    <x v="85"/>
    <x v="1043"/>
    <x v="2"/>
  </r>
  <r>
    <x v="5"/>
    <x v="2"/>
    <x v="4"/>
    <x v="61"/>
    <x v="803"/>
    <x v="309"/>
    <x v="1044"/>
    <x v="1"/>
  </r>
  <r>
    <x v="16"/>
    <x v="4"/>
    <x v="1"/>
    <x v="137"/>
    <x v="604"/>
    <x v="199"/>
    <x v="1045"/>
    <x v="5"/>
  </r>
  <r>
    <x v="21"/>
    <x v="0"/>
    <x v="2"/>
    <x v="40"/>
    <x v="804"/>
    <x v="179"/>
    <x v="909"/>
    <x v="2"/>
  </r>
  <r>
    <x v="22"/>
    <x v="0"/>
    <x v="2"/>
    <x v="153"/>
    <x v="393"/>
    <x v="243"/>
    <x v="1046"/>
    <x v="1"/>
  </r>
  <r>
    <x v="22"/>
    <x v="4"/>
    <x v="18"/>
    <x v="76"/>
    <x v="161"/>
    <x v="378"/>
    <x v="1047"/>
    <x v="5"/>
  </r>
  <r>
    <x v="11"/>
    <x v="5"/>
    <x v="2"/>
    <x v="121"/>
    <x v="805"/>
    <x v="2"/>
    <x v="1048"/>
    <x v="6"/>
  </r>
  <r>
    <x v="24"/>
    <x v="2"/>
    <x v="18"/>
    <x v="70"/>
    <x v="806"/>
    <x v="92"/>
    <x v="1049"/>
    <x v="3"/>
  </r>
  <r>
    <x v="14"/>
    <x v="5"/>
    <x v="8"/>
    <x v="141"/>
    <x v="704"/>
    <x v="214"/>
    <x v="1050"/>
    <x v="7"/>
  </r>
  <r>
    <x v="13"/>
    <x v="1"/>
    <x v="9"/>
    <x v="106"/>
    <x v="512"/>
    <x v="11"/>
    <x v="1051"/>
    <x v="7"/>
  </r>
  <r>
    <x v="1"/>
    <x v="2"/>
    <x v="0"/>
    <x v="10"/>
    <x v="807"/>
    <x v="379"/>
    <x v="1052"/>
    <x v="0"/>
  </r>
  <r>
    <x v="17"/>
    <x v="4"/>
    <x v="21"/>
    <x v="111"/>
    <x v="529"/>
    <x v="376"/>
    <x v="1053"/>
    <x v="6"/>
  </r>
  <r>
    <x v="19"/>
    <x v="5"/>
    <x v="2"/>
    <x v="17"/>
    <x v="523"/>
    <x v="380"/>
    <x v="1054"/>
    <x v="4"/>
  </r>
  <r>
    <x v="2"/>
    <x v="4"/>
    <x v="21"/>
    <x v="102"/>
    <x v="808"/>
    <x v="126"/>
    <x v="1055"/>
    <x v="0"/>
  </r>
  <r>
    <x v="7"/>
    <x v="2"/>
    <x v="14"/>
    <x v="139"/>
    <x v="809"/>
    <x v="9"/>
    <x v="1056"/>
    <x v="6"/>
  </r>
  <r>
    <x v="13"/>
    <x v="5"/>
    <x v="9"/>
    <x v="134"/>
    <x v="810"/>
    <x v="188"/>
    <x v="1057"/>
    <x v="7"/>
  </r>
  <r>
    <x v="21"/>
    <x v="3"/>
    <x v="1"/>
    <x v="115"/>
    <x v="811"/>
    <x v="53"/>
    <x v="1058"/>
    <x v="1"/>
  </r>
  <r>
    <x v="22"/>
    <x v="5"/>
    <x v="11"/>
    <x v="151"/>
    <x v="812"/>
    <x v="72"/>
    <x v="1059"/>
    <x v="3"/>
  </r>
  <r>
    <x v="22"/>
    <x v="2"/>
    <x v="21"/>
    <x v="35"/>
    <x v="813"/>
    <x v="270"/>
    <x v="1060"/>
    <x v="3"/>
  </r>
  <r>
    <x v="4"/>
    <x v="5"/>
    <x v="8"/>
    <x v="33"/>
    <x v="814"/>
    <x v="381"/>
    <x v="1061"/>
    <x v="7"/>
  </r>
  <r>
    <x v="17"/>
    <x v="5"/>
    <x v="9"/>
    <x v="53"/>
    <x v="815"/>
    <x v="51"/>
    <x v="1062"/>
    <x v="0"/>
  </r>
  <r>
    <x v="9"/>
    <x v="3"/>
    <x v="5"/>
    <x v="116"/>
    <x v="604"/>
    <x v="344"/>
    <x v="1063"/>
    <x v="7"/>
  </r>
  <r>
    <x v="13"/>
    <x v="5"/>
    <x v="14"/>
    <x v="16"/>
    <x v="816"/>
    <x v="382"/>
    <x v="1064"/>
    <x v="3"/>
  </r>
  <r>
    <x v="19"/>
    <x v="1"/>
    <x v="5"/>
    <x v="154"/>
    <x v="652"/>
    <x v="238"/>
    <x v="1065"/>
    <x v="0"/>
  </r>
  <r>
    <x v="13"/>
    <x v="1"/>
    <x v="12"/>
    <x v="127"/>
    <x v="817"/>
    <x v="14"/>
    <x v="1066"/>
    <x v="6"/>
  </r>
  <r>
    <x v="23"/>
    <x v="2"/>
    <x v="14"/>
    <x v="25"/>
    <x v="198"/>
    <x v="266"/>
    <x v="1067"/>
    <x v="2"/>
  </r>
  <r>
    <x v="4"/>
    <x v="5"/>
    <x v="7"/>
    <x v="3"/>
    <x v="518"/>
    <x v="383"/>
    <x v="1068"/>
    <x v="3"/>
  </r>
  <r>
    <x v="16"/>
    <x v="5"/>
    <x v="16"/>
    <x v="153"/>
    <x v="198"/>
    <x v="7"/>
    <x v="1069"/>
    <x v="1"/>
  </r>
  <r>
    <x v="3"/>
    <x v="0"/>
    <x v="19"/>
    <x v="54"/>
    <x v="704"/>
    <x v="310"/>
    <x v="1070"/>
    <x v="6"/>
  </r>
  <r>
    <x v="0"/>
    <x v="0"/>
    <x v="13"/>
    <x v="110"/>
    <x v="818"/>
    <x v="299"/>
    <x v="1071"/>
    <x v="7"/>
  </r>
  <r>
    <x v="17"/>
    <x v="4"/>
    <x v="3"/>
    <x v="65"/>
    <x v="819"/>
    <x v="2"/>
    <x v="1072"/>
    <x v="7"/>
  </r>
  <r>
    <x v="6"/>
    <x v="4"/>
    <x v="17"/>
    <x v="89"/>
    <x v="820"/>
    <x v="275"/>
    <x v="1073"/>
    <x v="0"/>
  </r>
  <r>
    <x v="22"/>
    <x v="3"/>
    <x v="11"/>
    <x v="96"/>
    <x v="821"/>
    <x v="115"/>
    <x v="1074"/>
    <x v="6"/>
  </r>
  <r>
    <x v="13"/>
    <x v="1"/>
    <x v="6"/>
    <x v="22"/>
    <x v="822"/>
    <x v="129"/>
    <x v="1075"/>
    <x v="6"/>
  </r>
  <r>
    <x v="8"/>
    <x v="3"/>
    <x v="4"/>
    <x v="27"/>
    <x v="823"/>
    <x v="210"/>
    <x v="1076"/>
    <x v="7"/>
  </r>
  <r>
    <x v="17"/>
    <x v="5"/>
    <x v="10"/>
    <x v="82"/>
    <x v="824"/>
    <x v="207"/>
    <x v="1077"/>
    <x v="0"/>
  </r>
  <r>
    <x v="12"/>
    <x v="1"/>
    <x v="16"/>
    <x v="27"/>
    <x v="825"/>
    <x v="109"/>
    <x v="1078"/>
    <x v="7"/>
  </r>
  <r>
    <x v="6"/>
    <x v="2"/>
    <x v="2"/>
    <x v="125"/>
    <x v="733"/>
    <x v="342"/>
    <x v="1079"/>
    <x v="1"/>
  </r>
  <r>
    <x v="10"/>
    <x v="2"/>
    <x v="12"/>
    <x v="134"/>
    <x v="826"/>
    <x v="316"/>
    <x v="1080"/>
    <x v="7"/>
  </r>
  <r>
    <x v="0"/>
    <x v="4"/>
    <x v="14"/>
    <x v="76"/>
    <x v="774"/>
    <x v="366"/>
    <x v="1081"/>
    <x v="5"/>
  </r>
  <r>
    <x v="24"/>
    <x v="5"/>
    <x v="10"/>
    <x v="68"/>
    <x v="755"/>
    <x v="384"/>
    <x v="1082"/>
    <x v="2"/>
  </r>
  <r>
    <x v="23"/>
    <x v="1"/>
    <x v="8"/>
    <x v="12"/>
    <x v="506"/>
    <x v="269"/>
    <x v="1083"/>
    <x v="2"/>
  </r>
  <r>
    <x v="10"/>
    <x v="1"/>
    <x v="21"/>
    <x v="123"/>
    <x v="221"/>
    <x v="319"/>
    <x v="108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2" firstHeaderRow="1" firstDataRow="1" firstDataCol="1"/>
  <pivotFields count="8">
    <pivotField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dataField="1"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axis="axisRow"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oxes Shipped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B31" firstHeaderRow="1" firstDataRow="1" firstDataCol="1"/>
  <pivotFields count="8">
    <pivotField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dataField="1"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axis="axisRow"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/Box" fld="6" baseField="0" baseItem="0" numFmtId="178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41:C48" firstHeaderRow="1" firstDataRow="1" firstDataCol="1"/>
  <pivotFields count="8">
    <pivotField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dataField="1"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/Box" fld="6" baseField="0" baseItem="0" numFmtId="178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I15:J22" firstHeaderRow="1" firstDataRow="1" firstDataCol="1"/>
  <pivotFields count="8">
    <pivotField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dataField="1"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oxes Shipped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I32:J55" firstHeaderRow="1" firstDataRow="1" firstDataCol="1"/>
  <pivotFields count="8">
    <pivotField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dataField="1"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ales/Box" fld="6" baseField="0" baseItem="0" numFmtId="178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54:C80" firstHeaderRow="1" firstDataRow="1" firstDataCol="1"/>
  <pivotFields count="8">
    <pivotField axis="axisRow" compact="0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numFmtId="15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numFmtId="6" showAll="0">
      <items count="8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t="default"/>
      </items>
    </pivotField>
    <pivotField dataField="1" compact="0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compact="0" numFmtId="6" showAll="0">
      <items count="10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t="default"/>
      </items>
    </pivotField>
    <pivotField compact="0" showAll="0">
      <items count="9">
        <item x="0"/>
        <item x="4"/>
        <item x="6"/>
        <item x="3"/>
        <item x="7"/>
        <item x="5"/>
        <item x="2"/>
        <item x="1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Boxes Shipped" fld="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mount" sourceName="Amount">
  <pivotTables>
    <pivotTable tabId="2" name="PivotTable4"/>
  </pivotTables>
  <data>
    <tabular pivotCacheId="1">
      <items count="827">
        <i x="486" s="1"/>
        <i x="745" s="1"/>
        <i x="92" s="1"/>
        <i x="79" s="1"/>
        <i x="234" s="1"/>
        <i x="474" s="1"/>
        <i x="590" s="1"/>
        <i x="49" s="1"/>
        <i x="513" s="1"/>
        <i x="399" s="1"/>
        <i x="102" s="1"/>
        <i x="35" s="1"/>
        <i x="242" s="1"/>
        <i x="12" s="1"/>
        <i x="625" s="1"/>
        <i x="671" s="1"/>
        <i x="392" s="1"/>
        <i x="210" s="1"/>
        <i x="58" s="1"/>
        <i x="78" s="1"/>
        <i x="733" s="1"/>
        <i x="527" s="1"/>
        <i x="666" s="1"/>
        <i x="638" s="1"/>
        <i x="694" s="1"/>
        <i x="222" s="1"/>
        <i x="539" s="1"/>
        <i x="136" s="1"/>
        <i x="290" s="1"/>
        <i x="52" s="1"/>
        <i x="232" s="1"/>
        <i x="270" s="1"/>
        <i x="799" s="1"/>
        <i x="114" s="1"/>
        <i x="604" s="1"/>
        <i x="642" s="1"/>
        <i x="179" s="1"/>
        <i x="533" s="1"/>
        <i x="781" s="1"/>
        <i x="755" s="1"/>
        <i x="180" s="1"/>
        <i x="408" s="1"/>
        <i x="284" s="1"/>
        <i x="72" s="1"/>
        <i x="111" s="1"/>
        <i x="89" s="1"/>
        <i x="331" s="1"/>
        <i x="623" s="1"/>
        <i x="434" s="1"/>
        <i x="529" s="1"/>
        <i x="820" s="1"/>
        <i x="352" s="1"/>
        <i x="780" s="1"/>
        <i x="622" s="1"/>
        <i x="704" s="1"/>
        <i x="204" s="1"/>
        <i x="700" s="1"/>
        <i x="453" s="1"/>
        <i x="201" s="1"/>
        <i x="584" s="1"/>
        <i x="743" s="1"/>
        <i x="624" s="1"/>
        <i x="298" s="1"/>
        <i x="119" s="1"/>
        <i x="670" s="1"/>
        <i x="293" s="1"/>
        <i x="504" s="1"/>
        <i x="38" s="1"/>
        <i x="517" s="1"/>
        <i x="652" s="1"/>
        <i x="70" s="1"/>
        <i x="368" s="1"/>
        <i x="800" s="1"/>
        <i x="333" s="1"/>
        <i x="321" s="1"/>
        <i x="366" s="1"/>
        <i x="142" s="1"/>
        <i x="715" s="1"/>
        <i x="782" s="1"/>
        <i x="162" s="1"/>
        <i x="95" s="1"/>
        <i x="18" s="1"/>
        <i x="684" s="1"/>
        <i x="523" s="1"/>
        <i x="645" s="1"/>
        <i x="556" s="1"/>
        <i x="192" s="1"/>
        <i x="713" s="1"/>
        <i x="603" s="1"/>
        <i x="312" s="1"/>
        <i x="555" s="1"/>
        <i x="283" s="1"/>
        <i x="798" s="1"/>
        <i x="20" s="1"/>
        <i x="73" s="1"/>
        <i x="325" s="1"/>
        <i x="655" s="1"/>
        <i x="594" s="1"/>
        <i x="470" s="1"/>
        <i x="217" s="1"/>
        <i x="620" s="1"/>
        <i x="396" s="1"/>
        <i x="203" s="1"/>
        <i x="279" s="1"/>
        <i x="692" s="1"/>
        <i x="637" s="1"/>
        <i x="264" s="1"/>
        <i x="436" s="1"/>
        <i x="194" s="1"/>
        <i x="438" s="1"/>
        <i x="11" s="1"/>
        <i x="98" s="1"/>
        <i x="562" s="1"/>
        <i x="806" s="1"/>
        <i x="113" s="1"/>
        <i x="430" s="1"/>
        <i x="257" s="1"/>
        <i x="761" s="1"/>
        <i x="281" s="1"/>
        <i x="577" s="1"/>
        <i x="367" s="1"/>
        <i x="124" s="1"/>
        <i x="296" s="1"/>
        <i x="583" s="1"/>
        <i x="568" s="1"/>
        <i x="57" s="1"/>
        <i x="628" s="1"/>
        <i x="319" s="1"/>
        <i x="722" s="1"/>
        <i x="24" s="1"/>
        <i x="793" s="1"/>
        <i x="164" s="1"/>
        <i x="606" s="1"/>
        <i x="726" s="1"/>
        <i x="28" s="1"/>
        <i x="567" s="1"/>
        <i x="362" s="1"/>
        <i x="90" s="1"/>
        <i x="418" s="1"/>
        <i x="756" s="1"/>
        <i x="522" s="1"/>
        <i x="749" s="1"/>
        <i x="93" s="1"/>
        <i x="117" s="1"/>
        <i x="573" s="1"/>
        <i x="554" s="1"/>
        <i x="273" s="1"/>
        <i x="544" s="1"/>
        <i x="633" s="1"/>
        <i x="106" s="1"/>
        <i x="657" s="1"/>
        <i x="314" s="1"/>
        <i x="391" s="1"/>
        <i x="541" s="1"/>
        <i x="71" s="1"/>
        <i x="631" s="1"/>
        <i x="62" s="1"/>
        <i x="608" s="1"/>
        <i x="268" s="1"/>
        <i x="506" s="1"/>
        <i x="141" s="1"/>
        <i x="185" s="1"/>
        <i x="572" s="1"/>
        <i x="688" s="1"/>
        <i x="426" s="1"/>
        <i x="32" s="1"/>
        <i x="286" s="1"/>
        <i x="384" s="1"/>
        <i x="51" s="1"/>
        <i x="356" s="1"/>
        <i x="786" s="1"/>
        <i x="246" s="1"/>
        <i x="754" s="1"/>
        <i x="560" s="1"/>
        <i x="148" s="1"/>
        <i x="229" s="1"/>
        <i x="443" s="1"/>
        <i x="311" s="1"/>
        <i x="505" s="1"/>
        <i x="326" s="1"/>
        <i x="747" s="1"/>
        <i x="405" s="1"/>
        <i x="427" s="1"/>
        <i x="414" s="1"/>
        <i x="752" s="1"/>
        <i x="679" s="1"/>
        <i x="250" s="1"/>
        <i x="337" s="1"/>
        <i x="37" s="1"/>
        <i x="353" s="1"/>
        <i x="126" s="1"/>
        <i x="792" s="1"/>
        <i x="791" s="1"/>
        <i x="484" s="1"/>
        <i x="551" s="1"/>
        <i x="784" s="1"/>
        <i x="371" s="1"/>
        <i x="801" s="1"/>
        <i x="263" s="1"/>
        <i x="503" s="1"/>
        <i x="134" s="1"/>
        <i x="303" s="1"/>
        <i x="175" s="1"/>
        <i x="355" s="1"/>
        <i x="239" s="1"/>
        <i x="401" s="1"/>
        <i x="261" s="1"/>
        <i x="237" s="1"/>
        <i x="34" s="1"/>
        <i x="394" s="1"/>
        <i x="807" s="1"/>
        <i x="760" s="1"/>
        <i x="258" s="1"/>
        <i x="815" s="1"/>
        <i x="497" s="1"/>
        <i x="545" s="1"/>
        <i x="441" s="1"/>
        <i x="144" s="1"/>
        <i x="128" s="1"/>
        <i x="156" s="1"/>
        <i x="442" s="1"/>
        <i x="69" s="1"/>
        <i x="243" s="1"/>
        <i x="334" s="1"/>
        <i x="8" s="1"/>
        <i x="291" s="1"/>
        <i x="420" s="1"/>
        <i x="564" s="1"/>
        <i x="323" s="1"/>
        <i x="260" s="1"/>
        <i x="91" s="1"/>
        <i x="525" s="1"/>
        <i x="607" s="1"/>
        <i x="540" s="1"/>
        <i x="477" s="1"/>
        <i x="595" s="1"/>
        <i x="336" s="1"/>
        <i x="22" s="1"/>
        <i x="280" s="1"/>
        <i x="16" s="1"/>
        <i x="552" s="1"/>
        <i x="683" s="1"/>
        <i x="150" s="1"/>
        <i x="825" s="1"/>
        <i x="59" s="1"/>
        <i x="6" s="1"/>
        <i x="618" s="1"/>
        <i x="421" s="1"/>
        <i x="220" s="1"/>
        <i x="190" s="1"/>
        <i x="252" s="1"/>
        <i x="209" s="1"/>
        <i x="723" s="1"/>
        <i x="641" s="1"/>
        <i x="218" s="1"/>
        <i x="304" s="1"/>
        <i x="467" s="1"/>
        <i x="231" s="1"/>
        <i x="206" s="1"/>
        <i x="166" s="1"/>
        <i x="514" s="1"/>
        <i x="173" s="1"/>
        <i x="145" s="1"/>
        <i x="599" s="1"/>
        <i x="763" s="1"/>
        <i x="183" s="1"/>
        <i x="428" s="1"/>
        <i x="737" s="1"/>
        <i x="289" s="1"/>
        <i x="475" s="1"/>
        <i x="224" s="1"/>
        <i x="211" s="1"/>
        <i x="387" s="1"/>
        <i x="648" s="1"/>
        <i x="553" s="1"/>
        <i x="667" s="1"/>
        <i x="181" s="1"/>
        <i x="200" s="1"/>
        <i x="471" s="1"/>
        <i x="365" s="1"/>
        <i x="528" s="1"/>
        <i x="702" s="1"/>
        <i x="351" s="1"/>
        <i x="158" s="1"/>
        <i x="53" s="1"/>
        <i x="335" s="1"/>
        <i x="350" s="1"/>
        <i x="771" s="1"/>
        <i x="131" s="1"/>
        <i x="812" s="1"/>
        <i x="327" s="1"/>
        <i x="736" s="1"/>
        <i x="269" s="1"/>
        <i x="661" s="1"/>
        <i x="36" s="1"/>
        <i x="423" s="1"/>
        <i x="10" s="1"/>
        <i x="813" s="1"/>
        <i x="340" s="1"/>
        <i x="712" s="1"/>
        <i x="236" s="1"/>
        <i x="227" s="1"/>
        <i x="587" s="1"/>
        <i x="457" s="1"/>
        <i x="432" s="1"/>
        <i x="454" s="1"/>
        <i x="561" s="1"/>
        <i x="788" s="1"/>
        <i x="748" s="1"/>
        <i x="374" s="1"/>
        <i x="531" s="1"/>
        <i x="576" s="1"/>
        <i x="7" s="1"/>
        <i x="650" s="1"/>
        <i x="186" s="1"/>
        <i x="25" s="1"/>
        <i x="81" s="1"/>
        <i x="409" s="1"/>
        <i x="213" s="1"/>
        <i x="15" s="1"/>
        <i x="403" s="1"/>
        <i x="476" s="1"/>
        <i x="313" s="1"/>
        <i x="140" s="1"/>
        <i x="478" s="1"/>
        <i x="100" s="1"/>
        <i x="778" s="1"/>
        <i x="656" s="1"/>
        <i x="397" s="1"/>
        <i x="300" s="1"/>
        <i x="731" s="1"/>
        <i x="764" s="1"/>
        <i x="88" s="1"/>
        <i x="534" s="1"/>
        <i x="130" s="1"/>
        <i x="233" s="1"/>
        <i x="30" s="1"/>
        <i x="658" s="1"/>
        <i x="318" s="1"/>
        <i x="649" s="1"/>
        <i x="182" s="1"/>
        <i x="521" s="1"/>
        <i x="266" s="1"/>
        <i x="149" s="1"/>
        <i x="45" s="1"/>
        <i x="238" s="1"/>
        <i x="488" s="1"/>
        <i x="230" s="1"/>
        <i x="826" s="1"/>
        <i x="56" s="1"/>
        <i x="122" s="1"/>
        <i x="512" s="1"/>
        <i x="2" s="1"/>
        <i x="416" s="1"/>
        <i x="665" s="1"/>
        <i x="383" s="1"/>
        <i x="588" s="1"/>
        <i x="207" s="1"/>
        <i x="777" s="1"/>
        <i x="635" s="1"/>
        <i x="121" s="1"/>
        <i x="669" s="1"/>
        <i x="668" s="1"/>
        <i x="322" s="1"/>
        <i x="305" s="1"/>
        <i x="765" s="1"/>
        <i x="103" s="1"/>
        <i x="9" s="1"/>
        <i x="75" s="1"/>
        <i x="466" s="1"/>
        <i x="591" s="1"/>
        <i x="21" s="1"/>
        <i x="288" s="1"/>
        <i x="40" s="1"/>
        <i x="177" s="1"/>
        <i x="515" s="1"/>
        <i x="519" s="1"/>
        <i x="127" s="1"/>
        <i x="634" s="1"/>
        <i x="449" s="1"/>
        <i x="47" s="1"/>
        <i x="804" s="1"/>
        <i x="678" s="1"/>
        <i x="789" s="1"/>
        <i x="617" s="1"/>
        <i x="369" s="1"/>
        <i x="746" s="1"/>
        <i x="675" s="1"/>
        <i x="728" s="1"/>
        <i x="507" s="1"/>
        <i x="390" s="1"/>
        <i x="27" s="1"/>
        <i x="221" s="1"/>
        <i x="729" s="1"/>
        <i x="133" s="1"/>
        <i x="199" s="1"/>
        <i x="644" s="1"/>
        <i x="480" s="1"/>
        <i x="502" s="1"/>
        <i x="651" s="1"/>
        <i x="569" s="1"/>
        <i x="167" s="1"/>
        <i x="424" s="1"/>
        <i x="647" s="1"/>
        <i x="46" s="1"/>
        <i x="681" s="1"/>
        <i x="375" s="1"/>
        <i x="407" s="1"/>
        <i x="165" s="1"/>
        <i x="349" s="1"/>
        <i x="0" s="1"/>
        <i x="359" s="1"/>
        <i x="99" s="1"/>
        <i x="5" s="1"/>
        <i x="686" s="1"/>
        <i x="708" s="1"/>
        <i x="226" s="1"/>
        <i x="494" s="1"/>
        <i x="161" s="1"/>
        <i x="152" s="1"/>
        <i x="546" s="1"/>
        <i x="208" s="1"/>
        <i x="306" s="1"/>
        <i x="338" s="1"/>
        <i x="274" s="1"/>
        <i x="272" s="1"/>
        <i x="214" s="1"/>
        <i x="109" s="1"/>
        <i x="276" s="1"/>
        <i x="703" s="1"/>
        <i x="361" s="1"/>
        <i x="509" s="1"/>
        <i x="68" s="1"/>
        <i x="135" s="1"/>
        <i x="759" s="1"/>
        <i x="516" s="1"/>
        <i x="779" s="1"/>
        <i x="299" s="1"/>
        <i x="550" s="1"/>
        <i x="317" s="1"/>
        <i x="97" s="1"/>
        <i x="382" s="1"/>
        <i x="744" s="1"/>
        <i x="751" s="1"/>
        <i x="345" s="1"/>
        <i x="419" s="1"/>
        <i x="589" s="1"/>
        <i x="308" s="1"/>
        <i x="582" s="1"/>
        <i x="673" s="1"/>
        <i x="417" s="1"/>
        <i x="82" s="1"/>
        <i x="724" s="1"/>
        <i x="816" s="1"/>
        <i x="627" s="1"/>
        <i x="461" s="1"/>
        <i x="108" s="1"/>
        <i x="292" s="1"/>
        <i x="654" s="1"/>
        <i x="358" s="1"/>
        <i x="112" s="1"/>
        <i x="360" s="1"/>
        <i x="332" s="1"/>
        <i x="146" s="1"/>
        <i x="198" s="1"/>
        <i x="547" s="1"/>
        <i x="60" s="1"/>
        <i x="814" s="1"/>
        <i x="795" s="1"/>
        <i x="377" s="1"/>
        <i x="65" s="1"/>
        <i x="87" s="1"/>
        <i x="570" s="1"/>
        <i x="592" s="1"/>
        <i x="251" s="1"/>
        <i x="526" s="1"/>
        <i x="41" s="1"/>
        <i x="738" s="1"/>
        <i x="262" s="1"/>
        <i x="458" s="1"/>
        <i x="363" s="1"/>
        <i x="492" s="1"/>
        <i x="558" s="1"/>
        <i x="412" s="1"/>
        <i x="189" s="1"/>
        <i x="187" s="1"/>
        <i x="191" s="1"/>
        <i x="169" s="1"/>
        <i x="711" s="1"/>
        <i x="459" s="1"/>
        <i x="372" s="1"/>
        <i x="205" s="1"/>
        <i x="774" s="1"/>
        <i x="536" s="1"/>
        <i x="598" s="1"/>
        <i x="805" s="1"/>
        <i x="705" s="1"/>
        <i x="431" s="1"/>
        <i x="415" s="1"/>
        <i x="435" s="1"/>
        <i x="411" s="1"/>
        <i x="235" s="1"/>
        <i x="452" s="1"/>
        <i x="810" s="1"/>
        <i x="14" s="1"/>
        <i x="315" s="1"/>
        <i x="557" s="1"/>
        <i x="809" s="1"/>
        <i x="120" s="1"/>
        <i x="31" s="1"/>
        <i x="310" s="1"/>
        <i x="85" s="1"/>
        <i x="19" s="1"/>
        <i x="282" s="1"/>
        <i x="455" s="1"/>
        <i x="548" s="1"/>
        <i x="406" s="1"/>
        <i x="574" s="1"/>
        <i x="44" s="1"/>
        <i x="324" s="1"/>
        <i x="330" s="1"/>
        <i x="672" s="1"/>
        <i x="379" s="1"/>
        <i x="410" s="1"/>
        <i x="730" s="1"/>
        <i x="796" s="1"/>
        <i x="710" s="1"/>
        <i x="380" s="1"/>
        <i x="129" s="1"/>
        <i x="341" s="1"/>
        <i x="698" s="1"/>
        <i x="86" s="1"/>
        <i x="215" s="1"/>
        <i x="566" s="1"/>
        <i x="84" s="1"/>
        <i x="659" s="1"/>
        <i x="154" s="1"/>
        <i x="639" s="1"/>
        <i x="188" s="1"/>
        <i x="663" s="1"/>
        <i x="118" s="1"/>
        <i x="174" s="1"/>
        <i x="256" s="1"/>
        <i x="691" s="1"/>
        <i x="223" s="1"/>
        <i x="197" s="1"/>
        <i x="808" s="1"/>
        <i x="398" s="1"/>
        <i x="685" s="1"/>
        <i x="706" s="1"/>
        <i x="439" s="1"/>
        <i x="307" s="1"/>
        <i x="593" s="1"/>
        <i x="267" s="1"/>
        <i x="493" s="1"/>
        <i x="520" s="1"/>
        <i x="682" s="1"/>
        <i x="632" s="1"/>
        <i x="74" s="1"/>
        <i x="42" s="1"/>
        <i x="741" s="1"/>
        <i x="385" s="1"/>
        <i x="23" s="1"/>
        <i x="265" s="1"/>
        <i x="389" s="1"/>
        <i x="228" s="1"/>
        <i x="450" s="1"/>
        <i x="393" s="1"/>
        <i x="701" s="1"/>
        <i x="104" s="1"/>
        <i x="277" s="1"/>
        <i x="1" s="1"/>
        <i x="219" s="1"/>
        <i x="563" s="1"/>
        <i x="803" s="1"/>
        <i x="542" s="1"/>
        <i x="646" s="1"/>
        <i x="80" s="1"/>
        <i x="693" s="1"/>
        <i x="151" s="1"/>
        <i x="253" s="1"/>
        <i x="195" s="1"/>
        <i x="329" s="1"/>
        <i x="613" s="1"/>
        <i x="101" s="1"/>
        <i x="172" s="1"/>
        <i x="823" s="1"/>
        <i x="373" s="1"/>
        <i x="790" s="1"/>
        <i x="559" s="1"/>
        <i x="721" s="1"/>
        <i x="727" s="1"/>
        <i x="297" s="1"/>
        <i x="400" s="1"/>
        <i x="468" s="1"/>
        <i x="139" s="1"/>
        <i x="720" s="1"/>
        <i x="640" s="1"/>
        <i x="822" s="1"/>
        <i x="13" s="1"/>
        <i x="456" s="1"/>
        <i x="794" s="1"/>
        <i x="674" s="1"/>
        <i x="616" s="1"/>
        <i x="473" s="1"/>
        <i x="245" s="1"/>
        <i x="824" s="1"/>
        <i x="621" s="1"/>
        <i x="532" s="1"/>
        <i x="437" s="1"/>
        <i x="48" s="1"/>
        <i x="818" s="1"/>
        <i x="773" s="1"/>
        <i x="342" s="1"/>
        <i x="602" s="1"/>
        <i x="615" s="1"/>
        <i x="287" s="1"/>
        <i x="538" s="1"/>
        <i x="249" s="1"/>
        <i x="485" s="1"/>
        <i x="610" s="1"/>
        <i x="518" s="1"/>
        <i x="433" s="1"/>
        <i x="17" s="1"/>
        <i x="499" s="1"/>
        <i x="216" s="1"/>
        <i x="125" s="1"/>
        <i x="487" s="1"/>
        <i x="153" s="1"/>
        <i x="255" s="1"/>
        <i x="425" s="1"/>
        <i x="680" s="1"/>
        <i x="662" s="1"/>
        <i x="301" s="1"/>
        <i x="386" s="1"/>
        <i x="66" s="1"/>
        <i x="157" s="1"/>
        <i x="585" s="1"/>
        <i x="757" s="1"/>
        <i x="707" s="1"/>
        <i x="343" s="1"/>
        <i x="619" s="1"/>
        <i x="316" s="1"/>
        <i x="714" s="1"/>
        <i x="64" s="1"/>
        <i x="138" s="1"/>
        <i x="178" s="1"/>
        <i x="170" s="1"/>
        <i x="580" s="1"/>
        <i x="739" s="1"/>
        <i x="105" s="1"/>
        <i x="248" s="1"/>
        <i x="159" s="1"/>
        <i x="571" s="1"/>
        <i x="26" s="1"/>
        <i x="565" s="1"/>
        <i x="676" s="1"/>
        <i x="605" s="1"/>
        <i x="479" s="1"/>
        <i x="33" s="1"/>
        <i x="596" s="1"/>
        <i x="196" s="1"/>
        <i x="76" s="1"/>
        <i x="463" s="1"/>
        <i x="43" s="1"/>
        <i x="636" s="1"/>
        <i x="762" s="1"/>
        <i x="490" s="1"/>
        <i x="699" s="1"/>
        <i x="302" s="1"/>
        <i x="586" s="1"/>
        <i x="797" s="1"/>
        <i x="176" s="1"/>
        <i x="465" s="1"/>
        <i x="370" s="1"/>
        <i x="597" s="1"/>
        <i x="524" s="1"/>
        <i x="147" s="1"/>
        <i x="753" s="1"/>
        <i x="735" s="1"/>
        <i x="776" s="1"/>
        <i x="462" s="1"/>
        <i x="460" s="1"/>
        <i x="285" s="1"/>
        <i x="697" s="1"/>
        <i x="769" s="1"/>
        <i x="483" s="1"/>
        <i x="575" s="1"/>
        <i x="278" s="1"/>
        <i x="61" s="1"/>
        <i x="787" s="1"/>
        <i x="160" s="1"/>
        <i x="687" s="1"/>
        <i x="742" s="1"/>
        <i x="660" s="1"/>
        <i x="491" s="1"/>
        <i x="295" s="1"/>
        <i x="510" s="1"/>
        <i x="802" s="1"/>
        <i x="388" s="1"/>
        <i x="354" s="1"/>
        <i x="578" s="1"/>
        <i x="817" s="1"/>
        <i x="785" s="1"/>
        <i x="630" s="1"/>
        <i x="677" s="1"/>
        <i x="543" s="1"/>
        <i x="448" s="1"/>
        <i x="320" s="1"/>
        <i x="629" s="1"/>
        <i x="171" s="1"/>
        <i x="413" s="1"/>
        <i x="107" s="1"/>
        <i x="110" s="1"/>
        <i x="653" s="1"/>
        <i x="137" s="1"/>
        <i x="451" s="1"/>
        <i x="271" s="1"/>
        <i x="83" s="1"/>
        <i x="481" s="1"/>
        <i x="732" s="1"/>
        <i x="275" s="1"/>
        <i x="445" s="1"/>
        <i x="357" s="1"/>
        <i x="770" s="1"/>
        <i x="115" s="1"/>
        <i x="395" s="1"/>
        <i x="96" s="1"/>
        <i x="254" s="1"/>
        <i x="184" s="1"/>
        <i x="819" s="1"/>
        <i x="750" s="1"/>
        <i x="344" s="1"/>
        <i x="225" s="1"/>
        <i x="496" s="1"/>
        <i x="716" s="1"/>
        <i x="489" s="1"/>
        <i x="549" s="1"/>
        <i x="758" s="1"/>
        <i x="404" s="1"/>
        <i x="444" s="1"/>
        <i x="67" s="1"/>
        <i x="376" s="1"/>
        <i x="689" s="1"/>
        <i x="447" s="1"/>
        <i x="725" s="1"/>
        <i x="29" s="1"/>
        <i x="772" s="1"/>
        <i x="767" s="1"/>
        <i x="143" s="1"/>
        <i x="821" s="1"/>
        <i x="530" s="1"/>
        <i x="163" s="1"/>
        <i x="690" s="1"/>
        <i x="609" s="1"/>
        <i x="3" s="1"/>
        <i x="422" s="1"/>
        <i x="719" s="1"/>
        <i x="339" s="1"/>
        <i x="94" s="1"/>
        <i x="244" s="1"/>
        <i x="766" s="1"/>
        <i x="482" s="1"/>
        <i x="155" s="1"/>
        <i x="346" s="1"/>
        <i x="696" s="1"/>
        <i x="626" s="1"/>
        <i x="717" s="1"/>
        <i x="247" s="1"/>
        <i x="508" s="1"/>
        <i x="537" s="1"/>
        <i x="535" s="1"/>
        <i x="4" s="1"/>
        <i x="168" s="1"/>
        <i x="614" s="1"/>
        <i x="783" s="1"/>
        <i x="309" s="1"/>
        <i x="472" s="1"/>
        <i x="601" s="1"/>
        <i x="768" s="1"/>
        <i x="193" s="1"/>
        <i x="347" s="1"/>
        <i x="469" s="1"/>
        <i x="500" s="1"/>
        <i x="77" s="1"/>
        <i x="581" s="1"/>
        <i x="364" s="1"/>
        <i x="241" s="1"/>
        <i x="39" s="1"/>
        <i x="718" s="1"/>
        <i x="50" s="1"/>
        <i x="259" s="1"/>
        <i x="709" s="1"/>
        <i x="212" s="1"/>
        <i x="429" s="1"/>
        <i x="740" s="1"/>
        <i x="579" s="1"/>
        <i x="811" s="1"/>
        <i x="440" s="1"/>
        <i x="600" s="1"/>
        <i x="55" s="1"/>
        <i x="381" s="1"/>
        <i x="495" s="1"/>
        <i x="402" s="1"/>
        <i x="611" s="1"/>
        <i x="446" s="1"/>
        <i x="294" s="1"/>
        <i x="123" s="1"/>
        <i x="348" s="1"/>
        <i x="664" s="1"/>
        <i x="501" s="1"/>
        <i x="240" s="1"/>
        <i x="695" s="1"/>
        <i x="54" s="1"/>
        <i x="328" s="1"/>
        <i x="116" s="1"/>
        <i x="734" s="1"/>
        <i x="511" s="1"/>
        <i x="643" s="1"/>
        <i x="378" s="1"/>
        <i x="775" s="1"/>
        <i x="202" s="1"/>
        <i x="498" s="1"/>
        <i x="63" s="1"/>
        <i x="612" s="1"/>
        <i x="132" s="1"/>
        <i x="46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</pivotTables>
  <data>
    <tabular pivotCacheId="1">
      <items count="8">
        <i x="0" s="1"/>
        <i x="4" s="1"/>
        <i x="6" s="1"/>
        <i x="3" s="1"/>
        <i x="7" s="1"/>
        <i x="5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" sourceName="Product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</pivotTables>
  <data>
    <tabular pivotCacheId="1">
      <items count="22">
        <i x="6" s="1"/>
        <i x="21" s="1"/>
        <i x="1" s="1"/>
        <i x="4" s="1"/>
        <i x="5" s="1"/>
        <i x="16" s="1"/>
        <i x="19" s="1"/>
        <i x="20" s="1"/>
        <i x="18" s="1"/>
        <i x="9" s="1"/>
        <i x="8" s="1"/>
        <i x="13" s="1"/>
        <i x="15" s="1"/>
        <i x="11" s="1"/>
        <i x="0" s="1"/>
        <i x="7" s="1"/>
        <i x="10" s="1"/>
        <i x="2" s="1"/>
        <i x="17" s="1"/>
        <i x="3" s="1"/>
        <i x="12" s="1"/>
        <i x="14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</pivotTables>
  <data>
    <tabular pivotCacheId="1">
      <items count="6">
        <i x="2" s="1"/>
        <i x="5" s="1"/>
        <i x="1" s="1"/>
        <i x="3" s="1"/>
        <i x="0" s="1"/>
        <i x="4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</pivotTables>
  <data>
    <tabular pivotCacheId="1">
      <items count="25">
        <i x="19" s="1"/>
        <i x="8" s="1"/>
        <i x="12" s="1"/>
        <i x="6" s="1"/>
        <i x="21" s="1"/>
        <i x="24" s="1"/>
        <i x="14" s="1"/>
        <i x="17" s="1"/>
        <i x="23" s="1"/>
        <i x="2" s="1"/>
        <i x="5" s="1"/>
        <i x="15" s="1"/>
        <i x="3" s="1"/>
        <i x="0" s="1"/>
        <i x="16" s="1"/>
        <i x="10" s="1"/>
        <i x="20" s="1"/>
        <i x="22" s="1"/>
        <i x="9" s="1"/>
        <i x="11" s="1"/>
        <i x="4" s="1"/>
        <i x="7" s="1"/>
        <i x="13" s="1"/>
        <i x="1" s="1"/>
        <i x="1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mount" cache="Slicer_Amount" caption="Amount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Person" cache="Slicer_Sales_Person" caption="Sales Person" startItem="5" showCaption="0" rowHeight="225425"/>
  <slicer name="Country" cache="Slicer_Country" caption="Country" columnCount="2" showCaption="0" rowHeight="225425"/>
  <slicer name="Product" cache="Slicer_Product" caption="Product" columnCount="2" showCaption="0" rowHeight="225425"/>
  <slicer name="Month" cache="Slicer_Month" caption="Month" showCaption="0" rowHeight="225425"/>
</slicers>
</file>

<file path=xl/tables/table1.xml><?xml version="1.0" encoding="utf-8"?>
<table xmlns="http://schemas.openxmlformats.org/spreadsheetml/2006/main" id="1" name="Table1" displayName="Table1" ref="A1:H1095" totalsRowShown="0">
  <autoFilter xmlns:etc="http://www.wps.cn/officeDocument/2017/etCustomData" ref="A1:H1095" etc:filterBottomFollowUsedRange="0"/>
  <tableColumns count="8">
    <tableColumn id="1" name="Sales Person"/>
    <tableColumn id="2" name="Country"/>
    <tableColumn id="3" name="Product"/>
    <tableColumn id="4" name="Date" dataDxfId="2"/>
    <tableColumn id="5" name="Amount" dataDxfId="3"/>
    <tableColumn id="6" name="Boxes Shipped"/>
    <tableColumn id="7" name="Sales/Box" dataDxfId="4">
      <calculatedColumnFormula>E2/F2</calculatedColumnFormula>
    </tableColumn>
    <tableColumn id="8" name="Month" dataDxfId="5">
      <calculatedColumnFormula>TEXT(D2,"MMMM")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80"/>
  <sheetViews>
    <sheetView topLeftCell="A49" workbookViewId="0">
      <selection activeCell="B54" sqref="B54:C80"/>
    </sheetView>
  </sheetViews>
  <sheetFormatPr defaultColWidth="8.88888888888889" defaultRowHeight="14.4"/>
  <cols>
    <col min="1" max="1" width="11.6666666666667"/>
    <col min="2" max="2" width="19.7777777777778"/>
    <col min="3" max="3" width="23.1111111111111"/>
    <col min="4" max="4" width="17.1111111111111"/>
    <col min="5" max="8" width="19.7777777777778"/>
    <col min="9" max="9" width="22"/>
    <col min="10" max="10" width="17.1111111111111"/>
    <col min="11" max="26" width="19.7777777777778"/>
    <col min="27" max="27" width="11.4444444444444"/>
  </cols>
  <sheetData>
    <row r="3" spans="1:2">
      <c r="A3" t="s">
        <v>0</v>
      </c>
      <c r="B3" t="s">
        <v>1</v>
      </c>
    </row>
    <row r="4" spans="1:2">
      <c r="A4" t="s">
        <v>2</v>
      </c>
      <c r="B4">
        <v>154</v>
      </c>
    </row>
    <row r="5" spans="1:2">
      <c r="A5" t="s">
        <v>3</v>
      </c>
      <c r="B5">
        <v>110</v>
      </c>
    </row>
    <row r="6" spans="1:2">
      <c r="A6" t="s">
        <v>4</v>
      </c>
      <c r="B6">
        <v>131</v>
      </c>
    </row>
    <row r="7" spans="1:2">
      <c r="A7" t="s">
        <v>5</v>
      </c>
      <c r="B7">
        <v>118</v>
      </c>
    </row>
    <row r="8" spans="1:2">
      <c r="A8" t="s">
        <v>6</v>
      </c>
      <c r="B8">
        <v>135</v>
      </c>
    </row>
    <row r="9" spans="1:2">
      <c r="A9" t="s">
        <v>7</v>
      </c>
      <c r="B9">
        <v>163</v>
      </c>
    </row>
    <row r="10" spans="1:2">
      <c r="A10" t="s">
        <v>8</v>
      </c>
      <c r="B10">
        <v>149</v>
      </c>
    </row>
    <row r="11" spans="1:2">
      <c r="A11" t="s">
        <v>9</v>
      </c>
      <c r="B11">
        <v>134</v>
      </c>
    </row>
    <row r="12" spans="1:2">
      <c r="A12" t="s">
        <v>10</v>
      </c>
      <c r="B12">
        <v>1094</v>
      </c>
    </row>
    <row r="15" spans="9:10">
      <c r="I15" t="s">
        <v>11</v>
      </c>
      <c r="J15" t="s">
        <v>1</v>
      </c>
    </row>
    <row r="16" spans="9:10">
      <c r="I16" t="s">
        <v>12</v>
      </c>
      <c r="J16">
        <v>178</v>
      </c>
    </row>
    <row r="17" spans="9:10">
      <c r="I17" t="s">
        <v>13</v>
      </c>
      <c r="J17">
        <v>184</v>
      </c>
    </row>
    <row r="18" spans="9:10">
      <c r="I18" t="s">
        <v>14</v>
      </c>
      <c r="J18">
        <v>205</v>
      </c>
    </row>
    <row r="19" spans="9:10">
      <c r="I19" t="s">
        <v>15</v>
      </c>
      <c r="J19">
        <v>173</v>
      </c>
    </row>
    <row r="20" spans="9:10">
      <c r="I20" t="s">
        <v>16</v>
      </c>
      <c r="J20">
        <v>179</v>
      </c>
    </row>
    <row r="21" spans="9:10">
      <c r="I21" t="s">
        <v>17</v>
      </c>
      <c r="J21">
        <v>175</v>
      </c>
    </row>
    <row r="22" spans="1:10">
      <c r="A22" t="s">
        <v>0</v>
      </c>
      <c r="B22" t="s">
        <v>18</v>
      </c>
      <c r="C22"/>
      <c r="I22" t="s">
        <v>10</v>
      </c>
      <c r="J22">
        <v>1094</v>
      </c>
    </row>
    <row r="23" spans="1:2">
      <c r="A23" t="s">
        <v>2</v>
      </c>
      <c r="B23" s="4">
        <v>13914.0538048483</v>
      </c>
    </row>
    <row r="24" spans="1:2">
      <c r="A24" t="s">
        <v>3</v>
      </c>
      <c r="B24" s="4">
        <v>8648.42427243501</v>
      </c>
    </row>
    <row r="25" spans="1:2">
      <c r="A25" t="s">
        <v>4</v>
      </c>
      <c r="B25" s="4">
        <v>18046.6621794012</v>
      </c>
    </row>
    <row r="26" spans="1:2">
      <c r="A26" t="s">
        <v>5</v>
      </c>
      <c r="B26" s="4">
        <v>11009.6403816856</v>
      </c>
    </row>
    <row r="27" spans="1:2">
      <c r="A27" t="s">
        <v>6</v>
      </c>
      <c r="B27" s="4">
        <v>12827.2871089671</v>
      </c>
    </row>
    <row r="28" spans="1:2">
      <c r="A28" t="s">
        <v>7</v>
      </c>
      <c r="B28" s="4">
        <v>17430.3367027261</v>
      </c>
    </row>
    <row r="29" spans="1:2">
      <c r="A29" t="s">
        <v>8</v>
      </c>
      <c r="B29" s="4">
        <v>15781.1767762264</v>
      </c>
    </row>
    <row r="30" spans="1:2">
      <c r="A30" t="s">
        <v>9</v>
      </c>
      <c r="B30" s="4">
        <v>18000.3224916724</v>
      </c>
    </row>
    <row r="31" spans="1:2">
      <c r="A31" t="s">
        <v>10</v>
      </c>
      <c r="B31" s="4">
        <v>115657.903717962</v>
      </c>
    </row>
    <row r="32" spans="9:10">
      <c r="I32" s="5" t="s">
        <v>19</v>
      </c>
      <c r="J32" s="5" t="s">
        <v>18</v>
      </c>
    </row>
    <row r="33" spans="9:10">
      <c r="I33" s="5" t="s">
        <v>20</v>
      </c>
      <c r="J33" s="6">
        <v>7271.00805999897</v>
      </c>
    </row>
    <row r="34" spans="9:10">
      <c r="I34" s="5" t="s">
        <v>21</v>
      </c>
      <c r="J34" s="6">
        <v>5156.34196548603</v>
      </c>
    </row>
    <row r="35" spans="9:10">
      <c r="I35" s="5" t="s">
        <v>22</v>
      </c>
      <c r="J35" s="6">
        <v>4522.90094894238</v>
      </c>
    </row>
    <row r="36" spans="9:10">
      <c r="I36" s="5" t="s">
        <v>23</v>
      </c>
      <c r="J36" s="6">
        <v>5235.01743316036</v>
      </c>
    </row>
    <row r="37" spans="9:10">
      <c r="I37" s="5" t="s">
        <v>24</v>
      </c>
      <c r="J37" s="6">
        <v>7193.096340115</v>
      </c>
    </row>
    <row r="38" spans="9:10">
      <c r="I38" s="5" t="s">
        <v>25</v>
      </c>
      <c r="J38" s="6">
        <v>3746.99360726502</v>
      </c>
    </row>
    <row r="39" spans="9:10">
      <c r="I39" s="5" t="s">
        <v>26</v>
      </c>
      <c r="J39" s="6">
        <v>6704.77825763562</v>
      </c>
    </row>
    <row r="40" spans="9:10">
      <c r="I40" s="5" t="s">
        <v>27</v>
      </c>
      <c r="J40" s="6">
        <v>5626.57137805561</v>
      </c>
    </row>
    <row r="41" spans="2:10">
      <c r="B41" t="s">
        <v>11</v>
      </c>
      <c r="C41" t="s">
        <v>18</v>
      </c>
      <c r="I41" s="5" t="s">
        <v>28</v>
      </c>
      <c r="J41" s="6">
        <v>7058.88463090001</v>
      </c>
    </row>
    <row r="42" spans="2:10">
      <c r="B42" t="s">
        <v>12</v>
      </c>
      <c r="C42" s="4">
        <v>16161.8820412524</v>
      </c>
      <c r="I42" s="5" t="s">
        <v>29</v>
      </c>
      <c r="J42" s="6">
        <v>3520.54986708382</v>
      </c>
    </row>
    <row r="43" spans="2:10">
      <c r="B43" t="s">
        <v>13</v>
      </c>
      <c r="C43" s="4">
        <v>17084.6273975826</v>
      </c>
      <c r="I43" s="5" t="s">
        <v>30</v>
      </c>
      <c r="J43" s="6">
        <v>4741.52118241442</v>
      </c>
    </row>
    <row r="44" spans="2:10">
      <c r="B44" t="s">
        <v>14</v>
      </c>
      <c r="C44" s="4">
        <v>19566.2977683964</v>
      </c>
      <c r="I44" s="5" t="s">
        <v>31</v>
      </c>
      <c r="J44" s="6">
        <v>4011.80368271064</v>
      </c>
    </row>
    <row r="45" spans="2:10">
      <c r="B45" t="s">
        <v>15</v>
      </c>
      <c r="C45" s="4">
        <v>20402.1525595611</v>
      </c>
      <c r="I45" s="5" t="s">
        <v>32</v>
      </c>
      <c r="J45" s="6">
        <v>6473.97008243582</v>
      </c>
    </row>
    <row r="46" spans="2:10">
      <c r="B46" t="s">
        <v>16</v>
      </c>
      <c r="C46" s="4">
        <v>21333.549737382</v>
      </c>
      <c r="I46" s="5" t="s">
        <v>33</v>
      </c>
      <c r="J46" s="6">
        <v>5357.49815566111</v>
      </c>
    </row>
    <row r="47" spans="2:10">
      <c r="B47" t="s">
        <v>17</v>
      </c>
      <c r="C47" s="4">
        <v>21109.3942137877</v>
      </c>
      <c r="I47" s="5" t="s">
        <v>34</v>
      </c>
      <c r="J47" s="6">
        <v>13458.8086295235</v>
      </c>
    </row>
    <row r="48" spans="2:10">
      <c r="B48" t="s">
        <v>10</v>
      </c>
      <c r="C48" s="4">
        <v>115657.903717962</v>
      </c>
      <c r="I48" s="5" t="s">
        <v>35</v>
      </c>
      <c r="J48" s="6">
        <v>3570.93663249486</v>
      </c>
    </row>
    <row r="49" spans="9:10">
      <c r="I49" s="5" t="s">
        <v>36</v>
      </c>
      <c r="J49" s="6">
        <v>3587.76463990568</v>
      </c>
    </row>
    <row r="50" spans="9:10">
      <c r="I50" s="5" t="s">
        <v>37</v>
      </c>
      <c r="J50" s="6">
        <v>4322.22679174854</v>
      </c>
    </row>
    <row r="51" spans="9:10">
      <c r="I51" s="5" t="s">
        <v>38</v>
      </c>
      <c r="J51" s="6">
        <v>4695.60454789715</v>
      </c>
    </row>
    <row r="52" spans="9:10">
      <c r="I52" s="5" t="s">
        <v>39</v>
      </c>
      <c r="J52" s="6">
        <v>3724.47528754948</v>
      </c>
    </row>
    <row r="53" spans="9:10">
      <c r="I53" s="5" t="s">
        <v>40</v>
      </c>
      <c r="J53" s="6">
        <v>3207.99241646155</v>
      </c>
    </row>
    <row r="54" spans="2:10">
      <c r="B54" t="s">
        <v>41</v>
      </c>
      <c r="C54" t="s">
        <v>1</v>
      </c>
      <c r="I54" s="5" t="s">
        <v>42</v>
      </c>
      <c r="J54" s="6">
        <v>2469.15918051663</v>
      </c>
    </row>
    <row r="55" spans="2:10">
      <c r="B55" t="s">
        <v>43</v>
      </c>
      <c r="C55">
        <v>39</v>
      </c>
      <c r="I55" s="5" t="s">
        <v>10</v>
      </c>
      <c r="J55" s="6">
        <v>115657.903717962</v>
      </c>
    </row>
    <row r="56" spans="2:3">
      <c r="B56" t="s">
        <v>44</v>
      </c>
      <c r="C56">
        <v>43</v>
      </c>
    </row>
    <row r="57" spans="2:3">
      <c r="B57" t="s">
        <v>45</v>
      </c>
      <c r="C57">
        <v>50</v>
      </c>
    </row>
    <row r="58" spans="2:3">
      <c r="B58" t="s">
        <v>46</v>
      </c>
      <c r="C58">
        <v>53</v>
      </c>
    </row>
    <row r="59" spans="2:3">
      <c r="B59" t="s">
        <v>47</v>
      </c>
      <c r="C59">
        <v>32</v>
      </c>
    </row>
    <row r="60" spans="2:3">
      <c r="B60" t="s">
        <v>48</v>
      </c>
      <c r="C60">
        <v>48</v>
      </c>
    </row>
    <row r="61" spans="2:3">
      <c r="B61" t="s">
        <v>49</v>
      </c>
      <c r="C61">
        <v>46</v>
      </c>
    </row>
    <row r="62" spans="2:3">
      <c r="B62" t="s">
        <v>50</v>
      </c>
      <c r="C62">
        <v>49</v>
      </c>
    </row>
    <row r="63" spans="2:3">
      <c r="B63" t="s">
        <v>51</v>
      </c>
      <c r="C63">
        <v>36</v>
      </c>
    </row>
    <row r="64" spans="2:3">
      <c r="B64" t="s">
        <v>52</v>
      </c>
      <c r="C64">
        <v>47</v>
      </c>
    </row>
    <row r="65" spans="2:3">
      <c r="B65" t="s">
        <v>53</v>
      </c>
      <c r="C65">
        <v>43</v>
      </c>
    </row>
    <row r="66" spans="2:3">
      <c r="B66" t="s">
        <v>54</v>
      </c>
      <c r="C66">
        <v>38</v>
      </c>
    </row>
    <row r="67" spans="2:3">
      <c r="B67" t="s">
        <v>55</v>
      </c>
      <c r="C67">
        <v>39</v>
      </c>
    </row>
    <row r="68" spans="2:3">
      <c r="B68" t="s">
        <v>56</v>
      </c>
      <c r="C68">
        <v>43</v>
      </c>
    </row>
    <row r="69" spans="2:3">
      <c r="B69" t="s">
        <v>57</v>
      </c>
      <c r="C69">
        <v>45</v>
      </c>
    </row>
    <row r="70" spans="2:3">
      <c r="B70" t="s">
        <v>58</v>
      </c>
      <c r="C70">
        <v>47</v>
      </c>
    </row>
    <row r="71" spans="2:3">
      <c r="B71" t="s">
        <v>59</v>
      </c>
      <c r="C71">
        <v>54</v>
      </c>
    </row>
    <row r="72" spans="2:3">
      <c r="B72" t="s">
        <v>60</v>
      </c>
      <c r="C72">
        <v>45</v>
      </c>
    </row>
    <row r="73" spans="2:3">
      <c r="B73" t="s">
        <v>61</v>
      </c>
      <c r="C73">
        <v>41</v>
      </c>
    </row>
    <row r="74" spans="2:3">
      <c r="B74" t="s">
        <v>62</v>
      </c>
      <c r="C74">
        <v>45</v>
      </c>
    </row>
    <row r="75" spans="2:3">
      <c r="B75" t="s">
        <v>63</v>
      </c>
      <c r="C75">
        <v>49</v>
      </c>
    </row>
    <row r="76" spans="2:3">
      <c r="B76" t="s">
        <v>64</v>
      </c>
      <c r="C76">
        <v>34</v>
      </c>
    </row>
    <row r="77" spans="2:3">
      <c r="B77" t="s">
        <v>65</v>
      </c>
      <c r="C77">
        <v>43</v>
      </c>
    </row>
    <row r="78" spans="2:3">
      <c r="B78" t="s">
        <v>66</v>
      </c>
      <c r="C78">
        <v>51</v>
      </c>
    </row>
    <row r="79" spans="2:3">
      <c r="B79" t="s">
        <v>67</v>
      </c>
      <c r="C79">
        <v>34</v>
      </c>
    </row>
    <row r="80" spans="2:3">
      <c r="B80" t="s">
        <v>10</v>
      </c>
      <c r="C80">
        <v>1094</v>
      </c>
    </row>
  </sheetData>
  <pageMargins left="0.75" right="0.75" top="1" bottom="1" header="0.5" footer="0.5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95"/>
  <sheetViews>
    <sheetView zoomScaleSheetLayoutView="60" workbookViewId="0">
      <selection activeCell="J4" sqref="J4"/>
    </sheetView>
  </sheetViews>
  <sheetFormatPr defaultColWidth="10" defaultRowHeight="14.4"/>
  <cols>
    <col min="1" max="1" width="19.7777777777778" customWidth="1"/>
    <col min="2" max="2" width="12.5555555555556" customWidth="1"/>
    <col min="3" max="3" width="22" customWidth="1"/>
    <col min="4" max="4" width="10.6666666666667" customWidth="1"/>
    <col min="5" max="5" width="8.55555555555556" customWidth="1"/>
    <col min="6" max="6" width="14.4444444444444" customWidth="1"/>
    <col min="10" max="10" width="17.2222222222222" customWidth="1"/>
  </cols>
  <sheetData>
    <row r="1" spans="1:8">
      <c r="A1" t="s">
        <v>41</v>
      </c>
      <c r="B1" t="s">
        <v>11</v>
      </c>
      <c r="C1" t="s">
        <v>19</v>
      </c>
      <c r="D1" t="s">
        <v>68</v>
      </c>
      <c r="E1" t="s">
        <v>69</v>
      </c>
      <c r="F1" t="s">
        <v>70</v>
      </c>
      <c r="G1" t="s">
        <v>71</v>
      </c>
      <c r="H1" t="s">
        <v>0</v>
      </c>
    </row>
    <row r="2" spans="1:8">
      <c r="A2" t="s">
        <v>56</v>
      </c>
      <c r="B2" t="s">
        <v>12</v>
      </c>
      <c r="C2" t="s">
        <v>20</v>
      </c>
      <c r="D2" s="1">
        <v>44565</v>
      </c>
      <c r="E2" s="2">
        <v>5320</v>
      </c>
      <c r="F2">
        <v>180</v>
      </c>
      <c r="G2" s="2">
        <f t="shared" ref="G2:G65" si="0">E2/F2</f>
        <v>29.5555555555556</v>
      </c>
      <c r="H2" s="3" t="str">
        <f t="shared" ref="H2:H65" si="1">TEXT(D2,"MMMM")</f>
        <v>January</v>
      </c>
    </row>
    <row r="3" spans="1:10">
      <c r="A3" t="s">
        <v>66</v>
      </c>
      <c r="B3" t="s">
        <v>13</v>
      </c>
      <c r="C3" t="s">
        <v>21</v>
      </c>
      <c r="D3" s="1">
        <v>44774</v>
      </c>
      <c r="E3" s="2">
        <v>7896</v>
      </c>
      <c r="F3">
        <v>94</v>
      </c>
      <c r="G3" s="2">
        <f t="shared" si="0"/>
        <v>84</v>
      </c>
      <c r="H3" s="3" t="str">
        <f t="shared" si="1"/>
        <v>August</v>
      </c>
      <c r="J3" t="s">
        <v>72</v>
      </c>
    </row>
    <row r="4" spans="1:10">
      <c r="A4" t="s">
        <v>52</v>
      </c>
      <c r="B4" t="s">
        <v>13</v>
      </c>
      <c r="C4" t="s">
        <v>22</v>
      </c>
      <c r="D4" s="1">
        <v>44749</v>
      </c>
      <c r="E4" s="2">
        <v>4501</v>
      </c>
      <c r="F4">
        <v>91</v>
      </c>
      <c r="G4" s="2">
        <f t="shared" si="0"/>
        <v>49.4615384615385</v>
      </c>
      <c r="H4" s="3" t="str">
        <f t="shared" si="1"/>
        <v>July</v>
      </c>
      <c r="J4" s="2">
        <f>SUM(E2:E1095)</f>
        <v>6183625</v>
      </c>
    </row>
    <row r="5" spans="1:8">
      <c r="A5" t="s">
        <v>55</v>
      </c>
      <c r="B5" t="s">
        <v>14</v>
      </c>
      <c r="C5" t="s">
        <v>22</v>
      </c>
      <c r="D5" s="1">
        <v>44678</v>
      </c>
      <c r="E5" s="2">
        <v>12726</v>
      </c>
      <c r="F5">
        <v>342</v>
      </c>
      <c r="G5" s="2">
        <f t="shared" si="0"/>
        <v>37.2105263157895</v>
      </c>
      <c r="H5" s="3" t="str">
        <f t="shared" si="1"/>
        <v>April</v>
      </c>
    </row>
    <row r="6" spans="1:10">
      <c r="A6" t="s">
        <v>56</v>
      </c>
      <c r="B6" t="s">
        <v>12</v>
      </c>
      <c r="C6" t="s">
        <v>22</v>
      </c>
      <c r="D6" s="1">
        <v>44616</v>
      </c>
      <c r="E6" s="2">
        <v>13685</v>
      </c>
      <c r="F6">
        <v>184</v>
      </c>
      <c r="G6" s="2">
        <f t="shared" si="0"/>
        <v>74.375</v>
      </c>
      <c r="H6" s="3" t="str">
        <f t="shared" si="1"/>
        <v>February</v>
      </c>
      <c r="J6" t="s">
        <v>73</v>
      </c>
    </row>
    <row r="7" spans="1:10">
      <c r="A7" t="s">
        <v>66</v>
      </c>
      <c r="B7" t="s">
        <v>13</v>
      </c>
      <c r="C7" t="s">
        <v>23</v>
      </c>
      <c r="D7" s="1">
        <v>44718</v>
      </c>
      <c r="E7" s="2">
        <v>5376</v>
      </c>
      <c r="F7">
        <v>38</v>
      </c>
      <c r="G7" s="2">
        <f t="shared" si="0"/>
        <v>141.473684210526</v>
      </c>
      <c r="H7" s="3" t="str">
        <f t="shared" si="1"/>
        <v>June</v>
      </c>
      <c r="J7">
        <f>COUNT(F2:F1095)</f>
        <v>1094</v>
      </c>
    </row>
    <row r="8" spans="1:8">
      <c r="A8" t="s">
        <v>63</v>
      </c>
      <c r="B8" t="s">
        <v>12</v>
      </c>
      <c r="C8" t="s">
        <v>24</v>
      </c>
      <c r="D8" s="1">
        <v>44586</v>
      </c>
      <c r="E8" s="2">
        <v>13685</v>
      </c>
      <c r="F8">
        <v>176</v>
      </c>
      <c r="G8" s="2">
        <f t="shared" si="0"/>
        <v>77.7556818181818</v>
      </c>
      <c r="H8" s="3" t="str">
        <f t="shared" si="1"/>
        <v>January</v>
      </c>
    </row>
    <row r="9" spans="1:10">
      <c r="A9" t="s">
        <v>53</v>
      </c>
      <c r="B9" t="s">
        <v>14</v>
      </c>
      <c r="C9" t="s">
        <v>25</v>
      </c>
      <c r="D9" s="1">
        <v>44644</v>
      </c>
      <c r="E9" s="2">
        <v>3080</v>
      </c>
      <c r="F9">
        <v>73</v>
      </c>
      <c r="G9" s="2">
        <f t="shared" si="0"/>
        <v>42.1917808219178</v>
      </c>
      <c r="H9" s="3" t="str">
        <f t="shared" si="1"/>
        <v>March</v>
      </c>
      <c r="J9" t="s">
        <v>74</v>
      </c>
    </row>
    <row r="10" spans="1:10">
      <c r="A10" t="s">
        <v>56</v>
      </c>
      <c r="B10" t="s">
        <v>15</v>
      </c>
      <c r="C10" t="s">
        <v>26</v>
      </c>
      <c r="D10" s="1">
        <v>44671</v>
      </c>
      <c r="E10" s="2">
        <v>3990</v>
      </c>
      <c r="F10">
        <v>59</v>
      </c>
      <c r="G10" s="2">
        <f t="shared" si="0"/>
        <v>67.6271186440678</v>
      </c>
      <c r="H10" s="3" t="str">
        <f t="shared" si="1"/>
        <v>April</v>
      </c>
      <c r="J10" s="2">
        <f>SUM(G2:G1095)</f>
        <v>115657.903717962</v>
      </c>
    </row>
    <row r="11" spans="1:8">
      <c r="A11" t="s">
        <v>46</v>
      </c>
      <c r="B11" t="s">
        <v>14</v>
      </c>
      <c r="C11" t="s">
        <v>24</v>
      </c>
      <c r="D11" s="1">
        <v>44746</v>
      </c>
      <c r="E11" s="2">
        <v>2835</v>
      </c>
      <c r="F11">
        <v>102</v>
      </c>
      <c r="G11" s="2">
        <f t="shared" si="0"/>
        <v>27.7941176470588</v>
      </c>
      <c r="H11" s="3" t="str">
        <f t="shared" si="1"/>
        <v>July</v>
      </c>
    </row>
    <row r="12" spans="1:8">
      <c r="A12" t="s">
        <v>64</v>
      </c>
      <c r="B12" t="s">
        <v>12</v>
      </c>
      <c r="C12" t="s">
        <v>23</v>
      </c>
      <c r="D12" s="1">
        <v>44574</v>
      </c>
      <c r="E12" s="2">
        <v>4704</v>
      </c>
      <c r="F12">
        <v>62</v>
      </c>
      <c r="G12" s="2">
        <f t="shared" si="0"/>
        <v>75.8709677419355</v>
      </c>
      <c r="H12" s="3" t="str">
        <f t="shared" si="1"/>
        <v>January</v>
      </c>
    </row>
    <row r="13" spans="1:8">
      <c r="A13" t="s">
        <v>44</v>
      </c>
      <c r="B13" t="s">
        <v>16</v>
      </c>
      <c r="C13" t="s">
        <v>27</v>
      </c>
      <c r="D13" s="1">
        <v>44630</v>
      </c>
      <c r="E13" s="2">
        <v>3703</v>
      </c>
      <c r="F13">
        <v>11</v>
      </c>
      <c r="G13" s="2">
        <f t="shared" si="0"/>
        <v>336.636363636364</v>
      </c>
      <c r="H13" s="3" t="str">
        <f t="shared" si="1"/>
        <v>March</v>
      </c>
    </row>
    <row r="14" spans="1:8">
      <c r="A14" t="s">
        <v>61</v>
      </c>
      <c r="B14" t="s">
        <v>17</v>
      </c>
      <c r="C14" t="s">
        <v>28</v>
      </c>
      <c r="D14" s="1">
        <v>44574</v>
      </c>
      <c r="E14" s="2">
        <v>1442</v>
      </c>
      <c r="F14">
        <v>286</v>
      </c>
      <c r="G14" s="2">
        <f t="shared" si="0"/>
        <v>5.04195804195804</v>
      </c>
      <c r="H14" s="3" t="str">
        <f t="shared" si="1"/>
        <v>January</v>
      </c>
    </row>
    <row r="15" spans="1:8">
      <c r="A15" t="s">
        <v>58</v>
      </c>
      <c r="B15" t="s">
        <v>15</v>
      </c>
      <c r="C15" t="s">
        <v>29</v>
      </c>
      <c r="D15" s="1">
        <v>44770</v>
      </c>
      <c r="E15" s="2">
        <v>168</v>
      </c>
      <c r="F15">
        <v>156</v>
      </c>
      <c r="G15" s="2">
        <f t="shared" si="0"/>
        <v>1.07692307692308</v>
      </c>
      <c r="H15" s="3" t="str">
        <f t="shared" si="1"/>
        <v>July</v>
      </c>
    </row>
    <row r="16" spans="1:8">
      <c r="A16" t="s">
        <v>62</v>
      </c>
      <c r="B16" t="s">
        <v>15</v>
      </c>
      <c r="C16" t="s">
        <v>22</v>
      </c>
      <c r="D16" s="1">
        <v>44776</v>
      </c>
      <c r="E16" s="2">
        <v>8379</v>
      </c>
      <c r="F16">
        <v>173</v>
      </c>
      <c r="G16" s="2">
        <f t="shared" si="0"/>
        <v>48.4335260115607</v>
      </c>
      <c r="H16" s="3" t="str">
        <f t="shared" si="1"/>
        <v>August</v>
      </c>
    </row>
    <row r="17" spans="1:8">
      <c r="A17" t="s">
        <v>45</v>
      </c>
      <c r="B17" t="s">
        <v>14</v>
      </c>
      <c r="C17" t="s">
        <v>30</v>
      </c>
      <c r="D17" s="1">
        <v>44587</v>
      </c>
      <c r="E17" s="2">
        <v>6790</v>
      </c>
      <c r="F17">
        <v>356</v>
      </c>
      <c r="G17" s="2">
        <f t="shared" si="0"/>
        <v>19.0730337078652</v>
      </c>
      <c r="H17" s="3" t="str">
        <f t="shared" si="1"/>
        <v>January</v>
      </c>
    </row>
    <row r="18" spans="1:8">
      <c r="A18" t="s">
        <v>66</v>
      </c>
      <c r="B18" t="s">
        <v>17</v>
      </c>
      <c r="C18" t="s">
        <v>30</v>
      </c>
      <c r="D18" s="1">
        <v>44606</v>
      </c>
      <c r="E18" s="2">
        <v>4067</v>
      </c>
      <c r="F18">
        <v>42</v>
      </c>
      <c r="G18" s="2">
        <f t="shared" si="0"/>
        <v>96.8333333333333</v>
      </c>
      <c r="H18" s="3" t="str">
        <f t="shared" si="1"/>
        <v>February</v>
      </c>
    </row>
    <row r="19" spans="1:8">
      <c r="A19" t="s">
        <v>65</v>
      </c>
      <c r="B19" t="s">
        <v>16</v>
      </c>
      <c r="C19" t="s">
        <v>23</v>
      </c>
      <c r="D19" s="1">
        <v>44656</v>
      </c>
      <c r="E19" s="2">
        <v>3017</v>
      </c>
      <c r="F19">
        <v>140</v>
      </c>
      <c r="G19" s="2">
        <f t="shared" si="0"/>
        <v>21.55</v>
      </c>
      <c r="H19" s="3" t="str">
        <f t="shared" si="1"/>
        <v>April</v>
      </c>
    </row>
    <row r="20" spans="1:8">
      <c r="A20" t="s">
        <v>45</v>
      </c>
      <c r="B20" t="s">
        <v>17</v>
      </c>
      <c r="C20" t="s">
        <v>31</v>
      </c>
      <c r="D20" s="1">
        <v>44608</v>
      </c>
      <c r="E20" s="2">
        <v>8799</v>
      </c>
      <c r="F20">
        <v>250</v>
      </c>
      <c r="G20" s="2">
        <f t="shared" si="0"/>
        <v>35.196</v>
      </c>
      <c r="H20" s="3" t="str">
        <f t="shared" si="1"/>
        <v>February</v>
      </c>
    </row>
    <row r="21" spans="1:8">
      <c r="A21" t="s">
        <v>49</v>
      </c>
      <c r="B21" t="s">
        <v>12</v>
      </c>
      <c r="C21" t="s">
        <v>21</v>
      </c>
      <c r="D21" s="1">
        <v>44720</v>
      </c>
      <c r="E21" s="2">
        <v>1085</v>
      </c>
      <c r="F21">
        <v>172</v>
      </c>
      <c r="G21" s="2">
        <f t="shared" si="0"/>
        <v>6.30813953488372</v>
      </c>
      <c r="H21" s="3" t="str">
        <f t="shared" si="1"/>
        <v>June</v>
      </c>
    </row>
    <row r="22" spans="1:8">
      <c r="A22" t="s">
        <v>46</v>
      </c>
      <c r="B22" t="s">
        <v>14</v>
      </c>
      <c r="C22" t="s">
        <v>28</v>
      </c>
      <c r="D22" s="1">
        <v>44739</v>
      </c>
      <c r="E22" s="2">
        <v>6888</v>
      </c>
      <c r="F22">
        <v>88</v>
      </c>
      <c r="G22" s="2">
        <f t="shared" si="0"/>
        <v>78.2727272727273</v>
      </c>
      <c r="H22" s="3" t="str">
        <f t="shared" si="1"/>
        <v>June</v>
      </c>
    </row>
    <row r="23" spans="1:8">
      <c r="A23" t="s">
        <v>53</v>
      </c>
      <c r="B23" t="s">
        <v>16</v>
      </c>
      <c r="C23" t="s">
        <v>32</v>
      </c>
      <c r="D23" s="1">
        <v>44609</v>
      </c>
      <c r="E23" s="2">
        <v>1267</v>
      </c>
      <c r="F23">
        <v>157</v>
      </c>
      <c r="G23" s="2">
        <f t="shared" si="0"/>
        <v>8.07006369426752</v>
      </c>
      <c r="H23" s="3" t="str">
        <f t="shared" si="1"/>
        <v>February</v>
      </c>
    </row>
    <row r="24" spans="1:8">
      <c r="A24" t="s">
        <v>62</v>
      </c>
      <c r="B24" t="s">
        <v>16</v>
      </c>
      <c r="C24" t="s">
        <v>25</v>
      </c>
      <c r="D24" s="1">
        <v>44711</v>
      </c>
      <c r="E24" s="2">
        <v>4753</v>
      </c>
      <c r="F24">
        <v>163</v>
      </c>
      <c r="G24" s="2">
        <f t="shared" si="0"/>
        <v>29.159509202454</v>
      </c>
      <c r="H24" s="3" t="str">
        <f t="shared" si="1"/>
        <v>May</v>
      </c>
    </row>
    <row r="25" spans="1:8">
      <c r="A25" t="s">
        <v>54</v>
      </c>
      <c r="B25" t="s">
        <v>12</v>
      </c>
      <c r="C25" t="s">
        <v>29</v>
      </c>
      <c r="D25" s="1">
        <v>44634</v>
      </c>
      <c r="E25" s="2">
        <v>3003</v>
      </c>
      <c r="F25">
        <v>113</v>
      </c>
      <c r="G25" s="2">
        <f t="shared" si="0"/>
        <v>26.5752212389381</v>
      </c>
      <c r="H25" s="3" t="str">
        <f t="shared" si="1"/>
        <v>March</v>
      </c>
    </row>
    <row r="26" spans="1:8">
      <c r="A26" t="s">
        <v>57</v>
      </c>
      <c r="B26" t="s">
        <v>14</v>
      </c>
      <c r="C26" t="s">
        <v>28</v>
      </c>
      <c r="D26" s="1">
        <v>44620</v>
      </c>
      <c r="E26" s="2">
        <v>7672</v>
      </c>
      <c r="F26">
        <v>115</v>
      </c>
      <c r="G26" s="2">
        <f t="shared" si="0"/>
        <v>66.7130434782609</v>
      </c>
      <c r="H26" s="3" t="str">
        <f t="shared" si="1"/>
        <v>February</v>
      </c>
    </row>
    <row r="27" spans="1:8">
      <c r="A27" t="s">
        <v>58</v>
      </c>
      <c r="B27" t="s">
        <v>13</v>
      </c>
      <c r="C27" t="s">
        <v>33</v>
      </c>
      <c r="D27" s="1">
        <v>44587</v>
      </c>
      <c r="E27" s="2">
        <v>168</v>
      </c>
      <c r="F27">
        <v>321</v>
      </c>
      <c r="G27" s="2">
        <f t="shared" si="0"/>
        <v>0.523364485981308</v>
      </c>
      <c r="H27" s="3" t="str">
        <f t="shared" si="1"/>
        <v>January</v>
      </c>
    </row>
    <row r="28" spans="1:8">
      <c r="A28" t="s">
        <v>65</v>
      </c>
      <c r="B28" t="s">
        <v>17</v>
      </c>
      <c r="C28" t="s">
        <v>32</v>
      </c>
      <c r="D28" s="1">
        <v>44601</v>
      </c>
      <c r="E28" s="2">
        <v>1652</v>
      </c>
      <c r="F28">
        <v>186</v>
      </c>
      <c r="G28" s="2">
        <f t="shared" si="0"/>
        <v>8.88172043010753</v>
      </c>
      <c r="H28" s="3" t="str">
        <f t="shared" si="1"/>
        <v>February</v>
      </c>
    </row>
    <row r="29" spans="1:8">
      <c r="A29" t="s">
        <v>54</v>
      </c>
      <c r="B29" t="s">
        <v>16</v>
      </c>
      <c r="C29" t="s">
        <v>28</v>
      </c>
      <c r="D29" s="1">
        <v>44749</v>
      </c>
      <c r="E29" s="2">
        <v>4025</v>
      </c>
      <c r="F29">
        <v>112</v>
      </c>
      <c r="G29" s="2">
        <f t="shared" si="0"/>
        <v>35.9375</v>
      </c>
      <c r="H29" s="3" t="str">
        <f t="shared" si="1"/>
        <v>July</v>
      </c>
    </row>
    <row r="30" spans="1:8">
      <c r="A30" t="s">
        <v>50</v>
      </c>
      <c r="B30" t="s">
        <v>15</v>
      </c>
      <c r="C30" t="s">
        <v>34</v>
      </c>
      <c r="D30" s="1">
        <v>44747</v>
      </c>
      <c r="E30" s="2">
        <v>9492</v>
      </c>
      <c r="F30">
        <v>151</v>
      </c>
      <c r="G30" s="2">
        <f t="shared" si="0"/>
        <v>62.8609271523179</v>
      </c>
      <c r="H30" s="3" t="str">
        <f t="shared" si="1"/>
        <v>July</v>
      </c>
    </row>
    <row r="31" spans="1:8">
      <c r="A31" t="s">
        <v>50</v>
      </c>
      <c r="B31" t="s">
        <v>15</v>
      </c>
      <c r="C31" t="s">
        <v>35</v>
      </c>
      <c r="D31" s="1">
        <v>44727</v>
      </c>
      <c r="E31" s="2">
        <v>5061</v>
      </c>
      <c r="F31">
        <v>301</v>
      </c>
      <c r="G31" s="2">
        <f t="shared" si="0"/>
        <v>16.8139534883721</v>
      </c>
      <c r="H31" s="3" t="str">
        <f t="shared" si="1"/>
        <v>June</v>
      </c>
    </row>
    <row r="32" spans="1:8">
      <c r="A32" t="s">
        <v>66</v>
      </c>
      <c r="B32" t="s">
        <v>15</v>
      </c>
      <c r="C32" t="s">
        <v>21</v>
      </c>
      <c r="D32" s="1">
        <v>44705</v>
      </c>
      <c r="E32" s="2">
        <v>1722</v>
      </c>
      <c r="F32">
        <v>121</v>
      </c>
      <c r="G32" s="2">
        <f t="shared" si="0"/>
        <v>14.2314049586777</v>
      </c>
      <c r="H32" s="3" t="str">
        <f t="shared" si="1"/>
        <v>May</v>
      </c>
    </row>
    <row r="33" spans="1:8">
      <c r="A33" t="s">
        <v>64</v>
      </c>
      <c r="B33" t="s">
        <v>12</v>
      </c>
      <c r="C33" t="s">
        <v>24</v>
      </c>
      <c r="D33" s="1">
        <v>44741</v>
      </c>
      <c r="E33" s="2">
        <v>12446</v>
      </c>
      <c r="F33">
        <v>150</v>
      </c>
      <c r="G33" s="2">
        <f t="shared" si="0"/>
        <v>82.9733333333333</v>
      </c>
      <c r="H33" s="3" t="str">
        <f t="shared" si="1"/>
        <v>June</v>
      </c>
    </row>
    <row r="34" spans="1:8">
      <c r="A34" t="s">
        <v>67</v>
      </c>
      <c r="B34" t="s">
        <v>14</v>
      </c>
      <c r="C34" t="s">
        <v>35</v>
      </c>
      <c r="D34" s="1">
        <v>44692</v>
      </c>
      <c r="E34" s="2">
        <v>4284</v>
      </c>
      <c r="F34">
        <v>94</v>
      </c>
      <c r="G34" s="2">
        <f t="shared" si="0"/>
        <v>45.5744680851064</v>
      </c>
      <c r="H34" s="3" t="str">
        <f t="shared" si="1"/>
        <v>May</v>
      </c>
    </row>
    <row r="35" spans="1:8">
      <c r="A35" t="s">
        <v>58</v>
      </c>
      <c r="B35" t="s">
        <v>12</v>
      </c>
      <c r="C35" t="s">
        <v>36</v>
      </c>
      <c r="D35" s="1">
        <v>44742</v>
      </c>
      <c r="E35" s="2">
        <v>6839</v>
      </c>
      <c r="F35">
        <v>133</v>
      </c>
      <c r="G35" s="2">
        <f t="shared" si="0"/>
        <v>51.4210526315789</v>
      </c>
      <c r="H35" s="3" t="str">
        <f t="shared" si="1"/>
        <v>June</v>
      </c>
    </row>
    <row r="36" spans="1:8">
      <c r="A36" t="s">
        <v>43</v>
      </c>
      <c r="B36" t="s">
        <v>17</v>
      </c>
      <c r="C36" t="s">
        <v>25</v>
      </c>
      <c r="D36" s="1">
        <v>44692</v>
      </c>
      <c r="E36" s="2">
        <v>2163</v>
      </c>
      <c r="F36">
        <v>70</v>
      </c>
      <c r="G36" s="2">
        <f t="shared" si="0"/>
        <v>30.9</v>
      </c>
      <c r="H36" s="3" t="str">
        <f t="shared" si="1"/>
        <v>May</v>
      </c>
    </row>
    <row r="37" spans="1:8">
      <c r="A37" t="s">
        <v>65</v>
      </c>
      <c r="B37" t="s">
        <v>16</v>
      </c>
      <c r="C37" t="s">
        <v>35</v>
      </c>
      <c r="D37" s="1">
        <v>44764</v>
      </c>
      <c r="E37" s="2">
        <v>9583</v>
      </c>
      <c r="F37">
        <v>315</v>
      </c>
      <c r="G37" s="2">
        <f t="shared" si="0"/>
        <v>30.4222222222222</v>
      </c>
      <c r="H37" s="3" t="str">
        <f t="shared" si="1"/>
        <v>July</v>
      </c>
    </row>
    <row r="38" spans="1:8">
      <c r="A38" t="s">
        <v>43</v>
      </c>
      <c r="B38" t="s">
        <v>12</v>
      </c>
      <c r="C38" t="s">
        <v>26</v>
      </c>
      <c r="D38" s="1">
        <v>44797</v>
      </c>
      <c r="E38" s="2">
        <v>2653</v>
      </c>
      <c r="F38">
        <v>314</v>
      </c>
      <c r="G38" s="2">
        <f t="shared" si="0"/>
        <v>8.44904458598726</v>
      </c>
      <c r="H38" s="3" t="str">
        <f t="shared" si="1"/>
        <v>August</v>
      </c>
    </row>
    <row r="39" spans="1:8">
      <c r="A39" t="s">
        <v>59</v>
      </c>
      <c r="B39" t="s">
        <v>15</v>
      </c>
      <c r="C39" t="s">
        <v>25</v>
      </c>
      <c r="D39" s="1">
        <v>44749</v>
      </c>
      <c r="E39" s="2">
        <v>147</v>
      </c>
      <c r="F39">
        <v>72</v>
      </c>
      <c r="G39" s="2">
        <f t="shared" si="0"/>
        <v>2.04166666666667</v>
      </c>
      <c r="H39" s="3" t="str">
        <f t="shared" si="1"/>
        <v>July</v>
      </c>
    </row>
    <row r="40" spans="1:8">
      <c r="A40" t="s">
        <v>47</v>
      </c>
      <c r="B40" t="s">
        <v>14</v>
      </c>
      <c r="C40" t="s">
        <v>21</v>
      </c>
      <c r="D40" s="1">
        <v>44700</v>
      </c>
      <c r="E40" s="2">
        <v>3654</v>
      </c>
      <c r="F40">
        <v>14</v>
      </c>
      <c r="G40" s="2">
        <f t="shared" si="0"/>
        <v>261</v>
      </c>
      <c r="H40" s="3" t="str">
        <f t="shared" si="1"/>
        <v>May</v>
      </c>
    </row>
    <row r="41" spans="1:8">
      <c r="A41" t="s">
        <v>58</v>
      </c>
      <c r="B41" t="s">
        <v>13</v>
      </c>
      <c r="C41" t="s">
        <v>35</v>
      </c>
      <c r="D41" s="1">
        <v>44746</v>
      </c>
      <c r="E41" s="2">
        <v>2443</v>
      </c>
      <c r="F41">
        <v>581</v>
      </c>
      <c r="G41" s="2">
        <f t="shared" si="0"/>
        <v>4.20481927710843</v>
      </c>
      <c r="H41" s="3" t="str">
        <f t="shared" si="1"/>
        <v>July</v>
      </c>
    </row>
    <row r="42" spans="1:8">
      <c r="A42" t="s">
        <v>59</v>
      </c>
      <c r="B42" t="s">
        <v>16</v>
      </c>
      <c r="C42" t="s">
        <v>25</v>
      </c>
      <c r="D42" s="1">
        <v>44714</v>
      </c>
      <c r="E42" s="2">
        <v>938</v>
      </c>
      <c r="F42">
        <v>16</v>
      </c>
      <c r="G42" s="2">
        <f t="shared" si="0"/>
        <v>58.625</v>
      </c>
      <c r="H42" s="3" t="str">
        <f t="shared" si="1"/>
        <v>June</v>
      </c>
    </row>
    <row r="43" spans="1:8">
      <c r="A43" t="s">
        <v>58</v>
      </c>
      <c r="B43" t="s">
        <v>16</v>
      </c>
      <c r="C43" t="s">
        <v>37</v>
      </c>
      <c r="D43" s="1">
        <v>44666</v>
      </c>
      <c r="E43" s="2">
        <v>14749</v>
      </c>
      <c r="F43">
        <v>354</v>
      </c>
      <c r="G43" s="2">
        <f t="shared" si="0"/>
        <v>41.6638418079096</v>
      </c>
      <c r="H43" s="3" t="str">
        <f t="shared" si="1"/>
        <v>April</v>
      </c>
    </row>
    <row r="44" spans="1:8">
      <c r="A44" t="s">
        <v>61</v>
      </c>
      <c r="B44" t="s">
        <v>17</v>
      </c>
      <c r="C44" t="s">
        <v>38</v>
      </c>
      <c r="D44" s="1">
        <v>44753</v>
      </c>
      <c r="E44" s="2">
        <v>4781</v>
      </c>
      <c r="F44">
        <v>241</v>
      </c>
      <c r="G44" s="2">
        <f t="shared" si="0"/>
        <v>19.8381742738589</v>
      </c>
      <c r="H44" s="3" t="str">
        <f t="shared" si="1"/>
        <v>July</v>
      </c>
    </row>
    <row r="45" spans="1:8">
      <c r="A45" t="s">
        <v>43</v>
      </c>
      <c r="B45" t="s">
        <v>13</v>
      </c>
      <c r="C45" t="s">
        <v>32</v>
      </c>
      <c r="D45" s="1">
        <v>44615</v>
      </c>
      <c r="E45" s="2">
        <v>6307</v>
      </c>
      <c r="F45">
        <v>142</v>
      </c>
      <c r="G45" s="2">
        <f t="shared" si="0"/>
        <v>44.4154929577465</v>
      </c>
      <c r="H45" s="3" t="str">
        <f t="shared" si="1"/>
        <v>February</v>
      </c>
    </row>
    <row r="46" spans="1:8">
      <c r="A46" t="s">
        <v>60</v>
      </c>
      <c r="B46" t="s">
        <v>17</v>
      </c>
      <c r="C46" t="s">
        <v>36</v>
      </c>
      <c r="D46" s="1">
        <v>44795</v>
      </c>
      <c r="E46" s="2">
        <v>7602</v>
      </c>
      <c r="F46">
        <v>102</v>
      </c>
      <c r="G46" s="2">
        <f t="shared" si="0"/>
        <v>74.5294117647059</v>
      </c>
      <c r="H46" s="3" t="str">
        <f t="shared" si="1"/>
        <v>August</v>
      </c>
    </row>
    <row r="47" spans="1:8">
      <c r="A47" t="s">
        <v>57</v>
      </c>
      <c r="B47" t="s">
        <v>16</v>
      </c>
      <c r="C47" t="s">
        <v>22</v>
      </c>
      <c r="D47" s="1">
        <v>44608</v>
      </c>
      <c r="E47" s="2">
        <v>6790</v>
      </c>
      <c r="F47">
        <v>188</v>
      </c>
      <c r="G47" s="2">
        <f t="shared" si="0"/>
        <v>36.1170212765957</v>
      </c>
      <c r="H47" s="3" t="str">
        <f t="shared" si="1"/>
        <v>February</v>
      </c>
    </row>
    <row r="48" spans="1:8">
      <c r="A48" t="s">
        <v>66</v>
      </c>
      <c r="B48" t="s">
        <v>16</v>
      </c>
      <c r="C48" t="s">
        <v>26</v>
      </c>
      <c r="D48" s="1">
        <v>44574</v>
      </c>
      <c r="E48" s="2">
        <v>9737</v>
      </c>
      <c r="F48">
        <v>160</v>
      </c>
      <c r="G48" s="2">
        <f t="shared" si="0"/>
        <v>60.85625</v>
      </c>
      <c r="H48" s="3" t="str">
        <f t="shared" si="1"/>
        <v>January</v>
      </c>
    </row>
    <row r="49" spans="1:8">
      <c r="A49" t="s">
        <v>49</v>
      </c>
      <c r="B49" t="s">
        <v>14</v>
      </c>
      <c r="C49" t="s">
        <v>31</v>
      </c>
      <c r="D49" s="1">
        <v>44606</v>
      </c>
      <c r="E49" s="2">
        <v>6979</v>
      </c>
      <c r="F49">
        <v>18</v>
      </c>
      <c r="G49" s="2">
        <f t="shared" si="0"/>
        <v>387.722222222222</v>
      </c>
      <c r="H49" s="3" t="str">
        <f t="shared" si="1"/>
        <v>February</v>
      </c>
    </row>
    <row r="50" spans="1:8">
      <c r="A50" t="s">
        <v>65</v>
      </c>
      <c r="B50" t="s">
        <v>13</v>
      </c>
      <c r="C50" t="s">
        <v>28</v>
      </c>
      <c r="D50" s="1">
        <v>44722</v>
      </c>
      <c r="E50" s="2">
        <v>4382</v>
      </c>
      <c r="F50">
        <v>303</v>
      </c>
      <c r="G50" s="2">
        <f t="shared" si="0"/>
        <v>14.4620462046205</v>
      </c>
      <c r="H50" s="3" t="str">
        <f t="shared" si="1"/>
        <v>June</v>
      </c>
    </row>
    <row r="51" spans="1:8">
      <c r="A51" t="s">
        <v>49</v>
      </c>
      <c r="B51" t="s">
        <v>13</v>
      </c>
      <c r="C51" t="s">
        <v>33</v>
      </c>
      <c r="D51" s="1">
        <v>44749</v>
      </c>
      <c r="E51" s="2">
        <v>5243</v>
      </c>
      <c r="F51">
        <v>176</v>
      </c>
      <c r="G51" s="2">
        <f t="shared" si="0"/>
        <v>29.7897727272727</v>
      </c>
      <c r="H51" s="3" t="str">
        <f t="shared" si="1"/>
        <v>July</v>
      </c>
    </row>
    <row r="52" spans="1:8">
      <c r="A52" t="s">
        <v>49</v>
      </c>
      <c r="B52" t="s">
        <v>17</v>
      </c>
      <c r="C52" t="s">
        <v>36</v>
      </c>
      <c r="D52" s="1">
        <v>44644</v>
      </c>
      <c r="E52" s="2">
        <v>4865</v>
      </c>
      <c r="F52">
        <v>70</v>
      </c>
      <c r="G52" s="2">
        <f t="shared" si="0"/>
        <v>69.5</v>
      </c>
      <c r="H52" s="3" t="str">
        <f t="shared" si="1"/>
        <v>March</v>
      </c>
    </row>
    <row r="53" spans="1:8">
      <c r="A53" t="s">
        <v>46</v>
      </c>
      <c r="B53" t="s">
        <v>14</v>
      </c>
      <c r="C53" t="s">
        <v>33</v>
      </c>
      <c r="D53" s="1">
        <v>44718</v>
      </c>
      <c r="E53" s="2">
        <v>8575</v>
      </c>
      <c r="F53">
        <v>23</v>
      </c>
      <c r="G53" s="2">
        <f t="shared" si="0"/>
        <v>372.826086956522</v>
      </c>
      <c r="H53" s="3" t="str">
        <f t="shared" si="1"/>
        <v>June</v>
      </c>
    </row>
    <row r="54" spans="1:8">
      <c r="A54" t="s">
        <v>51</v>
      </c>
      <c r="B54" t="s">
        <v>14</v>
      </c>
      <c r="C54" t="s">
        <v>29</v>
      </c>
      <c r="D54" s="1">
        <v>44761</v>
      </c>
      <c r="E54" s="2">
        <v>91</v>
      </c>
      <c r="F54">
        <v>135</v>
      </c>
      <c r="G54" s="2">
        <f t="shared" si="0"/>
        <v>0.674074074074074</v>
      </c>
      <c r="H54" s="3" t="str">
        <f t="shared" si="1"/>
        <v>July</v>
      </c>
    </row>
    <row r="55" spans="1:8">
      <c r="A55" t="s">
        <v>45</v>
      </c>
      <c r="B55" t="s">
        <v>16</v>
      </c>
      <c r="C55" t="s">
        <v>37</v>
      </c>
      <c r="D55" s="1">
        <v>44670</v>
      </c>
      <c r="E55" s="2">
        <v>14798</v>
      </c>
      <c r="F55">
        <v>83</v>
      </c>
      <c r="G55" s="2">
        <f t="shared" si="0"/>
        <v>178.289156626506</v>
      </c>
      <c r="H55" s="3" t="str">
        <f t="shared" si="1"/>
        <v>April</v>
      </c>
    </row>
    <row r="56" spans="1:8">
      <c r="A56" t="s">
        <v>62</v>
      </c>
      <c r="B56" t="s">
        <v>13</v>
      </c>
      <c r="C56" t="s">
        <v>21</v>
      </c>
      <c r="D56" s="1">
        <v>44761</v>
      </c>
      <c r="E56" s="2">
        <v>2205</v>
      </c>
      <c r="F56">
        <v>179</v>
      </c>
      <c r="G56" s="2">
        <f t="shared" si="0"/>
        <v>12.3184357541899</v>
      </c>
      <c r="H56" s="3" t="str">
        <f t="shared" si="1"/>
        <v>July</v>
      </c>
    </row>
    <row r="57" spans="1:8">
      <c r="A57" t="s">
        <v>56</v>
      </c>
      <c r="B57" t="s">
        <v>17</v>
      </c>
      <c r="C57" t="s">
        <v>29</v>
      </c>
      <c r="D57" s="1">
        <v>44757</v>
      </c>
      <c r="E57" s="2">
        <v>441</v>
      </c>
      <c r="F57">
        <v>24</v>
      </c>
      <c r="G57" s="2">
        <f t="shared" si="0"/>
        <v>18.375</v>
      </c>
      <c r="H57" s="3" t="str">
        <f t="shared" si="1"/>
        <v>July</v>
      </c>
    </row>
    <row r="58" spans="1:8">
      <c r="A58" t="s">
        <v>48</v>
      </c>
      <c r="B58" t="s">
        <v>15</v>
      </c>
      <c r="C58" t="s">
        <v>32</v>
      </c>
      <c r="D58" s="1">
        <v>44606</v>
      </c>
      <c r="E58" s="2">
        <v>3556</v>
      </c>
      <c r="F58">
        <v>18</v>
      </c>
      <c r="G58" s="2">
        <f t="shared" si="0"/>
        <v>197.555555555556</v>
      </c>
      <c r="H58" s="3" t="str">
        <f t="shared" si="1"/>
        <v>February</v>
      </c>
    </row>
    <row r="59" spans="1:8">
      <c r="A59" t="s">
        <v>46</v>
      </c>
      <c r="B59" t="s">
        <v>17</v>
      </c>
      <c r="C59" t="s">
        <v>24</v>
      </c>
      <c r="D59" s="1">
        <v>44699</v>
      </c>
      <c r="E59" s="2">
        <v>16793</v>
      </c>
      <c r="F59">
        <v>416</v>
      </c>
      <c r="G59" s="2">
        <f t="shared" si="0"/>
        <v>40.3677884615385</v>
      </c>
      <c r="H59" s="3" t="str">
        <f t="shared" si="1"/>
        <v>May</v>
      </c>
    </row>
    <row r="60" spans="1:8">
      <c r="A60" t="s">
        <v>44</v>
      </c>
      <c r="B60" t="s">
        <v>14</v>
      </c>
      <c r="C60" t="s">
        <v>33</v>
      </c>
      <c r="D60" s="1">
        <v>44742</v>
      </c>
      <c r="E60" s="2">
        <v>15421</v>
      </c>
      <c r="F60">
        <v>55</v>
      </c>
      <c r="G60" s="2">
        <f t="shared" si="0"/>
        <v>280.381818181818</v>
      </c>
      <c r="H60" s="3" t="str">
        <f t="shared" si="1"/>
        <v>June</v>
      </c>
    </row>
    <row r="61" spans="1:8">
      <c r="A61" t="s">
        <v>43</v>
      </c>
      <c r="B61" t="s">
        <v>14</v>
      </c>
      <c r="C61" t="s">
        <v>26</v>
      </c>
      <c r="D61" s="1">
        <v>44714</v>
      </c>
      <c r="E61" s="2">
        <v>4438</v>
      </c>
      <c r="F61">
        <v>227</v>
      </c>
      <c r="G61" s="2">
        <f t="shared" si="0"/>
        <v>19.5506607929515</v>
      </c>
      <c r="H61" s="3" t="str">
        <f t="shared" si="1"/>
        <v>June</v>
      </c>
    </row>
    <row r="62" spans="1:8">
      <c r="A62" t="s">
        <v>43</v>
      </c>
      <c r="B62" t="s">
        <v>14</v>
      </c>
      <c r="C62" t="s">
        <v>29</v>
      </c>
      <c r="D62" s="1">
        <v>44740</v>
      </c>
      <c r="E62" s="2">
        <v>1603</v>
      </c>
      <c r="F62">
        <v>48</v>
      </c>
      <c r="G62" s="2">
        <f t="shared" si="0"/>
        <v>33.3958333333333</v>
      </c>
      <c r="H62" s="3" t="str">
        <f t="shared" si="1"/>
        <v>June</v>
      </c>
    </row>
    <row r="63" spans="1:8">
      <c r="A63" t="s">
        <v>62</v>
      </c>
      <c r="B63" t="s">
        <v>14</v>
      </c>
      <c r="C63" t="s">
        <v>30</v>
      </c>
      <c r="D63" s="1">
        <v>44697</v>
      </c>
      <c r="E63" s="2">
        <v>273</v>
      </c>
      <c r="F63">
        <v>174</v>
      </c>
      <c r="G63" s="2">
        <f t="shared" si="0"/>
        <v>1.56896551724138</v>
      </c>
      <c r="H63" s="3" t="str">
        <f t="shared" si="1"/>
        <v>May</v>
      </c>
    </row>
    <row r="64" spans="1:8">
      <c r="A64" t="s">
        <v>59</v>
      </c>
      <c r="B64" t="s">
        <v>17</v>
      </c>
      <c r="C64" t="s">
        <v>39</v>
      </c>
      <c r="D64" s="1">
        <v>44707</v>
      </c>
      <c r="E64" s="2">
        <v>3073</v>
      </c>
      <c r="F64">
        <v>302</v>
      </c>
      <c r="G64" s="2">
        <f t="shared" si="0"/>
        <v>10.1754966887417</v>
      </c>
      <c r="H64" s="3" t="str">
        <f t="shared" si="1"/>
        <v>May</v>
      </c>
    </row>
    <row r="65" spans="1:8">
      <c r="A65" t="s">
        <v>58</v>
      </c>
      <c r="B65" t="s">
        <v>13</v>
      </c>
      <c r="C65" t="s">
        <v>36</v>
      </c>
      <c r="D65" s="1">
        <v>44748</v>
      </c>
      <c r="E65" s="2">
        <v>6090</v>
      </c>
      <c r="F65">
        <v>149</v>
      </c>
      <c r="G65" s="2">
        <f t="shared" si="0"/>
        <v>40.8724832214765</v>
      </c>
      <c r="H65" s="3" t="str">
        <f t="shared" si="1"/>
        <v>July</v>
      </c>
    </row>
    <row r="66" spans="1:8">
      <c r="A66" t="s">
        <v>63</v>
      </c>
      <c r="B66" t="s">
        <v>13</v>
      </c>
      <c r="C66" t="s">
        <v>24</v>
      </c>
      <c r="D66" s="1">
        <v>44708</v>
      </c>
      <c r="E66" s="2">
        <v>10255</v>
      </c>
      <c r="F66">
        <v>11</v>
      </c>
      <c r="G66" s="2">
        <f t="shared" ref="G66:G129" si="2">E66/F66</f>
        <v>932.272727272727</v>
      </c>
      <c r="H66" s="3" t="str">
        <f t="shared" ref="H66:H129" si="3">TEXT(D66,"MMMM")</f>
        <v>May</v>
      </c>
    </row>
    <row r="67" spans="1:8">
      <c r="A67" t="s">
        <v>67</v>
      </c>
      <c r="B67" t="s">
        <v>14</v>
      </c>
      <c r="C67" t="s">
        <v>40</v>
      </c>
      <c r="D67" s="1">
        <v>44665</v>
      </c>
      <c r="E67" s="2">
        <v>2030</v>
      </c>
      <c r="F67">
        <v>11</v>
      </c>
      <c r="G67" s="2">
        <f t="shared" si="2"/>
        <v>184.545454545455</v>
      </c>
      <c r="H67" s="3" t="str">
        <f t="shared" si="3"/>
        <v>April</v>
      </c>
    </row>
    <row r="68" spans="1:8">
      <c r="A68" t="s">
        <v>66</v>
      </c>
      <c r="B68" t="s">
        <v>14</v>
      </c>
      <c r="C68" t="s">
        <v>30</v>
      </c>
      <c r="D68" s="1">
        <v>44783</v>
      </c>
      <c r="E68" s="2">
        <v>19453</v>
      </c>
      <c r="F68">
        <v>14</v>
      </c>
      <c r="G68" s="2">
        <f t="shared" si="2"/>
        <v>1389.5</v>
      </c>
      <c r="H68" s="3" t="str">
        <f t="shared" si="3"/>
        <v>August</v>
      </c>
    </row>
    <row r="69" spans="1:8">
      <c r="A69" t="s">
        <v>47</v>
      </c>
      <c r="B69" t="s">
        <v>13</v>
      </c>
      <c r="C69" t="s">
        <v>26</v>
      </c>
      <c r="D69" s="1">
        <v>44746</v>
      </c>
      <c r="E69" s="2">
        <v>9275</v>
      </c>
      <c r="F69">
        <v>411</v>
      </c>
      <c r="G69" s="2">
        <f t="shared" si="2"/>
        <v>22.5669099756691</v>
      </c>
      <c r="H69" s="3" t="str">
        <f t="shared" si="3"/>
        <v>July</v>
      </c>
    </row>
    <row r="70" spans="1:8">
      <c r="A70" t="s">
        <v>63</v>
      </c>
      <c r="B70" t="s">
        <v>13</v>
      </c>
      <c r="C70" t="s">
        <v>30</v>
      </c>
      <c r="D70" s="1">
        <v>44750</v>
      </c>
      <c r="E70" s="2">
        <v>6181</v>
      </c>
      <c r="F70">
        <v>56</v>
      </c>
      <c r="G70" s="2">
        <f t="shared" si="2"/>
        <v>110.375</v>
      </c>
      <c r="H70" s="3" t="str">
        <f t="shared" si="3"/>
        <v>July</v>
      </c>
    </row>
    <row r="71" spans="1:8">
      <c r="A71" t="s">
        <v>55</v>
      </c>
      <c r="B71" t="s">
        <v>16</v>
      </c>
      <c r="C71" t="s">
        <v>22</v>
      </c>
      <c r="D71" s="1">
        <v>44764</v>
      </c>
      <c r="E71" s="2">
        <v>9037</v>
      </c>
      <c r="F71">
        <v>102</v>
      </c>
      <c r="G71" s="2">
        <f t="shared" si="2"/>
        <v>88.5980392156863</v>
      </c>
      <c r="H71" s="3" t="str">
        <f t="shared" si="3"/>
        <v>July</v>
      </c>
    </row>
    <row r="72" spans="1:8">
      <c r="A72" t="s">
        <v>52</v>
      </c>
      <c r="B72" t="s">
        <v>16</v>
      </c>
      <c r="C72" t="s">
        <v>38</v>
      </c>
      <c r="D72" s="1">
        <v>44622</v>
      </c>
      <c r="E72" s="2">
        <v>12313</v>
      </c>
      <c r="F72">
        <v>103</v>
      </c>
      <c r="G72" s="2">
        <f t="shared" si="2"/>
        <v>119.543689320388</v>
      </c>
      <c r="H72" s="3" t="str">
        <f t="shared" si="3"/>
        <v>March</v>
      </c>
    </row>
    <row r="73" spans="1:8">
      <c r="A73" t="s">
        <v>52</v>
      </c>
      <c r="B73" t="s">
        <v>12</v>
      </c>
      <c r="C73" t="s">
        <v>36</v>
      </c>
      <c r="D73" s="1">
        <v>44571</v>
      </c>
      <c r="E73" s="2">
        <v>5642</v>
      </c>
      <c r="F73">
        <v>9</v>
      </c>
      <c r="G73" s="2">
        <f t="shared" si="2"/>
        <v>626.888888888889</v>
      </c>
      <c r="H73" s="3" t="str">
        <f t="shared" si="3"/>
        <v>January</v>
      </c>
    </row>
    <row r="74" spans="1:8">
      <c r="A74" t="s">
        <v>56</v>
      </c>
      <c r="B74" t="s">
        <v>15</v>
      </c>
      <c r="C74" t="s">
        <v>34</v>
      </c>
      <c r="D74" s="1">
        <v>44631</v>
      </c>
      <c r="E74" s="2">
        <v>2800</v>
      </c>
      <c r="F74">
        <v>241</v>
      </c>
      <c r="G74" s="2">
        <f t="shared" si="2"/>
        <v>11.6182572614108</v>
      </c>
      <c r="H74" s="3" t="str">
        <f t="shared" si="3"/>
        <v>March</v>
      </c>
    </row>
    <row r="75" spans="1:8">
      <c r="A75" t="s">
        <v>43</v>
      </c>
      <c r="B75" t="s">
        <v>15</v>
      </c>
      <c r="C75" t="s">
        <v>22</v>
      </c>
      <c r="D75" s="1">
        <v>44732</v>
      </c>
      <c r="E75" s="2">
        <v>959</v>
      </c>
      <c r="F75">
        <v>265</v>
      </c>
      <c r="G75" s="2">
        <f t="shared" si="2"/>
        <v>3.6188679245283</v>
      </c>
      <c r="H75" s="3" t="str">
        <f t="shared" si="3"/>
        <v>June</v>
      </c>
    </row>
    <row r="76" spans="1:8">
      <c r="A76" t="s">
        <v>66</v>
      </c>
      <c r="B76" t="s">
        <v>12</v>
      </c>
      <c r="C76" t="s">
        <v>30</v>
      </c>
      <c r="D76" s="1">
        <v>44799</v>
      </c>
      <c r="E76" s="2">
        <v>2002</v>
      </c>
      <c r="F76">
        <v>214</v>
      </c>
      <c r="G76" s="2">
        <f t="shared" si="2"/>
        <v>9.35514018691589</v>
      </c>
      <c r="H76" s="3" t="str">
        <f t="shared" si="3"/>
        <v>August</v>
      </c>
    </row>
    <row r="77" spans="1:8">
      <c r="A77" t="s">
        <v>65</v>
      </c>
      <c r="B77" t="s">
        <v>17</v>
      </c>
      <c r="C77" t="s">
        <v>31</v>
      </c>
      <c r="D77" s="1">
        <v>44755</v>
      </c>
      <c r="E77" s="2">
        <v>609</v>
      </c>
      <c r="F77">
        <v>32</v>
      </c>
      <c r="G77" s="2">
        <f t="shared" si="2"/>
        <v>19.03125</v>
      </c>
      <c r="H77" s="3" t="str">
        <f t="shared" si="3"/>
        <v>July</v>
      </c>
    </row>
    <row r="78" spans="1:8">
      <c r="A78" t="s">
        <v>47</v>
      </c>
      <c r="B78" t="s">
        <v>16</v>
      </c>
      <c r="C78" t="s">
        <v>32</v>
      </c>
      <c r="D78" s="1">
        <v>44603</v>
      </c>
      <c r="E78" s="2">
        <v>1274</v>
      </c>
      <c r="F78">
        <v>244</v>
      </c>
      <c r="G78" s="2">
        <f t="shared" si="2"/>
        <v>5.22131147540984</v>
      </c>
      <c r="H78" s="3" t="str">
        <f t="shared" si="3"/>
        <v>February</v>
      </c>
    </row>
    <row r="79" spans="1:8">
      <c r="A79" t="s">
        <v>62</v>
      </c>
      <c r="B79" t="s">
        <v>16</v>
      </c>
      <c r="C79" t="s">
        <v>27</v>
      </c>
      <c r="D79" s="1">
        <v>44588</v>
      </c>
      <c r="E79" s="2">
        <v>7595</v>
      </c>
      <c r="F79">
        <v>181</v>
      </c>
      <c r="G79" s="2">
        <f t="shared" si="2"/>
        <v>41.9613259668508</v>
      </c>
      <c r="H79" s="3" t="str">
        <f t="shared" si="3"/>
        <v>January</v>
      </c>
    </row>
    <row r="80" spans="1:8">
      <c r="A80" t="s">
        <v>66</v>
      </c>
      <c r="B80" t="s">
        <v>12</v>
      </c>
      <c r="C80" t="s">
        <v>24</v>
      </c>
      <c r="D80" s="1">
        <v>44592</v>
      </c>
      <c r="E80" s="2">
        <v>4725</v>
      </c>
      <c r="F80">
        <v>137</v>
      </c>
      <c r="G80" s="2">
        <f t="shared" si="2"/>
        <v>34.4890510948905</v>
      </c>
      <c r="H80" s="3" t="str">
        <f t="shared" si="3"/>
        <v>January</v>
      </c>
    </row>
    <row r="81" spans="1:8">
      <c r="A81" t="s">
        <v>47</v>
      </c>
      <c r="B81" t="s">
        <v>16</v>
      </c>
      <c r="C81" t="s">
        <v>34</v>
      </c>
      <c r="D81" s="1">
        <v>44791</v>
      </c>
      <c r="E81" s="2">
        <v>9681</v>
      </c>
      <c r="F81">
        <v>24</v>
      </c>
      <c r="G81" s="2">
        <f t="shared" si="2"/>
        <v>403.375</v>
      </c>
      <c r="H81" s="3" t="str">
        <f t="shared" si="3"/>
        <v>August</v>
      </c>
    </row>
    <row r="82" spans="1:8">
      <c r="A82" t="s">
        <v>43</v>
      </c>
      <c r="B82" t="s">
        <v>16</v>
      </c>
      <c r="C82" t="s">
        <v>37</v>
      </c>
      <c r="D82" s="1">
        <v>44742</v>
      </c>
      <c r="E82" s="2">
        <v>14504</v>
      </c>
      <c r="F82">
        <v>21</v>
      </c>
      <c r="G82" s="2">
        <f t="shared" si="2"/>
        <v>690.666666666667</v>
      </c>
      <c r="H82" s="3" t="str">
        <f t="shared" si="3"/>
        <v>June</v>
      </c>
    </row>
    <row r="83" spans="1:8">
      <c r="A83" t="s">
        <v>51</v>
      </c>
      <c r="B83" t="s">
        <v>14</v>
      </c>
      <c r="C83" t="s">
        <v>33</v>
      </c>
      <c r="D83" s="1">
        <v>44796</v>
      </c>
      <c r="E83" s="2">
        <v>280</v>
      </c>
      <c r="F83">
        <v>311</v>
      </c>
      <c r="G83" s="2">
        <f t="shared" si="2"/>
        <v>0.90032154340836</v>
      </c>
      <c r="H83" s="3" t="str">
        <f t="shared" si="3"/>
        <v>August</v>
      </c>
    </row>
    <row r="84" spans="1:8">
      <c r="A84" t="s">
        <v>46</v>
      </c>
      <c r="B84" t="s">
        <v>15</v>
      </c>
      <c r="C84" t="s">
        <v>20</v>
      </c>
      <c r="D84" s="1">
        <v>44774</v>
      </c>
      <c r="E84" s="2">
        <v>63</v>
      </c>
      <c r="F84">
        <v>181</v>
      </c>
      <c r="G84" s="2">
        <f t="shared" si="2"/>
        <v>0.348066298342541</v>
      </c>
      <c r="H84" s="3" t="str">
        <f t="shared" si="3"/>
        <v>August</v>
      </c>
    </row>
    <row r="85" spans="1:8">
      <c r="A85" t="s">
        <v>65</v>
      </c>
      <c r="B85" t="s">
        <v>15</v>
      </c>
      <c r="C85" t="s">
        <v>25</v>
      </c>
      <c r="D85" s="1">
        <v>44706</v>
      </c>
      <c r="E85" s="2">
        <v>8001</v>
      </c>
      <c r="F85">
        <v>10</v>
      </c>
      <c r="G85" s="2">
        <f t="shared" si="2"/>
        <v>800.1</v>
      </c>
      <c r="H85" s="3" t="str">
        <f t="shared" si="3"/>
        <v>May</v>
      </c>
    </row>
    <row r="86" spans="1:8">
      <c r="A86" t="s">
        <v>65</v>
      </c>
      <c r="B86" t="s">
        <v>17</v>
      </c>
      <c r="C86" t="s">
        <v>30</v>
      </c>
      <c r="D86" s="1">
        <v>44571</v>
      </c>
      <c r="E86" s="2">
        <v>4032</v>
      </c>
      <c r="F86">
        <v>82</v>
      </c>
      <c r="G86" s="2">
        <f t="shared" si="2"/>
        <v>49.1707317073171</v>
      </c>
      <c r="H86" s="3" t="str">
        <f t="shared" si="3"/>
        <v>January</v>
      </c>
    </row>
    <row r="87" spans="1:8">
      <c r="A87" t="s">
        <v>50</v>
      </c>
      <c r="B87" t="s">
        <v>14</v>
      </c>
      <c r="C87" t="s">
        <v>42</v>
      </c>
      <c r="D87" s="1">
        <v>44599</v>
      </c>
      <c r="E87" s="2">
        <v>5859</v>
      </c>
      <c r="F87">
        <v>108</v>
      </c>
      <c r="G87" s="2">
        <f t="shared" si="2"/>
        <v>54.25</v>
      </c>
      <c r="H87" s="3" t="str">
        <f t="shared" si="3"/>
        <v>February</v>
      </c>
    </row>
    <row r="88" spans="1:8">
      <c r="A88" t="s">
        <v>58</v>
      </c>
      <c r="B88" t="s">
        <v>16</v>
      </c>
      <c r="C88" t="s">
        <v>27</v>
      </c>
      <c r="D88" s="1">
        <v>44693</v>
      </c>
      <c r="E88" s="2">
        <v>11095</v>
      </c>
      <c r="F88">
        <v>401</v>
      </c>
      <c r="G88" s="2">
        <f t="shared" si="2"/>
        <v>27.6683291770574</v>
      </c>
      <c r="H88" s="3" t="str">
        <f t="shared" si="3"/>
        <v>May</v>
      </c>
    </row>
    <row r="89" spans="1:8">
      <c r="A89" t="s">
        <v>60</v>
      </c>
      <c r="B89" t="s">
        <v>14</v>
      </c>
      <c r="C89" t="s">
        <v>32</v>
      </c>
      <c r="D89" s="1">
        <v>44627</v>
      </c>
      <c r="E89" s="2">
        <v>7182</v>
      </c>
      <c r="F89">
        <v>408</v>
      </c>
      <c r="G89" s="2">
        <f t="shared" si="2"/>
        <v>17.6029411764706</v>
      </c>
      <c r="H89" s="3" t="str">
        <f t="shared" si="3"/>
        <v>March</v>
      </c>
    </row>
    <row r="90" spans="1:8">
      <c r="A90" t="s">
        <v>50</v>
      </c>
      <c r="B90" t="s">
        <v>14</v>
      </c>
      <c r="C90" t="s">
        <v>21</v>
      </c>
      <c r="D90" s="1">
        <v>44656</v>
      </c>
      <c r="E90" s="2">
        <v>6881</v>
      </c>
      <c r="F90">
        <v>420</v>
      </c>
      <c r="G90" s="2">
        <f t="shared" si="2"/>
        <v>16.3833333333333</v>
      </c>
      <c r="H90" s="3" t="str">
        <f t="shared" si="3"/>
        <v>April</v>
      </c>
    </row>
    <row r="91" spans="1:8">
      <c r="A91" t="s">
        <v>43</v>
      </c>
      <c r="B91" t="s">
        <v>17</v>
      </c>
      <c r="C91" t="s">
        <v>40</v>
      </c>
      <c r="D91" s="1">
        <v>44564</v>
      </c>
      <c r="E91" s="2">
        <v>7154</v>
      </c>
      <c r="F91">
        <v>348</v>
      </c>
      <c r="G91" s="2">
        <f t="shared" si="2"/>
        <v>20.5574712643678</v>
      </c>
      <c r="H91" s="3" t="str">
        <f t="shared" si="3"/>
        <v>January</v>
      </c>
    </row>
    <row r="92" spans="1:8">
      <c r="A92" t="s">
        <v>50</v>
      </c>
      <c r="B92" t="s">
        <v>12</v>
      </c>
      <c r="C92" t="s">
        <v>28</v>
      </c>
      <c r="D92" s="1">
        <v>44644</v>
      </c>
      <c r="E92" s="2">
        <v>6188</v>
      </c>
      <c r="F92">
        <v>270</v>
      </c>
      <c r="G92" s="2">
        <f t="shared" si="2"/>
        <v>22.9185185185185</v>
      </c>
      <c r="H92" s="3" t="str">
        <f t="shared" si="3"/>
        <v>March</v>
      </c>
    </row>
    <row r="93" spans="1:8">
      <c r="A93" t="s">
        <v>60</v>
      </c>
      <c r="B93" t="s">
        <v>13</v>
      </c>
      <c r="C93" t="s">
        <v>37</v>
      </c>
      <c r="D93" s="1">
        <v>44749</v>
      </c>
      <c r="E93" s="2">
        <v>4221</v>
      </c>
      <c r="F93">
        <v>9</v>
      </c>
      <c r="G93" s="2">
        <f t="shared" si="2"/>
        <v>469</v>
      </c>
      <c r="H93" s="3" t="str">
        <f t="shared" si="3"/>
        <v>July</v>
      </c>
    </row>
    <row r="94" spans="1:8">
      <c r="A94" t="s">
        <v>66</v>
      </c>
      <c r="B94" t="s">
        <v>16</v>
      </c>
      <c r="C94" t="s">
        <v>25</v>
      </c>
      <c r="D94" s="1">
        <v>44768</v>
      </c>
      <c r="E94" s="2">
        <v>630</v>
      </c>
      <c r="F94">
        <v>264</v>
      </c>
      <c r="G94" s="2">
        <f t="shared" si="2"/>
        <v>2.38636363636364</v>
      </c>
      <c r="H94" s="3" t="str">
        <f t="shared" si="3"/>
        <v>July</v>
      </c>
    </row>
    <row r="95" spans="1:8">
      <c r="A95" t="s">
        <v>67</v>
      </c>
      <c r="B95" t="s">
        <v>14</v>
      </c>
      <c r="C95" t="s">
        <v>30</v>
      </c>
      <c r="D95" s="1">
        <v>44749</v>
      </c>
      <c r="E95" s="2">
        <v>1743</v>
      </c>
      <c r="F95">
        <v>111</v>
      </c>
      <c r="G95" s="2">
        <f t="shared" si="2"/>
        <v>15.7027027027027</v>
      </c>
      <c r="H95" s="3" t="str">
        <f t="shared" si="3"/>
        <v>July</v>
      </c>
    </row>
    <row r="96" spans="1:8">
      <c r="A96" t="s">
        <v>58</v>
      </c>
      <c r="B96" t="s">
        <v>17</v>
      </c>
      <c r="C96" t="s">
        <v>26</v>
      </c>
      <c r="D96" s="1">
        <v>44757</v>
      </c>
      <c r="E96" s="2">
        <v>2919</v>
      </c>
      <c r="F96">
        <v>65</v>
      </c>
      <c r="G96" s="2">
        <f t="shared" si="2"/>
        <v>44.9076923076923</v>
      </c>
      <c r="H96" s="3" t="str">
        <f t="shared" si="3"/>
        <v>July</v>
      </c>
    </row>
    <row r="97" spans="1:8">
      <c r="A97" t="s">
        <v>65</v>
      </c>
      <c r="B97" t="s">
        <v>15</v>
      </c>
      <c r="C97" t="s">
        <v>27</v>
      </c>
      <c r="D97" s="1">
        <v>44652</v>
      </c>
      <c r="E97" s="2">
        <v>49</v>
      </c>
      <c r="F97">
        <v>97</v>
      </c>
      <c r="G97" s="2">
        <f t="shared" si="2"/>
        <v>0.505154639175258</v>
      </c>
      <c r="H97" s="3" t="str">
        <f t="shared" si="3"/>
        <v>April</v>
      </c>
    </row>
    <row r="98" spans="1:8">
      <c r="A98" t="s">
        <v>45</v>
      </c>
      <c r="B98" t="s">
        <v>14</v>
      </c>
      <c r="C98" t="s">
        <v>28</v>
      </c>
      <c r="D98" s="1">
        <v>44732</v>
      </c>
      <c r="E98" s="2">
        <v>1827</v>
      </c>
      <c r="F98">
        <v>6</v>
      </c>
      <c r="G98" s="2">
        <f t="shared" si="2"/>
        <v>304.5</v>
      </c>
      <c r="H98" s="3" t="str">
        <f t="shared" si="3"/>
        <v>June</v>
      </c>
    </row>
    <row r="99" spans="1:8">
      <c r="A99" t="s">
        <v>59</v>
      </c>
      <c r="B99" t="s">
        <v>12</v>
      </c>
      <c r="C99" t="s">
        <v>33</v>
      </c>
      <c r="D99" s="1">
        <v>44741</v>
      </c>
      <c r="E99" s="2">
        <v>13006</v>
      </c>
      <c r="F99">
        <v>482</v>
      </c>
      <c r="G99" s="2">
        <f t="shared" si="2"/>
        <v>26.9834024896266</v>
      </c>
      <c r="H99" s="3" t="str">
        <f t="shared" si="3"/>
        <v>June</v>
      </c>
    </row>
    <row r="100" spans="1:8">
      <c r="A100" t="s">
        <v>62</v>
      </c>
      <c r="B100" t="s">
        <v>16</v>
      </c>
      <c r="C100" t="s">
        <v>26</v>
      </c>
      <c r="D100" s="1">
        <v>44727</v>
      </c>
      <c r="E100" s="2">
        <v>1064</v>
      </c>
      <c r="F100">
        <v>106</v>
      </c>
      <c r="G100" s="2">
        <f t="shared" si="2"/>
        <v>10.0377358490566</v>
      </c>
      <c r="H100" s="3" t="str">
        <f t="shared" si="3"/>
        <v>June</v>
      </c>
    </row>
    <row r="101" spans="1:8">
      <c r="A101" t="s">
        <v>54</v>
      </c>
      <c r="B101" t="s">
        <v>16</v>
      </c>
      <c r="C101" t="s">
        <v>25</v>
      </c>
      <c r="D101" s="1">
        <v>44659</v>
      </c>
      <c r="E101" s="2">
        <v>11571</v>
      </c>
      <c r="F101">
        <v>180</v>
      </c>
      <c r="G101" s="2">
        <f t="shared" si="2"/>
        <v>64.2833333333333</v>
      </c>
      <c r="H101" s="3" t="str">
        <f t="shared" si="3"/>
        <v>April</v>
      </c>
    </row>
    <row r="102" spans="1:8">
      <c r="A102" t="s">
        <v>50</v>
      </c>
      <c r="B102" t="s">
        <v>14</v>
      </c>
      <c r="C102" t="s">
        <v>37</v>
      </c>
      <c r="D102" s="1">
        <v>44634</v>
      </c>
      <c r="E102" s="2">
        <v>5740</v>
      </c>
      <c r="F102">
        <v>31</v>
      </c>
      <c r="G102" s="2">
        <f t="shared" si="2"/>
        <v>185.161290322581</v>
      </c>
      <c r="H102" s="3" t="str">
        <f t="shared" si="3"/>
        <v>March</v>
      </c>
    </row>
    <row r="103" spans="1:8">
      <c r="A103" t="s">
        <v>43</v>
      </c>
      <c r="B103" t="s">
        <v>16</v>
      </c>
      <c r="C103" t="s">
        <v>33</v>
      </c>
      <c r="D103" s="1">
        <v>44757</v>
      </c>
      <c r="E103" s="2">
        <v>1456</v>
      </c>
      <c r="F103">
        <v>359</v>
      </c>
      <c r="G103" s="2">
        <f t="shared" si="2"/>
        <v>4.05571030640669</v>
      </c>
      <c r="H103" s="3" t="str">
        <f t="shared" si="3"/>
        <v>July</v>
      </c>
    </row>
    <row r="104" spans="1:8">
      <c r="A104" t="s">
        <v>59</v>
      </c>
      <c r="B104" t="s">
        <v>13</v>
      </c>
      <c r="C104" t="s">
        <v>28</v>
      </c>
      <c r="D104" s="1">
        <v>44670</v>
      </c>
      <c r="E104" s="2">
        <v>5334</v>
      </c>
      <c r="F104">
        <v>80</v>
      </c>
      <c r="G104" s="2">
        <f t="shared" si="2"/>
        <v>66.675</v>
      </c>
      <c r="H104" s="3" t="str">
        <f t="shared" si="3"/>
        <v>April</v>
      </c>
    </row>
    <row r="105" spans="1:8">
      <c r="A105" t="s">
        <v>62</v>
      </c>
      <c r="B105" t="s">
        <v>16</v>
      </c>
      <c r="C105" t="s">
        <v>24</v>
      </c>
      <c r="D105" s="1">
        <v>44648</v>
      </c>
      <c r="E105" s="2">
        <v>4151</v>
      </c>
      <c r="F105">
        <v>296</v>
      </c>
      <c r="G105" s="2">
        <f t="shared" si="2"/>
        <v>14.0236486486486</v>
      </c>
      <c r="H105" s="3" t="str">
        <f t="shared" si="3"/>
        <v>March</v>
      </c>
    </row>
    <row r="106" spans="1:8">
      <c r="A106" t="s">
        <v>46</v>
      </c>
      <c r="B106" t="s">
        <v>17</v>
      </c>
      <c r="C106" t="s">
        <v>32</v>
      </c>
      <c r="D106" s="1">
        <v>44624</v>
      </c>
      <c r="E106" s="2">
        <v>8106</v>
      </c>
      <c r="F106">
        <v>101</v>
      </c>
      <c r="G106" s="2">
        <f t="shared" si="2"/>
        <v>80.2574257425743</v>
      </c>
      <c r="H106" s="3" t="str">
        <f t="shared" si="3"/>
        <v>March</v>
      </c>
    </row>
    <row r="107" spans="1:8">
      <c r="A107" t="s">
        <v>58</v>
      </c>
      <c r="B107" t="s">
        <v>15</v>
      </c>
      <c r="C107" t="s">
        <v>42</v>
      </c>
      <c r="D107" s="1">
        <v>44775</v>
      </c>
      <c r="E107" s="2">
        <v>126</v>
      </c>
      <c r="F107">
        <v>40</v>
      </c>
      <c r="G107" s="2">
        <f t="shared" si="2"/>
        <v>3.15</v>
      </c>
      <c r="H107" s="3" t="str">
        <f t="shared" si="3"/>
        <v>August</v>
      </c>
    </row>
    <row r="108" spans="1:8">
      <c r="A108" t="s">
        <v>54</v>
      </c>
      <c r="B108" t="s">
        <v>12</v>
      </c>
      <c r="C108" t="s">
        <v>32</v>
      </c>
      <c r="D108" s="1">
        <v>44798</v>
      </c>
      <c r="E108" s="2">
        <v>4697</v>
      </c>
      <c r="F108">
        <v>42</v>
      </c>
      <c r="G108" s="2">
        <f t="shared" si="2"/>
        <v>111.833333333333</v>
      </c>
      <c r="H108" s="3" t="str">
        <f t="shared" si="3"/>
        <v>August</v>
      </c>
    </row>
    <row r="109" spans="1:8">
      <c r="A109" t="s">
        <v>62</v>
      </c>
      <c r="B109" t="s">
        <v>16</v>
      </c>
      <c r="C109" t="s">
        <v>36</v>
      </c>
      <c r="D109" s="1">
        <v>44617</v>
      </c>
      <c r="E109" s="2">
        <v>7798</v>
      </c>
      <c r="F109">
        <v>167</v>
      </c>
      <c r="G109" s="2">
        <f t="shared" si="2"/>
        <v>46.6946107784431</v>
      </c>
      <c r="H109" s="3" t="str">
        <f t="shared" si="3"/>
        <v>February</v>
      </c>
    </row>
    <row r="110" spans="1:8">
      <c r="A110" t="s">
        <v>59</v>
      </c>
      <c r="B110" t="s">
        <v>13</v>
      </c>
      <c r="C110" t="s">
        <v>27</v>
      </c>
      <c r="D110" s="1">
        <v>44719</v>
      </c>
      <c r="E110" s="2">
        <v>9408</v>
      </c>
      <c r="F110">
        <v>138</v>
      </c>
      <c r="G110" s="2">
        <f t="shared" si="2"/>
        <v>68.1739130434783</v>
      </c>
      <c r="H110" s="3" t="str">
        <f t="shared" si="3"/>
        <v>June</v>
      </c>
    </row>
    <row r="111" spans="1:8">
      <c r="A111" t="s">
        <v>55</v>
      </c>
      <c r="B111" t="s">
        <v>13</v>
      </c>
      <c r="C111" t="s">
        <v>32</v>
      </c>
      <c r="D111" s="1">
        <v>44663</v>
      </c>
      <c r="E111" s="2">
        <v>1939</v>
      </c>
      <c r="F111">
        <v>520</v>
      </c>
      <c r="G111" s="2">
        <f t="shared" si="2"/>
        <v>3.72884615384615</v>
      </c>
      <c r="H111" s="3" t="str">
        <f t="shared" si="3"/>
        <v>April</v>
      </c>
    </row>
    <row r="112" spans="1:8">
      <c r="A112" t="s">
        <v>48</v>
      </c>
      <c r="B112" t="s">
        <v>13</v>
      </c>
      <c r="C112" t="s">
        <v>32</v>
      </c>
      <c r="D112" s="1">
        <v>44748</v>
      </c>
      <c r="E112" s="2">
        <v>10906</v>
      </c>
      <c r="F112">
        <v>94</v>
      </c>
      <c r="G112" s="2">
        <f t="shared" si="2"/>
        <v>116.021276595745</v>
      </c>
      <c r="H112" s="3" t="str">
        <f t="shared" si="3"/>
        <v>July</v>
      </c>
    </row>
    <row r="113" spans="1:8">
      <c r="A113" t="s">
        <v>59</v>
      </c>
      <c r="B113" t="s">
        <v>12</v>
      </c>
      <c r="C113" t="s">
        <v>23</v>
      </c>
      <c r="D113" s="1">
        <v>44580</v>
      </c>
      <c r="E113" s="2">
        <v>5929</v>
      </c>
      <c r="F113">
        <v>175</v>
      </c>
      <c r="G113" s="2">
        <f t="shared" si="2"/>
        <v>33.88</v>
      </c>
      <c r="H113" s="3" t="str">
        <f t="shared" si="3"/>
        <v>January</v>
      </c>
    </row>
    <row r="114" spans="1:8">
      <c r="A114" t="s">
        <v>60</v>
      </c>
      <c r="B114" t="s">
        <v>14</v>
      </c>
      <c r="C114" t="s">
        <v>33</v>
      </c>
      <c r="D114" s="1">
        <v>44566</v>
      </c>
      <c r="E114" s="2">
        <v>5579</v>
      </c>
      <c r="F114">
        <v>92</v>
      </c>
      <c r="G114" s="2">
        <f t="shared" si="2"/>
        <v>60.6413043478261</v>
      </c>
      <c r="H114" s="3" t="str">
        <f t="shared" si="3"/>
        <v>January</v>
      </c>
    </row>
    <row r="115" spans="1:8">
      <c r="A115" t="s">
        <v>60</v>
      </c>
      <c r="B115" t="s">
        <v>17</v>
      </c>
      <c r="C115" t="s">
        <v>42</v>
      </c>
      <c r="D115" s="1">
        <v>44585</v>
      </c>
      <c r="E115" s="2">
        <v>10927</v>
      </c>
      <c r="F115">
        <v>141</v>
      </c>
      <c r="G115" s="2">
        <f t="shared" si="2"/>
        <v>77.4964539007092</v>
      </c>
      <c r="H115" s="3" t="str">
        <f t="shared" si="3"/>
        <v>January</v>
      </c>
    </row>
    <row r="116" spans="1:8">
      <c r="A116" t="s">
        <v>67</v>
      </c>
      <c r="B116" t="s">
        <v>14</v>
      </c>
      <c r="C116" t="s">
        <v>29</v>
      </c>
      <c r="D116" s="1">
        <v>44657</v>
      </c>
      <c r="E116" s="2">
        <v>623</v>
      </c>
      <c r="F116">
        <v>283</v>
      </c>
      <c r="G116" s="2">
        <f t="shared" si="2"/>
        <v>2.20141342756184</v>
      </c>
      <c r="H116" s="3" t="str">
        <f t="shared" si="3"/>
        <v>April</v>
      </c>
    </row>
    <row r="117" spans="1:8">
      <c r="A117" t="s">
        <v>53</v>
      </c>
      <c r="B117" t="s">
        <v>14</v>
      </c>
      <c r="C117" t="s">
        <v>33</v>
      </c>
      <c r="D117" s="1">
        <v>44727</v>
      </c>
      <c r="E117" s="2">
        <v>6013</v>
      </c>
      <c r="F117">
        <v>21</v>
      </c>
      <c r="G117" s="2">
        <f t="shared" si="2"/>
        <v>286.333333333333</v>
      </c>
      <c r="H117" s="3" t="str">
        <f t="shared" si="3"/>
        <v>June</v>
      </c>
    </row>
    <row r="118" spans="1:8">
      <c r="A118" t="s">
        <v>52</v>
      </c>
      <c r="B118" t="s">
        <v>17</v>
      </c>
      <c r="C118" t="s">
        <v>39</v>
      </c>
      <c r="D118" s="1">
        <v>44589</v>
      </c>
      <c r="E118" s="2">
        <v>1505</v>
      </c>
      <c r="F118">
        <v>47</v>
      </c>
      <c r="G118" s="2">
        <f t="shared" si="2"/>
        <v>32.0212765957447</v>
      </c>
      <c r="H118" s="3" t="str">
        <f t="shared" si="3"/>
        <v>January</v>
      </c>
    </row>
    <row r="119" spans="1:8">
      <c r="A119" t="s">
        <v>59</v>
      </c>
      <c r="B119" t="s">
        <v>13</v>
      </c>
      <c r="C119" t="s">
        <v>40</v>
      </c>
      <c r="D119" s="1">
        <v>44636</v>
      </c>
      <c r="E119" s="2">
        <v>476</v>
      </c>
      <c r="F119">
        <v>125</v>
      </c>
      <c r="G119" s="2">
        <f t="shared" si="2"/>
        <v>3.808</v>
      </c>
      <c r="H119" s="3" t="str">
        <f t="shared" si="3"/>
        <v>March</v>
      </c>
    </row>
    <row r="120" spans="1:8">
      <c r="A120" t="s">
        <v>64</v>
      </c>
      <c r="B120" t="s">
        <v>14</v>
      </c>
      <c r="C120" t="s">
        <v>29</v>
      </c>
      <c r="D120" s="1">
        <v>44613</v>
      </c>
      <c r="E120" s="2">
        <v>11550</v>
      </c>
      <c r="F120">
        <v>396</v>
      </c>
      <c r="G120" s="2">
        <f t="shared" si="2"/>
        <v>29.1666666666667</v>
      </c>
      <c r="H120" s="3" t="str">
        <f t="shared" si="3"/>
        <v>February</v>
      </c>
    </row>
    <row r="121" spans="1:8">
      <c r="A121" t="s">
        <v>59</v>
      </c>
      <c r="B121" t="s">
        <v>16</v>
      </c>
      <c r="C121" t="s">
        <v>35</v>
      </c>
      <c r="D121" s="1">
        <v>44608</v>
      </c>
      <c r="E121" s="2">
        <v>17318</v>
      </c>
      <c r="F121">
        <v>87</v>
      </c>
      <c r="G121" s="2">
        <f t="shared" si="2"/>
        <v>199.057471264368</v>
      </c>
      <c r="H121" s="3" t="str">
        <f t="shared" si="3"/>
        <v>February</v>
      </c>
    </row>
    <row r="122" spans="1:8">
      <c r="A122" t="s">
        <v>56</v>
      </c>
      <c r="B122" t="s">
        <v>17</v>
      </c>
      <c r="C122" t="s">
        <v>32</v>
      </c>
      <c r="D122" s="1">
        <v>44574</v>
      </c>
      <c r="E122" s="2">
        <v>1848</v>
      </c>
      <c r="F122">
        <v>27</v>
      </c>
      <c r="G122" s="2">
        <f t="shared" si="2"/>
        <v>68.4444444444444</v>
      </c>
      <c r="H122" s="3" t="str">
        <f t="shared" si="3"/>
        <v>January</v>
      </c>
    </row>
    <row r="123" spans="1:8">
      <c r="A123" t="s">
        <v>59</v>
      </c>
      <c r="B123" t="s">
        <v>14</v>
      </c>
      <c r="C123" t="s">
        <v>28</v>
      </c>
      <c r="D123" s="1">
        <v>44643</v>
      </c>
      <c r="E123" s="2">
        <v>7273</v>
      </c>
      <c r="F123">
        <v>547</v>
      </c>
      <c r="G123" s="2">
        <f t="shared" si="2"/>
        <v>13.2961608775137</v>
      </c>
      <c r="H123" s="3" t="str">
        <f t="shared" si="3"/>
        <v>March</v>
      </c>
    </row>
    <row r="124" spans="1:8">
      <c r="A124" t="s">
        <v>49</v>
      </c>
      <c r="B124" t="s">
        <v>17</v>
      </c>
      <c r="C124" t="s">
        <v>32</v>
      </c>
      <c r="D124" s="1">
        <v>44728</v>
      </c>
      <c r="E124" s="2">
        <v>854</v>
      </c>
      <c r="F124">
        <v>118</v>
      </c>
      <c r="G124" s="2">
        <f t="shared" si="2"/>
        <v>7.23728813559322</v>
      </c>
      <c r="H124" s="3" t="str">
        <f t="shared" si="3"/>
        <v>June</v>
      </c>
    </row>
    <row r="125" spans="1:8">
      <c r="A125" t="s">
        <v>63</v>
      </c>
      <c r="B125" t="s">
        <v>13</v>
      </c>
      <c r="C125" t="s">
        <v>37</v>
      </c>
      <c r="D125" s="1">
        <v>44665</v>
      </c>
      <c r="E125" s="2">
        <v>6832</v>
      </c>
      <c r="F125">
        <v>46</v>
      </c>
      <c r="G125" s="2">
        <f t="shared" si="2"/>
        <v>148.521739130435</v>
      </c>
      <c r="H125" s="3" t="str">
        <f t="shared" si="3"/>
        <v>April</v>
      </c>
    </row>
    <row r="126" spans="1:8">
      <c r="A126" t="s">
        <v>59</v>
      </c>
      <c r="B126" t="s">
        <v>12</v>
      </c>
      <c r="C126" t="s">
        <v>28</v>
      </c>
      <c r="D126" s="1">
        <v>44586</v>
      </c>
      <c r="E126" s="2">
        <v>4606</v>
      </c>
      <c r="F126">
        <v>57</v>
      </c>
      <c r="G126" s="2">
        <f t="shared" si="2"/>
        <v>80.8070175438596</v>
      </c>
      <c r="H126" s="3" t="str">
        <f t="shared" si="3"/>
        <v>January</v>
      </c>
    </row>
    <row r="127" spans="1:8">
      <c r="A127" t="s">
        <v>55</v>
      </c>
      <c r="B127" t="s">
        <v>13</v>
      </c>
      <c r="C127" t="s">
        <v>36</v>
      </c>
      <c r="D127" s="1">
        <v>44631</v>
      </c>
      <c r="E127" s="2">
        <v>4466</v>
      </c>
      <c r="F127">
        <v>22</v>
      </c>
      <c r="G127" s="2">
        <f t="shared" si="2"/>
        <v>203</v>
      </c>
      <c r="H127" s="3" t="str">
        <f t="shared" si="3"/>
        <v>March</v>
      </c>
    </row>
    <row r="128" spans="1:8">
      <c r="A128" t="s">
        <v>51</v>
      </c>
      <c r="B128" t="s">
        <v>12</v>
      </c>
      <c r="C128" t="s">
        <v>36</v>
      </c>
      <c r="D128" s="1">
        <v>44770</v>
      </c>
      <c r="E128" s="2">
        <v>16114</v>
      </c>
      <c r="F128">
        <v>96</v>
      </c>
      <c r="G128" s="2">
        <f t="shared" si="2"/>
        <v>167.854166666667</v>
      </c>
      <c r="H128" s="3" t="str">
        <f t="shared" si="3"/>
        <v>July</v>
      </c>
    </row>
    <row r="129" spans="1:8">
      <c r="A129" t="s">
        <v>62</v>
      </c>
      <c r="B129" t="s">
        <v>15</v>
      </c>
      <c r="C129" t="s">
        <v>25</v>
      </c>
      <c r="D129" s="1">
        <v>44629</v>
      </c>
      <c r="E129" s="2">
        <v>1561</v>
      </c>
      <c r="F129">
        <v>44</v>
      </c>
      <c r="G129" s="2">
        <f t="shared" si="2"/>
        <v>35.4772727272727</v>
      </c>
      <c r="H129" s="3" t="str">
        <f t="shared" si="3"/>
        <v>March</v>
      </c>
    </row>
    <row r="130" spans="1:8">
      <c r="A130" t="s">
        <v>54</v>
      </c>
      <c r="B130" t="s">
        <v>14</v>
      </c>
      <c r="C130" t="s">
        <v>27</v>
      </c>
      <c r="D130" s="1">
        <v>44740</v>
      </c>
      <c r="E130" s="2">
        <v>8897</v>
      </c>
      <c r="F130">
        <v>188</v>
      </c>
      <c r="G130" s="2">
        <f t="shared" ref="G130:G193" si="4">E130/F130</f>
        <v>47.3244680851064</v>
      </c>
      <c r="H130" s="3" t="str">
        <f t="shared" ref="H130:H193" si="5">TEXT(D130,"MMMM")</f>
        <v>June</v>
      </c>
    </row>
    <row r="131" spans="1:8">
      <c r="A131" t="s">
        <v>62</v>
      </c>
      <c r="B131" t="s">
        <v>14</v>
      </c>
      <c r="C131" t="s">
        <v>31</v>
      </c>
      <c r="D131" s="1">
        <v>44770</v>
      </c>
      <c r="E131" s="2">
        <v>2464</v>
      </c>
      <c r="F131">
        <v>387</v>
      </c>
      <c r="G131" s="2">
        <f t="shared" si="4"/>
        <v>6.36692506459948</v>
      </c>
      <c r="H131" s="3" t="str">
        <f t="shared" si="5"/>
        <v>July</v>
      </c>
    </row>
    <row r="132" spans="1:8">
      <c r="A132" t="s">
        <v>59</v>
      </c>
      <c r="B132" t="s">
        <v>17</v>
      </c>
      <c r="C132" t="s">
        <v>24</v>
      </c>
      <c r="D132" s="1">
        <v>44788</v>
      </c>
      <c r="E132" s="2">
        <v>4830</v>
      </c>
      <c r="F132">
        <v>50</v>
      </c>
      <c r="G132" s="2">
        <f t="shared" si="4"/>
        <v>96.6</v>
      </c>
      <c r="H132" s="3" t="str">
        <f t="shared" si="5"/>
        <v>August</v>
      </c>
    </row>
    <row r="133" spans="1:8">
      <c r="A133" t="s">
        <v>57</v>
      </c>
      <c r="B133" t="s">
        <v>14</v>
      </c>
      <c r="C133" t="s">
        <v>35</v>
      </c>
      <c r="D133" s="1">
        <v>44573</v>
      </c>
      <c r="E133" s="2">
        <v>2765</v>
      </c>
      <c r="F133">
        <v>264</v>
      </c>
      <c r="G133" s="2">
        <f t="shared" si="4"/>
        <v>10.4734848484848</v>
      </c>
      <c r="H133" s="3" t="str">
        <f t="shared" si="5"/>
        <v>January</v>
      </c>
    </row>
    <row r="134" spans="1:8">
      <c r="A134" t="s">
        <v>45</v>
      </c>
      <c r="B134" t="s">
        <v>15</v>
      </c>
      <c r="C134" t="s">
        <v>34</v>
      </c>
      <c r="D134" s="1">
        <v>44644</v>
      </c>
      <c r="E134" s="2">
        <v>7126</v>
      </c>
      <c r="F134">
        <v>7</v>
      </c>
      <c r="G134" s="2">
        <f t="shared" si="4"/>
        <v>1018</v>
      </c>
      <c r="H134" s="3" t="str">
        <f t="shared" si="5"/>
        <v>March</v>
      </c>
    </row>
    <row r="135" spans="1:8">
      <c r="A135" t="s">
        <v>66</v>
      </c>
      <c r="B135" t="s">
        <v>12</v>
      </c>
      <c r="C135" t="s">
        <v>31</v>
      </c>
      <c r="D135" s="1">
        <v>44767</v>
      </c>
      <c r="E135" s="2">
        <v>4263</v>
      </c>
      <c r="F135">
        <v>90</v>
      </c>
      <c r="G135" s="2">
        <f t="shared" si="4"/>
        <v>47.3666666666667</v>
      </c>
      <c r="H135" s="3" t="str">
        <f t="shared" si="5"/>
        <v>July</v>
      </c>
    </row>
    <row r="136" spans="1:8">
      <c r="A136" t="s">
        <v>63</v>
      </c>
      <c r="B136" t="s">
        <v>17</v>
      </c>
      <c r="C136" t="s">
        <v>24</v>
      </c>
      <c r="D136" s="1">
        <v>44774</v>
      </c>
      <c r="E136" s="2">
        <v>3605</v>
      </c>
      <c r="F136">
        <v>403</v>
      </c>
      <c r="G136" s="2">
        <f t="shared" si="4"/>
        <v>8.9454094292804</v>
      </c>
      <c r="H136" s="3" t="str">
        <f t="shared" si="5"/>
        <v>August</v>
      </c>
    </row>
    <row r="137" spans="1:8">
      <c r="A137" t="s">
        <v>66</v>
      </c>
      <c r="B137" t="s">
        <v>13</v>
      </c>
      <c r="C137" t="s">
        <v>30</v>
      </c>
      <c r="D137" s="1">
        <v>44697</v>
      </c>
      <c r="E137" s="2">
        <v>19929</v>
      </c>
      <c r="F137">
        <v>174</v>
      </c>
      <c r="G137" s="2">
        <f t="shared" si="4"/>
        <v>114.534482758621</v>
      </c>
      <c r="H137" s="3" t="str">
        <f t="shared" si="5"/>
        <v>May</v>
      </c>
    </row>
    <row r="138" spans="1:8">
      <c r="A138" t="s">
        <v>65</v>
      </c>
      <c r="B138" t="s">
        <v>13</v>
      </c>
      <c r="C138" t="s">
        <v>23</v>
      </c>
      <c r="D138" s="1">
        <v>44783</v>
      </c>
      <c r="E138" s="2">
        <v>5103</v>
      </c>
      <c r="F138">
        <v>140</v>
      </c>
      <c r="G138" s="2">
        <f t="shared" si="4"/>
        <v>36.45</v>
      </c>
      <c r="H138" s="3" t="str">
        <f t="shared" si="5"/>
        <v>August</v>
      </c>
    </row>
    <row r="139" spans="1:8">
      <c r="A139" t="s">
        <v>55</v>
      </c>
      <c r="B139" t="s">
        <v>13</v>
      </c>
      <c r="C139" t="s">
        <v>28</v>
      </c>
      <c r="D139" s="1">
        <v>44566</v>
      </c>
      <c r="E139" s="2">
        <v>2541</v>
      </c>
      <c r="F139">
        <v>27</v>
      </c>
      <c r="G139" s="2">
        <f t="shared" si="4"/>
        <v>94.1111111111111</v>
      </c>
      <c r="H139" s="3" t="str">
        <f t="shared" si="5"/>
        <v>January</v>
      </c>
    </row>
    <row r="140" spans="1:8">
      <c r="A140" t="s">
        <v>48</v>
      </c>
      <c r="B140" t="s">
        <v>12</v>
      </c>
      <c r="C140" t="s">
        <v>23</v>
      </c>
      <c r="D140" s="1">
        <v>44753</v>
      </c>
      <c r="E140" s="2">
        <v>5663</v>
      </c>
      <c r="F140">
        <v>110</v>
      </c>
      <c r="G140" s="2">
        <f t="shared" si="4"/>
        <v>51.4818181818182</v>
      </c>
      <c r="H140" s="3" t="str">
        <f t="shared" si="5"/>
        <v>July</v>
      </c>
    </row>
    <row r="141" spans="1:8">
      <c r="A141" t="s">
        <v>67</v>
      </c>
      <c r="B141" t="s">
        <v>16</v>
      </c>
      <c r="C141" t="s">
        <v>25</v>
      </c>
      <c r="D141" s="1">
        <v>44676</v>
      </c>
      <c r="E141" s="2">
        <v>392</v>
      </c>
      <c r="F141">
        <v>30</v>
      </c>
      <c r="G141" s="2">
        <f t="shared" si="4"/>
        <v>13.0666666666667</v>
      </c>
      <c r="H141" s="3" t="str">
        <f t="shared" si="5"/>
        <v>April</v>
      </c>
    </row>
    <row r="142" spans="1:8">
      <c r="A142" t="s">
        <v>52</v>
      </c>
      <c r="B142" t="s">
        <v>15</v>
      </c>
      <c r="C142" t="s">
        <v>33</v>
      </c>
      <c r="D142" s="1">
        <v>44655</v>
      </c>
      <c r="E142" s="2">
        <v>10976</v>
      </c>
      <c r="F142">
        <v>121</v>
      </c>
      <c r="G142" s="2">
        <f t="shared" si="4"/>
        <v>90.7107438016529</v>
      </c>
      <c r="H142" s="3" t="str">
        <f t="shared" si="5"/>
        <v>April</v>
      </c>
    </row>
    <row r="143" spans="1:8">
      <c r="A143" t="s">
        <v>44</v>
      </c>
      <c r="B143" t="s">
        <v>16</v>
      </c>
      <c r="C143" t="s">
        <v>37</v>
      </c>
      <c r="D143" s="1">
        <v>44663</v>
      </c>
      <c r="E143" s="2">
        <v>9282</v>
      </c>
      <c r="F143">
        <v>101</v>
      </c>
      <c r="G143" s="2">
        <f t="shared" si="4"/>
        <v>91.9009900990099</v>
      </c>
      <c r="H143" s="3" t="str">
        <f t="shared" si="5"/>
        <v>April</v>
      </c>
    </row>
    <row r="144" spans="1:8">
      <c r="A144" t="s">
        <v>67</v>
      </c>
      <c r="B144" t="s">
        <v>15</v>
      </c>
      <c r="C144" t="s">
        <v>21</v>
      </c>
      <c r="D144" s="1">
        <v>44775</v>
      </c>
      <c r="E144" s="2">
        <v>1827</v>
      </c>
      <c r="F144">
        <v>117</v>
      </c>
      <c r="G144" s="2">
        <f t="shared" si="4"/>
        <v>15.6153846153846</v>
      </c>
      <c r="H144" s="3" t="str">
        <f t="shared" si="5"/>
        <v>August</v>
      </c>
    </row>
    <row r="145" spans="1:8">
      <c r="A145" t="s">
        <v>52</v>
      </c>
      <c r="B145" t="s">
        <v>15</v>
      </c>
      <c r="C145" t="s">
        <v>35</v>
      </c>
      <c r="D145" s="1">
        <v>44740</v>
      </c>
      <c r="E145" s="2">
        <v>8267</v>
      </c>
      <c r="F145">
        <v>272</v>
      </c>
      <c r="G145" s="2">
        <f t="shared" si="4"/>
        <v>30.3933823529412</v>
      </c>
      <c r="H145" s="3" t="str">
        <f t="shared" si="5"/>
        <v>June</v>
      </c>
    </row>
    <row r="146" spans="1:8">
      <c r="A146" t="s">
        <v>48</v>
      </c>
      <c r="B146" t="s">
        <v>14</v>
      </c>
      <c r="C146" t="s">
        <v>28</v>
      </c>
      <c r="D146" s="1">
        <v>44747</v>
      </c>
      <c r="E146" s="2">
        <v>4116</v>
      </c>
      <c r="F146">
        <v>128</v>
      </c>
      <c r="G146" s="2">
        <f t="shared" si="4"/>
        <v>32.15625</v>
      </c>
      <c r="H146" s="3" t="str">
        <f t="shared" si="5"/>
        <v>July</v>
      </c>
    </row>
    <row r="147" spans="1:8">
      <c r="A147" t="s">
        <v>64</v>
      </c>
      <c r="B147" t="s">
        <v>15</v>
      </c>
      <c r="C147" t="s">
        <v>38</v>
      </c>
      <c r="D147" s="1">
        <v>44719</v>
      </c>
      <c r="E147" s="2">
        <v>2093</v>
      </c>
      <c r="F147">
        <v>45</v>
      </c>
      <c r="G147" s="2">
        <f t="shared" si="4"/>
        <v>46.5111111111111</v>
      </c>
      <c r="H147" s="3" t="str">
        <f t="shared" si="5"/>
        <v>June</v>
      </c>
    </row>
    <row r="148" spans="1:8">
      <c r="A148" t="s">
        <v>46</v>
      </c>
      <c r="B148" t="s">
        <v>15</v>
      </c>
      <c r="C148" t="s">
        <v>23</v>
      </c>
      <c r="D148" s="1">
        <v>44579</v>
      </c>
      <c r="E148" s="2">
        <v>1015</v>
      </c>
      <c r="F148">
        <v>27</v>
      </c>
      <c r="G148" s="2">
        <f t="shared" si="4"/>
        <v>37.5925925925926</v>
      </c>
      <c r="H148" s="3" t="str">
        <f t="shared" si="5"/>
        <v>January</v>
      </c>
    </row>
    <row r="149" spans="1:8">
      <c r="A149" t="s">
        <v>46</v>
      </c>
      <c r="B149" t="s">
        <v>14</v>
      </c>
      <c r="C149" t="s">
        <v>39</v>
      </c>
      <c r="D149" s="1">
        <v>44565</v>
      </c>
      <c r="E149" s="2">
        <v>12516</v>
      </c>
      <c r="F149">
        <v>212</v>
      </c>
      <c r="G149" s="2">
        <f t="shared" si="4"/>
        <v>59.0377358490566</v>
      </c>
      <c r="H149" s="3" t="str">
        <f t="shared" si="5"/>
        <v>January</v>
      </c>
    </row>
    <row r="150" spans="1:8">
      <c r="A150" t="s">
        <v>50</v>
      </c>
      <c r="B150" t="s">
        <v>14</v>
      </c>
      <c r="C150" t="s">
        <v>24</v>
      </c>
      <c r="D150" s="1">
        <v>44592</v>
      </c>
      <c r="E150" s="2">
        <v>2758</v>
      </c>
      <c r="F150">
        <v>18</v>
      </c>
      <c r="G150" s="2">
        <f t="shared" si="4"/>
        <v>153.222222222222</v>
      </c>
      <c r="H150" s="3" t="str">
        <f t="shared" si="5"/>
        <v>January</v>
      </c>
    </row>
    <row r="151" spans="1:8">
      <c r="A151" t="s">
        <v>59</v>
      </c>
      <c r="B151" t="s">
        <v>13</v>
      </c>
      <c r="C151" t="s">
        <v>36</v>
      </c>
      <c r="D151" s="1">
        <v>44634</v>
      </c>
      <c r="E151" s="2">
        <v>3297</v>
      </c>
      <c r="F151">
        <v>149</v>
      </c>
      <c r="G151" s="2">
        <f t="shared" si="4"/>
        <v>22.1275167785235</v>
      </c>
      <c r="H151" s="3" t="str">
        <f t="shared" si="5"/>
        <v>March</v>
      </c>
    </row>
    <row r="152" spans="1:8">
      <c r="A152" t="s">
        <v>47</v>
      </c>
      <c r="B152" t="s">
        <v>14</v>
      </c>
      <c r="C152" t="s">
        <v>42</v>
      </c>
      <c r="D152" s="1">
        <v>44680</v>
      </c>
      <c r="E152" s="2">
        <v>6048</v>
      </c>
      <c r="F152">
        <v>477</v>
      </c>
      <c r="G152" s="2">
        <f t="shared" si="4"/>
        <v>12.6792452830189</v>
      </c>
      <c r="H152" s="3" t="str">
        <f t="shared" si="5"/>
        <v>April</v>
      </c>
    </row>
    <row r="153" spans="1:8">
      <c r="A153" t="s">
        <v>63</v>
      </c>
      <c r="B153" t="s">
        <v>13</v>
      </c>
      <c r="C153" t="s">
        <v>23</v>
      </c>
      <c r="D153" s="1">
        <v>44599</v>
      </c>
      <c r="E153" s="2">
        <v>10101</v>
      </c>
      <c r="F153">
        <v>108</v>
      </c>
      <c r="G153" s="2">
        <f t="shared" si="4"/>
        <v>93.5277777777778</v>
      </c>
      <c r="H153" s="3" t="str">
        <f t="shared" si="5"/>
        <v>February</v>
      </c>
    </row>
    <row r="154" spans="1:8">
      <c r="A154" t="s">
        <v>57</v>
      </c>
      <c r="B154" t="s">
        <v>12</v>
      </c>
      <c r="C154" t="s">
        <v>30</v>
      </c>
      <c r="D154" s="1">
        <v>44651</v>
      </c>
      <c r="E154" s="2">
        <v>2282</v>
      </c>
      <c r="F154">
        <v>178</v>
      </c>
      <c r="G154" s="2">
        <f t="shared" si="4"/>
        <v>12.8202247191011</v>
      </c>
      <c r="H154" s="3" t="str">
        <f t="shared" si="5"/>
        <v>March</v>
      </c>
    </row>
    <row r="155" spans="1:8">
      <c r="A155" t="s">
        <v>62</v>
      </c>
      <c r="B155" t="s">
        <v>13</v>
      </c>
      <c r="C155" t="s">
        <v>40</v>
      </c>
      <c r="D155" s="1">
        <v>44636</v>
      </c>
      <c r="E155" s="2">
        <v>4361</v>
      </c>
      <c r="F155">
        <v>81</v>
      </c>
      <c r="G155" s="2">
        <f t="shared" si="4"/>
        <v>53.8395061728395</v>
      </c>
      <c r="H155" s="3" t="str">
        <f t="shared" si="5"/>
        <v>March</v>
      </c>
    </row>
    <row r="156" spans="1:8">
      <c r="A156" t="s">
        <v>58</v>
      </c>
      <c r="B156" t="s">
        <v>12</v>
      </c>
      <c r="C156" t="s">
        <v>28</v>
      </c>
      <c r="D156" s="1">
        <v>44586</v>
      </c>
      <c r="E156" s="2">
        <v>7798</v>
      </c>
      <c r="F156">
        <v>196</v>
      </c>
      <c r="G156" s="2">
        <f t="shared" si="4"/>
        <v>39.7857142857143</v>
      </c>
      <c r="H156" s="3" t="str">
        <f t="shared" si="5"/>
        <v>January</v>
      </c>
    </row>
    <row r="157" spans="1:8">
      <c r="A157" t="s">
        <v>66</v>
      </c>
      <c r="B157" t="s">
        <v>13</v>
      </c>
      <c r="C157" t="s">
        <v>39</v>
      </c>
      <c r="D157" s="1">
        <v>44732</v>
      </c>
      <c r="E157" s="2">
        <v>3052</v>
      </c>
      <c r="F157">
        <v>447</v>
      </c>
      <c r="G157" s="2">
        <f t="shared" si="4"/>
        <v>6.82774049217002</v>
      </c>
      <c r="H157" s="3" t="str">
        <f t="shared" si="5"/>
        <v>June</v>
      </c>
    </row>
    <row r="158" spans="1:8">
      <c r="A158" t="s">
        <v>52</v>
      </c>
      <c r="B158" t="s">
        <v>12</v>
      </c>
      <c r="C158" t="s">
        <v>25</v>
      </c>
      <c r="D158" s="1">
        <v>44649</v>
      </c>
      <c r="E158" s="2">
        <v>8029</v>
      </c>
      <c r="F158">
        <v>175</v>
      </c>
      <c r="G158" s="2">
        <f t="shared" si="4"/>
        <v>45.88</v>
      </c>
      <c r="H158" s="3" t="str">
        <f t="shared" si="5"/>
        <v>March</v>
      </c>
    </row>
    <row r="159" spans="1:8">
      <c r="A159" t="s">
        <v>49</v>
      </c>
      <c r="B159" t="s">
        <v>14</v>
      </c>
      <c r="C159" t="s">
        <v>27</v>
      </c>
      <c r="D159" s="1">
        <v>44754</v>
      </c>
      <c r="E159" s="2">
        <v>854</v>
      </c>
      <c r="F159">
        <v>136</v>
      </c>
      <c r="G159" s="2">
        <f t="shared" si="4"/>
        <v>6.27941176470588</v>
      </c>
      <c r="H159" s="3" t="str">
        <f t="shared" si="5"/>
        <v>July</v>
      </c>
    </row>
    <row r="160" spans="1:8">
      <c r="A160" t="s">
        <v>56</v>
      </c>
      <c r="B160" t="s">
        <v>17</v>
      </c>
      <c r="C160" t="s">
        <v>23</v>
      </c>
      <c r="D160" s="1">
        <v>44753</v>
      </c>
      <c r="E160" s="2">
        <v>5460</v>
      </c>
      <c r="F160">
        <v>138</v>
      </c>
      <c r="G160" s="2">
        <f t="shared" si="4"/>
        <v>39.5652173913044</v>
      </c>
      <c r="H160" s="3" t="str">
        <f t="shared" si="5"/>
        <v>July</v>
      </c>
    </row>
    <row r="161" spans="1:8">
      <c r="A161" t="s">
        <v>58</v>
      </c>
      <c r="B161" t="s">
        <v>17</v>
      </c>
      <c r="C161" t="s">
        <v>23</v>
      </c>
      <c r="D161" s="1">
        <v>44580</v>
      </c>
      <c r="E161" s="2">
        <v>3017</v>
      </c>
      <c r="F161">
        <v>184</v>
      </c>
      <c r="G161" s="2">
        <f t="shared" si="4"/>
        <v>16.3967391304348</v>
      </c>
      <c r="H161" s="3" t="str">
        <f t="shared" si="5"/>
        <v>January</v>
      </c>
    </row>
    <row r="162" spans="1:8">
      <c r="A162" t="s">
        <v>43</v>
      </c>
      <c r="B162" t="s">
        <v>16</v>
      </c>
      <c r="C162" t="s">
        <v>21</v>
      </c>
      <c r="D162" s="1">
        <v>44656</v>
      </c>
      <c r="E162" s="2">
        <v>8911</v>
      </c>
      <c r="F162">
        <v>82</v>
      </c>
      <c r="G162" s="2">
        <f t="shared" si="4"/>
        <v>108.670731707317</v>
      </c>
      <c r="H162" s="3" t="str">
        <f t="shared" si="5"/>
        <v>April</v>
      </c>
    </row>
    <row r="163" spans="1:8">
      <c r="A163" t="s">
        <v>56</v>
      </c>
      <c r="B163" t="s">
        <v>17</v>
      </c>
      <c r="C163" t="s">
        <v>31</v>
      </c>
      <c r="D163" s="1">
        <v>44613</v>
      </c>
      <c r="E163" s="2">
        <v>7203</v>
      </c>
      <c r="F163">
        <v>12</v>
      </c>
      <c r="G163" s="2">
        <f t="shared" si="4"/>
        <v>600.25</v>
      </c>
      <c r="H163" s="3" t="str">
        <f t="shared" si="5"/>
        <v>February</v>
      </c>
    </row>
    <row r="164" spans="1:8">
      <c r="A164" t="s">
        <v>64</v>
      </c>
      <c r="B164" t="s">
        <v>15</v>
      </c>
      <c r="C164" t="s">
        <v>40</v>
      </c>
      <c r="D164" s="1">
        <v>44701</v>
      </c>
      <c r="E164" s="2">
        <v>13083</v>
      </c>
      <c r="F164">
        <v>14</v>
      </c>
      <c r="G164" s="2">
        <f t="shared" si="4"/>
        <v>934.5</v>
      </c>
      <c r="H164" s="3" t="str">
        <f t="shared" si="5"/>
        <v>May</v>
      </c>
    </row>
    <row r="165" spans="1:8">
      <c r="A165" t="s">
        <v>61</v>
      </c>
      <c r="B165" t="s">
        <v>14</v>
      </c>
      <c r="C165" t="s">
        <v>31</v>
      </c>
      <c r="D165" s="1">
        <v>44771</v>
      </c>
      <c r="E165" s="2">
        <v>2779</v>
      </c>
      <c r="F165">
        <v>104</v>
      </c>
      <c r="G165" s="2">
        <f t="shared" si="4"/>
        <v>26.7211538461538</v>
      </c>
      <c r="H165" s="3" t="str">
        <f t="shared" si="5"/>
        <v>July</v>
      </c>
    </row>
    <row r="166" spans="1:8">
      <c r="A166" t="s">
        <v>44</v>
      </c>
      <c r="B166" t="s">
        <v>16</v>
      </c>
      <c r="C166" t="s">
        <v>33</v>
      </c>
      <c r="D166" s="1">
        <v>44589</v>
      </c>
      <c r="E166" s="2">
        <v>9058</v>
      </c>
      <c r="F166">
        <v>46</v>
      </c>
      <c r="G166" s="2">
        <f t="shared" si="4"/>
        <v>196.913043478261</v>
      </c>
      <c r="H166" s="3" t="str">
        <f t="shared" si="5"/>
        <v>January</v>
      </c>
    </row>
    <row r="167" spans="1:8">
      <c r="A167" t="s">
        <v>62</v>
      </c>
      <c r="B167" t="s">
        <v>12</v>
      </c>
      <c r="C167" t="s">
        <v>40</v>
      </c>
      <c r="D167" s="1">
        <v>44761</v>
      </c>
      <c r="E167" s="2">
        <v>3549</v>
      </c>
      <c r="F167">
        <v>112</v>
      </c>
      <c r="G167" s="2">
        <f t="shared" si="4"/>
        <v>31.6875</v>
      </c>
      <c r="H167" s="3" t="str">
        <f t="shared" si="5"/>
        <v>July</v>
      </c>
    </row>
    <row r="168" spans="1:8">
      <c r="A168" t="s">
        <v>61</v>
      </c>
      <c r="B168" t="s">
        <v>15</v>
      </c>
      <c r="C168" t="s">
        <v>35</v>
      </c>
      <c r="D168" s="1">
        <v>44664</v>
      </c>
      <c r="E168" s="2">
        <v>9436</v>
      </c>
      <c r="F168">
        <v>11</v>
      </c>
      <c r="G168" s="2">
        <f t="shared" si="4"/>
        <v>857.818181818182</v>
      </c>
      <c r="H168" s="3" t="str">
        <f t="shared" si="5"/>
        <v>April</v>
      </c>
    </row>
    <row r="169" spans="1:8">
      <c r="A169" t="s">
        <v>65</v>
      </c>
      <c r="B169" t="s">
        <v>13</v>
      </c>
      <c r="C169" t="s">
        <v>22</v>
      </c>
      <c r="D169" s="1">
        <v>44603</v>
      </c>
      <c r="E169" s="2">
        <v>10283</v>
      </c>
      <c r="F169">
        <v>21</v>
      </c>
      <c r="G169" s="2">
        <f t="shared" si="4"/>
        <v>489.666666666667</v>
      </c>
      <c r="H169" s="3" t="str">
        <f t="shared" si="5"/>
        <v>February</v>
      </c>
    </row>
    <row r="170" spans="1:8">
      <c r="A170" t="s">
        <v>65</v>
      </c>
      <c r="B170" t="s">
        <v>15</v>
      </c>
      <c r="C170" t="s">
        <v>31</v>
      </c>
      <c r="D170" s="1">
        <v>44622</v>
      </c>
      <c r="E170" s="2">
        <v>5446</v>
      </c>
      <c r="F170">
        <v>116</v>
      </c>
      <c r="G170" s="2">
        <f t="shared" si="4"/>
        <v>46.948275862069</v>
      </c>
      <c r="H170" s="3" t="str">
        <f t="shared" si="5"/>
        <v>March</v>
      </c>
    </row>
    <row r="171" spans="1:8">
      <c r="A171" t="s">
        <v>48</v>
      </c>
      <c r="B171" t="s">
        <v>14</v>
      </c>
      <c r="C171" t="s">
        <v>34</v>
      </c>
      <c r="D171" s="1">
        <v>44622</v>
      </c>
      <c r="E171" s="2">
        <v>1043</v>
      </c>
      <c r="F171">
        <v>202</v>
      </c>
      <c r="G171" s="2">
        <f t="shared" si="4"/>
        <v>5.16336633663366</v>
      </c>
      <c r="H171" s="3" t="str">
        <f t="shared" si="5"/>
        <v>March</v>
      </c>
    </row>
    <row r="172" spans="1:8">
      <c r="A172" t="s">
        <v>66</v>
      </c>
      <c r="B172" t="s">
        <v>16</v>
      </c>
      <c r="C172" t="s">
        <v>24</v>
      </c>
      <c r="D172" s="1">
        <v>44770</v>
      </c>
      <c r="E172" s="2">
        <v>12586</v>
      </c>
      <c r="F172">
        <v>6</v>
      </c>
      <c r="G172" s="2">
        <f t="shared" si="4"/>
        <v>2097.66666666667</v>
      </c>
      <c r="H172" s="3" t="str">
        <f t="shared" si="5"/>
        <v>July</v>
      </c>
    </row>
    <row r="173" spans="1:8">
      <c r="A173" t="s">
        <v>59</v>
      </c>
      <c r="B173" t="s">
        <v>13</v>
      </c>
      <c r="C173" t="s">
        <v>25</v>
      </c>
      <c r="D173" s="1">
        <v>44568</v>
      </c>
      <c r="E173" s="2">
        <v>1687</v>
      </c>
      <c r="F173">
        <v>520</v>
      </c>
      <c r="G173" s="2">
        <f t="shared" si="4"/>
        <v>3.24423076923077</v>
      </c>
      <c r="H173" s="3" t="str">
        <f t="shared" si="5"/>
        <v>January</v>
      </c>
    </row>
    <row r="174" spans="1:8">
      <c r="A174" t="s">
        <v>46</v>
      </c>
      <c r="B174" t="s">
        <v>12</v>
      </c>
      <c r="C174" t="s">
        <v>34</v>
      </c>
      <c r="D174" s="1">
        <v>44663</v>
      </c>
      <c r="E174" s="2">
        <v>5299</v>
      </c>
      <c r="F174">
        <v>167</v>
      </c>
      <c r="G174" s="2">
        <f t="shared" si="4"/>
        <v>31.7305389221557</v>
      </c>
      <c r="H174" s="3" t="str">
        <f t="shared" si="5"/>
        <v>April</v>
      </c>
    </row>
    <row r="175" spans="1:8">
      <c r="A175" t="s">
        <v>66</v>
      </c>
      <c r="B175" t="s">
        <v>17</v>
      </c>
      <c r="C175" t="s">
        <v>36</v>
      </c>
      <c r="D175" s="1">
        <v>44739</v>
      </c>
      <c r="E175" s="2">
        <v>3213</v>
      </c>
      <c r="F175">
        <v>72</v>
      </c>
      <c r="G175" s="2">
        <f t="shared" si="4"/>
        <v>44.625</v>
      </c>
      <c r="H175" s="3" t="str">
        <f t="shared" si="5"/>
        <v>June</v>
      </c>
    </row>
    <row r="176" spans="1:8">
      <c r="A176" t="s">
        <v>56</v>
      </c>
      <c r="B176" t="s">
        <v>14</v>
      </c>
      <c r="C176" t="s">
        <v>26</v>
      </c>
      <c r="D176" s="1">
        <v>44575</v>
      </c>
      <c r="E176" s="2">
        <v>5194</v>
      </c>
      <c r="F176">
        <v>418</v>
      </c>
      <c r="G176" s="2">
        <f t="shared" si="4"/>
        <v>12.4258373205742</v>
      </c>
      <c r="H176" s="3" t="str">
        <f t="shared" si="5"/>
        <v>January</v>
      </c>
    </row>
    <row r="177" spans="1:8">
      <c r="A177" t="s">
        <v>58</v>
      </c>
      <c r="B177" t="s">
        <v>12</v>
      </c>
      <c r="C177" t="s">
        <v>39</v>
      </c>
      <c r="D177" s="1">
        <v>44599</v>
      </c>
      <c r="E177" s="2">
        <v>4753</v>
      </c>
      <c r="F177">
        <v>389</v>
      </c>
      <c r="G177" s="2">
        <f t="shared" si="4"/>
        <v>12.2185089974293</v>
      </c>
      <c r="H177" s="3" t="str">
        <f t="shared" si="5"/>
        <v>February</v>
      </c>
    </row>
    <row r="178" spans="1:8">
      <c r="A178" t="s">
        <v>56</v>
      </c>
      <c r="B178" t="s">
        <v>14</v>
      </c>
      <c r="C178" t="s">
        <v>27</v>
      </c>
      <c r="D178" s="1">
        <v>44643</v>
      </c>
      <c r="E178" s="2">
        <v>13706</v>
      </c>
      <c r="F178">
        <v>26</v>
      </c>
      <c r="G178" s="2">
        <f t="shared" si="4"/>
        <v>527.153846153846</v>
      </c>
      <c r="H178" s="3" t="str">
        <f t="shared" si="5"/>
        <v>March</v>
      </c>
    </row>
    <row r="179" spans="1:8">
      <c r="A179" t="s">
        <v>62</v>
      </c>
      <c r="B179" t="s">
        <v>13</v>
      </c>
      <c r="C179" t="s">
        <v>22</v>
      </c>
      <c r="D179" s="1">
        <v>44571</v>
      </c>
      <c r="E179" s="2">
        <v>6489</v>
      </c>
      <c r="F179">
        <v>146</v>
      </c>
      <c r="G179" s="2">
        <f t="shared" si="4"/>
        <v>44.4452054794521</v>
      </c>
      <c r="H179" s="3" t="str">
        <f t="shared" si="5"/>
        <v>January</v>
      </c>
    </row>
    <row r="180" spans="1:8">
      <c r="A180" t="s">
        <v>63</v>
      </c>
      <c r="B180" t="s">
        <v>12</v>
      </c>
      <c r="C180" t="s">
        <v>38</v>
      </c>
      <c r="D180" s="1">
        <v>44637</v>
      </c>
      <c r="E180" s="2">
        <v>9324</v>
      </c>
      <c r="F180">
        <v>41</v>
      </c>
      <c r="G180" s="2">
        <f t="shared" si="4"/>
        <v>227.414634146341</v>
      </c>
      <c r="H180" s="3" t="str">
        <f t="shared" si="5"/>
        <v>March</v>
      </c>
    </row>
    <row r="181" spans="1:8">
      <c r="A181" t="s">
        <v>52</v>
      </c>
      <c r="B181" t="s">
        <v>16</v>
      </c>
      <c r="C181" t="s">
        <v>32</v>
      </c>
      <c r="D181" s="1">
        <v>44582</v>
      </c>
      <c r="E181" s="2">
        <v>10829</v>
      </c>
      <c r="F181">
        <v>54</v>
      </c>
      <c r="G181" s="2">
        <f t="shared" si="4"/>
        <v>200.537037037037</v>
      </c>
      <c r="H181" s="3" t="str">
        <f t="shared" si="5"/>
        <v>January</v>
      </c>
    </row>
    <row r="182" spans="1:8">
      <c r="A182" t="s">
        <v>44</v>
      </c>
      <c r="B182" t="s">
        <v>14</v>
      </c>
      <c r="C182" t="s">
        <v>34</v>
      </c>
      <c r="D182" s="1">
        <v>44746</v>
      </c>
      <c r="E182" s="2">
        <v>8113</v>
      </c>
      <c r="F182">
        <v>370</v>
      </c>
      <c r="G182" s="2">
        <f t="shared" si="4"/>
        <v>21.927027027027</v>
      </c>
      <c r="H182" s="3" t="str">
        <f t="shared" si="5"/>
        <v>July</v>
      </c>
    </row>
    <row r="183" spans="1:8">
      <c r="A183" t="s">
        <v>57</v>
      </c>
      <c r="B183" t="s">
        <v>17</v>
      </c>
      <c r="C183" t="s">
        <v>22</v>
      </c>
      <c r="D183" s="1">
        <v>44746</v>
      </c>
      <c r="E183" s="2">
        <v>3269</v>
      </c>
      <c r="F183">
        <v>176</v>
      </c>
      <c r="G183" s="2">
        <f t="shared" si="4"/>
        <v>18.5738636363636</v>
      </c>
      <c r="H183" s="3" t="str">
        <f t="shared" si="5"/>
        <v>July</v>
      </c>
    </row>
    <row r="184" spans="1:8">
      <c r="A184" t="s">
        <v>51</v>
      </c>
      <c r="B184" t="s">
        <v>16</v>
      </c>
      <c r="C184" t="s">
        <v>35</v>
      </c>
      <c r="D184" s="1">
        <v>44783</v>
      </c>
      <c r="E184" s="2">
        <v>273</v>
      </c>
      <c r="F184">
        <v>210</v>
      </c>
      <c r="G184" s="2">
        <f t="shared" si="4"/>
        <v>1.3</v>
      </c>
      <c r="H184" s="3" t="str">
        <f t="shared" si="5"/>
        <v>August</v>
      </c>
    </row>
    <row r="185" spans="1:8">
      <c r="A185" t="s">
        <v>50</v>
      </c>
      <c r="B185" t="s">
        <v>14</v>
      </c>
      <c r="C185" t="s">
        <v>26</v>
      </c>
      <c r="D185" s="1">
        <v>44652</v>
      </c>
      <c r="E185" s="2">
        <v>7287</v>
      </c>
      <c r="F185">
        <v>12</v>
      </c>
      <c r="G185" s="2">
        <f t="shared" si="4"/>
        <v>607.25</v>
      </c>
      <c r="H185" s="3" t="str">
        <f t="shared" si="5"/>
        <v>April</v>
      </c>
    </row>
    <row r="186" spans="1:8">
      <c r="A186" t="s">
        <v>52</v>
      </c>
      <c r="B186" t="s">
        <v>13</v>
      </c>
      <c r="C186" t="s">
        <v>37</v>
      </c>
      <c r="D186" s="1">
        <v>44614</v>
      </c>
      <c r="E186" s="2">
        <v>2583</v>
      </c>
      <c r="F186">
        <v>159</v>
      </c>
      <c r="G186" s="2">
        <f t="shared" si="4"/>
        <v>16.2452830188679</v>
      </c>
      <c r="H186" s="3" t="str">
        <f t="shared" si="5"/>
        <v>February</v>
      </c>
    </row>
    <row r="187" spans="1:8">
      <c r="A187" t="s">
        <v>47</v>
      </c>
      <c r="B187" t="s">
        <v>12</v>
      </c>
      <c r="C187" t="s">
        <v>34</v>
      </c>
      <c r="D187" s="1">
        <v>44564</v>
      </c>
      <c r="E187" s="2">
        <v>9982</v>
      </c>
      <c r="F187">
        <v>187</v>
      </c>
      <c r="G187" s="2">
        <f t="shared" si="4"/>
        <v>53.379679144385</v>
      </c>
      <c r="H187" s="3" t="str">
        <f t="shared" si="5"/>
        <v>January</v>
      </c>
    </row>
    <row r="188" spans="1:8">
      <c r="A188" t="s">
        <v>58</v>
      </c>
      <c r="B188" t="s">
        <v>13</v>
      </c>
      <c r="C188" t="s">
        <v>29</v>
      </c>
      <c r="D188" s="1">
        <v>44712</v>
      </c>
      <c r="E188" s="2">
        <v>4795</v>
      </c>
      <c r="F188">
        <v>233</v>
      </c>
      <c r="G188" s="2">
        <f t="shared" si="4"/>
        <v>20.5793991416309</v>
      </c>
      <c r="H188" s="3" t="str">
        <f t="shared" si="5"/>
        <v>May</v>
      </c>
    </row>
    <row r="189" spans="1:8">
      <c r="A189" t="s">
        <v>51</v>
      </c>
      <c r="B189" t="s">
        <v>12</v>
      </c>
      <c r="C189" t="s">
        <v>24</v>
      </c>
      <c r="D189" s="1">
        <v>44564</v>
      </c>
      <c r="E189" s="2">
        <v>9310</v>
      </c>
      <c r="F189">
        <v>282</v>
      </c>
      <c r="G189" s="2">
        <f t="shared" si="4"/>
        <v>33.0141843971631</v>
      </c>
      <c r="H189" s="3" t="str">
        <f t="shared" si="5"/>
        <v>January</v>
      </c>
    </row>
    <row r="190" spans="1:8">
      <c r="A190" t="s">
        <v>54</v>
      </c>
      <c r="B190" t="s">
        <v>15</v>
      </c>
      <c r="C190" t="s">
        <v>40</v>
      </c>
      <c r="D190" s="1">
        <v>44588</v>
      </c>
      <c r="E190" s="2">
        <v>497</v>
      </c>
      <c r="F190">
        <v>475</v>
      </c>
      <c r="G190" s="2">
        <f t="shared" si="4"/>
        <v>1.04631578947368</v>
      </c>
      <c r="H190" s="3" t="str">
        <f t="shared" si="5"/>
        <v>January</v>
      </c>
    </row>
    <row r="191" spans="1:8">
      <c r="A191" t="s">
        <v>44</v>
      </c>
      <c r="B191" t="s">
        <v>12</v>
      </c>
      <c r="C191" t="s">
        <v>26</v>
      </c>
      <c r="D191" s="1">
        <v>44589</v>
      </c>
      <c r="E191" s="2">
        <v>581</v>
      </c>
      <c r="F191">
        <v>65</v>
      </c>
      <c r="G191" s="2">
        <f t="shared" si="4"/>
        <v>8.93846153846154</v>
      </c>
      <c r="H191" s="3" t="str">
        <f t="shared" si="5"/>
        <v>January</v>
      </c>
    </row>
    <row r="192" spans="1:8">
      <c r="A192" t="s">
        <v>49</v>
      </c>
      <c r="B192" t="s">
        <v>14</v>
      </c>
      <c r="C192" t="s">
        <v>30</v>
      </c>
      <c r="D192" s="1">
        <v>44740</v>
      </c>
      <c r="E192" s="2">
        <v>3472</v>
      </c>
      <c r="F192">
        <v>311</v>
      </c>
      <c r="G192" s="2">
        <f t="shared" si="4"/>
        <v>11.1639871382637</v>
      </c>
      <c r="H192" s="3" t="str">
        <f t="shared" si="5"/>
        <v>June</v>
      </c>
    </row>
    <row r="193" spans="1:8">
      <c r="A193" t="s">
        <v>54</v>
      </c>
      <c r="B193" t="s">
        <v>12</v>
      </c>
      <c r="C193" t="s">
        <v>38</v>
      </c>
      <c r="D193" s="1">
        <v>44622</v>
      </c>
      <c r="E193" s="2">
        <v>4333</v>
      </c>
      <c r="F193">
        <v>43</v>
      </c>
      <c r="G193" s="2">
        <f t="shared" si="4"/>
        <v>100.767441860465</v>
      </c>
      <c r="H193" s="3" t="str">
        <f t="shared" si="5"/>
        <v>March</v>
      </c>
    </row>
    <row r="194" spans="1:8">
      <c r="A194" t="s">
        <v>67</v>
      </c>
      <c r="B194" t="s">
        <v>14</v>
      </c>
      <c r="C194" t="s">
        <v>25</v>
      </c>
      <c r="D194" s="1">
        <v>44708</v>
      </c>
      <c r="E194" s="2">
        <v>3325</v>
      </c>
      <c r="F194">
        <v>26</v>
      </c>
      <c r="G194" s="2">
        <f t="shared" ref="G194:G257" si="6">E194/F194</f>
        <v>127.884615384615</v>
      </c>
      <c r="H194" s="3" t="str">
        <f t="shared" ref="H194:H257" si="7">TEXT(D194,"MMMM")</f>
        <v>May</v>
      </c>
    </row>
    <row r="195" spans="1:8">
      <c r="A195" t="s">
        <v>50</v>
      </c>
      <c r="B195" t="s">
        <v>16</v>
      </c>
      <c r="C195" t="s">
        <v>36</v>
      </c>
      <c r="D195" s="1">
        <v>44742</v>
      </c>
      <c r="E195" s="2">
        <v>11718</v>
      </c>
      <c r="F195">
        <v>84</v>
      </c>
      <c r="G195" s="2">
        <f t="shared" si="6"/>
        <v>139.5</v>
      </c>
      <c r="H195" s="3" t="str">
        <f t="shared" si="7"/>
        <v>June</v>
      </c>
    </row>
    <row r="196" spans="1:8">
      <c r="A196" t="s">
        <v>44</v>
      </c>
      <c r="B196" t="s">
        <v>17</v>
      </c>
      <c r="C196" t="s">
        <v>22</v>
      </c>
      <c r="D196" s="1">
        <v>44719</v>
      </c>
      <c r="E196" s="2">
        <v>2100</v>
      </c>
      <c r="F196">
        <v>78</v>
      </c>
      <c r="G196" s="2">
        <f t="shared" si="6"/>
        <v>26.9230769230769</v>
      </c>
      <c r="H196" s="3" t="str">
        <f t="shared" si="7"/>
        <v>June</v>
      </c>
    </row>
    <row r="197" spans="1:8">
      <c r="A197" t="s">
        <v>57</v>
      </c>
      <c r="B197" t="s">
        <v>16</v>
      </c>
      <c r="C197" t="s">
        <v>42</v>
      </c>
      <c r="D197" s="1">
        <v>44693</v>
      </c>
      <c r="E197" s="2">
        <v>4018</v>
      </c>
      <c r="F197">
        <v>100</v>
      </c>
      <c r="G197" s="2">
        <f t="shared" si="6"/>
        <v>40.18</v>
      </c>
      <c r="H197" s="3" t="str">
        <f t="shared" si="7"/>
        <v>May</v>
      </c>
    </row>
    <row r="198" spans="1:8">
      <c r="A198" t="s">
        <v>44</v>
      </c>
      <c r="B198" t="s">
        <v>15</v>
      </c>
      <c r="C198" t="s">
        <v>37</v>
      </c>
      <c r="D198" s="1">
        <v>44771</v>
      </c>
      <c r="E198" s="2">
        <v>6468</v>
      </c>
      <c r="F198">
        <v>66</v>
      </c>
      <c r="G198" s="2">
        <f t="shared" si="6"/>
        <v>98</v>
      </c>
      <c r="H198" s="3" t="str">
        <f t="shared" si="7"/>
        <v>July</v>
      </c>
    </row>
    <row r="199" spans="1:8">
      <c r="A199" t="s">
        <v>50</v>
      </c>
      <c r="B199" t="s">
        <v>12</v>
      </c>
      <c r="C199" t="s">
        <v>34</v>
      </c>
      <c r="D199" s="1">
        <v>44776</v>
      </c>
      <c r="E199" s="2">
        <v>7238</v>
      </c>
      <c r="F199">
        <v>265</v>
      </c>
      <c r="G199" s="2">
        <f t="shared" si="6"/>
        <v>27.3132075471698</v>
      </c>
      <c r="H199" s="3" t="str">
        <f t="shared" si="7"/>
        <v>August</v>
      </c>
    </row>
    <row r="200" spans="1:8">
      <c r="A200" t="s">
        <v>44</v>
      </c>
      <c r="B200" t="s">
        <v>13</v>
      </c>
      <c r="C200" t="s">
        <v>39</v>
      </c>
      <c r="D200" s="1">
        <v>44791</v>
      </c>
      <c r="E200" s="2">
        <v>6454</v>
      </c>
      <c r="F200">
        <v>141</v>
      </c>
      <c r="G200" s="2">
        <f t="shared" si="6"/>
        <v>45.7730496453901</v>
      </c>
      <c r="H200" s="3" t="str">
        <f t="shared" si="7"/>
        <v>August</v>
      </c>
    </row>
    <row r="201" spans="1:8">
      <c r="A201" t="s">
        <v>66</v>
      </c>
      <c r="B201" t="s">
        <v>15</v>
      </c>
      <c r="C201" t="s">
        <v>23</v>
      </c>
      <c r="D201" s="1">
        <v>44726</v>
      </c>
      <c r="E201" s="2">
        <v>3115</v>
      </c>
      <c r="F201">
        <v>42</v>
      </c>
      <c r="G201" s="2">
        <f t="shared" si="6"/>
        <v>74.1666666666667</v>
      </c>
      <c r="H201" s="3" t="str">
        <f t="shared" si="7"/>
        <v>June</v>
      </c>
    </row>
    <row r="202" spans="1:8">
      <c r="A202" t="s">
        <v>45</v>
      </c>
      <c r="B202" t="s">
        <v>12</v>
      </c>
      <c r="C202" t="s">
        <v>34</v>
      </c>
      <c r="D202" s="1">
        <v>44742</v>
      </c>
      <c r="E202" s="2">
        <v>6475</v>
      </c>
      <c r="F202">
        <v>76</v>
      </c>
      <c r="G202" s="2">
        <f t="shared" si="6"/>
        <v>85.1973684210526</v>
      </c>
      <c r="H202" s="3" t="str">
        <f t="shared" si="7"/>
        <v>June</v>
      </c>
    </row>
    <row r="203" spans="1:8">
      <c r="A203" t="s">
        <v>47</v>
      </c>
      <c r="B203" t="s">
        <v>15</v>
      </c>
      <c r="C203" t="s">
        <v>20</v>
      </c>
      <c r="D203" s="1">
        <v>44725</v>
      </c>
      <c r="E203" s="2">
        <v>1162</v>
      </c>
      <c r="F203">
        <v>190</v>
      </c>
      <c r="G203" s="2">
        <f t="shared" si="6"/>
        <v>6.11578947368421</v>
      </c>
      <c r="H203" s="3" t="str">
        <f t="shared" si="7"/>
        <v>June</v>
      </c>
    </row>
    <row r="204" spans="1:8">
      <c r="A204" t="s">
        <v>48</v>
      </c>
      <c r="B204" t="s">
        <v>12</v>
      </c>
      <c r="C204" t="s">
        <v>27</v>
      </c>
      <c r="D204" s="1">
        <v>44678</v>
      </c>
      <c r="E204" s="2">
        <v>14238</v>
      </c>
      <c r="F204">
        <v>54</v>
      </c>
      <c r="G204" s="2">
        <f t="shared" si="6"/>
        <v>263.666666666667</v>
      </c>
      <c r="H204" s="3" t="str">
        <f t="shared" si="7"/>
        <v>April</v>
      </c>
    </row>
    <row r="205" spans="1:8">
      <c r="A205" t="s">
        <v>55</v>
      </c>
      <c r="B205" t="s">
        <v>14</v>
      </c>
      <c r="C205" t="s">
        <v>34</v>
      </c>
      <c r="D205" s="1">
        <v>44769</v>
      </c>
      <c r="E205" s="2">
        <v>3472</v>
      </c>
      <c r="F205">
        <v>32</v>
      </c>
      <c r="G205" s="2">
        <f t="shared" si="6"/>
        <v>108.5</v>
      </c>
      <c r="H205" s="3" t="str">
        <f t="shared" si="7"/>
        <v>July</v>
      </c>
    </row>
    <row r="206" spans="1:8">
      <c r="A206" t="s">
        <v>61</v>
      </c>
      <c r="B206" t="s">
        <v>17</v>
      </c>
      <c r="C206" t="s">
        <v>21</v>
      </c>
      <c r="D206" s="1">
        <v>44671</v>
      </c>
      <c r="E206" s="2">
        <v>1428</v>
      </c>
      <c r="F206">
        <v>424</v>
      </c>
      <c r="G206" s="2">
        <f t="shared" si="6"/>
        <v>3.36792452830189</v>
      </c>
      <c r="H206" s="3" t="str">
        <f t="shared" si="7"/>
        <v>April</v>
      </c>
    </row>
    <row r="207" spans="1:8">
      <c r="A207" t="s">
        <v>64</v>
      </c>
      <c r="B207" t="s">
        <v>13</v>
      </c>
      <c r="C207" t="s">
        <v>32</v>
      </c>
      <c r="D207" s="1">
        <v>44565</v>
      </c>
      <c r="E207" s="2">
        <v>8064</v>
      </c>
      <c r="F207">
        <v>134</v>
      </c>
      <c r="G207" s="2">
        <f t="shared" si="6"/>
        <v>60.1791044776119</v>
      </c>
      <c r="H207" s="3" t="str">
        <f t="shared" si="7"/>
        <v>January</v>
      </c>
    </row>
    <row r="208" spans="1:8">
      <c r="A208" t="s">
        <v>48</v>
      </c>
      <c r="B208" t="s">
        <v>14</v>
      </c>
      <c r="C208" t="s">
        <v>20</v>
      </c>
      <c r="D208" s="1">
        <v>44613</v>
      </c>
      <c r="E208" s="2">
        <v>9660</v>
      </c>
      <c r="F208">
        <v>92</v>
      </c>
      <c r="G208" s="2">
        <f t="shared" si="6"/>
        <v>105</v>
      </c>
      <c r="H208" s="3" t="str">
        <f t="shared" si="7"/>
        <v>February</v>
      </c>
    </row>
    <row r="209" spans="1:8">
      <c r="A209" t="s">
        <v>58</v>
      </c>
      <c r="B209" t="s">
        <v>14</v>
      </c>
      <c r="C209" t="s">
        <v>34</v>
      </c>
      <c r="D209" s="1">
        <v>44566</v>
      </c>
      <c r="E209" s="2">
        <v>7357</v>
      </c>
      <c r="F209">
        <v>48</v>
      </c>
      <c r="G209" s="2">
        <f t="shared" si="6"/>
        <v>153.270833333333</v>
      </c>
      <c r="H209" s="3" t="str">
        <f t="shared" si="7"/>
        <v>January</v>
      </c>
    </row>
    <row r="210" spans="1:8">
      <c r="A210" t="s">
        <v>45</v>
      </c>
      <c r="B210" t="s">
        <v>13</v>
      </c>
      <c r="C210" t="s">
        <v>29</v>
      </c>
      <c r="D210" s="1">
        <v>44757</v>
      </c>
      <c r="E210" s="2">
        <v>6055</v>
      </c>
      <c r="F210">
        <v>46</v>
      </c>
      <c r="G210" s="2">
        <f t="shared" si="6"/>
        <v>131.630434782609</v>
      </c>
      <c r="H210" s="3" t="str">
        <f t="shared" si="7"/>
        <v>July</v>
      </c>
    </row>
    <row r="211" spans="1:8">
      <c r="A211" t="s">
        <v>46</v>
      </c>
      <c r="B211" t="s">
        <v>14</v>
      </c>
      <c r="C211" t="s">
        <v>38</v>
      </c>
      <c r="D211" s="1">
        <v>44706</v>
      </c>
      <c r="E211" s="2">
        <v>5124</v>
      </c>
      <c r="F211">
        <v>62</v>
      </c>
      <c r="G211" s="2">
        <f t="shared" si="6"/>
        <v>82.6451612903226</v>
      </c>
      <c r="H211" s="3" t="str">
        <f t="shared" si="7"/>
        <v>May</v>
      </c>
    </row>
    <row r="212" spans="1:8">
      <c r="A212" t="s">
        <v>58</v>
      </c>
      <c r="B212" t="s">
        <v>17</v>
      </c>
      <c r="C212" t="s">
        <v>28</v>
      </c>
      <c r="D212" s="1">
        <v>44671</v>
      </c>
      <c r="E212" s="2">
        <v>3479</v>
      </c>
      <c r="F212">
        <v>358</v>
      </c>
      <c r="G212" s="2">
        <f t="shared" si="6"/>
        <v>9.71787709497207</v>
      </c>
      <c r="H212" s="3" t="str">
        <f t="shared" si="7"/>
        <v>April</v>
      </c>
    </row>
    <row r="213" spans="1:8">
      <c r="A213" t="s">
        <v>52</v>
      </c>
      <c r="B213" t="s">
        <v>16</v>
      </c>
      <c r="C213" t="s">
        <v>24</v>
      </c>
      <c r="D213" s="1">
        <v>44714</v>
      </c>
      <c r="E213" s="2">
        <v>784</v>
      </c>
      <c r="F213">
        <v>249</v>
      </c>
      <c r="G213" s="2">
        <f t="shared" si="6"/>
        <v>3.14859437751004</v>
      </c>
      <c r="H213" s="3" t="str">
        <f t="shared" si="7"/>
        <v>June</v>
      </c>
    </row>
    <row r="214" spans="1:8">
      <c r="A214" t="s">
        <v>62</v>
      </c>
      <c r="B214" t="s">
        <v>12</v>
      </c>
      <c r="C214" t="s">
        <v>23</v>
      </c>
      <c r="D214" s="1">
        <v>44694</v>
      </c>
      <c r="E214" s="2">
        <v>18991</v>
      </c>
      <c r="F214">
        <v>88</v>
      </c>
      <c r="G214" s="2">
        <f t="shared" si="6"/>
        <v>215.806818181818</v>
      </c>
      <c r="H214" s="3" t="str">
        <f t="shared" si="7"/>
        <v>May</v>
      </c>
    </row>
    <row r="215" spans="1:8">
      <c r="A215" t="s">
        <v>45</v>
      </c>
      <c r="B215" t="s">
        <v>15</v>
      </c>
      <c r="C215" t="s">
        <v>39</v>
      </c>
      <c r="D215" s="1">
        <v>44776</v>
      </c>
      <c r="E215" s="2">
        <v>1372</v>
      </c>
      <c r="F215">
        <v>144</v>
      </c>
      <c r="G215" s="2">
        <f t="shared" si="6"/>
        <v>9.52777777777778</v>
      </c>
      <c r="H215" s="3" t="str">
        <f t="shared" si="7"/>
        <v>August</v>
      </c>
    </row>
    <row r="216" spans="1:8">
      <c r="A216" t="s">
        <v>45</v>
      </c>
      <c r="B216" t="s">
        <v>14</v>
      </c>
      <c r="C216" t="s">
        <v>31</v>
      </c>
      <c r="D216" s="1">
        <v>44706</v>
      </c>
      <c r="E216" s="2">
        <v>735</v>
      </c>
      <c r="F216">
        <v>390</v>
      </c>
      <c r="G216" s="2">
        <f t="shared" si="6"/>
        <v>1.88461538461538</v>
      </c>
      <c r="H216" s="3" t="str">
        <f t="shared" si="7"/>
        <v>May</v>
      </c>
    </row>
    <row r="217" spans="1:8">
      <c r="A217" t="s">
        <v>66</v>
      </c>
      <c r="B217" t="s">
        <v>12</v>
      </c>
      <c r="C217" t="s">
        <v>37</v>
      </c>
      <c r="D217" s="1">
        <v>44636</v>
      </c>
      <c r="E217" s="2">
        <v>6538</v>
      </c>
      <c r="F217">
        <v>79</v>
      </c>
      <c r="G217" s="2">
        <f t="shared" si="6"/>
        <v>82.7594936708861</v>
      </c>
      <c r="H217" s="3" t="str">
        <f t="shared" si="7"/>
        <v>March</v>
      </c>
    </row>
    <row r="218" spans="1:8">
      <c r="A218" t="s">
        <v>55</v>
      </c>
      <c r="B218" t="s">
        <v>14</v>
      </c>
      <c r="C218" t="s">
        <v>27</v>
      </c>
      <c r="D218" s="1">
        <v>44746</v>
      </c>
      <c r="E218" s="2">
        <v>3199</v>
      </c>
      <c r="F218">
        <v>122</v>
      </c>
      <c r="G218" s="2">
        <f t="shared" si="6"/>
        <v>26.2213114754098</v>
      </c>
      <c r="H218" s="3" t="str">
        <f t="shared" si="7"/>
        <v>July</v>
      </c>
    </row>
    <row r="219" spans="1:8">
      <c r="A219" t="s">
        <v>56</v>
      </c>
      <c r="B219" t="s">
        <v>13</v>
      </c>
      <c r="C219" t="s">
        <v>26</v>
      </c>
      <c r="D219" s="1">
        <v>44747</v>
      </c>
      <c r="E219" s="2">
        <v>3472</v>
      </c>
      <c r="F219">
        <v>135</v>
      </c>
      <c r="G219" s="2">
        <f t="shared" si="6"/>
        <v>25.7185185185185</v>
      </c>
      <c r="H219" s="3" t="str">
        <f t="shared" si="7"/>
        <v>July</v>
      </c>
    </row>
    <row r="220" spans="1:8">
      <c r="A220" t="s">
        <v>60</v>
      </c>
      <c r="B220" t="s">
        <v>16</v>
      </c>
      <c r="C220" t="s">
        <v>25</v>
      </c>
      <c r="D220" s="1">
        <v>44635</v>
      </c>
      <c r="E220" s="2">
        <v>4571</v>
      </c>
      <c r="F220">
        <v>430</v>
      </c>
      <c r="G220" s="2">
        <f t="shared" si="6"/>
        <v>10.6302325581395</v>
      </c>
      <c r="H220" s="3" t="str">
        <f t="shared" si="7"/>
        <v>March</v>
      </c>
    </row>
    <row r="221" spans="1:8">
      <c r="A221" t="s">
        <v>44</v>
      </c>
      <c r="B221" t="s">
        <v>12</v>
      </c>
      <c r="C221" t="s">
        <v>37</v>
      </c>
      <c r="D221" s="1">
        <v>44795</v>
      </c>
      <c r="E221" s="2">
        <v>5481</v>
      </c>
      <c r="F221">
        <v>69</v>
      </c>
      <c r="G221" s="2">
        <f t="shared" si="6"/>
        <v>79.4347826086957</v>
      </c>
      <c r="H221" s="3" t="str">
        <f t="shared" si="7"/>
        <v>August</v>
      </c>
    </row>
    <row r="222" spans="1:8">
      <c r="A222" t="s">
        <v>48</v>
      </c>
      <c r="B222" t="s">
        <v>14</v>
      </c>
      <c r="C222" t="s">
        <v>42</v>
      </c>
      <c r="D222" s="1">
        <v>44573</v>
      </c>
      <c r="E222" s="2">
        <v>3136</v>
      </c>
      <c r="F222">
        <v>125</v>
      </c>
      <c r="G222" s="2">
        <f t="shared" si="6"/>
        <v>25.088</v>
      </c>
      <c r="H222" s="3" t="str">
        <f t="shared" si="7"/>
        <v>January</v>
      </c>
    </row>
    <row r="223" spans="1:8">
      <c r="A223" t="s">
        <v>62</v>
      </c>
      <c r="B223" t="s">
        <v>12</v>
      </c>
      <c r="C223" t="s">
        <v>39</v>
      </c>
      <c r="D223" s="1">
        <v>44722</v>
      </c>
      <c r="E223" s="2">
        <v>252</v>
      </c>
      <c r="F223">
        <v>154</v>
      </c>
      <c r="G223" s="2">
        <f t="shared" si="6"/>
        <v>1.63636363636364</v>
      </c>
      <c r="H223" s="3" t="str">
        <f t="shared" si="7"/>
        <v>June</v>
      </c>
    </row>
    <row r="224" spans="1:8">
      <c r="A224" t="s">
        <v>57</v>
      </c>
      <c r="B224" t="s">
        <v>14</v>
      </c>
      <c r="C224" t="s">
        <v>22</v>
      </c>
      <c r="D224" s="1">
        <v>44645</v>
      </c>
      <c r="E224" s="2">
        <v>5460</v>
      </c>
      <c r="F224">
        <v>286</v>
      </c>
      <c r="G224" s="2">
        <f t="shared" si="6"/>
        <v>19.0909090909091</v>
      </c>
      <c r="H224" s="3" t="str">
        <f t="shared" si="7"/>
        <v>March</v>
      </c>
    </row>
    <row r="225" spans="1:8">
      <c r="A225" t="s">
        <v>64</v>
      </c>
      <c r="B225" t="s">
        <v>13</v>
      </c>
      <c r="C225" t="s">
        <v>36</v>
      </c>
      <c r="D225" s="1">
        <v>44769</v>
      </c>
      <c r="E225" s="2">
        <v>3395</v>
      </c>
      <c r="F225">
        <v>99</v>
      </c>
      <c r="G225" s="2">
        <f t="shared" si="6"/>
        <v>34.2929292929293</v>
      </c>
      <c r="H225" s="3" t="str">
        <f t="shared" si="7"/>
        <v>July</v>
      </c>
    </row>
    <row r="226" spans="1:8">
      <c r="A226" t="s">
        <v>54</v>
      </c>
      <c r="B226" t="s">
        <v>12</v>
      </c>
      <c r="C226" t="s">
        <v>40</v>
      </c>
      <c r="D226" s="1">
        <v>44666</v>
      </c>
      <c r="E226" s="2">
        <v>14938</v>
      </c>
      <c r="F226">
        <v>433</v>
      </c>
      <c r="G226" s="2">
        <f t="shared" si="6"/>
        <v>34.4988452655889</v>
      </c>
      <c r="H226" s="3" t="str">
        <f t="shared" si="7"/>
        <v>April</v>
      </c>
    </row>
    <row r="227" spans="1:8">
      <c r="A227" t="s">
        <v>65</v>
      </c>
      <c r="B227" t="s">
        <v>13</v>
      </c>
      <c r="C227" t="s">
        <v>27</v>
      </c>
      <c r="D227" s="1">
        <v>44739</v>
      </c>
      <c r="E227" s="2">
        <v>4053</v>
      </c>
      <c r="F227">
        <v>19</v>
      </c>
      <c r="G227" s="2">
        <f t="shared" si="6"/>
        <v>213.315789473684</v>
      </c>
      <c r="H227" s="3" t="str">
        <f t="shared" si="7"/>
        <v>June</v>
      </c>
    </row>
    <row r="228" spans="1:8">
      <c r="A228" t="s">
        <v>56</v>
      </c>
      <c r="B228" t="s">
        <v>12</v>
      </c>
      <c r="C228" t="s">
        <v>42</v>
      </c>
      <c r="D228" s="1">
        <v>44665</v>
      </c>
      <c r="E228" s="2">
        <v>5565</v>
      </c>
      <c r="F228">
        <v>258</v>
      </c>
      <c r="G228" s="2">
        <f t="shared" si="6"/>
        <v>21.5697674418605</v>
      </c>
      <c r="H228" s="3" t="str">
        <f t="shared" si="7"/>
        <v>April</v>
      </c>
    </row>
    <row r="229" spans="1:8">
      <c r="A229" t="s">
        <v>54</v>
      </c>
      <c r="B229" t="s">
        <v>14</v>
      </c>
      <c r="C229" t="s">
        <v>35</v>
      </c>
      <c r="D229" s="1">
        <v>44635</v>
      </c>
      <c r="E229" s="2">
        <v>7161</v>
      </c>
      <c r="F229">
        <v>92</v>
      </c>
      <c r="G229" s="2">
        <f t="shared" si="6"/>
        <v>77.8369565217391</v>
      </c>
      <c r="H229" s="3" t="str">
        <f t="shared" si="7"/>
        <v>March</v>
      </c>
    </row>
    <row r="230" spans="1:8">
      <c r="A230" t="s">
        <v>60</v>
      </c>
      <c r="B230" t="s">
        <v>16</v>
      </c>
      <c r="C230" t="s">
        <v>28</v>
      </c>
      <c r="D230" s="1">
        <v>44638</v>
      </c>
      <c r="E230" s="2">
        <v>8883</v>
      </c>
      <c r="F230">
        <v>200</v>
      </c>
      <c r="G230" s="2">
        <f t="shared" si="6"/>
        <v>44.415</v>
      </c>
      <c r="H230" s="3" t="str">
        <f t="shared" si="7"/>
        <v>March</v>
      </c>
    </row>
    <row r="231" spans="1:8">
      <c r="A231" t="s">
        <v>46</v>
      </c>
      <c r="B231" t="s">
        <v>13</v>
      </c>
      <c r="C231" t="s">
        <v>28</v>
      </c>
      <c r="D231" s="1">
        <v>44680</v>
      </c>
      <c r="E231" s="2">
        <v>1351</v>
      </c>
      <c r="F231">
        <v>61</v>
      </c>
      <c r="G231" s="2">
        <f t="shared" si="6"/>
        <v>22.1475409836066</v>
      </c>
      <c r="H231" s="3" t="str">
        <f t="shared" si="7"/>
        <v>April</v>
      </c>
    </row>
    <row r="232" spans="1:8">
      <c r="A232" t="s">
        <v>61</v>
      </c>
      <c r="B232" t="s">
        <v>15</v>
      </c>
      <c r="C232" t="s">
        <v>34</v>
      </c>
      <c r="D232" s="1">
        <v>44617</v>
      </c>
      <c r="E232" s="2">
        <v>3171</v>
      </c>
      <c r="F232">
        <v>246</v>
      </c>
      <c r="G232" s="2">
        <f t="shared" si="6"/>
        <v>12.890243902439</v>
      </c>
      <c r="H232" s="3" t="str">
        <f t="shared" si="7"/>
        <v>February</v>
      </c>
    </row>
    <row r="233" spans="1:8">
      <c r="A233" t="s">
        <v>54</v>
      </c>
      <c r="B233" t="s">
        <v>16</v>
      </c>
      <c r="C233" t="s">
        <v>31</v>
      </c>
      <c r="D233" s="1">
        <v>44622</v>
      </c>
      <c r="E233" s="2">
        <v>854</v>
      </c>
      <c r="F233">
        <v>56</v>
      </c>
      <c r="G233" s="2">
        <f t="shared" si="6"/>
        <v>15.25</v>
      </c>
      <c r="H233" s="3" t="str">
        <f t="shared" si="7"/>
        <v>March</v>
      </c>
    </row>
    <row r="234" spans="1:8">
      <c r="A234" t="s">
        <v>66</v>
      </c>
      <c r="B234" t="s">
        <v>14</v>
      </c>
      <c r="C234" t="s">
        <v>31</v>
      </c>
      <c r="D234" s="1">
        <v>44732</v>
      </c>
      <c r="E234" s="2">
        <v>7910</v>
      </c>
      <c r="F234">
        <v>87</v>
      </c>
      <c r="G234" s="2">
        <f t="shared" si="6"/>
        <v>90.9195402298851</v>
      </c>
      <c r="H234" s="3" t="str">
        <f t="shared" si="7"/>
        <v>June</v>
      </c>
    </row>
    <row r="235" spans="1:8">
      <c r="A235" t="s">
        <v>45</v>
      </c>
      <c r="B235" t="s">
        <v>17</v>
      </c>
      <c r="C235" t="s">
        <v>34</v>
      </c>
      <c r="D235" s="1">
        <v>44757</v>
      </c>
      <c r="E235" s="2">
        <v>9275</v>
      </c>
      <c r="F235">
        <v>173</v>
      </c>
      <c r="G235" s="2">
        <f t="shared" si="6"/>
        <v>53.6127167630058</v>
      </c>
      <c r="H235" s="3" t="str">
        <f t="shared" si="7"/>
        <v>July</v>
      </c>
    </row>
    <row r="236" spans="1:8">
      <c r="A236" t="s">
        <v>51</v>
      </c>
      <c r="B236" t="s">
        <v>14</v>
      </c>
      <c r="C236" t="s">
        <v>26</v>
      </c>
      <c r="D236" s="1">
        <v>44693</v>
      </c>
      <c r="E236" s="2">
        <v>3108</v>
      </c>
      <c r="F236">
        <v>252</v>
      </c>
      <c r="G236" s="2">
        <f t="shared" si="6"/>
        <v>12.3333333333333</v>
      </c>
      <c r="H236" s="3" t="str">
        <f t="shared" si="7"/>
        <v>May</v>
      </c>
    </row>
    <row r="237" spans="1:8">
      <c r="A237" t="s">
        <v>61</v>
      </c>
      <c r="B237" t="s">
        <v>15</v>
      </c>
      <c r="C237" t="s">
        <v>30</v>
      </c>
      <c r="D237" s="1">
        <v>44743</v>
      </c>
      <c r="E237" s="2">
        <v>5075</v>
      </c>
      <c r="F237">
        <v>256</v>
      </c>
      <c r="G237" s="2">
        <f t="shared" si="6"/>
        <v>19.82421875</v>
      </c>
      <c r="H237" s="3" t="str">
        <f t="shared" si="7"/>
        <v>July</v>
      </c>
    </row>
    <row r="238" spans="1:8">
      <c r="A238" t="s">
        <v>54</v>
      </c>
      <c r="B238" t="s">
        <v>16</v>
      </c>
      <c r="C238" t="s">
        <v>21</v>
      </c>
      <c r="D238" s="1">
        <v>44781</v>
      </c>
      <c r="E238" s="2">
        <v>378</v>
      </c>
      <c r="F238">
        <v>54</v>
      </c>
      <c r="G238" s="2">
        <f t="shared" si="6"/>
        <v>7</v>
      </c>
      <c r="H238" s="3" t="str">
        <f t="shared" si="7"/>
        <v>August</v>
      </c>
    </row>
    <row r="239" spans="1:8">
      <c r="A239" t="s">
        <v>60</v>
      </c>
      <c r="B239" t="s">
        <v>14</v>
      </c>
      <c r="C239" t="s">
        <v>26</v>
      </c>
      <c r="D239" s="1">
        <v>44767</v>
      </c>
      <c r="E239" s="2">
        <v>7350</v>
      </c>
      <c r="F239">
        <v>6</v>
      </c>
      <c r="G239" s="2">
        <f t="shared" si="6"/>
        <v>1225</v>
      </c>
      <c r="H239" s="3" t="str">
        <f t="shared" si="7"/>
        <v>July</v>
      </c>
    </row>
    <row r="240" spans="1:8">
      <c r="A240" t="s">
        <v>67</v>
      </c>
      <c r="B240" t="s">
        <v>12</v>
      </c>
      <c r="C240" t="s">
        <v>29</v>
      </c>
      <c r="D240" s="1">
        <v>44699</v>
      </c>
      <c r="E240" s="2">
        <v>3388</v>
      </c>
      <c r="F240">
        <v>55</v>
      </c>
      <c r="G240" s="2">
        <f t="shared" si="6"/>
        <v>61.6</v>
      </c>
      <c r="H240" s="3" t="str">
        <f t="shared" si="7"/>
        <v>May</v>
      </c>
    </row>
    <row r="241" spans="1:8">
      <c r="A241" t="s">
        <v>47</v>
      </c>
      <c r="B241" t="s">
        <v>13</v>
      </c>
      <c r="C241" t="s">
        <v>22</v>
      </c>
      <c r="D241" s="1">
        <v>44757</v>
      </c>
      <c r="E241" s="2">
        <v>11837</v>
      </c>
      <c r="F241">
        <v>277</v>
      </c>
      <c r="G241" s="2">
        <f t="shared" si="6"/>
        <v>42.7328519855596</v>
      </c>
      <c r="H241" s="3" t="str">
        <f t="shared" si="7"/>
        <v>July</v>
      </c>
    </row>
    <row r="242" spans="1:8">
      <c r="A242" t="s">
        <v>49</v>
      </c>
      <c r="B242" t="s">
        <v>13</v>
      </c>
      <c r="C242" t="s">
        <v>42</v>
      </c>
      <c r="D242" s="1">
        <v>44747</v>
      </c>
      <c r="E242" s="2">
        <v>2282</v>
      </c>
      <c r="F242">
        <v>44</v>
      </c>
      <c r="G242" s="2">
        <f t="shared" si="6"/>
        <v>51.8636363636364</v>
      </c>
      <c r="H242" s="3" t="str">
        <f t="shared" si="7"/>
        <v>July</v>
      </c>
    </row>
    <row r="243" spans="1:8">
      <c r="A243" t="s">
        <v>61</v>
      </c>
      <c r="B243" t="s">
        <v>16</v>
      </c>
      <c r="C243" t="s">
        <v>35</v>
      </c>
      <c r="D243" s="1">
        <v>44746</v>
      </c>
      <c r="E243" s="2">
        <v>5425</v>
      </c>
      <c r="F243">
        <v>96</v>
      </c>
      <c r="G243" s="2">
        <f t="shared" si="6"/>
        <v>56.5104166666667</v>
      </c>
      <c r="H243" s="3" t="str">
        <f t="shared" si="7"/>
        <v>July</v>
      </c>
    </row>
    <row r="244" spans="1:8">
      <c r="A244" t="s">
        <v>51</v>
      </c>
      <c r="B244" t="s">
        <v>12</v>
      </c>
      <c r="C244" t="s">
        <v>42</v>
      </c>
      <c r="D244" s="1">
        <v>44732</v>
      </c>
      <c r="E244" s="2">
        <v>1267</v>
      </c>
      <c r="F244">
        <v>216</v>
      </c>
      <c r="G244" s="2">
        <f t="shared" si="6"/>
        <v>5.86574074074074</v>
      </c>
      <c r="H244" s="3" t="str">
        <f t="shared" si="7"/>
        <v>June</v>
      </c>
    </row>
    <row r="245" spans="1:8">
      <c r="A245" t="s">
        <v>53</v>
      </c>
      <c r="B245" t="s">
        <v>14</v>
      </c>
      <c r="C245" t="s">
        <v>36</v>
      </c>
      <c r="D245" s="1">
        <v>44586</v>
      </c>
      <c r="E245" s="2">
        <v>3752</v>
      </c>
      <c r="F245">
        <v>424</v>
      </c>
      <c r="G245" s="2">
        <f t="shared" si="6"/>
        <v>8.84905660377358</v>
      </c>
      <c r="H245" s="3" t="str">
        <f t="shared" si="7"/>
        <v>January</v>
      </c>
    </row>
    <row r="246" spans="1:8">
      <c r="A246" t="s">
        <v>57</v>
      </c>
      <c r="B246" t="s">
        <v>15</v>
      </c>
      <c r="C246" t="s">
        <v>32</v>
      </c>
      <c r="D246" s="1">
        <v>44743</v>
      </c>
      <c r="E246" s="2">
        <v>7728</v>
      </c>
      <c r="F246">
        <v>37</v>
      </c>
      <c r="G246" s="2">
        <f t="shared" si="6"/>
        <v>208.864864864865</v>
      </c>
      <c r="H246" s="3" t="str">
        <f t="shared" si="7"/>
        <v>July</v>
      </c>
    </row>
    <row r="247" spans="1:8">
      <c r="A247" t="s">
        <v>52</v>
      </c>
      <c r="B247" t="s">
        <v>16</v>
      </c>
      <c r="C247" t="s">
        <v>26</v>
      </c>
      <c r="D247" s="1">
        <v>44664</v>
      </c>
      <c r="E247" s="2">
        <v>2296</v>
      </c>
      <c r="F247">
        <v>59</v>
      </c>
      <c r="G247" s="2">
        <f t="shared" si="6"/>
        <v>38.9152542372881</v>
      </c>
      <c r="H247" s="3" t="str">
        <f t="shared" si="7"/>
        <v>April</v>
      </c>
    </row>
    <row r="248" spans="1:8">
      <c r="A248" t="s">
        <v>45</v>
      </c>
      <c r="B248" t="s">
        <v>12</v>
      </c>
      <c r="C248" t="s">
        <v>23</v>
      </c>
      <c r="D248" s="1">
        <v>44685</v>
      </c>
      <c r="E248" s="2">
        <v>4403</v>
      </c>
      <c r="F248">
        <v>76</v>
      </c>
      <c r="G248" s="2">
        <f t="shared" si="6"/>
        <v>57.9342105263158</v>
      </c>
      <c r="H248" s="3" t="str">
        <f t="shared" si="7"/>
        <v>May</v>
      </c>
    </row>
    <row r="249" spans="1:8">
      <c r="A249" t="s">
        <v>45</v>
      </c>
      <c r="B249" t="s">
        <v>14</v>
      </c>
      <c r="C249" t="s">
        <v>39</v>
      </c>
      <c r="D249" s="1">
        <v>44777</v>
      </c>
      <c r="E249" s="2">
        <v>3192</v>
      </c>
      <c r="F249">
        <v>109</v>
      </c>
      <c r="G249" s="2">
        <f t="shared" si="6"/>
        <v>29.2844036697248</v>
      </c>
      <c r="H249" s="3" t="str">
        <f t="shared" si="7"/>
        <v>August</v>
      </c>
    </row>
    <row r="250" spans="1:8">
      <c r="A250" t="s">
        <v>45</v>
      </c>
      <c r="B250" t="s">
        <v>13</v>
      </c>
      <c r="C250" t="s">
        <v>42</v>
      </c>
      <c r="D250" s="1">
        <v>44713</v>
      </c>
      <c r="E250" s="2">
        <v>448</v>
      </c>
      <c r="F250">
        <v>146</v>
      </c>
      <c r="G250" s="2">
        <f t="shared" si="6"/>
        <v>3.06849315068493</v>
      </c>
      <c r="H250" s="3" t="str">
        <f t="shared" si="7"/>
        <v>June</v>
      </c>
    </row>
    <row r="251" spans="1:8">
      <c r="A251" t="s">
        <v>56</v>
      </c>
      <c r="B251" t="s">
        <v>12</v>
      </c>
      <c r="C251" t="s">
        <v>38</v>
      </c>
      <c r="D251" s="1">
        <v>44673</v>
      </c>
      <c r="E251" s="2">
        <v>4270</v>
      </c>
      <c r="F251">
        <v>185</v>
      </c>
      <c r="G251" s="2">
        <f t="shared" si="6"/>
        <v>23.0810810810811</v>
      </c>
      <c r="H251" s="3" t="str">
        <f t="shared" si="7"/>
        <v>April</v>
      </c>
    </row>
    <row r="252" spans="1:8">
      <c r="A252" t="s">
        <v>57</v>
      </c>
      <c r="B252" t="s">
        <v>16</v>
      </c>
      <c r="C252" t="s">
        <v>26</v>
      </c>
      <c r="D252" s="1">
        <v>44776</v>
      </c>
      <c r="E252" s="2">
        <v>70</v>
      </c>
      <c r="F252">
        <v>27</v>
      </c>
      <c r="G252" s="2">
        <f t="shared" si="6"/>
        <v>2.59259259259259</v>
      </c>
      <c r="H252" s="3" t="str">
        <f t="shared" si="7"/>
        <v>August</v>
      </c>
    </row>
    <row r="253" spans="1:8">
      <c r="A253" t="s">
        <v>48</v>
      </c>
      <c r="B253" t="s">
        <v>16</v>
      </c>
      <c r="C253" t="s">
        <v>27</v>
      </c>
      <c r="D253" s="1">
        <v>44722</v>
      </c>
      <c r="E253" s="2">
        <v>1743</v>
      </c>
      <c r="F253">
        <v>69</v>
      </c>
      <c r="G253" s="2">
        <f t="shared" si="6"/>
        <v>25.2608695652174</v>
      </c>
      <c r="H253" s="3" t="str">
        <f t="shared" si="7"/>
        <v>June</v>
      </c>
    </row>
    <row r="254" spans="1:8">
      <c r="A254" t="s">
        <v>53</v>
      </c>
      <c r="B254" t="s">
        <v>12</v>
      </c>
      <c r="C254" t="s">
        <v>35</v>
      </c>
      <c r="D254" s="1">
        <v>44739</v>
      </c>
      <c r="E254" s="2">
        <v>6762</v>
      </c>
      <c r="F254">
        <v>46</v>
      </c>
      <c r="G254" s="2">
        <f t="shared" si="6"/>
        <v>147</v>
      </c>
      <c r="H254" s="3" t="str">
        <f t="shared" si="7"/>
        <v>June</v>
      </c>
    </row>
    <row r="255" spans="1:8">
      <c r="A255" t="s">
        <v>62</v>
      </c>
      <c r="B255" t="s">
        <v>14</v>
      </c>
      <c r="C255" t="s">
        <v>23</v>
      </c>
      <c r="D255" s="1">
        <v>44564</v>
      </c>
      <c r="E255" s="2">
        <v>3745</v>
      </c>
      <c r="F255">
        <v>170</v>
      </c>
      <c r="G255" s="2">
        <f t="shared" si="6"/>
        <v>22.0294117647059</v>
      </c>
      <c r="H255" s="3" t="str">
        <f t="shared" si="7"/>
        <v>January</v>
      </c>
    </row>
    <row r="256" spans="1:8">
      <c r="A256" t="s">
        <v>62</v>
      </c>
      <c r="B256" t="s">
        <v>13</v>
      </c>
      <c r="C256" t="s">
        <v>25</v>
      </c>
      <c r="D256" s="1">
        <v>44753</v>
      </c>
      <c r="E256" s="2">
        <v>2639</v>
      </c>
      <c r="F256">
        <v>179</v>
      </c>
      <c r="G256" s="2">
        <f t="shared" si="6"/>
        <v>14.7430167597765</v>
      </c>
      <c r="H256" s="3" t="str">
        <f t="shared" si="7"/>
        <v>July</v>
      </c>
    </row>
    <row r="257" spans="1:8">
      <c r="A257" t="s">
        <v>48</v>
      </c>
      <c r="B257" t="s">
        <v>15</v>
      </c>
      <c r="C257" t="s">
        <v>31</v>
      </c>
      <c r="D257" s="1">
        <v>44790</v>
      </c>
      <c r="E257" s="2">
        <v>4389</v>
      </c>
      <c r="F257">
        <v>126</v>
      </c>
      <c r="G257" s="2">
        <f t="shared" si="6"/>
        <v>34.8333333333333</v>
      </c>
      <c r="H257" s="3" t="str">
        <f t="shared" si="7"/>
        <v>August</v>
      </c>
    </row>
    <row r="258" spans="1:8">
      <c r="A258" t="s">
        <v>64</v>
      </c>
      <c r="B258" t="s">
        <v>16</v>
      </c>
      <c r="C258" t="s">
        <v>33</v>
      </c>
      <c r="D258" s="1">
        <v>44579</v>
      </c>
      <c r="E258" s="2">
        <v>2604</v>
      </c>
      <c r="F258">
        <v>65</v>
      </c>
      <c r="G258" s="2">
        <f t="shared" ref="G258:G321" si="8">E258/F258</f>
        <v>40.0615384615385</v>
      </c>
      <c r="H258" s="3" t="str">
        <f t="shared" ref="H258:H321" si="9">TEXT(D258,"MMMM")</f>
        <v>January</v>
      </c>
    </row>
    <row r="259" spans="1:8">
      <c r="A259" t="s">
        <v>48</v>
      </c>
      <c r="B259" t="s">
        <v>13</v>
      </c>
      <c r="C259" t="s">
        <v>30</v>
      </c>
      <c r="D259" s="1">
        <v>44628</v>
      </c>
      <c r="E259" s="2">
        <v>16569</v>
      </c>
      <c r="F259">
        <v>99</v>
      </c>
      <c r="G259" s="2">
        <f t="shared" si="8"/>
        <v>167.363636363636</v>
      </c>
      <c r="H259" s="3" t="str">
        <f t="shared" si="9"/>
        <v>March</v>
      </c>
    </row>
    <row r="260" spans="1:8">
      <c r="A260" t="s">
        <v>61</v>
      </c>
      <c r="B260" t="s">
        <v>14</v>
      </c>
      <c r="C260" t="s">
        <v>27</v>
      </c>
      <c r="D260" s="1">
        <v>44627</v>
      </c>
      <c r="E260" s="2">
        <v>14658</v>
      </c>
      <c r="F260">
        <v>275</v>
      </c>
      <c r="G260" s="2">
        <f t="shared" si="8"/>
        <v>53.3018181818182</v>
      </c>
      <c r="H260" s="3" t="str">
        <f t="shared" si="9"/>
        <v>March</v>
      </c>
    </row>
    <row r="261" spans="1:8">
      <c r="A261" t="s">
        <v>54</v>
      </c>
      <c r="B261" t="s">
        <v>13</v>
      </c>
      <c r="C261" t="s">
        <v>42</v>
      </c>
      <c r="D261" s="1">
        <v>44690</v>
      </c>
      <c r="E261" s="2">
        <v>6454</v>
      </c>
      <c r="F261">
        <v>157</v>
      </c>
      <c r="G261" s="2">
        <f t="shared" si="8"/>
        <v>41.1082802547771</v>
      </c>
      <c r="H261" s="3" t="str">
        <f t="shared" si="9"/>
        <v>May</v>
      </c>
    </row>
    <row r="262" spans="1:8">
      <c r="A262" t="s">
        <v>44</v>
      </c>
      <c r="B262" t="s">
        <v>15</v>
      </c>
      <c r="C262" t="s">
        <v>21</v>
      </c>
      <c r="D262" s="1">
        <v>44704</v>
      </c>
      <c r="E262" s="2">
        <v>2100</v>
      </c>
      <c r="F262">
        <v>157</v>
      </c>
      <c r="G262" s="2">
        <f t="shared" si="8"/>
        <v>13.3757961783439</v>
      </c>
      <c r="H262" s="3" t="str">
        <f t="shared" si="9"/>
        <v>May</v>
      </c>
    </row>
    <row r="263" spans="1:8">
      <c r="A263" t="s">
        <v>60</v>
      </c>
      <c r="B263" t="s">
        <v>12</v>
      </c>
      <c r="C263" t="s">
        <v>40</v>
      </c>
      <c r="D263" s="1">
        <v>44666</v>
      </c>
      <c r="E263" s="2">
        <v>161</v>
      </c>
      <c r="F263">
        <v>145</v>
      </c>
      <c r="G263" s="2">
        <f t="shared" si="8"/>
        <v>1.11034482758621</v>
      </c>
      <c r="H263" s="3" t="str">
        <f t="shared" si="9"/>
        <v>April</v>
      </c>
    </row>
    <row r="264" spans="1:8">
      <c r="A264" t="s">
        <v>52</v>
      </c>
      <c r="B264" t="s">
        <v>14</v>
      </c>
      <c r="C264" t="s">
        <v>29</v>
      </c>
      <c r="D264" s="1">
        <v>44769</v>
      </c>
      <c r="E264" s="2">
        <v>2807</v>
      </c>
      <c r="F264">
        <v>139</v>
      </c>
      <c r="G264" s="2">
        <f t="shared" si="8"/>
        <v>20.1942446043165</v>
      </c>
      <c r="H264" s="3" t="str">
        <f t="shared" si="9"/>
        <v>July</v>
      </c>
    </row>
    <row r="265" spans="1:8">
      <c r="A265" t="s">
        <v>62</v>
      </c>
      <c r="B265" t="s">
        <v>17</v>
      </c>
      <c r="C265" t="s">
        <v>38</v>
      </c>
      <c r="D265" s="1">
        <v>44795</v>
      </c>
      <c r="E265" s="2">
        <v>2639</v>
      </c>
      <c r="F265">
        <v>406</v>
      </c>
      <c r="G265" s="2">
        <f t="shared" si="8"/>
        <v>6.5</v>
      </c>
      <c r="H265" s="3" t="str">
        <f t="shared" si="9"/>
        <v>August</v>
      </c>
    </row>
    <row r="266" spans="1:8">
      <c r="A266" t="s">
        <v>48</v>
      </c>
      <c r="B266" t="s">
        <v>16</v>
      </c>
      <c r="C266" t="s">
        <v>42</v>
      </c>
      <c r="D266" s="1">
        <v>44692</v>
      </c>
      <c r="E266" s="2">
        <v>4571</v>
      </c>
      <c r="F266">
        <v>122</v>
      </c>
      <c r="G266" s="2">
        <f t="shared" si="8"/>
        <v>37.4672131147541</v>
      </c>
      <c r="H266" s="3" t="str">
        <f t="shared" si="9"/>
        <v>May</v>
      </c>
    </row>
    <row r="267" spans="1:8">
      <c r="A267" t="s">
        <v>60</v>
      </c>
      <c r="B267" t="s">
        <v>13</v>
      </c>
      <c r="C267" t="s">
        <v>30</v>
      </c>
      <c r="D267" s="1">
        <v>44587</v>
      </c>
      <c r="E267" s="2">
        <v>4781</v>
      </c>
      <c r="F267">
        <v>38</v>
      </c>
      <c r="G267" s="2">
        <f t="shared" si="8"/>
        <v>125.815789473684</v>
      </c>
      <c r="H267" s="3" t="str">
        <f t="shared" si="9"/>
        <v>January</v>
      </c>
    </row>
    <row r="268" spans="1:8">
      <c r="A268" t="s">
        <v>44</v>
      </c>
      <c r="B268" t="s">
        <v>16</v>
      </c>
      <c r="C268" t="s">
        <v>26</v>
      </c>
      <c r="D268" s="1">
        <v>44665</v>
      </c>
      <c r="E268" s="2">
        <v>13034</v>
      </c>
      <c r="F268">
        <v>117</v>
      </c>
      <c r="G268" s="2">
        <f t="shared" si="8"/>
        <v>111.401709401709</v>
      </c>
      <c r="H268" s="3" t="str">
        <f t="shared" si="9"/>
        <v>April</v>
      </c>
    </row>
    <row r="269" spans="1:8">
      <c r="A269" t="s">
        <v>50</v>
      </c>
      <c r="B269" t="s">
        <v>15</v>
      </c>
      <c r="C269" t="s">
        <v>20</v>
      </c>
      <c r="D269" s="1">
        <v>44656</v>
      </c>
      <c r="E269" s="2">
        <v>6454</v>
      </c>
      <c r="F269">
        <v>417</v>
      </c>
      <c r="G269" s="2">
        <f t="shared" si="8"/>
        <v>15.4772182254197</v>
      </c>
      <c r="H269" s="3" t="str">
        <f t="shared" si="9"/>
        <v>April</v>
      </c>
    </row>
    <row r="270" spans="1:8">
      <c r="A270" t="s">
        <v>62</v>
      </c>
      <c r="B270" t="s">
        <v>15</v>
      </c>
      <c r="C270" t="s">
        <v>23</v>
      </c>
      <c r="D270" s="1">
        <v>44726</v>
      </c>
      <c r="E270" s="2">
        <v>8484</v>
      </c>
      <c r="F270">
        <v>57</v>
      </c>
      <c r="G270" s="2">
        <f t="shared" si="8"/>
        <v>148.842105263158</v>
      </c>
      <c r="H270" s="3" t="str">
        <f t="shared" si="9"/>
        <v>June</v>
      </c>
    </row>
    <row r="271" spans="1:8">
      <c r="A271" t="s">
        <v>46</v>
      </c>
      <c r="B271" t="s">
        <v>17</v>
      </c>
      <c r="C271" t="s">
        <v>36</v>
      </c>
      <c r="D271" s="1">
        <v>44664</v>
      </c>
      <c r="E271" s="2">
        <v>4781</v>
      </c>
      <c r="F271">
        <v>125</v>
      </c>
      <c r="G271" s="2">
        <f t="shared" si="8"/>
        <v>38.248</v>
      </c>
      <c r="H271" s="3" t="str">
        <f t="shared" si="9"/>
        <v>April</v>
      </c>
    </row>
    <row r="272" spans="1:8">
      <c r="A272" t="s">
        <v>45</v>
      </c>
      <c r="B272" t="s">
        <v>14</v>
      </c>
      <c r="C272" t="s">
        <v>34</v>
      </c>
      <c r="D272" s="1">
        <v>44739</v>
      </c>
      <c r="E272" s="2">
        <v>2240</v>
      </c>
      <c r="F272">
        <v>166</v>
      </c>
      <c r="G272" s="2">
        <f t="shared" si="8"/>
        <v>13.4939759036145</v>
      </c>
      <c r="H272" s="3" t="str">
        <f t="shared" si="9"/>
        <v>June</v>
      </c>
    </row>
    <row r="273" spans="1:8">
      <c r="A273" t="s">
        <v>51</v>
      </c>
      <c r="B273" t="s">
        <v>14</v>
      </c>
      <c r="C273" t="s">
        <v>28</v>
      </c>
      <c r="D273" s="1">
        <v>44587</v>
      </c>
      <c r="E273" s="2">
        <v>6979</v>
      </c>
      <c r="F273">
        <v>3</v>
      </c>
      <c r="G273" s="2">
        <f t="shared" si="8"/>
        <v>2326.33333333333</v>
      </c>
      <c r="H273" s="3" t="str">
        <f t="shared" si="9"/>
        <v>January</v>
      </c>
    </row>
    <row r="274" spans="1:8">
      <c r="A274" t="s">
        <v>44</v>
      </c>
      <c r="B274" t="s">
        <v>12</v>
      </c>
      <c r="C274" t="s">
        <v>34</v>
      </c>
      <c r="D274" s="1">
        <v>44747</v>
      </c>
      <c r="E274" s="2">
        <v>1652</v>
      </c>
      <c r="F274">
        <v>72</v>
      </c>
      <c r="G274" s="2">
        <f t="shared" si="8"/>
        <v>22.9444444444444</v>
      </c>
      <c r="H274" s="3" t="str">
        <f t="shared" si="9"/>
        <v>July</v>
      </c>
    </row>
    <row r="275" spans="1:8">
      <c r="A275" t="s">
        <v>45</v>
      </c>
      <c r="B275" t="s">
        <v>17</v>
      </c>
      <c r="C275" t="s">
        <v>39</v>
      </c>
      <c r="D275" s="1">
        <v>44572</v>
      </c>
      <c r="E275" s="2">
        <v>13447</v>
      </c>
      <c r="F275">
        <v>95</v>
      </c>
      <c r="G275" s="2">
        <f t="shared" si="8"/>
        <v>141.547368421053</v>
      </c>
      <c r="H275" s="3" t="str">
        <f t="shared" si="9"/>
        <v>January</v>
      </c>
    </row>
    <row r="276" spans="1:8">
      <c r="A276" t="s">
        <v>59</v>
      </c>
      <c r="B276" t="s">
        <v>16</v>
      </c>
      <c r="C276" t="s">
        <v>34</v>
      </c>
      <c r="D276" s="1">
        <v>44627</v>
      </c>
      <c r="E276" s="2">
        <v>9422</v>
      </c>
      <c r="F276">
        <v>22</v>
      </c>
      <c r="G276" s="2">
        <f t="shared" si="8"/>
        <v>428.272727272727</v>
      </c>
      <c r="H276" s="3" t="str">
        <f t="shared" si="9"/>
        <v>March</v>
      </c>
    </row>
    <row r="277" spans="1:8">
      <c r="A277" t="s">
        <v>57</v>
      </c>
      <c r="B277" t="s">
        <v>17</v>
      </c>
      <c r="C277" t="s">
        <v>26</v>
      </c>
      <c r="D277" s="1">
        <v>44624</v>
      </c>
      <c r="E277" s="2">
        <v>8687</v>
      </c>
      <c r="F277">
        <v>100</v>
      </c>
      <c r="G277" s="2">
        <f t="shared" si="8"/>
        <v>86.87</v>
      </c>
      <c r="H277" s="3" t="str">
        <f t="shared" si="9"/>
        <v>March</v>
      </c>
    </row>
    <row r="278" spans="1:8">
      <c r="A278" t="s">
        <v>58</v>
      </c>
      <c r="B278" t="s">
        <v>17</v>
      </c>
      <c r="C278" t="s">
        <v>30</v>
      </c>
      <c r="D278" s="1">
        <v>44757</v>
      </c>
      <c r="E278" s="2">
        <v>2415</v>
      </c>
      <c r="F278">
        <v>312</v>
      </c>
      <c r="G278" s="2">
        <f t="shared" si="8"/>
        <v>7.74038461538461</v>
      </c>
      <c r="H278" s="3" t="str">
        <f t="shared" si="9"/>
        <v>July</v>
      </c>
    </row>
    <row r="279" spans="1:8">
      <c r="A279" t="s">
        <v>57</v>
      </c>
      <c r="B279" t="s">
        <v>12</v>
      </c>
      <c r="C279" t="s">
        <v>22</v>
      </c>
      <c r="D279" s="1">
        <v>44692</v>
      </c>
      <c r="E279" s="2">
        <v>6272</v>
      </c>
      <c r="F279">
        <v>86</v>
      </c>
      <c r="G279" s="2">
        <f t="shared" si="8"/>
        <v>72.9302325581395</v>
      </c>
      <c r="H279" s="3" t="str">
        <f t="shared" si="9"/>
        <v>May</v>
      </c>
    </row>
    <row r="280" spans="1:8">
      <c r="A280" t="s">
        <v>58</v>
      </c>
      <c r="B280" t="s">
        <v>16</v>
      </c>
      <c r="C280" t="s">
        <v>31</v>
      </c>
      <c r="D280" s="1">
        <v>44588</v>
      </c>
      <c r="E280" s="2">
        <v>4389</v>
      </c>
      <c r="F280">
        <v>7</v>
      </c>
      <c r="G280" s="2">
        <f t="shared" si="8"/>
        <v>627</v>
      </c>
      <c r="H280" s="3" t="str">
        <f t="shared" si="9"/>
        <v>January</v>
      </c>
    </row>
    <row r="281" spans="1:8">
      <c r="A281" t="s">
        <v>58</v>
      </c>
      <c r="B281" t="s">
        <v>13</v>
      </c>
      <c r="C281" t="s">
        <v>27</v>
      </c>
      <c r="D281" s="1">
        <v>44739</v>
      </c>
      <c r="E281" s="2">
        <v>3122</v>
      </c>
      <c r="F281">
        <v>149</v>
      </c>
      <c r="G281" s="2">
        <f t="shared" si="8"/>
        <v>20.9530201342282</v>
      </c>
      <c r="H281" s="3" t="str">
        <f t="shared" si="9"/>
        <v>June</v>
      </c>
    </row>
    <row r="282" spans="1:8">
      <c r="A282" t="s">
        <v>48</v>
      </c>
      <c r="B282" t="s">
        <v>13</v>
      </c>
      <c r="C282" t="s">
        <v>23</v>
      </c>
      <c r="D282" s="1">
        <v>44776</v>
      </c>
      <c r="E282" s="2">
        <v>8043</v>
      </c>
      <c r="F282">
        <v>18</v>
      </c>
      <c r="G282" s="2">
        <f t="shared" si="8"/>
        <v>446.833333333333</v>
      </c>
      <c r="H282" s="3" t="str">
        <f t="shared" si="9"/>
        <v>August</v>
      </c>
    </row>
    <row r="283" spans="1:8">
      <c r="A283" t="s">
        <v>67</v>
      </c>
      <c r="B283" t="s">
        <v>15</v>
      </c>
      <c r="C283" t="s">
        <v>20</v>
      </c>
      <c r="D283" s="1">
        <v>44792</v>
      </c>
      <c r="E283" s="2">
        <v>11662</v>
      </c>
      <c r="F283">
        <v>242</v>
      </c>
      <c r="G283" s="2">
        <f t="shared" si="8"/>
        <v>48.1900826446281</v>
      </c>
      <c r="H283" s="3" t="str">
        <f t="shared" si="9"/>
        <v>August</v>
      </c>
    </row>
    <row r="284" spans="1:8">
      <c r="A284" t="s">
        <v>67</v>
      </c>
      <c r="B284" t="s">
        <v>14</v>
      </c>
      <c r="C284" t="s">
        <v>33</v>
      </c>
      <c r="D284" s="1">
        <v>44727</v>
      </c>
      <c r="E284" s="2">
        <v>392</v>
      </c>
      <c r="F284">
        <v>102</v>
      </c>
      <c r="G284" s="2">
        <f t="shared" si="8"/>
        <v>3.84313725490196</v>
      </c>
      <c r="H284" s="3" t="str">
        <f t="shared" si="9"/>
        <v>June</v>
      </c>
    </row>
    <row r="285" spans="1:8">
      <c r="A285" t="s">
        <v>50</v>
      </c>
      <c r="B285" t="s">
        <v>12</v>
      </c>
      <c r="C285" t="s">
        <v>22</v>
      </c>
      <c r="D285" s="1">
        <v>44599</v>
      </c>
      <c r="E285" s="2">
        <v>8925</v>
      </c>
      <c r="F285">
        <v>158</v>
      </c>
      <c r="G285" s="2">
        <f t="shared" si="8"/>
        <v>56.4873417721519</v>
      </c>
      <c r="H285" s="3" t="str">
        <f t="shared" si="9"/>
        <v>February</v>
      </c>
    </row>
    <row r="286" spans="1:8">
      <c r="A286" t="s">
        <v>58</v>
      </c>
      <c r="B286" t="s">
        <v>14</v>
      </c>
      <c r="C286" t="s">
        <v>36</v>
      </c>
      <c r="D286" s="1">
        <v>44750</v>
      </c>
      <c r="E286" s="2">
        <v>7294</v>
      </c>
      <c r="F286">
        <v>128</v>
      </c>
      <c r="G286" s="2">
        <f t="shared" si="8"/>
        <v>56.984375</v>
      </c>
      <c r="H286" s="3" t="str">
        <f t="shared" si="9"/>
        <v>July</v>
      </c>
    </row>
    <row r="287" spans="1:8">
      <c r="A287" t="s">
        <v>50</v>
      </c>
      <c r="B287" t="s">
        <v>13</v>
      </c>
      <c r="C287" t="s">
        <v>31</v>
      </c>
      <c r="D287" s="1">
        <v>44672</v>
      </c>
      <c r="E287" s="2">
        <v>1526</v>
      </c>
      <c r="F287">
        <v>96</v>
      </c>
      <c r="G287" s="2">
        <f t="shared" si="8"/>
        <v>15.8958333333333</v>
      </c>
      <c r="H287" s="3" t="str">
        <f t="shared" si="9"/>
        <v>April</v>
      </c>
    </row>
    <row r="288" spans="1:8">
      <c r="A288" t="s">
        <v>48</v>
      </c>
      <c r="B288" t="s">
        <v>12</v>
      </c>
      <c r="C288" t="s">
        <v>20</v>
      </c>
      <c r="D288" s="1">
        <v>44659</v>
      </c>
      <c r="E288" s="2">
        <v>2688</v>
      </c>
      <c r="F288">
        <v>209</v>
      </c>
      <c r="G288" s="2">
        <f t="shared" si="8"/>
        <v>12.8612440191388</v>
      </c>
      <c r="H288" s="3" t="str">
        <f t="shared" si="9"/>
        <v>April</v>
      </c>
    </row>
    <row r="289" spans="1:8">
      <c r="A289" t="s">
        <v>54</v>
      </c>
      <c r="B289" t="s">
        <v>14</v>
      </c>
      <c r="C289" t="s">
        <v>26</v>
      </c>
      <c r="D289" s="1">
        <v>44792</v>
      </c>
      <c r="E289" s="2">
        <v>14889</v>
      </c>
      <c r="F289">
        <v>52</v>
      </c>
      <c r="G289" s="2">
        <f t="shared" si="8"/>
        <v>286.326923076923</v>
      </c>
      <c r="H289" s="3" t="str">
        <f t="shared" si="9"/>
        <v>August</v>
      </c>
    </row>
    <row r="290" spans="1:8">
      <c r="A290" t="s">
        <v>55</v>
      </c>
      <c r="B290" t="s">
        <v>13</v>
      </c>
      <c r="C290" t="s">
        <v>33</v>
      </c>
      <c r="D290" s="1">
        <v>44685</v>
      </c>
      <c r="E290" s="2">
        <v>2912</v>
      </c>
      <c r="F290">
        <v>55</v>
      </c>
      <c r="G290" s="2">
        <f t="shared" si="8"/>
        <v>52.9454545454545</v>
      </c>
      <c r="H290" s="3" t="str">
        <f t="shared" si="9"/>
        <v>May</v>
      </c>
    </row>
    <row r="291" spans="1:8">
      <c r="A291" t="s">
        <v>61</v>
      </c>
      <c r="B291" t="s">
        <v>16</v>
      </c>
      <c r="C291" t="s">
        <v>21</v>
      </c>
      <c r="D291" s="1">
        <v>44692</v>
      </c>
      <c r="E291" s="2">
        <v>2632</v>
      </c>
      <c r="F291">
        <v>108</v>
      </c>
      <c r="G291" s="2">
        <f t="shared" si="8"/>
        <v>24.3703703703704</v>
      </c>
      <c r="H291" s="3" t="str">
        <f t="shared" si="9"/>
        <v>May</v>
      </c>
    </row>
    <row r="292" spans="1:8">
      <c r="A292" t="s">
        <v>61</v>
      </c>
      <c r="B292" t="s">
        <v>16</v>
      </c>
      <c r="C292" t="s">
        <v>28</v>
      </c>
      <c r="D292" s="1">
        <v>44642</v>
      </c>
      <c r="E292" s="2">
        <v>6328</v>
      </c>
      <c r="F292">
        <v>51</v>
      </c>
      <c r="G292" s="2">
        <f t="shared" si="8"/>
        <v>124.078431372549</v>
      </c>
      <c r="H292" s="3" t="str">
        <f t="shared" si="9"/>
        <v>March</v>
      </c>
    </row>
    <row r="293" spans="1:8">
      <c r="A293" t="s">
        <v>50</v>
      </c>
      <c r="B293" t="s">
        <v>17</v>
      </c>
      <c r="C293" t="s">
        <v>32</v>
      </c>
      <c r="D293" s="1">
        <v>44783</v>
      </c>
      <c r="E293" s="2">
        <v>2527</v>
      </c>
      <c r="F293">
        <v>216</v>
      </c>
      <c r="G293" s="2">
        <f t="shared" si="8"/>
        <v>11.6990740740741</v>
      </c>
      <c r="H293" s="3" t="str">
        <f t="shared" si="9"/>
        <v>August</v>
      </c>
    </row>
    <row r="294" spans="1:8">
      <c r="A294" t="s">
        <v>50</v>
      </c>
      <c r="B294" t="s">
        <v>16</v>
      </c>
      <c r="C294" t="s">
        <v>33</v>
      </c>
      <c r="D294" s="1">
        <v>44685</v>
      </c>
      <c r="E294" s="2">
        <v>1414</v>
      </c>
      <c r="F294">
        <v>318</v>
      </c>
      <c r="G294" s="2">
        <f t="shared" si="8"/>
        <v>4.44654088050314</v>
      </c>
      <c r="H294" s="3" t="str">
        <f t="shared" si="9"/>
        <v>May</v>
      </c>
    </row>
    <row r="295" spans="1:8">
      <c r="A295" t="s">
        <v>59</v>
      </c>
      <c r="B295" t="s">
        <v>16</v>
      </c>
      <c r="C295" t="s">
        <v>24</v>
      </c>
      <c r="D295" s="1">
        <v>44791</v>
      </c>
      <c r="E295" s="2">
        <v>7714</v>
      </c>
      <c r="F295">
        <v>238</v>
      </c>
      <c r="G295" s="2">
        <f t="shared" si="8"/>
        <v>32.4117647058824</v>
      </c>
      <c r="H295" s="3" t="str">
        <f t="shared" si="9"/>
        <v>August</v>
      </c>
    </row>
    <row r="296" spans="1:8">
      <c r="A296" t="s">
        <v>51</v>
      </c>
      <c r="B296" t="s">
        <v>17</v>
      </c>
      <c r="C296" t="s">
        <v>37</v>
      </c>
      <c r="D296" s="1">
        <v>44776</v>
      </c>
      <c r="E296" s="2">
        <v>4347</v>
      </c>
      <c r="F296">
        <v>238</v>
      </c>
      <c r="G296" s="2">
        <f t="shared" si="8"/>
        <v>18.2647058823529</v>
      </c>
      <c r="H296" s="3" t="str">
        <f t="shared" si="9"/>
        <v>August</v>
      </c>
    </row>
    <row r="297" spans="1:8">
      <c r="A297" t="s">
        <v>62</v>
      </c>
      <c r="B297" t="s">
        <v>15</v>
      </c>
      <c r="C297" t="s">
        <v>31</v>
      </c>
      <c r="D297" s="1">
        <v>44575</v>
      </c>
      <c r="E297" s="2">
        <v>7490</v>
      </c>
      <c r="F297">
        <v>315</v>
      </c>
      <c r="G297" s="2">
        <f t="shared" si="8"/>
        <v>23.7777777777778</v>
      </c>
      <c r="H297" s="3" t="str">
        <f t="shared" si="9"/>
        <v>January</v>
      </c>
    </row>
    <row r="298" spans="1:8">
      <c r="A298" t="s">
        <v>60</v>
      </c>
      <c r="B298" t="s">
        <v>14</v>
      </c>
      <c r="C298" t="s">
        <v>38</v>
      </c>
      <c r="D298" s="1">
        <v>44659</v>
      </c>
      <c r="E298" s="2">
        <v>2058</v>
      </c>
      <c r="F298">
        <v>72</v>
      </c>
      <c r="G298" s="2">
        <f t="shared" si="8"/>
        <v>28.5833333333333</v>
      </c>
      <c r="H298" s="3" t="str">
        <f t="shared" si="9"/>
        <v>April</v>
      </c>
    </row>
    <row r="299" spans="1:8">
      <c r="A299" t="s">
        <v>59</v>
      </c>
      <c r="B299" t="s">
        <v>12</v>
      </c>
      <c r="C299" t="s">
        <v>27</v>
      </c>
      <c r="D299" s="1">
        <v>44774</v>
      </c>
      <c r="E299" s="2">
        <v>3640</v>
      </c>
      <c r="F299">
        <v>3</v>
      </c>
      <c r="G299" s="2">
        <f t="shared" si="8"/>
        <v>1213.33333333333</v>
      </c>
      <c r="H299" s="3" t="str">
        <f t="shared" si="9"/>
        <v>August</v>
      </c>
    </row>
    <row r="300" spans="1:8">
      <c r="A300" t="s">
        <v>50</v>
      </c>
      <c r="B300" t="s">
        <v>17</v>
      </c>
      <c r="C300" t="s">
        <v>28</v>
      </c>
      <c r="D300" s="1">
        <v>44635</v>
      </c>
      <c r="E300" s="2">
        <v>455</v>
      </c>
      <c r="F300">
        <v>45</v>
      </c>
      <c r="G300" s="2">
        <f t="shared" si="8"/>
        <v>10.1111111111111</v>
      </c>
      <c r="H300" s="3" t="str">
        <f t="shared" si="9"/>
        <v>March</v>
      </c>
    </row>
    <row r="301" spans="1:8">
      <c r="A301" t="s">
        <v>58</v>
      </c>
      <c r="B301" t="s">
        <v>13</v>
      </c>
      <c r="C301" t="s">
        <v>20</v>
      </c>
      <c r="D301" s="1">
        <v>44757</v>
      </c>
      <c r="E301" s="2">
        <v>10990</v>
      </c>
      <c r="F301">
        <v>184</v>
      </c>
      <c r="G301" s="2">
        <f t="shared" si="8"/>
        <v>59.7282608695652</v>
      </c>
      <c r="H301" s="3" t="str">
        <f t="shared" si="9"/>
        <v>July</v>
      </c>
    </row>
    <row r="302" spans="1:8">
      <c r="A302" t="s">
        <v>44</v>
      </c>
      <c r="B302" t="s">
        <v>15</v>
      </c>
      <c r="C302" t="s">
        <v>36</v>
      </c>
      <c r="D302" s="1">
        <v>44574</v>
      </c>
      <c r="E302" s="2">
        <v>5558</v>
      </c>
      <c r="F302">
        <v>127</v>
      </c>
      <c r="G302" s="2">
        <f t="shared" si="8"/>
        <v>43.7637795275591</v>
      </c>
      <c r="H302" s="3" t="str">
        <f t="shared" si="9"/>
        <v>January</v>
      </c>
    </row>
    <row r="303" spans="1:8">
      <c r="A303" t="s">
        <v>61</v>
      </c>
      <c r="B303" t="s">
        <v>14</v>
      </c>
      <c r="C303" t="s">
        <v>21</v>
      </c>
      <c r="D303" s="1">
        <v>44799</v>
      </c>
      <c r="E303" s="2">
        <v>2541</v>
      </c>
      <c r="F303">
        <v>53</v>
      </c>
      <c r="G303" s="2">
        <f t="shared" si="8"/>
        <v>47.9433962264151</v>
      </c>
      <c r="H303" s="3" t="str">
        <f t="shared" si="9"/>
        <v>August</v>
      </c>
    </row>
    <row r="304" spans="1:8">
      <c r="A304" t="s">
        <v>48</v>
      </c>
      <c r="B304" t="s">
        <v>17</v>
      </c>
      <c r="C304" t="s">
        <v>28</v>
      </c>
      <c r="D304" s="1">
        <v>44571</v>
      </c>
      <c r="E304" s="2">
        <v>1876</v>
      </c>
      <c r="F304">
        <v>172</v>
      </c>
      <c r="G304" s="2">
        <f t="shared" si="8"/>
        <v>10.906976744186</v>
      </c>
      <c r="H304" s="3" t="str">
        <f t="shared" si="9"/>
        <v>January</v>
      </c>
    </row>
    <row r="305" spans="1:8">
      <c r="A305" t="s">
        <v>52</v>
      </c>
      <c r="B305" t="s">
        <v>14</v>
      </c>
      <c r="C305" t="s">
        <v>34</v>
      </c>
      <c r="D305" s="1">
        <v>44692</v>
      </c>
      <c r="E305" s="2">
        <v>5523</v>
      </c>
      <c r="F305">
        <v>87</v>
      </c>
      <c r="G305" s="2">
        <f t="shared" si="8"/>
        <v>63.4827586206897</v>
      </c>
      <c r="H305" s="3" t="str">
        <f t="shared" si="9"/>
        <v>May</v>
      </c>
    </row>
    <row r="306" spans="1:8">
      <c r="A306" t="s">
        <v>45</v>
      </c>
      <c r="B306" t="s">
        <v>15</v>
      </c>
      <c r="C306" t="s">
        <v>21</v>
      </c>
      <c r="D306" s="1">
        <v>44803</v>
      </c>
      <c r="E306" s="2">
        <v>11200</v>
      </c>
      <c r="F306">
        <v>22</v>
      </c>
      <c r="G306" s="2">
        <f t="shared" si="8"/>
        <v>509.090909090909</v>
      </c>
      <c r="H306" s="3" t="str">
        <f t="shared" si="9"/>
        <v>August</v>
      </c>
    </row>
    <row r="307" spans="1:8">
      <c r="A307" t="s">
        <v>57</v>
      </c>
      <c r="B307" t="s">
        <v>16</v>
      </c>
      <c r="C307" t="s">
        <v>40</v>
      </c>
      <c r="D307" s="1">
        <v>44763</v>
      </c>
      <c r="E307" s="2">
        <v>5593</v>
      </c>
      <c r="F307">
        <v>122</v>
      </c>
      <c r="G307" s="2">
        <f t="shared" si="8"/>
        <v>45.844262295082</v>
      </c>
      <c r="H307" s="3" t="str">
        <f t="shared" si="9"/>
        <v>July</v>
      </c>
    </row>
    <row r="308" spans="1:8">
      <c r="A308" t="s">
        <v>61</v>
      </c>
      <c r="B308" t="s">
        <v>14</v>
      </c>
      <c r="C308" t="s">
        <v>36</v>
      </c>
      <c r="D308" s="1">
        <v>44774</v>
      </c>
      <c r="E308" s="2">
        <v>7882</v>
      </c>
      <c r="F308">
        <v>125</v>
      </c>
      <c r="G308" s="2">
        <f t="shared" si="8"/>
        <v>63.056</v>
      </c>
      <c r="H308" s="3" t="str">
        <f t="shared" si="9"/>
        <v>August</v>
      </c>
    </row>
    <row r="309" spans="1:8">
      <c r="A309" t="s">
        <v>46</v>
      </c>
      <c r="B309" t="s">
        <v>17</v>
      </c>
      <c r="C309" t="s">
        <v>21</v>
      </c>
      <c r="D309" s="1">
        <v>44609</v>
      </c>
      <c r="E309" s="2">
        <v>10241</v>
      </c>
      <c r="F309">
        <v>259</v>
      </c>
      <c r="G309" s="2">
        <f t="shared" si="8"/>
        <v>39.5405405405405</v>
      </c>
      <c r="H309" s="3" t="str">
        <f t="shared" si="9"/>
        <v>February</v>
      </c>
    </row>
    <row r="310" spans="1:8">
      <c r="A310" t="s">
        <v>46</v>
      </c>
      <c r="B310" t="s">
        <v>14</v>
      </c>
      <c r="C310" t="s">
        <v>29</v>
      </c>
      <c r="D310" s="1">
        <v>44769</v>
      </c>
      <c r="E310" s="2">
        <v>6832</v>
      </c>
      <c r="F310">
        <v>156</v>
      </c>
      <c r="G310" s="2">
        <f t="shared" si="8"/>
        <v>43.7948717948718</v>
      </c>
      <c r="H310" s="3" t="str">
        <f t="shared" si="9"/>
        <v>July</v>
      </c>
    </row>
    <row r="311" spans="1:8">
      <c r="A311" t="s">
        <v>51</v>
      </c>
      <c r="B311" t="s">
        <v>16</v>
      </c>
      <c r="C311" t="s">
        <v>27</v>
      </c>
      <c r="D311" s="1">
        <v>44615</v>
      </c>
      <c r="E311" s="2">
        <v>1379</v>
      </c>
      <c r="F311">
        <v>107</v>
      </c>
      <c r="G311" s="2">
        <f t="shared" si="8"/>
        <v>12.8878504672897</v>
      </c>
      <c r="H311" s="3" t="str">
        <f t="shared" si="9"/>
        <v>February</v>
      </c>
    </row>
    <row r="312" spans="1:8">
      <c r="A312" t="s">
        <v>64</v>
      </c>
      <c r="B312" t="s">
        <v>14</v>
      </c>
      <c r="C312" t="s">
        <v>26</v>
      </c>
      <c r="D312" s="1">
        <v>44642</v>
      </c>
      <c r="E312" s="2">
        <v>3010</v>
      </c>
      <c r="F312">
        <v>40</v>
      </c>
      <c r="G312" s="2">
        <f t="shared" si="8"/>
        <v>75.25</v>
      </c>
      <c r="H312" s="3" t="str">
        <f t="shared" si="9"/>
        <v>March</v>
      </c>
    </row>
    <row r="313" spans="1:8">
      <c r="A313" t="s">
        <v>50</v>
      </c>
      <c r="B313" t="s">
        <v>13</v>
      </c>
      <c r="C313" t="s">
        <v>24</v>
      </c>
      <c r="D313" s="1">
        <v>44735</v>
      </c>
      <c r="E313" s="2">
        <v>6888</v>
      </c>
      <c r="F313">
        <v>311</v>
      </c>
      <c r="G313" s="2">
        <f t="shared" si="8"/>
        <v>22.1479099678457</v>
      </c>
      <c r="H313" s="3" t="str">
        <f t="shared" si="9"/>
        <v>June</v>
      </c>
    </row>
    <row r="314" spans="1:8">
      <c r="A314" t="s">
        <v>49</v>
      </c>
      <c r="B314" t="s">
        <v>12</v>
      </c>
      <c r="C314" t="s">
        <v>34</v>
      </c>
      <c r="D314" s="1">
        <v>44593</v>
      </c>
      <c r="E314" s="2">
        <v>1540</v>
      </c>
      <c r="F314">
        <v>73</v>
      </c>
      <c r="G314" s="2">
        <f t="shared" si="8"/>
        <v>21.0958904109589</v>
      </c>
      <c r="H314" s="3" t="str">
        <f t="shared" si="9"/>
        <v>February</v>
      </c>
    </row>
    <row r="315" spans="1:8">
      <c r="A315" t="s">
        <v>59</v>
      </c>
      <c r="B315" t="s">
        <v>14</v>
      </c>
      <c r="C315" t="s">
        <v>25</v>
      </c>
      <c r="D315" s="1">
        <v>44622</v>
      </c>
      <c r="E315" s="2">
        <v>6916</v>
      </c>
      <c r="F315">
        <v>288</v>
      </c>
      <c r="G315" s="2">
        <f t="shared" si="8"/>
        <v>24.0138888888889</v>
      </c>
      <c r="H315" s="3" t="str">
        <f t="shared" si="9"/>
        <v>March</v>
      </c>
    </row>
    <row r="316" spans="1:8">
      <c r="A316" t="s">
        <v>52</v>
      </c>
      <c r="B316" t="s">
        <v>12</v>
      </c>
      <c r="C316" t="s">
        <v>33</v>
      </c>
      <c r="D316" s="1">
        <v>44657</v>
      </c>
      <c r="E316" s="2">
        <v>1232</v>
      </c>
      <c r="F316">
        <v>86</v>
      </c>
      <c r="G316" s="2">
        <f t="shared" si="8"/>
        <v>14.3255813953488</v>
      </c>
      <c r="H316" s="3" t="str">
        <f t="shared" si="9"/>
        <v>April</v>
      </c>
    </row>
    <row r="317" spans="1:8">
      <c r="A317" t="s">
        <v>53</v>
      </c>
      <c r="B317" t="s">
        <v>14</v>
      </c>
      <c r="C317" t="s">
        <v>37</v>
      </c>
      <c r="D317" s="1">
        <v>44637</v>
      </c>
      <c r="E317" s="2">
        <v>602</v>
      </c>
      <c r="F317">
        <v>72</v>
      </c>
      <c r="G317" s="2">
        <f t="shared" si="8"/>
        <v>8.36111111111111</v>
      </c>
      <c r="H317" s="3" t="str">
        <f t="shared" si="9"/>
        <v>March</v>
      </c>
    </row>
    <row r="318" spans="1:8">
      <c r="A318" t="s">
        <v>49</v>
      </c>
      <c r="B318" t="s">
        <v>12</v>
      </c>
      <c r="C318" t="s">
        <v>33</v>
      </c>
      <c r="D318" s="1">
        <v>44736</v>
      </c>
      <c r="E318" s="2">
        <v>10927</v>
      </c>
      <c r="F318">
        <v>136</v>
      </c>
      <c r="G318" s="2">
        <f t="shared" si="8"/>
        <v>80.3455882352941</v>
      </c>
      <c r="H318" s="3" t="str">
        <f t="shared" si="9"/>
        <v>June</v>
      </c>
    </row>
    <row r="319" spans="1:8">
      <c r="A319" t="s">
        <v>44</v>
      </c>
      <c r="B319" t="s">
        <v>17</v>
      </c>
      <c r="C319" t="s">
        <v>26</v>
      </c>
      <c r="D319" s="1">
        <v>44761</v>
      </c>
      <c r="E319" s="2">
        <v>10185</v>
      </c>
      <c r="F319">
        <v>303</v>
      </c>
      <c r="G319" s="2">
        <f t="shared" si="8"/>
        <v>33.6138613861386</v>
      </c>
      <c r="H319" s="3" t="str">
        <f t="shared" si="9"/>
        <v>July</v>
      </c>
    </row>
    <row r="320" spans="1:8">
      <c r="A320" t="s">
        <v>49</v>
      </c>
      <c r="B320" t="s">
        <v>16</v>
      </c>
      <c r="C320" t="s">
        <v>32</v>
      </c>
      <c r="D320" s="1">
        <v>44753</v>
      </c>
      <c r="E320" s="2">
        <v>1603</v>
      </c>
      <c r="F320">
        <v>264</v>
      </c>
      <c r="G320" s="2">
        <f t="shared" si="8"/>
        <v>6.0719696969697</v>
      </c>
      <c r="H320" s="3" t="str">
        <f t="shared" si="9"/>
        <v>July</v>
      </c>
    </row>
    <row r="321" spans="1:8">
      <c r="A321" t="s">
        <v>46</v>
      </c>
      <c r="B321" t="s">
        <v>13</v>
      </c>
      <c r="C321" t="s">
        <v>36</v>
      </c>
      <c r="D321" s="1">
        <v>44574</v>
      </c>
      <c r="E321" s="2">
        <v>2170</v>
      </c>
      <c r="F321">
        <v>218</v>
      </c>
      <c r="G321" s="2">
        <f t="shared" si="8"/>
        <v>9.95412844036697</v>
      </c>
      <c r="H321" s="3" t="str">
        <f t="shared" si="9"/>
        <v>January</v>
      </c>
    </row>
    <row r="322" spans="1:8">
      <c r="A322" t="s">
        <v>63</v>
      </c>
      <c r="B322" t="s">
        <v>15</v>
      </c>
      <c r="C322" t="s">
        <v>23</v>
      </c>
      <c r="D322" s="1">
        <v>44749</v>
      </c>
      <c r="E322" s="2">
        <v>8673</v>
      </c>
      <c r="F322">
        <v>60</v>
      </c>
      <c r="G322" s="2">
        <f t="shared" ref="G322:G385" si="10">E322/F322</f>
        <v>144.55</v>
      </c>
      <c r="H322" s="3" t="str">
        <f t="shared" ref="H322:H385" si="11">TEXT(D322,"MMMM")</f>
        <v>July</v>
      </c>
    </row>
    <row r="323" spans="1:8">
      <c r="A323" t="s">
        <v>55</v>
      </c>
      <c r="B323" t="s">
        <v>13</v>
      </c>
      <c r="C323" t="s">
        <v>21</v>
      </c>
      <c r="D323" s="1">
        <v>44706</v>
      </c>
      <c r="E323" s="2">
        <v>4760</v>
      </c>
      <c r="F323">
        <v>418</v>
      </c>
      <c r="G323" s="2">
        <f t="shared" si="10"/>
        <v>11.3875598086124</v>
      </c>
      <c r="H323" s="3" t="str">
        <f t="shared" si="11"/>
        <v>May</v>
      </c>
    </row>
    <row r="324" spans="1:8">
      <c r="A324" t="s">
        <v>62</v>
      </c>
      <c r="B324" t="s">
        <v>13</v>
      </c>
      <c r="C324" t="s">
        <v>33</v>
      </c>
      <c r="D324" s="1">
        <v>44664</v>
      </c>
      <c r="E324" s="2">
        <v>4753</v>
      </c>
      <c r="F324">
        <v>151</v>
      </c>
      <c r="G324" s="2">
        <f t="shared" si="10"/>
        <v>31.476821192053</v>
      </c>
      <c r="H324" s="3" t="str">
        <f t="shared" si="11"/>
        <v>April</v>
      </c>
    </row>
    <row r="325" spans="1:8">
      <c r="A325" t="s">
        <v>43</v>
      </c>
      <c r="B325" t="s">
        <v>15</v>
      </c>
      <c r="C325" t="s">
        <v>26</v>
      </c>
      <c r="D325" s="1">
        <v>44622</v>
      </c>
      <c r="E325" s="2">
        <v>3374</v>
      </c>
      <c r="F325">
        <v>202</v>
      </c>
      <c r="G325" s="2">
        <f t="shared" si="10"/>
        <v>16.7029702970297</v>
      </c>
      <c r="H325" s="3" t="str">
        <f t="shared" si="11"/>
        <v>March</v>
      </c>
    </row>
    <row r="326" spans="1:8">
      <c r="A326" t="s">
        <v>53</v>
      </c>
      <c r="B326" t="s">
        <v>17</v>
      </c>
      <c r="C326" t="s">
        <v>37</v>
      </c>
      <c r="D326" s="1">
        <v>44735</v>
      </c>
      <c r="E326" s="2">
        <v>2058</v>
      </c>
      <c r="F326">
        <v>126</v>
      </c>
      <c r="G326" s="2">
        <f t="shared" si="10"/>
        <v>16.3333333333333</v>
      </c>
      <c r="H326" s="3" t="str">
        <f t="shared" si="11"/>
        <v>June</v>
      </c>
    </row>
    <row r="327" spans="1:8">
      <c r="A327" t="s">
        <v>59</v>
      </c>
      <c r="B327" t="s">
        <v>16</v>
      </c>
      <c r="C327" t="s">
        <v>29</v>
      </c>
      <c r="D327" s="1">
        <v>44768</v>
      </c>
      <c r="E327" s="2">
        <v>6454</v>
      </c>
      <c r="F327">
        <v>160</v>
      </c>
      <c r="G327" s="2">
        <f t="shared" si="10"/>
        <v>40.3375</v>
      </c>
      <c r="H327" s="3" t="str">
        <f t="shared" si="11"/>
        <v>July</v>
      </c>
    </row>
    <row r="328" spans="1:8">
      <c r="A328" t="s">
        <v>66</v>
      </c>
      <c r="B328" t="s">
        <v>17</v>
      </c>
      <c r="C328" t="s">
        <v>34</v>
      </c>
      <c r="D328" s="1">
        <v>44642</v>
      </c>
      <c r="E328" s="2">
        <v>420</v>
      </c>
      <c r="F328">
        <v>3</v>
      </c>
      <c r="G328" s="2">
        <f t="shared" si="10"/>
        <v>140</v>
      </c>
      <c r="H328" s="3" t="str">
        <f t="shared" si="11"/>
        <v>March</v>
      </c>
    </row>
    <row r="329" spans="1:8">
      <c r="A329" t="s">
        <v>64</v>
      </c>
      <c r="B329" t="s">
        <v>16</v>
      </c>
      <c r="C329" t="s">
        <v>39</v>
      </c>
      <c r="D329" s="1">
        <v>44721</v>
      </c>
      <c r="E329" s="2">
        <v>2863</v>
      </c>
      <c r="F329">
        <v>58</v>
      </c>
      <c r="G329" s="2">
        <f t="shared" si="10"/>
        <v>49.3620689655172</v>
      </c>
      <c r="H329" s="3" t="str">
        <f t="shared" si="11"/>
        <v>June</v>
      </c>
    </row>
    <row r="330" spans="1:8">
      <c r="A330" t="s">
        <v>66</v>
      </c>
      <c r="B330" t="s">
        <v>14</v>
      </c>
      <c r="C330" t="s">
        <v>40</v>
      </c>
      <c r="D330" s="1">
        <v>44698</v>
      </c>
      <c r="E330" s="2">
        <v>5936</v>
      </c>
      <c r="F330">
        <v>59</v>
      </c>
      <c r="G330" s="2">
        <f t="shared" si="10"/>
        <v>100.610169491525</v>
      </c>
      <c r="H330" s="3" t="str">
        <f t="shared" si="11"/>
        <v>May</v>
      </c>
    </row>
    <row r="331" spans="1:8">
      <c r="A331" t="s">
        <v>48</v>
      </c>
      <c r="B331" t="s">
        <v>15</v>
      </c>
      <c r="C331" t="s">
        <v>22</v>
      </c>
      <c r="D331" s="1">
        <v>44624</v>
      </c>
      <c r="E331" s="2">
        <v>889</v>
      </c>
      <c r="F331">
        <v>273</v>
      </c>
      <c r="G331" s="2">
        <f t="shared" si="10"/>
        <v>3.25641025641026</v>
      </c>
      <c r="H331" s="3" t="str">
        <f t="shared" si="11"/>
        <v>March</v>
      </c>
    </row>
    <row r="332" spans="1:8">
      <c r="A332" t="s">
        <v>59</v>
      </c>
      <c r="B332" t="s">
        <v>17</v>
      </c>
      <c r="C332" t="s">
        <v>31</v>
      </c>
      <c r="D332" s="1">
        <v>44749</v>
      </c>
      <c r="E332" s="2">
        <v>16016</v>
      </c>
      <c r="F332">
        <v>28</v>
      </c>
      <c r="G332" s="2">
        <f t="shared" si="10"/>
        <v>572</v>
      </c>
      <c r="H332" s="3" t="str">
        <f t="shared" si="11"/>
        <v>July</v>
      </c>
    </row>
    <row r="333" spans="1:8">
      <c r="A333" t="s">
        <v>50</v>
      </c>
      <c r="B333" t="s">
        <v>17</v>
      </c>
      <c r="C333" t="s">
        <v>38</v>
      </c>
      <c r="D333" s="1">
        <v>44574</v>
      </c>
      <c r="E333" s="2">
        <v>10479</v>
      </c>
      <c r="F333">
        <v>118</v>
      </c>
      <c r="G333" s="2">
        <f t="shared" si="10"/>
        <v>88.8050847457627</v>
      </c>
      <c r="H333" s="3" t="str">
        <f t="shared" si="11"/>
        <v>January</v>
      </c>
    </row>
    <row r="334" spans="1:8">
      <c r="A334" t="s">
        <v>49</v>
      </c>
      <c r="B334" t="s">
        <v>14</v>
      </c>
      <c r="C334" t="s">
        <v>36</v>
      </c>
      <c r="D334" s="1">
        <v>44755</v>
      </c>
      <c r="E334" s="2">
        <v>2912</v>
      </c>
      <c r="F334">
        <v>75</v>
      </c>
      <c r="G334" s="2">
        <f t="shared" si="10"/>
        <v>38.8266666666667</v>
      </c>
      <c r="H334" s="3" t="str">
        <f t="shared" si="11"/>
        <v>July</v>
      </c>
    </row>
    <row r="335" spans="1:8">
      <c r="A335" t="s">
        <v>60</v>
      </c>
      <c r="B335" t="s">
        <v>14</v>
      </c>
      <c r="C335" t="s">
        <v>21</v>
      </c>
      <c r="D335" s="1">
        <v>44728</v>
      </c>
      <c r="E335" s="2">
        <v>1575</v>
      </c>
      <c r="F335">
        <v>329</v>
      </c>
      <c r="G335" s="2">
        <f t="shared" si="10"/>
        <v>4.78723404255319</v>
      </c>
      <c r="H335" s="3" t="str">
        <f t="shared" si="11"/>
        <v>June</v>
      </c>
    </row>
    <row r="336" spans="1:8">
      <c r="A336" t="s">
        <v>52</v>
      </c>
      <c r="B336" t="s">
        <v>12</v>
      </c>
      <c r="C336" t="s">
        <v>26</v>
      </c>
      <c r="D336" s="1">
        <v>44760</v>
      </c>
      <c r="E336" s="2">
        <v>8197</v>
      </c>
      <c r="F336">
        <v>69</v>
      </c>
      <c r="G336" s="2">
        <f t="shared" si="10"/>
        <v>118.797101449275</v>
      </c>
      <c r="H336" s="3" t="str">
        <f t="shared" si="11"/>
        <v>July</v>
      </c>
    </row>
    <row r="337" spans="1:8">
      <c r="A337" t="s">
        <v>48</v>
      </c>
      <c r="B337" t="s">
        <v>12</v>
      </c>
      <c r="C337" t="s">
        <v>35</v>
      </c>
      <c r="D337" s="1">
        <v>44711</v>
      </c>
      <c r="E337" s="2">
        <v>4221</v>
      </c>
      <c r="F337">
        <v>395</v>
      </c>
      <c r="G337" s="2">
        <f t="shared" si="10"/>
        <v>10.6860759493671</v>
      </c>
      <c r="H337" s="3" t="str">
        <f t="shared" si="11"/>
        <v>May</v>
      </c>
    </row>
    <row r="338" spans="1:8">
      <c r="A338" t="s">
        <v>52</v>
      </c>
      <c r="B338" t="s">
        <v>12</v>
      </c>
      <c r="C338" t="s">
        <v>42</v>
      </c>
      <c r="D338" s="1">
        <v>44733</v>
      </c>
      <c r="E338" s="2">
        <v>840</v>
      </c>
      <c r="F338">
        <v>81</v>
      </c>
      <c r="G338" s="2">
        <f t="shared" si="10"/>
        <v>10.3703703703704</v>
      </c>
      <c r="H338" s="3" t="str">
        <f t="shared" si="11"/>
        <v>June</v>
      </c>
    </row>
    <row r="339" spans="1:8">
      <c r="A339" t="s">
        <v>56</v>
      </c>
      <c r="B339" t="s">
        <v>14</v>
      </c>
      <c r="C339" t="s">
        <v>22</v>
      </c>
      <c r="D339" s="1">
        <v>44736</v>
      </c>
      <c r="E339" s="2">
        <v>5691</v>
      </c>
      <c r="F339">
        <v>38</v>
      </c>
      <c r="G339" s="2">
        <f t="shared" si="10"/>
        <v>149.763157894737</v>
      </c>
      <c r="H339" s="3" t="str">
        <f t="shared" si="11"/>
        <v>June</v>
      </c>
    </row>
    <row r="340" spans="1:8">
      <c r="A340" t="s">
        <v>62</v>
      </c>
      <c r="B340" t="s">
        <v>13</v>
      </c>
      <c r="C340" t="s">
        <v>28</v>
      </c>
      <c r="D340" s="1">
        <v>44574</v>
      </c>
      <c r="E340" s="2">
        <v>3472</v>
      </c>
      <c r="F340">
        <v>96</v>
      </c>
      <c r="G340" s="2">
        <f t="shared" si="10"/>
        <v>36.1666666666667</v>
      </c>
      <c r="H340" s="3" t="str">
        <f t="shared" si="11"/>
        <v>January</v>
      </c>
    </row>
    <row r="341" spans="1:8">
      <c r="A341" t="s">
        <v>49</v>
      </c>
      <c r="B341" t="s">
        <v>17</v>
      </c>
      <c r="C341" t="s">
        <v>33</v>
      </c>
      <c r="D341" s="1">
        <v>44655</v>
      </c>
      <c r="E341" s="2">
        <v>4193</v>
      </c>
      <c r="F341">
        <v>195</v>
      </c>
      <c r="G341" s="2">
        <f t="shared" si="10"/>
        <v>21.5025641025641</v>
      </c>
      <c r="H341" s="3" t="str">
        <f t="shared" si="11"/>
        <v>April</v>
      </c>
    </row>
    <row r="342" spans="1:8">
      <c r="A342" t="s">
        <v>57</v>
      </c>
      <c r="B342" t="s">
        <v>12</v>
      </c>
      <c r="C342" t="s">
        <v>23</v>
      </c>
      <c r="D342" s="1">
        <v>44720</v>
      </c>
      <c r="E342" s="2">
        <v>9016</v>
      </c>
      <c r="F342">
        <v>554</v>
      </c>
      <c r="G342" s="2">
        <f t="shared" si="10"/>
        <v>16.2743682310469</v>
      </c>
      <c r="H342" s="3" t="str">
        <f t="shared" si="11"/>
        <v>June</v>
      </c>
    </row>
    <row r="343" spans="1:8">
      <c r="A343" t="s">
        <v>58</v>
      </c>
      <c r="B343" t="s">
        <v>17</v>
      </c>
      <c r="C343" t="s">
        <v>32</v>
      </c>
      <c r="D343" s="1">
        <v>44775</v>
      </c>
      <c r="E343" s="2">
        <v>6328</v>
      </c>
      <c r="F343">
        <v>47</v>
      </c>
      <c r="G343" s="2">
        <f t="shared" si="10"/>
        <v>134.63829787234</v>
      </c>
      <c r="H343" s="3" t="str">
        <f t="shared" si="11"/>
        <v>August</v>
      </c>
    </row>
    <row r="344" spans="1:8">
      <c r="A344" t="s">
        <v>59</v>
      </c>
      <c r="B344" t="s">
        <v>16</v>
      </c>
      <c r="C344" t="s">
        <v>30</v>
      </c>
      <c r="D344" s="1">
        <v>44763</v>
      </c>
      <c r="E344" s="2">
        <v>9870</v>
      </c>
      <c r="F344">
        <v>152</v>
      </c>
      <c r="G344" s="2">
        <f t="shared" si="10"/>
        <v>64.9342105263158</v>
      </c>
      <c r="H344" s="3" t="str">
        <f t="shared" si="11"/>
        <v>July</v>
      </c>
    </row>
    <row r="345" spans="1:8">
      <c r="A345" t="s">
        <v>49</v>
      </c>
      <c r="B345" t="s">
        <v>13</v>
      </c>
      <c r="C345" t="s">
        <v>32</v>
      </c>
      <c r="D345" s="1">
        <v>44732</v>
      </c>
      <c r="E345" s="2">
        <v>161</v>
      </c>
      <c r="F345">
        <v>134</v>
      </c>
      <c r="G345" s="2">
        <f t="shared" si="10"/>
        <v>1.20149253731343</v>
      </c>
      <c r="H345" s="3" t="str">
        <f t="shared" si="11"/>
        <v>June</v>
      </c>
    </row>
    <row r="346" spans="1:8">
      <c r="A346" t="s">
        <v>65</v>
      </c>
      <c r="B346" t="s">
        <v>13</v>
      </c>
      <c r="C346" t="s">
        <v>25</v>
      </c>
      <c r="D346" s="1">
        <v>44734</v>
      </c>
      <c r="E346" s="2">
        <v>2576</v>
      </c>
      <c r="F346">
        <v>112</v>
      </c>
      <c r="G346" s="2">
        <f t="shared" si="10"/>
        <v>23</v>
      </c>
      <c r="H346" s="3" t="str">
        <f t="shared" si="11"/>
        <v>June</v>
      </c>
    </row>
    <row r="347" spans="1:8">
      <c r="A347" t="s">
        <v>47</v>
      </c>
      <c r="B347" t="s">
        <v>14</v>
      </c>
      <c r="C347" t="s">
        <v>40</v>
      </c>
      <c r="D347" s="1">
        <v>44683</v>
      </c>
      <c r="E347" s="2">
        <v>3178</v>
      </c>
      <c r="F347">
        <v>16</v>
      </c>
      <c r="G347" s="2">
        <f t="shared" si="10"/>
        <v>198.625</v>
      </c>
      <c r="H347" s="3" t="str">
        <f t="shared" si="11"/>
        <v>May</v>
      </c>
    </row>
    <row r="348" spans="1:8">
      <c r="A348" t="s">
        <v>49</v>
      </c>
      <c r="B348" t="s">
        <v>14</v>
      </c>
      <c r="C348" t="s">
        <v>24</v>
      </c>
      <c r="D348" s="1">
        <v>44568</v>
      </c>
      <c r="E348" s="2">
        <v>4676</v>
      </c>
      <c r="F348">
        <v>84</v>
      </c>
      <c r="G348" s="2">
        <f t="shared" si="10"/>
        <v>55.6666666666667</v>
      </c>
      <c r="H348" s="3" t="str">
        <f t="shared" si="11"/>
        <v>January</v>
      </c>
    </row>
    <row r="349" spans="1:8">
      <c r="A349" t="s">
        <v>61</v>
      </c>
      <c r="B349" t="s">
        <v>12</v>
      </c>
      <c r="C349" t="s">
        <v>26</v>
      </c>
      <c r="D349" s="1">
        <v>44613</v>
      </c>
      <c r="E349" s="2">
        <v>5502</v>
      </c>
      <c r="F349">
        <v>99</v>
      </c>
      <c r="G349" s="2">
        <f t="shared" si="10"/>
        <v>55.5757575757576</v>
      </c>
      <c r="H349" s="3" t="str">
        <f t="shared" si="11"/>
        <v>February</v>
      </c>
    </row>
    <row r="350" spans="1:8">
      <c r="A350" t="s">
        <v>48</v>
      </c>
      <c r="B350" t="s">
        <v>17</v>
      </c>
      <c r="C350" t="s">
        <v>39</v>
      </c>
      <c r="D350" s="1">
        <v>44641</v>
      </c>
      <c r="E350" s="2">
        <v>7462</v>
      </c>
      <c r="F350">
        <v>371</v>
      </c>
      <c r="G350" s="2">
        <f t="shared" si="10"/>
        <v>20.1132075471698</v>
      </c>
      <c r="H350" s="3" t="str">
        <f t="shared" si="11"/>
        <v>March</v>
      </c>
    </row>
    <row r="351" spans="1:8">
      <c r="A351" t="s">
        <v>66</v>
      </c>
      <c r="B351" t="s">
        <v>12</v>
      </c>
      <c r="C351" t="s">
        <v>29</v>
      </c>
      <c r="D351" s="1">
        <v>44655</v>
      </c>
      <c r="E351" s="2">
        <v>5803</v>
      </c>
      <c r="F351">
        <v>136</v>
      </c>
      <c r="G351" s="2">
        <f t="shared" si="10"/>
        <v>42.6691176470588</v>
      </c>
      <c r="H351" s="3" t="str">
        <f t="shared" si="11"/>
        <v>April</v>
      </c>
    </row>
    <row r="352" spans="1:8">
      <c r="A352" t="s">
        <v>53</v>
      </c>
      <c r="B352" t="s">
        <v>17</v>
      </c>
      <c r="C352" t="s">
        <v>33</v>
      </c>
      <c r="D352" s="1">
        <v>44644</v>
      </c>
      <c r="E352" s="2">
        <v>13888</v>
      </c>
      <c r="F352">
        <v>203</v>
      </c>
      <c r="G352" s="2">
        <f t="shared" si="10"/>
        <v>68.4137931034483</v>
      </c>
      <c r="H352" s="3" t="str">
        <f t="shared" si="11"/>
        <v>March</v>
      </c>
    </row>
    <row r="353" spans="1:8">
      <c r="A353" t="s">
        <v>53</v>
      </c>
      <c r="B353" t="s">
        <v>15</v>
      </c>
      <c r="C353" t="s">
        <v>32</v>
      </c>
      <c r="D353" s="1">
        <v>44740</v>
      </c>
      <c r="E353" s="2">
        <v>6867</v>
      </c>
      <c r="F353">
        <v>183</v>
      </c>
      <c r="G353" s="2">
        <f t="shared" si="10"/>
        <v>37.5245901639344</v>
      </c>
      <c r="H353" s="3" t="str">
        <f t="shared" si="11"/>
        <v>June</v>
      </c>
    </row>
    <row r="354" spans="1:8">
      <c r="A354" t="s">
        <v>53</v>
      </c>
      <c r="B354" t="s">
        <v>14</v>
      </c>
      <c r="C354" t="s">
        <v>29</v>
      </c>
      <c r="D354" s="1">
        <v>44575</v>
      </c>
      <c r="E354" s="2">
        <v>2317</v>
      </c>
      <c r="F354">
        <v>195</v>
      </c>
      <c r="G354" s="2">
        <f t="shared" si="10"/>
        <v>11.8820512820513</v>
      </c>
      <c r="H354" s="3" t="str">
        <f t="shared" si="11"/>
        <v>January</v>
      </c>
    </row>
    <row r="355" spans="1:8">
      <c r="A355" t="s">
        <v>58</v>
      </c>
      <c r="B355" t="s">
        <v>15</v>
      </c>
      <c r="C355" t="s">
        <v>33</v>
      </c>
      <c r="D355" s="1">
        <v>44599</v>
      </c>
      <c r="E355" s="2">
        <v>1218</v>
      </c>
      <c r="F355">
        <v>135</v>
      </c>
      <c r="G355" s="2">
        <f t="shared" si="10"/>
        <v>9.02222222222222</v>
      </c>
      <c r="H355" s="3" t="str">
        <f t="shared" si="11"/>
        <v>February</v>
      </c>
    </row>
    <row r="356" spans="1:8">
      <c r="A356" t="s">
        <v>50</v>
      </c>
      <c r="B356" t="s">
        <v>15</v>
      </c>
      <c r="C356" t="s">
        <v>29</v>
      </c>
      <c r="D356" s="1">
        <v>44572</v>
      </c>
      <c r="E356" s="2">
        <v>4109</v>
      </c>
      <c r="F356">
        <v>197</v>
      </c>
      <c r="G356" s="2">
        <f t="shared" si="10"/>
        <v>20.8578680203046</v>
      </c>
      <c r="H356" s="3" t="str">
        <f t="shared" si="11"/>
        <v>January</v>
      </c>
    </row>
    <row r="357" spans="1:8">
      <c r="A357" t="s">
        <v>56</v>
      </c>
      <c r="B357" t="s">
        <v>13</v>
      </c>
      <c r="C357" t="s">
        <v>24</v>
      </c>
      <c r="D357" s="1">
        <v>44617</v>
      </c>
      <c r="E357" s="2">
        <v>1953</v>
      </c>
      <c r="F357">
        <v>242</v>
      </c>
      <c r="G357" s="2">
        <f t="shared" si="10"/>
        <v>8.0702479338843</v>
      </c>
      <c r="H357" s="3" t="str">
        <f t="shared" si="11"/>
        <v>February</v>
      </c>
    </row>
    <row r="358" spans="1:8">
      <c r="A358" t="s">
        <v>51</v>
      </c>
      <c r="B358" t="s">
        <v>14</v>
      </c>
      <c r="C358" t="s">
        <v>20</v>
      </c>
      <c r="D358" s="1">
        <v>44774</v>
      </c>
      <c r="E358" s="2">
        <v>6790</v>
      </c>
      <c r="F358">
        <v>25</v>
      </c>
      <c r="G358" s="2">
        <f t="shared" si="10"/>
        <v>271.6</v>
      </c>
      <c r="H358" s="3" t="str">
        <f t="shared" si="11"/>
        <v>August</v>
      </c>
    </row>
    <row r="359" spans="1:8">
      <c r="A359" t="s">
        <v>65</v>
      </c>
      <c r="B359" t="s">
        <v>14</v>
      </c>
      <c r="C359" t="s">
        <v>20</v>
      </c>
      <c r="D359" s="1">
        <v>44686</v>
      </c>
      <c r="E359" s="2">
        <v>6797</v>
      </c>
      <c r="F359">
        <v>252</v>
      </c>
      <c r="G359" s="2">
        <f t="shared" si="10"/>
        <v>26.9722222222222</v>
      </c>
      <c r="H359" s="3" t="str">
        <f t="shared" si="11"/>
        <v>May</v>
      </c>
    </row>
    <row r="360" spans="1:8">
      <c r="A360" t="s">
        <v>60</v>
      </c>
      <c r="B360" t="s">
        <v>15</v>
      </c>
      <c r="C360" t="s">
        <v>37</v>
      </c>
      <c r="D360" s="1">
        <v>44699</v>
      </c>
      <c r="E360" s="2">
        <v>9226</v>
      </c>
      <c r="F360">
        <v>415</v>
      </c>
      <c r="G360" s="2">
        <f t="shared" si="10"/>
        <v>22.2313253012048</v>
      </c>
      <c r="H360" s="3" t="str">
        <f t="shared" si="11"/>
        <v>May</v>
      </c>
    </row>
    <row r="361" spans="1:8">
      <c r="A361" t="s">
        <v>51</v>
      </c>
      <c r="B361" t="s">
        <v>15</v>
      </c>
      <c r="C361" t="s">
        <v>38</v>
      </c>
      <c r="D361" s="1">
        <v>44565</v>
      </c>
      <c r="E361" s="2">
        <v>5733</v>
      </c>
      <c r="F361">
        <v>348</v>
      </c>
      <c r="G361" s="2">
        <f t="shared" si="10"/>
        <v>16.4741379310345</v>
      </c>
      <c r="H361" s="3" t="str">
        <f t="shared" si="11"/>
        <v>January</v>
      </c>
    </row>
    <row r="362" spans="1:8">
      <c r="A362" t="s">
        <v>65</v>
      </c>
      <c r="B362" t="s">
        <v>15</v>
      </c>
      <c r="C362" t="s">
        <v>26</v>
      </c>
      <c r="D362" s="1">
        <v>44690</v>
      </c>
      <c r="E362" s="2">
        <v>4312</v>
      </c>
      <c r="F362">
        <v>211</v>
      </c>
      <c r="G362" s="2">
        <f t="shared" si="10"/>
        <v>20.436018957346</v>
      </c>
      <c r="H362" s="3" t="str">
        <f t="shared" si="11"/>
        <v>May</v>
      </c>
    </row>
    <row r="363" spans="1:8">
      <c r="A363" t="s">
        <v>64</v>
      </c>
      <c r="B363" t="s">
        <v>13</v>
      </c>
      <c r="C363" t="s">
        <v>23</v>
      </c>
      <c r="D363" s="1">
        <v>44687</v>
      </c>
      <c r="E363" s="2">
        <v>1638</v>
      </c>
      <c r="F363">
        <v>81</v>
      </c>
      <c r="G363" s="2">
        <f t="shared" si="10"/>
        <v>20.2222222222222</v>
      </c>
      <c r="H363" s="3" t="str">
        <f t="shared" si="11"/>
        <v>May</v>
      </c>
    </row>
    <row r="364" spans="1:8">
      <c r="A364" t="s">
        <v>54</v>
      </c>
      <c r="B364" t="s">
        <v>12</v>
      </c>
      <c r="C364" t="s">
        <v>34</v>
      </c>
      <c r="D364" s="1">
        <v>44574</v>
      </c>
      <c r="E364" s="2">
        <v>10815</v>
      </c>
      <c r="F364">
        <v>145</v>
      </c>
      <c r="G364" s="2">
        <f t="shared" si="10"/>
        <v>74.5862068965517</v>
      </c>
      <c r="H364" s="3" t="str">
        <f t="shared" si="11"/>
        <v>January</v>
      </c>
    </row>
    <row r="365" spans="1:8">
      <c r="A365" t="s">
        <v>65</v>
      </c>
      <c r="B365" t="s">
        <v>14</v>
      </c>
      <c r="C365" t="s">
        <v>36</v>
      </c>
      <c r="D365" s="1">
        <v>44736</v>
      </c>
      <c r="E365" s="2">
        <v>4466</v>
      </c>
      <c r="F365">
        <v>74</v>
      </c>
      <c r="G365" s="2">
        <f t="shared" si="10"/>
        <v>60.3513513513514</v>
      </c>
      <c r="H365" s="3" t="str">
        <f t="shared" si="11"/>
        <v>June</v>
      </c>
    </row>
    <row r="366" spans="1:8">
      <c r="A366" t="s">
        <v>66</v>
      </c>
      <c r="B366" t="s">
        <v>16</v>
      </c>
      <c r="C366" t="s">
        <v>40</v>
      </c>
      <c r="D366" s="1">
        <v>44606</v>
      </c>
      <c r="E366" s="2">
        <v>987</v>
      </c>
      <c r="F366">
        <v>21</v>
      </c>
      <c r="G366" s="2">
        <f t="shared" si="10"/>
        <v>47</v>
      </c>
      <c r="H366" s="3" t="str">
        <f t="shared" si="11"/>
        <v>February</v>
      </c>
    </row>
    <row r="367" spans="1:8">
      <c r="A367" t="s">
        <v>47</v>
      </c>
      <c r="B367" t="s">
        <v>14</v>
      </c>
      <c r="C367" t="s">
        <v>24</v>
      </c>
      <c r="D367" s="1">
        <v>44579</v>
      </c>
      <c r="E367" s="2">
        <v>4669</v>
      </c>
      <c r="F367">
        <v>101</v>
      </c>
      <c r="G367" s="2">
        <f t="shared" si="10"/>
        <v>46.2277227722772</v>
      </c>
      <c r="H367" s="3" t="str">
        <f t="shared" si="11"/>
        <v>January</v>
      </c>
    </row>
    <row r="368" spans="1:8">
      <c r="A368" t="s">
        <v>57</v>
      </c>
      <c r="B368" t="s">
        <v>13</v>
      </c>
      <c r="C368" t="s">
        <v>31</v>
      </c>
      <c r="D368" s="1">
        <v>44683</v>
      </c>
      <c r="E368" s="2">
        <v>2905</v>
      </c>
      <c r="F368">
        <v>91</v>
      </c>
      <c r="G368" s="2">
        <f t="shared" si="10"/>
        <v>31.9230769230769</v>
      </c>
      <c r="H368" s="3" t="str">
        <f t="shared" si="11"/>
        <v>May</v>
      </c>
    </row>
    <row r="369" spans="1:8">
      <c r="A369" t="s">
        <v>48</v>
      </c>
      <c r="B369" t="s">
        <v>14</v>
      </c>
      <c r="C369" t="s">
        <v>23</v>
      </c>
      <c r="D369" s="1">
        <v>44697</v>
      </c>
      <c r="E369" s="2">
        <v>7490</v>
      </c>
      <c r="F369">
        <v>54</v>
      </c>
      <c r="G369" s="2">
        <f t="shared" si="10"/>
        <v>138.703703703704</v>
      </c>
      <c r="H369" s="3" t="str">
        <f t="shared" si="11"/>
        <v>May</v>
      </c>
    </row>
    <row r="370" spans="1:8">
      <c r="A370" t="s">
        <v>61</v>
      </c>
      <c r="B370" t="s">
        <v>16</v>
      </c>
      <c r="C370" t="s">
        <v>36</v>
      </c>
      <c r="D370" s="1">
        <v>44589</v>
      </c>
      <c r="E370" s="2">
        <v>6986</v>
      </c>
      <c r="F370">
        <v>368</v>
      </c>
      <c r="G370" s="2">
        <f t="shared" si="10"/>
        <v>18.9836956521739</v>
      </c>
      <c r="H370" s="3" t="str">
        <f t="shared" si="11"/>
        <v>January</v>
      </c>
    </row>
    <row r="371" spans="1:8">
      <c r="A371" t="s">
        <v>57</v>
      </c>
      <c r="B371" t="s">
        <v>17</v>
      </c>
      <c r="C371" t="s">
        <v>24</v>
      </c>
      <c r="D371" s="1">
        <v>44736</v>
      </c>
      <c r="E371" s="2">
        <v>1288</v>
      </c>
      <c r="F371">
        <v>409</v>
      </c>
      <c r="G371" s="2">
        <f t="shared" si="10"/>
        <v>3.14914425427873</v>
      </c>
      <c r="H371" s="3" t="str">
        <f t="shared" si="11"/>
        <v>June</v>
      </c>
    </row>
    <row r="372" spans="1:8">
      <c r="A372" t="s">
        <v>63</v>
      </c>
      <c r="B372" t="s">
        <v>12</v>
      </c>
      <c r="C372" t="s">
        <v>25</v>
      </c>
      <c r="D372" s="1">
        <v>44760</v>
      </c>
      <c r="E372" s="2">
        <v>2345</v>
      </c>
      <c r="F372">
        <v>104</v>
      </c>
      <c r="G372" s="2">
        <f t="shared" si="10"/>
        <v>22.5480769230769</v>
      </c>
      <c r="H372" s="3" t="str">
        <f t="shared" si="11"/>
        <v>July</v>
      </c>
    </row>
    <row r="373" spans="1:8">
      <c r="A373" t="s">
        <v>53</v>
      </c>
      <c r="B373" t="s">
        <v>12</v>
      </c>
      <c r="C373" t="s">
        <v>28</v>
      </c>
      <c r="D373" s="1">
        <v>44664</v>
      </c>
      <c r="E373" s="2">
        <v>3619</v>
      </c>
      <c r="F373">
        <v>164</v>
      </c>
      <c r="G373" s="2">
        <f t="shared" si="10"/>
        <v>22.0670731707317</v>
      </c>
      <c r="H373" s="3" t="str">
        <f t="shared" si="11"/>
        <v>April</v>
      </c>
    </row>
    <row r="374" spans="1:8">
      <c r="A374" t="s">
        <v>51</v>
      </c>
      <c r="B374" t="s">
        <v>16</v>
      </c>
      <c r="C374" t="s">
        <v>40</v>
      </c>
      <c r="D374" s="1">
        <v>44666</v>
      </c>
      <c r="E374" s="2">
        <v>16982</v>
      </c>
      <c r="F374">
        <v>76</v>
      </c>
      <c r="G374" s="2">
        <f t="shared" si="10"/>
        <v>223.447368421053</v>
      </c>
      <c r="H374" s="3" t="str">
        <f t="shared" si="11"/>
        <v>April</v>
      </c>
    </row>
    <row r="375" spans="1:8">
      <c r="A375" t="s">
        <v>55</v>
      </c>
      <c r="B375" t="s">
        <v>13</v>
      </c>
      <c r="C375" t="s">
        <v>22</v>
      </c>
      <c r="D375" s="1">
        <v>44565</v>
      </c>
      <c r="E375" s="2">
        <v>8092</v>
      </c>
      <c r="F375">
        <v>178</v>
      </c>
      <c r="G375" s="2">
        <f t="shared" si="10"/>
        <v>45.4606741573034</v>
      </c>
      <c r="H375" s="3" t="str">
        <f t="shared" si="11"/>
        <v>January</v>
      </c>
    </row>
    <row r="376" spans="1:8">
      <c r="A376" t="s">
        <v>54</v>
      </c>
      <c r="B376" t="s">
        <v>14</v>
      </c>
      <c r="C376" t="s">
        <v>28</v>
      </c>
      <c r="D376" s="1">
        <v>44746</v>
      </c>
      <c r="E376" s="2">
        <v>6993</v>
      </c>
      <c r="F376">
        <v>31</v>
      </c>
      <c r="G376" s="2">
        <f t="shared" si="10"/>
        <v>225.58064516129</v>
      </c>
      <c r="H376" s="3" t="str">
        <f t="shared" si="11"/>
        <v>July</v>
      </c>
    </row>
    <row r="377" spans="1:8">
      <c r="A377" t="s">
        <v>45</v>
      </c>
      <c r="B377" t="s">
        <v>16</v>
      </c>
      <c r="C377" t="s">
        <v>23</v>
      </c>
      <c r="D377" s="1">
        <v>44644</v>
      </c>
      <c r="E377" s="2">
        <v>2317</v>
      </c>
      <c r="F377">
        <v>352</v>
      </c>
      <c r="G377" s="2">
        <f t="shared" si="10"/>
        <v>6.58238636363636</v>
      </c>
      <c r="H377" s="3" t="str">
        <f t="shared" si="11"/>
        <v>March</v>
      </c>
    </row>
    <row r="378" spans="1:8">
      <c r="A378" t="s">
        <v>47</v>
      </c>
      <c r="B378" t="s">
        <v>14</v>
      </c>
      <c r="C378" t="s">
        <v>35</v>
      </c>
      <c r="D378" s="1">
        <v>44637</v>
      </c>
      <c r="E378" s="2">
        <v>637</v>
      </c>
      <c r="F378">
        <v>169</v>
      </c>
      <c r="G378" s="2">
        <f t="shared" si="10"/>
        <v>3.76923076923077</v>
      </c>
      <c r="H378" s="3" t="str">
        <f t="shared" si="11"/>
        <v>March</v>
      </c>
    </row>
    <row r="379" spans="1:8">
      <c r="A379" t="s">
        <v>63</v>
      </c>
      <c r="B379" t="s">
        <v>14</v>
      </c>
      <c r="C379" t="s">
        <v>36</v>
      </c>
      <c r="D379" s="1">
        <v>44607</v>
      </c>
      <c r="E379" s="2">
        <v>6034</v>
      </c>
      <c r="F379">
        <v>223</v>
      </c>
      <c r="G379" s="2">
        <f t="shared" si="10"/>
        <v>27.0582959641256</v>
      </c>
      <c r="H379" s="3" t="str">
        <f t="shared" si="11"/>
        <v>February</v>
      </c>
    </row>
    <row r="380" spans="1:8">
      <c r="A380" t="s">
        <v>55</v>
      </c>
      <c r="B380" t="s">
        <v>16</v>
      </c>
      <c r="C380" t="s">
        <v>27</v>
      </c>
      <c r="D380" s="1">
        <v>44741</v>
      </c>
      <c r="E380" s="2">
        <v>980</v>
      </c>
      <c r="F380">
        <v>146</v>
      </c>
      <c r="G380" s="2">
        <f t="shared" si="10"/>
        <v>6.71232876712329</v>
      </c>
      <c r="H380" s="3" t="str">
        <f t="shared" si="11"/>
        <v>June</v>
      </c>
    </row>
    <row r="381" spans="1:8">
      <c r="A381" t="s">
        <v>52</v>
      </c>
      <c r="B381" t="s">
        <v>16</v>
      </c>
      <c r="C381" t="s">
        <v>33</v>
      </c>
      <c r="D381" s="1">
        <v>44705</v>
      </c>
      <c r="E381" s="2">
        <v>2821</v>
      </c>
      <c r="F381">
        <v>112</v>
      </c>
      <c r="G381" s="2">
        <f t="shared" si="10"/>
        <v>25.1875</v>
      </c>
      <c r="H381" s="3" t="str">
        <f t="shared" si="11"/>
        <v>May</v>
      </c>
    </row>
    <row r="382" spans="1:8">
      <c r="A382" t="s">
        <v>61</v>
      </c>
      <c r="B382" t="s">
        <v>12</v>
      </c>
      <c r="C382" t="s">
        <v>31</v>
      </c>
      <c r="D382" s="1">
        <v>44571</v>
      </c>
      <c r="E382" s="2">
        <v>3563</v>
      </c>
      <c r="F382">
        <v>284</v>
      </c>
      <c r="G382" s="2">
        <f t="shared" si="10"/>
        <v>12.5457746478873</v>
      </c>
      <c r="H382" s="3" t="str">
        <f t="shared" si="11"/>
        <v>January</v>
      </c>
    </row>
    <row r="383" spans="1:8">
      <c r="A383" t="s">
        <v>49</v>
      </c>
      <c r="B383" t="s">
        <v>16</v>
      </c>
      <c r="C383" t="s">
        <v>37</v>
      </c>
      <c r="D383" s="1">
        <v>44635</v>
      </c>
      <c r="E383" s="2">
        <v>2996</v>
      </c>
      <c r="F383">
        <v>139</v>
      </c>
      <c r="G383" s="2">
        <f t="shared" si="10"/>
        <v>21.5539568345324</v>
      </c>
      <c r="H383" s="3" t="str">
        <f t="shared" si="11"/>
        <v>March</v>
      </c>
    </row>
    <row r="384" spans="1:8">
      <c r="A384" t="s">
        <v>62</v>
      </c>
      <c r="B384" t="s">
        <v>17</v>
      </c>
      <c r="C384" t="s">
        <v>31</v>
      </c>
      <c r="D384" s="1">
        <v>44600</v>
      </c>
      <c r="E384" s="2">
        <v>2436</v>
      </c>
      <c r="F384">
        <v>309</v>
      </c>
      <c r="G384" s="2">
        <f t="shared" si="10"/>
        <v>7.88349514563107</v>
      </c>
      <c r="H384" s="3" t="str">
        <f t="shared" si="11"/>
        <v>February</v>
      </c>
    </row>
    <row r="385" spans="1:8">
      <c r="A385" t="s">
        <v>46</v>
      </c>
      <c r="B385" t="s">
        <v>13</v>
      </c>
      <c r="C385" t="s">
        <v>40</v>
      </c>
      <c r="D385" s="1">
        <v>44617</v>
      </c>
      <c r="E385" s="2">
        <v>1540</v>
      </c>
      <c r="F385">
        <v>100</v>
      </c>
      <c r="G385" s="2">
        <f t="shared" si="10"/>
        <v>15.4</v>
      </c>
      <c r="H385" s="3" t="str">
        <f t="shared" si="11"/>
        <v>February</v>
      </c>
    </row>
    <row r="386" spans="1:8">
      <c r="A386" t="s">
        <v>53</v>
      </c>
      <c r="B386" t="s">
        <v>16</v>
      </c>
      <c r="C386" t="s">
        <v>28</v>
      </c>
      <c r="D386" s="1">
        <v>44684</v>
      </c>
      <c r="E386" s="2">
        <v>6916</v>
      </c>
      <c r="F386">
        <v>42</v>
      </c>
      <c r="G386" s="2">
        <f t="shared" ref="G386:G449" si="12">E386/F386</f>
        <v>164.666666666667</v>
      </c>
      <c r="H386" s="3" t="str">
        <f t="shared" ref="H386:H449" si="13">TEXT(D386,"MMMM")</f>
        <v>May</v>
      </c>
    </row>
    <row r="387" spans="1:8">
      <c r="A387" t="s">
        <v>65</v>
      </c>
      <c r="B387" t="s">
        <v>16</v>
      </c>
      <c r="C387" t="s">
        <v>33</v>
      </c>
      <c r="D387" s="1">
        <v>44726</v>
      </c>
      <c r="E387" s="2">
        <v>5509</v>
      </c>
      <c r="F387">
        <v>24</v>
      </c>
      <c r="G387" s="2">
        <f t="shared" si="12"/>
        <v>229.541666666667</v>
      </c>
      <c r="H387" s="3" t="str">
        <f t="shared" si="13"/>
        <v>June</v>
      </c>
    </row>
    <row r="388" spans="1:8">
      <c r="A388" t="s">
        <v>53</v>
      </c>
      <c r="B388" t="s">
        <v>13</v>
      </c>
      <c r="C388" t="s">
        <v>26</v>
      </c>
      <c r="D388" s="1">
        <v>44782</v>
      </c>
      <c r="E388" s="2">
        <v>12992</v>
      </c>
      <c r="F388">
        <v>83</v>
      </c>
      <c r="G388" s="2">
        <f t="shared" si="12"/>
        <v>156.530120481928</v>
      </c>
      <c r="H388" s="3" t="str">
        <f t="shared" si="13"/>
        <v>August</v>
      </c>
    </row>
    <row r="389" spans="1:8">
      <c r="A389" t="s">
        <v>67</v>
      </c>
      <c r="B389" t="s">
        <v>15</v>
      </c>
      <c r="C389" t="s">
        <v>35</v>
      </c>
      <c r="D389" s="1">
        <v>44753</v>
      </c>
      <c r="E389" s="2">
        <v>3724</v>
      </c>
      <c r="F389">
        <v>234</v>
      </c>
      <c r="G389" s="2">
        <f t="shared" si="12"/>
        <v>15.9145299145299</v>
      </c>
      <c r="H389" s="3" t="str">
        <f t="shared" si="13"/>
        <v>July</v>
      </c>
    </row>
    <row r="390" spans="1:8">
      <c r="A390" t="s">
        <v>57</v>
      </c>
      <c r="B390" t="s">
        <v>12</v>
      </c>
      <c r="C390" t="s">
        <v>35</v>
      </c>
      <c r="D390" s="1">
        <v>44575</v>
      </c>
      <c r="E390" s="2">
        <v>7133</v>
      </c>
      <c r="F390">
        <v>118</v>
      </c>
      <c r="G390" s="2">
        <f t="shared" si="12"/>
        <v>60.4491525423729</v>
      </c>
      <c r="H390" s="3" t="str">
        <f t="shared" si="13"/>
        <v>January</v>
      </c>
    </row>
    <row r="391" spans="1:8">
      <c r="A391" t="s">
        <v>66</v>
      </c>
      <c r="B391" t="s">
        <v>17</v>
      </c>
      <c r="C391" t="s">
        <v>35</v>
      </c>
      <c r="D391" s="1">
        <v>44616</v>
      </c>
      <c r="E391" s="2">
        <v>8617</v>
      </c>
      <c r="F391">
        <v>46</v>
      </c>
      <c r="G391" s="2">
        <f t="shared" si="12"/>
        <v>187.326086956522</v>
      </c>
      <c r="H391" s="3" t="str">
        <f t="shared" si="13"/>
        <v>February</v>
      </c>
    </row>
    <row r="392" spans="1:8">
      <c r="A392" t="s">
        <v>67</v>
      </c>
      <c r="B392" t="s">
        <v>15</v>
      </c>
      <c r="C392" t="s">
        <v>36</v>
      </c>
      <c r="D392" s="1">
        <v>44635</v>
      </c>
      <c r="E392" s="2">
        <v>9198</v>
      </c>
      <c r="F392">
        <v>144</v>
      </c>
      <c r="G392" s="2">
        <f t="shared" si="12"/>
        <v>63.875</v>
      </c>
      <c r="H392" s="3" t="str">
        <f t="shared" si="13"/>
        <v>March</v>
      </c>
    </row>
    <row r="393" spans="1:8">
      <c r="A393" t="s">
        <v>63</v>
      </c>
      <c r="B393" t="s">
        <v>15</v>
      </c>
      <c r="C393" t="s">
        <v>39</v>
      </c>
      <c r="D393" s="1">
        <v>44676</v>
      </c>
      <c r="E393" s="2">
        <v>11823</v>
      </c>
      <c r="F393">
        <v>47</v>
      </c>
      <c r="G393" s="2">
        <f t="shared" si="12"/>
        <v>251.553191489362</v>
      </c>
      <c r="H393" s="3" t="str">
        <f t="shared" si="13"/>
        <v>April</v>
      </c>
    </row>
    <row r="394" spans="1:8">
      <c r="A394" t="s">
        <v>50</v>
      </c>
      <c r="B394" t="s">
        <v>14</v>
      </c>
      <c r="C394" t="s">
        <v>30</v>
      </c>
      <c r="D394" s="1">
        <v>44691</v>
      </c>
      <c r="E394" s="2">
        <v>5775</v>
      </c>
      <c r="F394">
        <v>41</v>
      </c>
      <c r="G394" s="2">
        <f t="shared" si="12"/>
        <v>140.853658536585</v>
      </c>
      <c r="H394" s="3" t="str">
        <f t="shared" si="13"/>
        <v>May</v>
      </c>
    </row>
    <row r="395" spans="1:8">
      <c r="A395" t="s">
        <v>62</v>
      </c>
      <c r="B395" t="s">
        <v>14</v>
      </c>
      <c r="C395" t="s">
        <v>32</v>
      </c>
      <c r="D395" s="1">
        <v>44735</v>
      </c>
      <c r="E395" s="2">
        <v>13125</v>
      </c>
      <c r="F395">
        <v>275</v>
      </c>
      <c r="G395" s="2">
        <f t="shared" si="12"/>
        <v>47.7272727272727</v>
      </c>
      <c r="H395" s="3" t="str">
        <f t="shared" si="13"/>
        <v>June</v>
      </c>
    </row>
    <row r="396" spans="1:8">
      <c r="A396" t="s">
        <v>45</v>
      </c>
      <c r="B396" t="s">
        <v>17</v>
      </c>
      <c r="C396" t="s">
        <v>23</v>
      </c>
      <c r="D396" s="1">
        <v>44620</v>
      </c>
      <c r="E396" s="2">
        <v>14287</v>
      </c>
      <c r="F396">
        <v>370</v>
      </c>
      <c r="G396" s="2">
        <f t="shared" si="12"/>
        <v>38.6135135135135</v>
      </c>
      <c r="H396" s="3" t="str">
        <f t="shared" si="13"/>
        <v>February</v>
      </c>
    </row>
    <row r="397" spans="1:8">
      <c r="A397" t="s">
        <v>46</v>
      </c>
      <c r="B397" t="s">
        <v>16</v>
      </c>
      <c r="C397" t="s">
        <v>30</v>
      </c>
      <c r="D397" s="1">
        <v>44706</v>
      </c>
      <c r="E397" s="2">
        <v>16233</v>
      </c>
      <c r="F397">
        <v>138</v>
      </c>
      <c r="G397" s="2">
        <f t="shared" si="12"/>
        <v>117.630434782609</v>
      </c>
      <c r="H397" s="3" t="str">
        <f t="shared" si="13"/>
        <v>May</v>
      </c>
    </row>
    <row r="398" spans="1:8">
      <c r="A398" t="s">
        <v>65</v>
      </c>
      <c r="B398" t="s">
        <v>15</v>
      </c>
      <c r="C398" t="s">
        <v>39</v>
      </c>
      <c r="D398" s="1">
        <v>44614</v>
      </c>
      <c r="E398" s="2">
        <v>5313</v>
      </c>
      <c r="F398">
        <v>215</v>
      </c>
      <c r="G398" s="2">
        <f t="shared" si="12"/>
        <v>24.7116279069767</v>
      </c>
      <c r="H398" s="3" t="str">
        <f t="shared" si="13"/>
        <v>February</v>
      </c>
    </row>
    <row r="399" spans="1:8">
      <c r="A399" t="s">
        <v>66</v>
      </c>
      <c r="B399" t="s">
        <v>12</v>
      </c>
      <c r="C399" t="s">
        <v>21</v>
      </c>
      <c r="D399" s="1">
        <v>44753</v>
      </c>
      <c r="E399" s="2">
        <v>3577</v>
      </c>
      <c r="F399">
        <v>134</v>
      </c>
      <c r="G399" s="2">
        <f t="shared" si="12"/>
        <v>26.6940298507463</v>
      </c>
      <c r="H399" s="3" t="str">
        <f t="shared" si="13"/>
        <v>July</v>
      </c>
    </row>
    <row r="400" spans="1:8">
      <c r="A400" t="s">
        <v>62</v>
      </c>
      <c r="B400" t="s">
        <v>17</v>
      </c>
      <c r="C400" t="s">
        <v>32</v>
      </c>
      <c r="D400" s="1">
        <v>44564</v>
      </c>
      <c r="E400" s="2">
        <v>3528</v>
      </c>
      <c r="F400">
        <v>336</v>
      </c>
      <c r="G400" s="2">
        <f t="shared" si="12"/>
        <v>10.5</v>
      </c>
      <c r="H400" s="3" t="str">
        <f t="shared" si="13"/>
        <v>January</v>
      </c>
    </row>
    <row r="401" spans="1:8">
      <c r="A401" t="s">
        <v>64</v>
      </c>
      <c r="B401" t="s">
        <v>15</v>
      </c>
      <c r="C401" t="s">
        <v>42</v>
      </c>
      <c r="D401" s="1">
        <v>44797</v>
      </c>
      <c r="E401" s="2">
        <v>679</v>
      </c>
      <c r="F401">
        <v>280</v>
      </c>
      <c r="G401" s="2">
        <f t="shared" si="12"/>
        <v>2.425</v>
      </c>
      <c r="H401" s="3" t="str">
        <f t="shared" si="13"/>
        <v>August</v>
      </c>
    </row>
    <row r="402" spans="1:8">
      <c r="A402" t="s">
        <v>45</v>
      </c>
      <c r="B402" t="s">
        <v>16</v>
      </c>
      <c r="C402" t="s">
        <v>26</v>
      </c>
      <c r="D402" s="1">
        <v>44770</v>
      </c>
      <c r="E402" s="2">
        <v>2450</v>
      </c>
      <c r="F402">
        <v>352</v>
      </c>
      <c r="G402" s="2">
        <f t="shared" si="12"/>
        <v>6.96022727272727</v>
      </c>
      <c r="H402" s="3" t="str">
        <f t="shared" si="13"/>
        <v>July</v>
      </c>
    </row>
    <row r="403" spans="1:8">
      <c r="A403" t="s">
        <v>46</v>
      </c>
      <c r="B403" t="s">
        <v>16</v>
      </c>
      <c r="C403" t="s">
        <v>20</v>
      </c>
      <c r="D403" s="1">
        <v>44706</v>
      </c>
      <c r="E403" s="2">
        <v>10577</v>
      </c>
      <c r="F403">
        <v>150</v>
      </c>
      <c r="G403" s="2">
        <f t="shared" si="12"/>
        <v>70.5133333333333</v>
      </c>
      <c r="H403" s="3" t="str">
        <f t="shared" si="13"/>
        <v>May</v>
      </c>
    </row>
    <row r="404" spans="1:8">
      <c r="A404" t="s">
        <v>58</v>
      </c>
      <c r="B404" t="s">
        <v>15</v>
      </c>
      <c r="C404" t="s">
        <v>28</v>
      </c>
      <c r="D404" s="1">
        <v>44687</v>
      </c>
      <c r="E404" s="2">
        <v>2597</v>
      </c>
      <c r="F404">
        <v>177</v>
      </c>
      <c r="G404" s="2">
        <f t="shared" si="12"/>
        <v>14.6723163841808</v>
      </c>
      <c r="H404" s="3" t="str">
        <f t="shared" si="13"/>
        <v>May</v>
      </c>
    </row>
    <row r="405" spans="1:8">
      <c r="A405" t="s">
        <v>44</v>
      </c>
      <c r="B405" t="s">
        <v>13</v>
      </c>
      <c r="C405" t="s">
        <v>29</v>
      </c>
      <c r="D405" s="1">
        <v>44589</v>
      </c>
      <c r="E405" s="2">
        <v>2219</v>
      </c>
      <c r="F405">
        <v>142</v>
      </c>
      <c r="G405" s="2">
        <f t="shared" si="12"/>
        <v>15.6267605633803</v>
      </c>
      <c r="H405" s="3" t="str">
        <f t="shared" si="13"/>
        <v>January</v>
      </c>
    </row>
    <row r="406" spans="1:8">
      <c r="A406" t="s">
        <v>62</v>
      </c>
      <c r="B406" t="s">
        <v>12</v>
      </c>
      <c r="C406" t="s">
        <v>27</v>
      </c>
      <c r="D406" s="1">
        <v>44718</v>
      </c>
      <c r="E406" s="2">
        <v>11319</v>
      </c>
      <c r="F406">
        <v>12</v>
      </c>
      <c r="G406" s="2">
        <f t="shared" si="12"/>
        <v>943.25</v>
      </c>
      <c r="H406" s="3" t="str">
        <f t="shared" si="13"/>
        <v>June</v>
      </c>
    </row>
    <row r="407" spans="1:8">
      <c r="A407" t="s">
        <v>46</v>
      </c>
      <c r="B407" t="s">
        <v>15</v>
      </c>
      <c r="C407" t="s">
        <v>39</v>
      </c>
      <c r="D407" s="1">
        <v>44754</v>
      </c>
      <c r="E407" s="2">
        <v>5978</v>
      </c>
      <c r="F407">
        <v>24</v>
      </c>
      <c r="G407" s="2">
        <f t="shared" si="12"/>
        <v>249.083333333333</v>
      </c>
      <c r="H407" s="3" t="str">
        <f t="shared" si="13"/>
        <v>July</v>
      </c>
    </row>
    <row r="408" spans="1:8">
      <c r="A408" t="s">
        <v>48</v>
      </c>
      <c r="B408" t="s">
        <v>17</v>
      </c>
      <c r="C408" t="s">
        <v>32</v>
      </c>
      <c r="D408" s="1">
        <v>44778</v>
      </c>
      <c r="E408" s="2">
        <v>5327</v>
      </c>
      <c r="F408">
        <v>183</v>
      </c>
      <c r="G408" s="2">
        <f t="shared" si="12"/>
        <v>29.1092896174863</v>
      </c>
      <c r="H408" s="3" t="str">
        <f t="shared" si="13"/>
        <v>August</v>
      </c>
    </row>
    <row r="409" spans="1:8">
      <c r="A409" t="s">
        <v>46</v>
      </c>
      <c r="B409" t="s">
        <v>16</v>
      </c>
      <c r="C409" t="s">
        <v>27</v>
      </c>
      <c r="D409" s="1">
        <v>44589</v>
      </c>
      <c r="E409" s="2">
        <v>6020</v>
      </c>
      <c r="F409">
        <v>147</v>
      </c>
      <c r="G409" s="2">
        <f t="shared" si="12"/>
        <v>40.9523809523809</v>
      </c>
      <c r="H409" s="3" t="str">
        <f t="shared" si="13"/>
        <v>January</v>
      </c>
    </row>
    <row r="410" spans="1:8">
      <c r="A410" t="s">
        <v>57</v>
      </c>
      <c r="B410" t="s">
        <v>13</v>
      </c>
      <c r="C410" t="s">
        <v>32</v>
      </c>
      <c r="D410" s="1">
        <v>44804</v>
      </c>
      <c r="E410" s="2">
        <v>5614</v>
      </c>
      <c r="F410">
        <v>137</v>
      </c>
      <c r="G410" s="2">
        <f t="shared" si="12"/>
        <v>40.978102189781</v>
      </c>
      <c r="H410" s="3" t="str">
        <f t="shared" si="13"/>
        <v>August</v>
      </c>
    </row>
    <row r="411" spans="1:8">
      <c r="A411" t="s">
        <v>61</v>
      </c>
      <c r="B411" t="s">
        <v>16</v>
      </c>
      <c r="C411" t="s">
        <v>26</v>
      </c>
      <c r="D411" s="1">
        <v>44670</v>
      </c>
      <c r="E411" s="2">
        <v>1736</v>
      </c>
      <c r="F411">
        <v>13</v>
      </c>
      <c r="G411" s="2">
        <f t="shared" si="12"/>
        <v>133.538461538462</v>
      </c>
      <c r="H411" s="3" t="str">
        <f t="shared" si="13"/>
        <v>April</v>
      </c>
    </row>
    <row r="412" spans="1:8">
      <c r="A412" t="s">
        <v>61</v>
      </c>
      <c r="B412" t="s">
        <v>12</v>
      </c>
      <c r="C412" t="s">
        <v>20</v>
      </c>
      <c r="D412" s="1">
        <v>44741</v>
      </c>
      <c r="E412" s="2">
        <v>6384</v>
      </c>
      <c r="F412">
        <v>2</v>
      </c>
      <c r="G412" s="2">
        <f t="shared" si="12"/>
        <v>3192</v>
      </c>
      <c r="H412" s="3" t="str">
        <f t="shared" si="13"/>
        <v>June</v>
      </c>
    </row>
    <row r="413" spans="1:8">
      <c r="A413" t="s">
        <v>45</v>
      </c>
      <c r="B413" t="s">
        <v>13</v>
      </c>
      <c r="C413" t="s">
        <v>38</v>
      </c>
      <c r="D413" s="1">
        <v>44616</v>
      </c>
      <c r="E413" s="2">
        <v>3577</v>
      </c>
      <c r="F413">
        <v>261</v>
      </c>
      <c r="G413" s="2">
        <f t="shared" si="12"/>
        <v>13.7049808429119</v>
      </c>
      <c r="H413" s="3" t="str">
        <f t="shared" si="13"/>
        <v>February</v>
      </c>
    </row>
    <row r="414" spans="1:8">
      <c r="A414" t="s">
        <v>60</v>
      </c>
      <c r="B414" t="s">
        <v>12</v>
      </c>
      <c r="C414" t="s">
        <v>23</v>
      </c>
      <c r="D414" s="1">
        <v>44624</v>
      </c>
      <c r="E414" s="2">
        <v>14539</v>
      </c>
      <c r="F414">
        <v>84</v>
      </c>
      <c r="G414" s="2">
        <f t="shared" si="12"/>
        <v>173.083333333333</v>
      </c>
      <c r="H414" s="3" t="str">
        <f t="shared" si="13"/>
        <v>March</v>
      </c>
    </row>
    <row r="415" spans="1:8">
      <c r="A415" t="s">
        <v>52</v>
      </c>
      <c r="B415" t="s">
        <v>13</v>
      </c>
      <c r="C415" t="s">
        <v>28</v>
      </c>
      <c r="D415" s="1">
        <v>44733</v>
      </c>
      <c r="E415" s="2">
        <v>3493</v>
      </c>
      <c r="F415">
        <v>68</v>
      </c>
      <c r="G415" s="2">
        <f t="shared" si="12"/>
        <v>51.3676470588235</v>
      </c>
      <c r="H415" s="3" t="str">
        <f t="shared" si="13"/>
        <v>June</v>
      </c>
    </row>
    <row r="416" spans="1:8">
      <c r="A416" t="s">
        <v>64</v>
      </c>
      <c r="B416" t="s">
        <v>14</v>
      </c>
      <c r="C416" t="s">
        <v>30</v>
      </c>
      <c r="D416" s="1">
        <v>44587</v>
      </c>
      <c r="E416" s="2">
        <v>994</v>
      </c>
      <c r="F416">
        <v>105</v>
      </c>
      <c r="G416" s="2">
        <f t="shared" si="12"/>
        <v>9.46666666666667</v>
      </c>
      <c r="H416" s="3" t="str">
        <f t="shared" si="13"/>
        <v>January</v>
      </c>
    </row>
    <row r="417" spans="1:8">
      <c r="A417" t="s">
        <v>63</v>
      </c>
      <c r="B417" t="s">
        <v>15</v>
      </c>
      <c r="C417" t="s">
        <v>34</v>
      </c>
      <c r="D417" s="1">
        <v>44722</v>
      </c>
      <c r="E417" s="2">
        <v>4361</v>
      </c>
      <c r="F417">
        <v>40</v>
      </c>
      <c r="G417" s="2">
        <f t="shared" si="12"/>
        <v>109.025</v>
      </c>
      <c r="H417" s="3" t="str">
        <f t="shared" si="13"/>
        <v>June</v>
      </c>
    </row>
    <row r="418" spans="1:8">
      <c r="A418" t="s">
        <v>43</v>
      </c>
      <c r="B418" t="s">
        <v>12</v>
      </c>
      <c r="C418" t="s">
        <v>29</v>
      </c>
      <c r="D418" s="1">
        <v>44704</v>
      </c>
      <c r="E418" s="2">
        <v>1554</v>
      </c>
      <c r="F418">
        <v>65</v>
      </c>
      <c r="G418" s="2">
        <f t="shared" si="12"/>
        <v>23.9076923076923</v>
      </c>
      <c r="H418" s="3" t="str">
        <f t="shared" si="13"/>
        <v>May</v>
      </c>
    </row>
    <row r="419" spans="1:8">
      <c r="A419" t="s">
        <v>59</v>
      </c>
      <c r="B419" t="s">
        <v>13</v>
      </c>
      <c r="C419" t="s">
        <v>31</v>
      </c>
      <c r="D419" s="1">
        <v>44666</v>
      </c>
      <c r="E419" s="2">
        <v>966</v>
      </c>
      <c r="F419">
        <v>107</v>
      </c>
      <c r="G419" s="2">
        <f t="shared" si="12"/>
        <v>9.02803738317757</v>
      </c>
      <c r="H419" s="3" t="str">
        <f t="shared" si="13"/>
        <v>April</v>
      </c>
    </row>
    <row r="420" spans="1:8">
      <c r="A420" t="s">
        <v>58</v>
      </c>
      <c r="B420" t="s">
        <v>15</v>
      </c>
      <c r="C420" t="s">
        <v>40</v>
      </c>
      <c r="D420" s="1">
        <v>44592</v>
      </c>
      <c r="E420" s="2">
        <v>5334</v>
      </c>
      <c r="F420">
        <v>227</v>
      </c>
      <c r="G420" s="2">
        <f t="shared" si="12"/>
        <v>23.4977973568282</v>
      </c>
      <c r="H420" s="3" t="str">
        <f t="shared" si="13"/>
        <v>January</v>
      </c>
    </row>
    <row r="421" spans="1:8">
      <c r="A421" t="s">
        <v>43</v>
      </c>
      <c r="B421" t="s">
        <v>15</v>
      </c>
      <c r="C421" t="s">
        <v>30</v>
      </c>
      <c r="D421" s="1">
        <v>44624</v>
      </c>
      <c r="E421" s="2">
        <v>4935</v>
      </c>
      <c r="F421">
        <v>39</v>
      </c>
      <c r="G421" s="2">
        <f t="shared" si="12"/>
        <v>126.538461538462</v>
      </c>
      <c r="H421" s="3" t="str">
        <f t="shared" si="13"/>
        <v>March</v>
      </c>
    </row>
    <row r="422" spans="1:8">
      <c r="A422" t="s">
        <v>44</v>
      </c>
      <c r="B422" t="s">
        <v>15</v>
      </c>
      <c r="C422" t="s">
        <v>25</v>
      </c>
      <c r="D422" s="1">
        <v>44670</v>
      </c>
      <c r="E422" s="2">
        <v>10024</v>
      </c>
      <c r="F422">
        <v>84</v>
      </c>
      <c r="G422" s="2">
        <f t="shared" si="12"/>
        <v>119.333333333333</v>
      </c>
      <c r="H422" s="3" t="str">
        <f t="shared" si="13"/>
        <v>April</v>
      </c>
    </row>
    <row r="423" spans="1:8">
      <c r="A423" t="s">
        <v>45</v>
      </c>
      <c r="B423" t="s">
        <v>12</v>
      </c>
      <c r="C423" t="s">
        <v>36</v>
      </c>
      <c r="D423" s="1">
        <v>44697</v>
      </c>
      <c r="E423" s="2">
        <v>2506</v>
      </c>
      <c r="F423">
        <v>100</v>
      </c>
      <c r="G423" s="2">
        <f t="shared" si="12"/>
        <v>25.06</v>
      </c>
      <c r="H423" s="3" t="str">
        <f t="shared" si="13"/>
        <v>May</v>
      </c>
    </row>
    <row r="424" spans="1:8">
      <c r="A424" t="s">
        <v>63</v>
      </c>
      <c r="B424" t="s">
        <v>14</v>
      </c>
      <c r="C424" t="s">
        <v>37</v>
      </c>
      <c r="D424" s="1">
        <v>44609</v>
      </c>
      <c r="E424" s="2">
        <v>1043</v>
      </c>
      <c r="F424">
        <v>120</v>
      </c>
      <c r="G424" s="2">
        <f t="shared" si="12"/>
        <v>8.69166666666667</v>
      </c>
      <c r="H424" s="3" t="str">
        <f t="shared" si="13"/>
        <v>February</v>
      </c>
    </row>
    <row r="425" spans="1:8">
      <c r="A425" t="s">
        <v>50</v>
      </c>
      <c r="B425" t="s">
        <v>16</v>
      </c>
      <c r="C425" t="s">
        <v>37</v>
      </c>
      <c r="D425" s="1">
        <v>44579</v>
      </c>
      <c r="E425" s="2">
        <v>6524</v>
      </c>
      <c r="F425">
        <v>257</v>
      </c>
      <c r="G425" s="2">
        <f t="shared" si="12"/>
        <v>25.3852140077821</v>
      </c>
      <c r="H425" s="3" t="str">
        <f t="shared" si="13"/>
        <v>January</v>
      </c>
    </row>
    <row r="426" spans="1:8">
      <c r="A426" t="s">
        <v>65</v>
      </c>
      <c r="B426" t="s">
        <v>17</v>
      </c>
      <c r="C426" t="s">
        <v>27</v>
      </c>
      <c r="D426" s="1">
        <v>44601</v>
      </c>
      <c r="E426" s="2">
        <v>8148</v>
      </c>
      <c r="F426">
        <v>85</v>
      </c>
      <c r="G426" s="2">
        <f t="shared" si="12"/>
        <v>95.8588235294118</v>
      </c>
      <c r="H426" s="3" t="str">
        <f t="shared" si="13"/>
        <v>February</v>
      </c>
    </row>
    <row r="427" spans="1:8">
      <c r="A427" t="s">
        <v>61</v>
      </c>
      <c r="B427" t="s">
        <v>17</v>
      </c>
      <c r="C427" t="s">
        <v>27</v>
      </c>
      <c r="D427" s="1">
        <v>44643</v>
      </c>
      <c r="E427" s="2">
        <v>3577</v>
      </c>
      <c r="F427">
        <v>178</v>
      </c>
      <c r="G427" s="2">
        <f t="shared" si="12"/>
        <v>20.0955056179775</v>
      </c>
      <c r="H427" s="3" t="str">
        <f t="shared" si="13"/>
        <v>March</v>
      </c>
    </row>
    <row r="428" spans="1:8">
      <c r="A428" t="s">
        <v>60</v>
      </c>
      <c r="B428" t="s">
        <v>15</v>
      </c>
      <c r="C428" t="s">
        <v>40</v>
      </c>
      <c r="D428" s="1">
        <v>44593</v>
      </c>
      <c r="E428" s="2">
        <v>3374</v>
      </c>
      <c r="F428">
        <v>151</v>
      </c>
      <c r="G428" s="2">
        <f t="shared" si="12"/>
        <v>22.3443708609272</v>
      </c>
      <c r="H428" s="3" t="str">
        <f t="shared" si="13"/>
        <v>February</v>
      </c>
    </row>
    <row r="429" spans="1:8">
      <c r="A429" t="s">
        <v>61</v>
      </c>
      <c r="B429" t="s">
        <v>13</v>
      </c>
      <c r="C429" t="s">
        <v>29</v>
      </c>
      <c r="D429" s="1">
        <v>44627</v>
      </c>
      <c r="E429" s="2">
        <v>3948</v>
      </c>
      <c r="F429">
        <v>142</v>
      </c>
      <c r="G429" s="2">
        <f t="shared" si="12"/>
        <v>27.8028169014085</v>
      </c>
      <c r="H429" s="3" t="str">
        <f t="shared" si="13"/>
        <v>March</v>
      </c>
    </row>
    <row r="430" spans="1:8">
      <c r="A430" t="s">
        <v>48</v>
      </c>
      <c r="B430" t="s">
        <v>12</v>
      </c>
      <c r="C430" t="s">
        <v>34</v>
      </c>
      <c r="D430" s="1">
        <v>44564</v>
      </c>
      <c r="E430" s="2">
        <v>3269</v>
      </c>
      <c r="F430">
        <v>226</v>
      </c>
      <c r="G430" s="2">
        <f t="shared" si="12"/>
        <v>14.4646017699115</v>
      </c>
      <c r="H430" s="3" t="str">
        <f t="shared" si="13"/>
        <v>January</v>
      </c>
    </row>
    <row r="431" spans="1:8">
      <c r="A431" t="s">
        <v>48</v>
      </c>
      <c r="B431" t="s">
        <v>16</v>
      </c>
      <c r="C431" t="s">
        <v>34</v>
      </c>
      <c r="D431" s="1">
        <v>44603</v>
      </c>
      <c r="E431" s="2">
        <v>5271</v>
      </c>
      <c r="F431">
        <v>341</v>
      </c>
      <c r="G431" s="2">
        <f t="shared" si="12"/>
        <v>15.4574780058651</v>
      </c>
      <c r="H431" s="3" t="str">
        <f t="shared" si="13"/>
        <v>February</v>
      </c>
    </row>
    <row r="432" spans="1:8">
      <c r="A432" t="s">
        <v>50</v>
      </c>
      <c r="B432" t="s">
        <v>15</v>
      </c>
      <c r="C432" t="s">
        <v>27</v>
      </c>
      <c r="D432" s="1">
        <v>44636</v>
      </c>
      <c r="E432" s="2">
        <v>4571</v>
      </c>
      <c r="F432">
        <v>140</v>
      </c>
      <c r="G432" s="2">
        <f t="shared" si="12"/>
        <v>32.65</v>
      </c>
      <c r="H432" s="3" t="str">
        <f t="shared" si="13"/>
        <v>March</v>
      </c>
    </row>
    <row r="433" spans="1:8">
      <c r="A433" t="s">
        <v>51</v>
      </c>
      <c r="B433" t="s">
        <v>13</v>
      </c>
      <c r="C433" t="s">
        <v>34</v>
      </c>
      <c r="D433" s="1">
        <v>44788</v>
      </c>
      <c r="E433" s="2">
        <v>12327</v>
      </c>
      <c r="F433">
        <v>330</v>
      </c>
      <c r="G433" s="2">
        <f t="shared" si="12"/>
        <v>37.3545454545455</v>
      </c>
      <c r="H433" s="3" t="str">
        <f t="shared" si="13"/>
        <v>August</v>
      </c>
    </row>
    <row r="434" spans="1:8">
      <c r="A434" t="s">
        <v>52</v>
      </c>
      <c r="B434" t="s">
        <v>13</v>
      </c>
      <c r="C434" t="s">
        <v>35</v>
      </c>
      <c r="D434" s="1">
        <v>44693</v>
      </c>
      <c r="E434" s="2">
        <v>4935</v>
      </c>
      <c r="F434">
        <v>73</v>
      </c>
      <c r="G434" s="2">
        <f t="shared" si="12"/>
        <v>67.6027397260274</v>
      </c>
      <c r="H434" s="3" t="str">
        <f t="shared" si="13"/>
        <v>May</v>
      </c>
    </row>
    <row r="435" spans="1:8">
      <c r="A435" t="s">
        <v>66</v>
      </c>
      <c r="B435" t="s">
        <v>13</v>
      </c>
      <c r="C435" t="s">
        <v>32</v>
      </c>
      <c r="D435" s="1">
        <v>44662</v>
      </c>
      <c r="E435" s="2">
        <v>6167</v>
      </c>
      <c r="F435">
        <v>4</v>
      </c>
      <c r="G435" s="2">
        <f t="shared" si="12"/>
        <v>1541.75</v>
      </c>
      <c r="H435" s="3" t="str">
        <f t="shared" si="13"/>
        <v>April</v>
      </c>
    </row>
    <row r="436" spans="1:8">
      <c r="A436" t="s">
        <v>55</v>
      </c>
      <c r="B436" t="s">
        <v>15</v>
      </c>
      <c r="C436" t="s">
        <v>20</v>
      </c>
      <c r="D436" s="1">
        <v>44742</v>
      </c>
      <c r="E436" s="2">
        <v>18340</v>
      </c>
      <c r="F436">
        <v>285</v>
      </c>
      <c r="G436" s="2">
        <f t="shared" si="12"/>
        <v>64.3508771929825</v>
      </c>
      <c r="H436" s="3" t="str">
        <f t="shared" si="13"/>
        <v>June</v>
      </c>
    </row>
    <row r="437" spans="1:8">
      <c r="A437" t="s">
        <v>51</v>
      </c>
      <c r="B437" t="s">
        <v>15</v>
      </c>
      <c r="C437" t="s">
        <v>34</v>
      </c>
      <c r="D437" s="1">
        <v>44727</v>
      </c>
      <c r="E437" s="2">
        <v>7014</v>
      </c>
      <c r="F437">
        <v>60</v>
      </c>
      <c r="G437" s="2">
        <f t="shared" si="12"/>
        <v>116.9</v>
      </c>
      <c r="H437" s="3" t="str">
        <f t="shared" si="13"/>
        <v>June</v>
      </c>
    </row>
    <row r="438" spans="1:8">
      <c r="A438" t="s">
        <v>64</v>
      </c>
      <c r="B438" t="s">
        <v>17</v>
      </c>
      <c r="C438" t="s">
        <v>40</v>
      </c>
      <c r="D438" s="1">
        <v>44774</v>
      </c>
      <c r="E438" s="2">
        <v>7119</v>
      </c>
      <c r="F438">
        <v>101</v>
      </c>
      <c r="G438" s="2">
        <f t="shared" si="12"/>
        <v>70.4851485148515</v>
      </c>
      <c r="H438" s="3" t="str">
        <f t="shared" si="13"/>
        <v>August</v>
      </c>
    </row>
    <row r="439" spans="1:8">
      <c r="A439" t="s">
        <v>57</v>
      </c>
      <c r="B439" t="s">
        <v>16</v>
      </c>
      <c r="C439" t="s">
        <v>31</v>
      </c>
      <c r="D439" s="1">
        <v>44727</v>
      </c>
      <c r="E439" s="2">
        <v>15491</v>
      </c>
      <c r="F439">
        <v>58</v>
      </c>
      <c r="G439" s="2">
        <f t="shared" si="12"/>
        <v>267.086206896552</v>
      </c>
      <c r="H439" s="3" t="str">
        <f t="shared" si="13"/>
        <v>June</v>
      </c>
    </row>
    <row r="440" spans="1:8">
      <c r="A440" t="s">
        <v>46</v>
      </c>
      <c r="B440" t="s">
        <v>13</v>
      </c>
      <c r="C440" t="s">
        <v>25</v>
      </c>
      <c r="D440" s="1">
        <v>44728</v>
      </c>
      <c r="E440" s="2">
        <v>5747</v>
      </c>
      <c r="F440">
        <v>45</v>
      </c>
      <c r="G440" s="2">
        <f t="shared" si="12"/>
        <v>127.711111111111</v>
      </c>
      <c r="H440" s="3" t="str">
        <f t="shared" si="13"/>
        <v>June</v>
      </c>
    </row>
    <row r="441" spans="1:8">
      <c r="A441" t="s">
        <v>63</v>
      </c>
      <c r="B441" t="s">
        <v>15</v>
      </c>
      <c r="C441" t="s">
        <v>37</v>
      </c>
      <c r="D441" s="1">
        <v>44694</v>
      </c>
      <c r="E441" s="2">
        <v>4550</v>
      </c>
      <c r="F441">
        <v>281</v>
      </c>
      <c r="G441" s="2">
        <f t="shared" si="12"/>
        <v>16.1921708185053</v>
      </c>
      <c r="H441" s="3" t="str">
        <f t="shared" si="13"/>
        <v>May</v>
      </c>
    </row>
    <row r="442" spans="1:8">
      <c r="A442" t="s">
        <v>50</v>
      </c>
      <c r="B442" t="s">
        <v>16</v>
      </c>
      <c r="C442" t="s">
        <v>29</v>
      </c>
      <c r="D442" s="1">
        <v>44691</v>
      </c>
      <c r="E442" s="2">
        <v>2191</v>
      </c>
      <c r="F442">
        <v>138</v>
      </c>
      <c r="G442" s="2">
        <f t="shared" si="12"/>
        <v>15.8768115942029</v>
      </c>
      <c r="H442" s="3" t="str">
        <f t="shared" si="13"/>
        <v>May</v>
      </c>
    </row>
    <row r="443" spans="1:8">
      <c r="A443" t="s">
        <v>63</v>
      </c>
      <c r="B443" t="s">
        <v>13</v>
      </c>
      <c r="C443" t="s">
        <v>28</v>
      </c>
      <c r="D443" s="1">
        <v>44798</v>
      </c>
      <c r="E443" s="2">
        <v>5663</v>
      </c>
      <c r="F443">
        <v>322</v>
      </c>
      <c r="G443" s="2">
        <f t="shared" si="12"/>
        <v>17.5869565217391</v>
      </c>
      <c r="H443" s="3" t="str">
        <f t="shared" si="13"/>
        <v>August</v>
      </c>
    </row>
    <row r="444" spans="1:8">
      <c r="A444" t="s">
        <v>48</v>
      </c>
      <c r="B444" t="s">
        <v>15</v>
      </c>
      <c r="C444" t="s">
        <v>30</v>
      </c>
      <c r="D444" s="1">
        <v>44757</v>
      </c>
      <c r="E444" s="2">
        <v>7623</v>
      </c>
      <c r="F444">
        <v>85</v>
      </c>
      <c r="G444" s="2">
        <f t="shared" si="12"/>
        <v>89.6823529411765</v>
      </c>
      <c r="H444" s="3" t="str">
        <f t="shared" si="13"/>
        <v>July</v>
      </c>
    </row>
    <row r="445" spans="1:8">
      <c r="A445" t="s">
        <v>52</v>
      </c>
      <c r="B445" t="s">
        <v>12</v>
      </c>
      <c r="C445" t="s">
        <v>39</v>
      </c>
      <c r="D445" s="1">
        <v>44697</v>
      </c>
      <c r="E445" s="2">
        <v>9023</v>
      </c>
      <c r="F445">
        <v>409</v>
      </c>
      <c r="G445" s="2">
        <f t="shared" si="12"/>
        <v>22.0611246943765</v>
      </c>
      <c r="H445" s="3" t="str">
        <f t="shared" si="13"/>
        <v>May</v>
      </c>
    </row>
    <row r="446" spans="1:8">
      <c r="A446" t="s">
        <v>55</v>
      </c>
      <c r="B446" t="s">
        <v>14</v>
      </c>
      <c r="C446" t="s">
        <v>26</v>
      </c>
      <c r="D446" s="1">
        <v>44726</v>
      </c>
      <c r="E446" s="2">
        <v>3402</v>
      </c>
      <c r="F446">
        <v>182</v>
      </c>
      <c r="G446" s="2">
        <f t="shared" si="12"/>
        <v>18.6923076923077</v>
      </c>
      <c r="H446" s="3" t="str">
        <f t="shared" si="13"/>
        <v>June</v>
      </c>
    </row>
    <row r="447" spans="1:8">
      <c r="A447" t="s">
        <v>45</v>
      </c>
      <c r="B447" t="s">
        <v>14</v>
      </c>
      <c r="C447" t="s">
        <v>23</v>
      </c>
      <c r="D447" s="1">
        <v>44586</v>
      </c>
      <c r="E447" s="2">
        <v>10507</v>
      </c>
      <c r="F447">
        <v>467</v>
      </c>
      <c r="G447" s="2">
        <f t="shared" si="12"/>
        <v>22.4989293361884</v>
      </c>
      <c r="H447" s="3" t="str">
        <f t="shared" si="13"/>
        <v>January</v>
      </c>
    </row>
    <row r="448" spans="1:8">
      <c r="A448" t="s">
        <v>48</v>
      </c>
      <c r="B448" t="s">
        <v>16</v>
      </c>
      <c r="C448" t="s">
        <v>30</v>
      </c>
      <c r="D448" s="1">
        <v>44770</v>
      </c>
      <c r="E448" s="2">
        <v>7721</v>
      </c>
      <c r="F448">
        <v>14</v>
      </c>
      <c r="G448" s="2">
        <f t="shared" si="12"/>
        <v>551.5</v>
      </c>
      <c r="H448" s="3" t="str">
        <f t="shared" si="13"/>
        <v>July</v>
      </c>
    </row>
    <row r="449" spans="1:8">
      <c r="A449" t="s">
        <v>46</v>
      </c>
      <c r="B449" t="s">
        <v>17</v>
      </c>
      <c r="C449" t="s">
        <v>20</v>
      </c>
      <c r="D449" s="1">
        <v>44589</v>
      </c>
      <c r="E449" s="2">
        <v>5033</v>
      </c>
      <c r="F449">
        <v>178</v>
      </c>
      <c r="G449" s="2">
        <f t="shared" si="12"/>
        <v>28.2752808988764</v>
      </c>
      <c r="H449" s="3" t="str">
        <f t="shared" si="13"/>
        <v>January</v>
      </c>
    </row>
    <row r="450" spans="1:8">
      <c r="A450" t="s">
        <v>57</v>
      </c>
      <c r="B450" t="s">
        <v>12</v>
      </c>
      <c r="C450" t="s">
        <v>27</v>
      </c>
      <c r="D450" s="1">
        <v>44741</v>
      </c>
      <c r="E450" s="2">
        <v>1960</v>
      </c>
      <c r="F450">
        <v>191</v>
      </c>
      <c r="G450" s="2">
        <f t="shared" ref="G450:G513" si="14">E450/F450</f>
        <v>10.261780104712</v>
      </c>
      <c r="H450" s="3" t="str">
        <f t="shared" ref="H450:H513" si="15">TEXT(D450,"MMMM")</f>
        <v>June</v>
      </c>
    </row>
    <row r="451" spans="1:8">
      <c r="A451" t="s">
        <v>58</v>
      </c>
      <c r="B451" t="s">
        <v>14</v>
      </c>
      <c r="C451" t="s">
        <v>42</v>
      </c>
      <c r="D451" s="1">
        <v>44736</v>
      </c>
      <c r="E451" s="2">
        <v>238</v>
      </c>
      <c r="F451">
        <v>317</v>
      </c>
      <c r="G451" s="2">
        <f t="shared" si="14"/>
        <v>0.750788643533123</v>
      </c>
      <c r="H451" s="3" t="str">
        <f t="shared" si="15"/>
        <v>June</v>
      </c>
    </row>
    <row r="452" spans="1:8">
      <c r="A452" t="s">
        <v>53</v>
      </c>
      <c r="B452" t="s">
        <v>17</v>
      </c>
      <c r="C452" t="s">
        <v>20</v>
      </c>
      <c r="D452" s="1">
        <v>44743</v>
      </c>
      <c r="E452" s="2">
        <v>7756</v>
      </c>
      <c r="F452">
        <v>410</v>
      </c>
      <c r="G452" s="2">
        <f t="shared" si="14"/>
        <v>18.9170731707317</v>
      </c>
      <c r="H452" s="3" t="str">
        <f t="shared" si="15"/>
        <v>July</v>
      </c>
    </row>
    <row r="453" spans="1:8">
      <c r="A453" t="s">
        <v>65</v>
      </c>
      <c r="B453" t="s">
        <v>16</v>
      </c>
      <c r="C453" t="s">
        <v>22</v>
      </c>
      <c r="D453" s="1">
        <v>44617</v>
      </c>
      <c r="E453" s="2">
        <v>1736</v>
      </c>
      <c r="F453">
        <v>137</v>
      </c>
      <c r="G453" s="2">
        <f t="shared" si="14"/>
        <v>12.6715328467153</v>
      </c>
      <c r="H453" s="3" t="str">
        <f t="shared" si="15"/>
        <v>February</v>
      </c>
    </row>
    <row r="454" spans="1:8">
      <c r="A454" t="s">
        <v>49</v>
      </c>
      <c r="B454" t="s">
        <v>17</v>
      </c>
      <c r="C454" t="s">
        <v>23</v>
      </c>
      <c r="D454" s="1">
        <v>44774</v>
      </c>
      <c r="E454" s="2">
        <v>2660</v>
      </c>
      <c r="F454">
        <v>12</v>
      </c>
      <c r="G454" s="2">
        <f t="shared" si="14"/>
        <v>221.666666666667</v>
      </c>
      <c r="H454" s="3" t="str">
        <f t="shared" si="15"/>
        <v>August</v>
      </c>
    </row>
    <row r="455" spans="1:8">
      <c r="A455" t="s">
        <v>63</v>
      </c>
      <c r="B455" t="s">
        <v>14</v>
      </c>
      <c r="C455" t="s">
        <v>31</v>
      </c>
      <c r="D455" s="1">
        <v>44733</v>
      </c>
      <c r="E455" s="2">
        <v>7672</v>
      </c>
      <c r="F455">
        <v>254</v>
      </c>
      <c r="G455" s="2">
        <f t="shared" si="14"/>
        <v>30.2047244094488</v>
      </c>
      <c r="H455" s="3" t="str">
        <f t="shared" si="15"/>
        <v>June</v>
      </c>
    </row>
    <row r="456" spans="1:8">
      <c r="A456" t="s">
        <v>47</v>
      </c>
      <c r="B456" t="s">
        <v>15</v>
      </c>
      <c r="C456" t="s">
        <v>32</v>
      </c>
      <c r="D456" s="1">
        <v>44586</v>
      </c>
      <c r="E456" s="2">
        <v>11564</v>
      </c>
      <c r="F456">
        <v>24</v>
      </c>
      <c r="G456" s="2">
        <f t="shared" si="14"/>
        <v>481.833333333333</v>
      </c>
      <c r="H456" s="3" t="str">
        <f t="shared" si="15"/>
        <v>January</v>
      </c>
    </row>
    <row r="457" spans="1:8">
      <c r="A457" t="s">
        <v>52</v>
      </c>
      <c r="B457" t="s">
        <v>12</v>
      </c>
      <c r="C457" t="s">
        <v>31</v>
      </c>
      <c r="D457" s="1">
        <v>44698</v>
      </c>
      <c r="E457" s="2">
        <v>1365</v>
      </c>
      <c r="F457">
        <v>232</v>
      </c>
      <c r="G457" s="2">
        <f t="shared" si="14"/>
        <v>5.88362068965517</v>
      </c>
      <c r="H457" s="3" t="str">
        <f t="shared" si="15"/>
        <v>May</v>
      </c>
    </row>
    <row r="458" spans="1:8">
      <c r="A458" t="s">
        <v>43</v>
      </c>
      <c r="B458" t="s">
        <v>14</v>
      </c>
      <c r="C458" t="s">
        <v>21</v>
      </c>
      <c r="D458" s="1">
        <v>44796</v>
      </c>
      <c r="E458" s="2">
        <v>4186</v>
      </c>
      <c r="F458">
        <v>233</v>
      </c>
      <c r="G458" s="2">
        <f t="shared" si="14"/>
        <v>17.9656652360515</v>
      </c>
      <c r="H458" s="3" t="str">
        <f t="shared" si="15"/>
        <v>August</v>
      </c>
    </row>
    <row r="459" spans="1:8">
      <c r="A459" t="s">
        <v>47</v>
      </c>
      <c r="B459" t="s">
        <v>14</v>
      </c>
      <c r="C459" t="s">
        <v>23</v>
      </c>
      <c r="D459" s="1">
        <v>44623</v>
      </c>
      <c r="E459" s="2">
        <v>7406</v>
      </c>
      <c r="F459">
        <v>118</v>
      </c>
      <c r="G459" s="2">
        <f t="shared" si="14"/>
        <v>62.7627118644068</v>
      </c>
      <c r="H459" s="3" t="str">
        <f t="shared" si="15"/>
        <v>March</v>
      </c>
    </row>
    <row r="460" spans="1:8">
      <c r="A460" t="s">
        <v>65</v>
      </c>
      <c r="B460" t="s">
        <v>13</v>
      </c>
      <c r="C460" t="s">
        <v>40</v>
      </c>
      <c r="D460" s="1">
        <v>44711</v>
      </c>
      <c r="E460" s="2">
        <v>8911</v>
      </c>
      <c r="F460">
        <v>543</v>
      </c>
      <c r="G460" s="2">
        <f t="shared" si="14"/>
        <v>16.4106813996317</v>
      </c>
      <c r="H460" s="3" t="str">
        <f t="shared" si="15"/>
        <v>May</v>
      </c>
    </row>
    <row r="461" spans="1:8">
      <c r="A461" t="s">
        <v>58</v>
      </c>
      <c r="B461" t="s">
        <v>16</v>
      </c>
      <c r="C461" t="s">
        <v>29</v>
      </c>
      <c r="D461" s="1">
        <v>44741</v>
      </c>
      <c r="E461" s="2">
        <v>112</v>
      </c>
      <c r="F461">
        <v>223</v>
      </c>
      <c r="G461" s="2">
        <f t="shared" si="14"/>
        <v>0.502242152466368</v>
      </c>
      <c r="H461" s="3" t="str">
        <f t="shared" si="15"/>
        <v>June</v>
      </c>
    </row>
    <row r="462" spans="1:8">
      <c r="A462" t="s">
        <v>43</v>
      </c>
      <c r="B462" t="s">
        <v>17</v>
      </c>
      <c r="C462" t="s">
        <v>30</v>
      </c>
      <c r="D462" s="1">
        <v>44565</v>
      </c>
      <c r="E462" s="2">
        <v>8204</v>
      </c>
      <c r="F462">
        <v>204</v>
      </c>
      <c r="G462" s="2">
        <f t="shared" si="14"/>
        <v>40.2156862745098</v>
      </c>
      <c r="H462" s="3" t="str">
        <f t="shared" si="15"/>
        <v>January</v>
      </c>
    </row>
    <row r="463" spans="1:8">
      <c r="A463" t="s">
        <v>56</v>
      </c>
      <c r="B463" t="s">
        <v>14</v>
      </c>
      <c r="C463" t="s">
        <v>29</v>
      </c>
      <c r="D463" s="1">
        <v>44575</v>
      </c>
      <c r="E463" s="2">
        <v>2611</v>
      </c>
      <c r="F463">
        <v>65</v>
      </c>
      <c r="G463" s="2">
        <f t="shared" si="14"/>
        <v>40.1692307692308</v>
      </c>
      <c r="H463" s="3" t="str">
        <f t="shared" si="15"/>
        <v>January</v>
      </c>
    </row>
    <row r="464" spans="1:8">
      <c r="A464" t="s">
        <v>58</v>
      </c>
      <c r="B464" t="s">
        <v>16</v>
      </c>
      <c r="C464" t="s">
        <v>20</v>
      </c>
      <c r="D464" s="1">
        <v>44607</v>
      </c>
      <c r="E464" s="2">
        <v>15652</v>
      </c>
      <c r="F464">
        <v>53</v>
      </c>
      <c r="G464" s="2">
        <f t="shared" si="14"/>
        <v>295.320754716981</v>
      </c>
      <c r="H464" s="3" t="str">
        <f t="shared" si="15"/>
        <v>February</v>
      </c>
    </row>
    <row r="465" spans="1:8">
      <c r="A465" t="s">
        <v>49</v>
      </c>
      <c r="B465" t="s">
        <v>15</v>
      </c>
      <c r="C465" t="s">
        <v>32</v>
      </c>
      <c r="D465" s="1">
        <v>44571</v>
      </c>
      <c r="E465" s="2">
        <v>4074</v>
      </c>
      <c r="F465">
        <v>469</v>
      </c>
      <c r="G465" s="2">
        <f t="shared" si="14"/>
        <v>8.6865671641791</v>
      </c>
      <c r="H465" s="3" t="str">
        <f t="shared" si="15"/>
        <v>January</v>
      </c>
    </row>
    <row r="466" spans="1:8">
      <c r="A466" t="s">
        <v>60</v>
      </c>
      <c r="B466" t="s">
        <v>16</v>
      </c>
      <c r="C466" t="s">
        <v>34</v>
      </c>
      <c r="D466" s="1">
        <v>44685</v>
      </c>
      <c r="E466" s="2">
        <v>12250</v>
      </c>
      <c r="F466">
        <v>213</v>
      </c>
      <c r="G466" s="2">
        <f t="shared" si="14"/>
        <v>57.5117370892019</v>
      </c>
      <c r="H466" s="3" t="str">
        <f t="shared" si="15"/>
        <v>May</v>
      </c>
    </row>
    <row r="467" spans="1:8">
      <c r="A467" t="s">
        <v>43</v>
      </c>
      <c r="B467" t="s">
        <v>16</v>
      </c>
      <c r="C467" t="s">
        <v>32</v>
      </c>
      <c r="D467" s="1">
        <v>44704</v>
      </c>
      <c r="E467" s="2">
        <v>2366</v>
      </c>
      <c r="F467">
        <v>5</v>
      </c>
      <c r="G467" s="2">
        <f t="shared" si="14"/>
        <v>473.2</v>
      </c>
      <c r="H467" s="3" t="str">
        <f t="shared" si="15"/>
        <v>May</v>
      </c>
    </row>
    <row r="468" spans="1:8">
      <c r="A468" t="s">
        <v>44</v>
      </c>
      <c r="B468" t="s">
        <v>15</v>
      </c>
      <c r="C468" t="s">
        <v>33</v>
      </c>
      <c r="D468" s="1">
        <v>44677</v>
      </c>
      <c r="E468" s="2">
        <v>1687</v>
      </c>
      <c r="F468">
        <v>147</v>
      </c>
      <c r="G468" s="2">
        <f t="shared" si="14"/>
        <v>11.4761904761905</v>
      </c>
      <c r="H468" s="3" t="str">
        <f t="shared" si="15"/>
        <v>April</v>
      </c>
    </row>
    <row r="469" spans="1:8">
      <c r="A469" t="s">
        <v>63</v>
      </c>
      <c r="B469" t="s">
        <v>17</v>
      </c>
      <c r="C469" t="s">
        <v>30</v>
      </c>
      <c r="D469" s="1">
        <v>44747</v>
      </c>
      <c r="E469" s="2">
        <v>1232</v>
      </c>
      <c r="F469">
        <v>74</v>
      </c>
      <c r="G469" s="2">
        <f t="shared" si="14"/>
        <v>16.6486486486486</v>
      </c>
      <c r="H469" s="3" t="str">
        <f t="shared" si="15"/>
        <v>July</v>
      </c>
    </row>
    <row r="470" spans="1:8">
      <c r="A470" t="s">
        <v>60</v>
      </c>
      <c r="B470" t="s">
        <v>12</v>
      </c>
      <c r="C470" t="s">
        <v>30</v>
      </c>
      <c r="D470" s="1">
        <v>44763</v>
      </c>
      <c r="E470" s="2">
        <v>6965</v>
      </c>
      <c r="F470">
        <v>163</v>
      </c>
      <c r="G470" s="2">
        <f t="shared" si="14"/>
        <v>42.7300613496933</v>
      </c>
      <c r="H470" s="3" t="str">
        <f t="shared" si="15"/>
        <v>July</v>
      </c>
    </row>
    <row r="471" spans="1:8">
      <c r="A471" t="s">
        <v>51</v>
      </c>
      <c r="B471" t="s">
        <v>16</v>
      </c>
      <c r="C471" t="s">
        <v>20</v>
      </c>
      <c r="D471" s="1">
        <v>44613</v>
      </c>
      <c r="E471" s="2">
        <v>5292</v>
      </c>
      <c r="F471">
        <v>248</v>
      </c>
      <c r="G471" s="2">
        <f t="shared" si="14"/>
        <v>21.3387096774194</v>
      </c>
      <c r="H471" s="3" t="str">
        <f t="shared" si="15"/>
        <v>February</v>
      </c>
    </row>
    <row r="472" spans="1:8">
      <c r="A472" t="s">
        <v>59</v>
      </c>
      <c r="B472" t="s">
        <v>16</v>
      </c>
      <c r="C472" t="s">
        <v>27</v>
      </c>
      <c r="D472" s="1">
        <v>44595</v>
      </c>
      <c r="E472" s="2">
        <v>1379</v>
      </c>
      <c r="F472">
        <v>138</v>
      </c>
      <c r="G472" s="2">
        <f t="shared" si="14"/>
        <v>9.99275362318841</v>
      </c>
      <c r="H472" s="3" t="str">
        <f t="shared" si="15"/>
        <v>February</v>
      </c>
    </row>
    <row r="473" spans="1:8">
      <c r="A473" t="s">
        <v>52</v>
      </c>
      <c r="B473" t="s">
        <v>14</v>
      </c>
      <c r="C473" t="s">
        <v>40</v>
      </c>
      <c r="D473" s="1">
        <v>44750</v>
      </c>
      <c r="E473" s="2">
        <v>8001</v>
      </c>
      <c r="F473">
        <v>151</v>
      </c>
      <c r="G473" s="2">
        <f t="shared" si="14"/>
        <v>52.9867549668874</v>
      </c>
      <c r="H473" s="3" t="str">
        <f t="shared" si="15"/>
        <v>July</v>
      </c>
    </row>
    <row r="474" spans="1:8">
      <c r="A474" t="s">
        <v>61</v>
      </c>
      <c r="B474" t="s">
        <v>13</v>
      </c>
      <c r="C474" t="s">
        <v>26</v>
      </c>
      <c r="D474" s="1">
        <v>44712</v>
      </c>
      <c r="E474" s="2">
        <v>588</v>
      </c>
      <c r="F474">
        <v>139</v>
      </c>
      <c r="G474" s="2">
        <f t="shared" si="14"/>
        <v>4.23021582733813</v>
      </c>
      <c r="H474" s="3" t="str">
        <f t="shared" si="15"/>
        <v>May</v>
      </c>
    </row>
    <row r="475" spans="1:8">
      <c r="A475" t="s">
        <v>66</v>
      </c>
      <c r="B475" t="s">
        <v>15</v>
      </c>
      <c r="C475" t="s">
        <v>20</v>
      </c>
      <c r="D475" s="1">
        <v>44739</v>
      </c>
      <c r="E475" s="2">
        <v>4046</v>
      </c>
      <c r="F475">
        <v>103</v>
      </c>
      <c r="G475" s="2">
        <f t="shared" si="14"/>
        <v>39.2815533980583</v>
      </c>
      <c r="H475" s="3" t="str">
        <f t="shared" si="15"/>
        <v>June</v>
      </c>
    </row>
    <row r="476" spans="1:8">
      <c r="A476" t="s">
        <v>66</v>
      </c>
      <c r="B476" t="s">
        <v>13</v>
      </c>
      <c r="C476" t="s">
        <v>26</v>
      </c>
      <c r="D476" s="1">
        <v>44694</v>
      </c>
      <c r="E476" s="2">
        <v>5103</v>
      </c>
      <c r="F476">
        <v>129</v>
      </c>
      <c r="G476" s="2">
        <f t="shared" si="14"/>
        <v>39.5581395348837</v>
      </c>
      <c r="H476" s="3" t="str">
        <f t="shared" si="15"/>
        <v>May</v>
      </c>
    </row>
    <row r="477" spans="1:8">
      <c r="A477" t="s">
        <v>66</v>
      </c>
      <c r="B477" t="s">
        <v>16</v>
      </c>
      <c r="C477" t="s">
        <v>35</v>
      </c>
      <c r="D477" s="1">
        <v>44712</v>
      </c>
      <c r="E477" s="2">
        <v>2317</v>
      </c>
      <c r="F477">
        <v>102</v>
      </c>
      <c r="G477" s="2">
        <f t="shared" si="14"/>
        <v>22.7156862745098</v>
      </c>
      <c r="H477" s="3" t="str">
        <f t="shared" si="15"/>
        <v>May</v>
      </c>
    </row>
    <row r="478" spans="1:8">
      <c r="A478" t="s">
        <v>67</v>
      </c>
      <c r="B478" t="s">
        <v>16</v>
      </c>
      <c r="C478" t="s">
        <v>27</v>
      </c>
      <c r="D478" s="1">
        <v>44620</v>
      </c>
      <c r="E478" s="2">
        <v>7042</v>
      </c>
      <c r="F478">
        <v>37</v>
      </c>
      <c r="G478" s="2">
        <f t="shared" si="14"/>
        <v>190.324324324324</v>
      </c>
      <c r="H478" s="3" t="str">
        <f t="shared" si="15"/>
        <v>February</v>
      </c>
    </row>
    <row r="479" spans="1:8">
      <c r="A479" t="s">
        <v>44</v>
      </c>
      <c r="B479" t="s">
        <v>15</v>
      </c>
      <c r="C479" t="s">
        <v>28</v>
      </c>
      <c r="D479" s="1">
        <v>44648</v>
      </c>
      <c r="E479" s="2">
        <v>6713</v>
      </c>
      <c r="F479">
        <v>31</v>
      </c>
      <c r="G479" s="2">
        <f t="shared" si="14"/>
        <v>216.548387096774</v>
      </c>
      <c r="H479" s="3" t="str">
        <f t="shared" si="15"/>
        <v>March</v>
      </c>
    </row>
    <row r="480" spans="1:8">
      <c r="A480" t="s">
        <v>52</v>
      </c>
      <c r="B480" t="s">
        <v>16</v>
      </c>
      <c r="C480" t="s">
        <v>25</v>
      </c>
      <c r="D480" s="1">
        <v>44575</v>
      </c>
      <c r="E480" s="2">
        <v>1848</v>
      </c>
      <c r="F480">
        <v>227</v>
      </c>
      <c r="G480" s="2">
        <f t="shared" si="14"/>
        <v>8.14096916299559</v>
      </c>
      <c r="H480" s="3" t="str">
        <f t="shared" si="15"/>
        <v>January</v>
      </c>
    </row>
    <row r="481" spans="1:8">
      <c r="A481" t="s">
        <v>44</v>
      </c>
      <c r="B481" t="s">
        <v>15</v>
      </c>
      <c r="C481" t="s">
        <v>20</v>
      </c>
      <c r="D481" s="1">
        <v>44613</v>
      </c>
      <c r="E481" s="2">
        <v>6440</v>
      </c>
      <c r="F481">
        <v>145</v>
      </c>
      <c r="G481" s="2">
        <f t="shared" si="14"/>
        <v>44.4137931034483</v>
      </c>
      <c r="H481" s="3" t="str">
        <f t="shared" si="15"/>
        <v>February</v>
      </c>
    </row>
    <row r="482" spans="1:8">
      <c r="A482" t="s">
        <v>50</v>
      </c>
      <c r="B482" t="s">
        <v>17</v>
      </c>
      <c r="C482" t="s">
        <v>21</v>
      </c>
      <c r="D482" s="1">
        <v>44774</v>
      </c>
      <c r="E482" s="2">
        <v>10885</v>
      </c>
      <c r="F482">
        <v>90</v>
      </c>
      <c r="G482" s="2">
        <f t="shared" si="14"/>
        <v>120.944444444444</v>
      </c>
      <c r="H482" s="3" t="str">
        <f t="shared" si="15"/>
        <v>August</v>
      </c>
    </row>
    <row r="483" spans="1:8">
      <c r="A483" t="s">
        <v>45</v>
      </c>
      <c r="B483" t="s">
        <v>15</v>
      </c>
      <c r="C483" t="s">
        <v>23</v>
      </c>
      <c r="D483" s="1">
        <v>44700</v>
      </c>
      <c r="E483" s="2">
        <v>2387</v>
      </c>
      <c r="F483">
        <v>59</v>
      </c>
      <c r="G483" s="2">
        <f t="shared" si="14"/>
        <v>40.4576271186441</v>
      </c>
      <c r="H483" s="3" t="str">
        <f t="shared" si="15"/>
        <v>May</v>
      </c>
    </row>
    <row r="484" spans="1:8">
      <c r="A484" t="s">
        <v>54</v>
      </c>
      <c r="B484" t="s">
        <v>16</v>
      </c>
      <c r="C484" t="s">
        <v>34</v>
      </c>
      <c r="D484" s="1">
        <v>44755</v>
      </c>
      <c r="E484" s="2">
        <v>2030</v>
      </c>
      <c r="F484">
        <v>60</v>
      </c>
      <c r="G484" s="2">
        <f t="shared" si="14"/>
        <v>33.8333333333333</v>
      </c>
      <c r="H484" s="3" t="str">
        <f t="shared" si="15"/>
        <v>July</v>
      </c>
    </row>
    <row r="485" spans="1:8">
      <c r="A485" t="s">
        <v>43</v>
      </c>
      <c r="B485" t="s">
        <v>14</v>
      </c>
      <c r="C485" t="s">
        <v>22</v>
      </c>
      <c r="D485" s="1">
        <v>44671</v>
      </c>
      <c r="E485" s="2">
        <v>6678</v>
      </c>
      <c r="F485">
        <v>148</v>
      </c>
      <c r="G485" s="2">
        <f t="shared" si="14"/>
        <v>45.1216216216216</v>
      </c>
      <c r="H485" s="3" t="str">
        <f t="shared" si="15"/>
        <v>April</v>
      </c>
    </row>
    <row r="486" spans="1:8">
      <c r="A486" t="s">
        <v>50</v>
      </c>
      <c r="B486" t="s">
        <v>13</v>
      </c>
      <c r="C486" t="s">
        <v>21</v>
      </c>
      <c r="D486" s="1">
        <v>44742</v>
      </c>
      <c r="E486" s="2">
        <v>4515</v>
      </c>
      <c r="F486">
        <v>22</v>
      </c>
      <c r="G486" s="2">
        <f t="shared" si="14"/>
        <v>205.227272727273</v>
      </c>
      <c r="H486" s="3" t="str">
        <f t="shared" si="15"/>
        <v>June</v>
      </c>
    </row>
    <row r="487" spans="1:8">
      <c r="A487" t="s">
        <v>49</v>
      </c>
      <c r="B487" t="s">
        <v>12</v>
      </c>
      <c r="C487" t="s">
        <v>26</v>
      </c>
      <c r="D487" s="1">
        <v>44628</v>
      </c>
      <c r="E487" s="2">
        <v>3374</v>
      </c>
      <c r="F487">
        <v>142</v>
      </c>
      <c r="G487" s="2">
        <f t="shared" si="14"/>
        <v>23.7605633802817</v>
      </c>
      <c r="H487" s="3" t="str">
        <f t="shared" si="15"/>
        <v>March</v>
      </c>
    </row>
    <row r="488" spans="1:8">
      <c r="A488" t="s">
        <v>53</v>
      </c>
      <c r="B488" t="s">
        <v>16</v>
      </c>
      <c r="C488" t="s">
        <v>33</v>
      </c>
      <c r="D488" s="1">
        <v>44629</v>
      </c>
      <c r="E488" s="2">
        <v>5852</v>
      </c>
      <c r="F488">
        <v>93</v>
      </c>
      <c r="G488" s="2">
        <f t="shared" si="14"/>
        <v>62.9247311827957</v>
      </c>
      <c r="H488" s="3" t="str">
        <f t="shared" si="15"/>
        <v>March</v>
      </c>
    </row>
    <row r="489" spans="1:8">
      <c r="A489" t="s">
        <v>63</v>
      </c>
      <c r="B489" t="s">
        <v>17</v>
      </c>
      <c r="C489" t="s">
        <v>37</v>
      </c>
      <c r="D489" s="1">
        <v>44728</v>
      </c>
      <c r="E489" s="2">
        <v>1750</v>
      </c>
      <c r="F489">
        <v>208</v>
      </c>
      <c r="G489" s="2">
        <f t="shared" si="14"/>
        <v>8.41346153846154</v>
      </c>
      <c r="H489" s="3" t="str">
        <f t="shared" si="15"/>
        <v>June</v>
      </c>
    </row>
    <row r="490" spans="1:8">
      <c r="A490" t="s">
        <v>52</v>
      </c>
      <c r="B490" t="s">
        <v>12</v>
      </c>
      <c r="C490" t="s">
        <v>29</v>
      </c>
      <c r="D490" s="1">
        <v>44742</v>
      </c>
      <c r="E490" s="2">
        <v>5782</v>
      </c>
      <c r="F490">
        <v>42</v>
      </c>
      <c r="G490" s="2">
        <f t="shared" si="14"/>
        <v>137.666666666667</v>
      </c>
      <c r="H490" s="3" t="str">
        <f t="shared" si="15"/>
        <v>June</v>
      </c>
    </row>
    <row r="491" spans="1:8">
      <c r="A491" t="s">
        <v>59</v>
      </c>
      <c r="B491" t="s">
        <v>13</v>
      </c>
      <c r="C491" t="s">
        <v>20</v>
      </c>
      <c r="D491" s="1">
        <v>44770</v>
      </c>
      <c r="E491" s="2">
        <v>2870</v>
      </c>
      <c r="F491">
        <v>120</v>
      </c>
      <c r="G491" s="2">
        <f t="shared" si="14"/>
        <v>23.9166666666667</v>
      </c>
      <c r="H491" s="3" t="str">
        <f t="shared" si="15"/>
        <v>July</v>
      </c>
    </row>
    <row r="492" spans="1:8">
      <c r="A492" t="s">
        <v>58</v>
      </c>
      <c r="B492" t="s">
        <v>17</v>
      </c>
      <c r="C492" t="s">
        <v>22</v>
      </c>
      <c r="D492" s="1">
        <v>44785</v>
      </c>
      <c r="E492" s="2">
        <v>3094</v>
      </c>
      <c r="F492">
        <v>159</v>
      </c>
      <c r="G492" s="2">
        <f t="shared" si="14"/>
        <v>19.4591194968553</v>
      </c>
      <c r="H492" s="3" t="str">
        <f t="shared" si="15"/>
        <v>August</v>
      </c>
    </row>
    <row r="493" spans="1:8">
      <c r="A493" t="s">
        <v>44</v>
      </c>
      <c r="B493" t="s">
        <v>12</v>
      </c>
      <c r="C493" t="s">
        <v>20</v>
      </c>
      <c r="D493" s="1">
        <v>44749</v>
      </c>
      <c r="E493" s="2">
        <v>3724</v>
      </c>
      <c r="F493">
        <v>316</v>
      </c>
      <c r="G493" s="2">
        <f t="shared" si="14"/>
        <v>11.7848101265823</v>
      </c>
      <c r="H493" s="3" t="str">
        <f t="shared" si="15"/>
        <v>July</v>
      </c>
    </row>
    <row r="494" spans="1:8">
      <c r="A494" t="s">
        <v>44</v>
      </c>
      <c r="B494" t="s">
        <v>16</v>
      </c>
      <c r="C494" t="s">
        <v>21</v>
      </c>
      <c r="D494" s="1">
        <v>44798</v>
      </c>
      <c r="E494" s="2">
        <v>12761</v>
      </c>
      <c r="F494">
        <v>47</v>
      </c>
      <c r="G494" s="2">
        <f t="shared" si="14"/>
        <v>271.510638297872</v>
      </c>
      <c r="H494" s="3" t="str">
        <f t="shared" si="15"/>
        <v>August</v>
      </c>
    </row>
    <row r="495" spans="1:8">
      <c r="A495" t="s">
        <v>54</v>
      </c>
      <c r="B495" t="s">
        <v>17</v>
      </c>
      <c r="C495" t="s">
        <v>28</v>
      </c>
      <c r="D495" s="1">
        <v>44578</v>
      </c>
      <c r="E495" s="2">
        <v>3696</v>
      </c>
      <c r="F495">
        <v>233</v>
      </c>
      <c r="G495" s="2">
        <f t="shared" si="14"/>
        <v>15.862660944206</v>
      </c>
      <c r="H495" s="3" t="str">
        <f t="shared" si="15"/>
        <v>January</v>
      </c>
    </row>
    <row r="496" spans="1:8">
      <c r="A496" t="s">
        <v>55</v>
      </c>
      <c r="B496" t="s">
        <v>14</v>
      </c>
      <c r="C496" t="s">
        <v>42</v>
      </c>
      <c r="D496" s="1">
        <v>44624</v>
      </c>
      <c r="E496" s="2">
        <v>5222</v>
      </c>
      <c r="F496">
        <v>384</v>
      </c>
      <c r="G496" s="2">
        <f t="shared" si="14"/>
        <v>13.5989583333333</v>
      </c>
      <c r="H496" s="3" t="str">
        <f t="shared" si="15"/>
        <v>March</v>
      </c>
    </row>
    <row r="497" spans="1:8">
      <c r="A497" t="s">
        <v>62</v>
      </c>
      <c r="B497" t="s">
        <v>15</v>
      </c>
      <c r="C497" t="s">
        <v>33</v>
      </c>
      <c r="D497" s="1">
        <v>44798</v>
      </c>
      <c r="E497" s="2">
        <v>8939</v>
      </c>
      <c r="F497">
        <v>4</v>
      </c>
      <c r="G497" s="2">
        <f t="shared" si="14"/>
        <v>2234.75</v>
      </c>
      <c r="H497" s="3" t="str">
        <f t="shared" si="15"/>
        <v>August</v>
      </c>
    </row>
    <row r="498" spans="1:8">
      <c r="A498" t="s">
        <v>48</v>
      </c>
      <c r="B498" t="s">
        <v>12</v>
      </c>
      <c r="C498" t="s">
        <v>22</v>
      </c>
      <c r="D498" s="1">
        <v>44666</v>
      </c>
      <c r="E498" s="2">
        <v>2156</v>
      </c>
      <c r="F498">
        <v>260</v>
      </c>
      <c r="G498" s="2">
        <f t="shared" si="14"/>
        <v>8.29230769230769</v>
      </c>
      <c r="H498" s="3" t="str">
        <f t="shared" si="15"/>
        <v>April</v>
      </c>
    </row>
    <row r="499" spans="1:8">
      <c r="A499" t="s">
        <v>57</v>
      </c>
      <c r="B499" t="s">
        <v>16</v>
      </c>
      <c r="C499" t="s">
        <v>30</v>
      </c>
      <c r="D499" s="1">
        <v>44631</v>
      </c>
      <c r="E499" s="2">
        <v>2380</v>
      </c>
      <c r="F499">
        <v>22</v>
      </c>
      <c r="G499" s="2">
        <f t="shared" si="14"/>
        <v>108.181818181818</v>
      </c>
      <c r="H499" s="3" t="str">
        <f t="shared" si="15"/>
        <v>March</v>
      </c>
    </row>
    <row r="500" spans="1:8">
      <c r="A500" t="s">
        <v>47</v>
      </c>
      <c r="B500" t="s">
        <v>16</v>
      </c>
      <c r="C500" t="s">
        <v>37</v>
      </c>
      <c r="D500" s="1">
        <v>44701</v>
      </c>
      <c r="E500" s="2">
        <v>3339</v>
      </c>
      <c r="F500">
        <v>18</v>
      </c>
      <c r="G500" s="2">
        <f t="shared" si="14"/>
        <v>185.5</v>
      </c>
      <c r="H500" s="3" t="str">
        <f t="shared" si="15"/>
        <v>May</v>
      </c>
    </row>
    <row r="501" spans="1:8">
      <c r="A501" t="s">
        <v>46</v>
      </c>
      <c r="B501" t="s">
        <v>15</v>
      </c>
      <c r="C501" t="s">
        <v>35</v>
      </c>
      <c r="D501" s="1">
        <v>44726</v>
      </c>
      <c r="E501" s="2">
        <v>14980</v>
      </c>
      <c r="F501">
        <v>42</v>
      </c>
      <c r="G501" s="2">
        <f t="shared" si="14"/>
        <v>356.666666666667</v>
      </c>
      <c r="H501" s="3" t="str">
        <f t="shared" si="15"/>
        <v>June</v>
      </c>
    </row>
    <row r="502" spans="1:8">
      <c r="A502" t="s">
        <v>56</v>
      </c>
      <c r="B502" t="s">
        <v>15</v>
      </c>
      <c r="C502" t="s">
        <v>25</v>
      </c>
      <c r="D502" s="1">
        <v>44665</v>
      </c>
      <c r="E502" s="2">
        <v>1512</v>
      </c>
      <c r="F502">
        <v>73</v>
      </c>
      <c r="G502" s="2">
        <f t="shared" si="14"/>
        <v>20.7123287671233</v>
      </c>
      <c r="H502" s="3" t="str">
        <f t="shared" si="15"/>
        <v>April</v>
      </c>
    </row>
    <row r="503" spans="1:8">
      <c r="A503" t="s">
        <v>56</v>
      </c>
      <c r="B503" t="s">
        <v>16</v>
      </c>
      <c r="C503" t="s">
        <v>23</v>
      </c>
      <c r="D503" s="1">
        <v>44749</v>
      </c>
      <c r="E503" s="2">
        <v>6657</v>
      </c>
      <c r="F503">
        <v>154</v>
      </c>
      <c r="G503" s="2">
        <f t="shared" si="14"/>
        <v>43.2272727272727</v>
      </c>
      <c r="H503" s="3" t="str">
        <f t="shared" si="15"/>
        <v>July</v>
      </c>
    </row>
    <row r="504" spans="1:8">
      <c r="A504" t="s">
        <v>60</v>
      </c>
      <c r="B504" t="s">
        <v>13</v>
      </c>
      <c r="C504" t="s">
        <v>20</v>
      </c>
      <c r="D504" s="1">
        <v>44797</v>
      </c>
      <c r="E504" s="2">
        <v>3836</v>
      </c>
      <c r="F504">
        <v>71</v>
      </c>
      <c r="G504" s="2">
        <f t="shared" si="14"/>
        <v>54.0281690140845</v>
      </c>
      <c r="H504" s="3" t="str">
        <f t="shared" si="15"/>
        <v>August</v>
      </c>
    </row>
    <row r="505" spans="1:8">
      <c r="A505" t="s">
        <v>56</v>
      </c>
      <c r="B505" t="s">
        <v>13</v>
      </c>
      <c r="C505" t="s">
        <v>28</v>
      </c>
      <c r="D505" s="1">
        <v>44616</v>
      </c>
      <c r="E505" s="2">
        <v>8771</v>
      </c>
      <c r="F505">
        <v>127</v>
      </c>
      <c r="G505" s="2">
        <f t="shared" si="14"/>
        <v>69.0629921259843</v>
      </c>
      <c r="H505" s="3" t="str">
        <f t="shared" si="15"/>
        <v>February</v>
      </c>
    </row>
    <row r="506" spans="1:8">
      <c r="A506" t="s">
        <v>58</v>
      </c>
      <c r="B506" t="s">
        <v>17</v>
      </c>
      <c r="C506" t="s">
        <v>37</v>
      </c>
      <c r="D506" s="1">
        <v>44690</v>
      </c>
      <c r="E506" s="2">
        <v>651</v>
      </c>
      <c r="F506">
        <v>224</v>
      </c>
      <c r="G506" s="2">
        <f t="shared" si="14"/>
        <v>2.90625</v>
      </c>
      <c r="H506" s="3" t="str">
        <f t="shared" si="15"/>
        <v>May</v>
      </c>
    </row>
    <row r="507" spans="1:8">
      <c r="A507" t="s">
        <v>57</v>
      </c>
      <c r="B507" t="s">
        <v>14</v>
      </c>
      <c r="C507" t="s">
        <v>42</v>
      </c>
      <c r="D507" s="1">
        <v>44600</v>
      </c>
      <c r="E507" s="2">
        <v>6706</v>
      </c>
      <c r="F507">
        <v>223</v>
      </c>
      <c r="G507" s="2">
        <f t="shared" si="14"/>
        <v>30.0717488789238</v>
      </c>
      <c r="H507" s="3" t="str">
        <f t="shared" si="15"/>
        <v>February</v>
      </c>
    </row>
    <row r="508" spans="1:8">
      <c r="A508" t="s">
        <v>65</v>
      </c>
      <c r="B508" t="s">
        <v>12</v>
      </c>
      <c r="C508" t="s">
        <v>42</v>
      </c>
      <c r="D508" s="1">
        <v>44644</v>
      </c>
      <c r="E508" s="2">
        <v>1421</v>
      </c>
      <c r="F508">
        <v>284</v>
      </c>
      <c r="G508" s="2">
        <f t="shared" si="14"/>
        <v>5.00352112676056</v>
      </c>
      <c r="H508" s="3" t="str">
        <f t="shared" si="15"/>
        <v>March</v>
      </c>
    </row>
    <row r="509" spans="1:8">
      <c r="A509" t="s">
        <v>64</v>
      </c>
      <c r="B509" t="s">
        <v>16</v>
      </c>
      <c r="C509" t="s">
        <v>29</v>
      </c>
      <c r="D509" s="1">
        <v>44732</v>
      </c>
      <c r="E509" s="2">
        <v>8526</v>
      </c>
      <c r="F509">
        <v>73</v>
      </c>
      <c r="G509" s="2">
        <f t="shared" si="14"/>
        <v>116.794520547945</v>
      </c>
      <c r="H509" s="3" t="str">
        <f t="shared" si="15"/>
        <v>June</v>
      </c>
    </row>
    <row r="510" spans="1:8">
      <c r="A510" t="s">
        <v>61</v>
      </c>
      <c r="B510" t="s">
        <v>17</v>
      </c>
      <c r="C510" t="s">
        <v>35</v>
      </c>
      <c r="D510" s="1">
        <v>44627</v>
      </c>
      <c r="E510" s="2">
        <v>1435</v>
      </c>
      <c r="F510">
        <v>112</v>
      </c>
      <c r="G510" s="2">
        <f t="shared" si="14"/>
        <v>12.8125</v>
      </c>
      <c r="H510" s="3" t="str">
        <f t="shared" si="15"/>
        <v>March</v>
      </c>
    </row>
    <row r="511" spans="1:8">
      <c r="A511" t="s">
        <v>57</v>
      </c>
      <c r="B511" t="s">
        <v>14</v>
      </c>
      <c r="C511" t="s">
        <v>33</v>
      </c>
      <c r="D511" s="1">
        <v>44732</v>
      </c>
      <c r="E511" s="2">
        <v>7434</v>
      </c>
      <c r="F511">
        <v>85</v>
      </c>
      <c r="G511" s="2">
        <f t="shared" si="14"/>
        <v>87.4588235294118</v>
      </c>
      <c r="H511" s="3" t="str">
        <f t="shared" si="15"/>
        <v>June</v>
      </c>
    </row>
    <row r="512" spans="1:8">
      <c r="A512" t="s">
        <v>63</v>
      </c>
      <c r="B512" t="s">
        <v>15</v>
      </c>
      <c r="C512" t="s">
        <v>30</v>
      </c>
      <c r="D512" s="1">
        <v>44609</v>
      </c>
      <c r="E512" s="2">
        <v>15316</v>
      </c>
      <c r="F512">
        <v>270</v>
      </c>
      <c r="G512" s="2">
        <f t="shared" si="14"/>
        <v>56.7259259259259</v>
      </c>
      <c r="H512" s="3" t="str">
        <f t="shared" si="15"/>
        <v>February</v>
      </c>
    </row>
    <row r="513" spans="1:8">
      <c r="A513" t="s">
        <v>60</v>
      </c>
      <c r="B513" t="s">
        <v>12</v>
      </c>
      <c r="C513" t="s">
        <v>24</v>
      </c>
      <c r="D513" s="1">
        <v>44587</v>
      </c>
      <c r="E513" s="2">
        <v>10479</v>
      </c>
      <c r="F513">
        <v>45</v>
      </c>
      <c r="G513" s="2">
        <f t="shared" si="14"/>
        <v>232.866666666667</v>
      </c>
      <c r="H513" s="3" t="str">
        <f t="shared" si="15"/>
        <v>January</v>
      </c>
    </row>
    <row r="514" spans="1:8">
      <c r="A514" t="s">
        <v>60</v>
      </c>
      <c r="B514" t="s">
        <v>14</v>
      </c>
      <c r="C514" t="s">
        <v>20</v>
      </c>
      <c r="D514" s="1">
        <v>44683</v>
      </c>
      <c r="E514" s="2">
        <v>2751</v>
      </c>
      <c r="F514">
        <v>153</v>
      </c>
      <c r="G514" s="2">
        <f t="shared" ref="G514:G577" si="16">E514/F514</f>
        <v>17.9803921568627</v>
      </c>
      <c r="H514" s="3" t="str">
        <f t="shared" ref="H514:H577" si="17">TEXT(D514,"MMMM")</f>
        <v>May</v>
      </c>
    </row>
    <row r="515" spans="1:8">
      <c r="A515" t="s">
        <v>49</v>
      </c>
      <c r="B515" t="s">
        <v>17</v>
      </c>
      <c r="C515" t="s">
        <v>24</v>
      </c>
      <c r="D515" s="1">
        <v>44749</v>
      </c>
      <c r="E515" s="2">
        <v>12586</v>
      </c>
      <c r="F515">
        <v>7</v>
      </c>
      <c r="G515" s="2">
        <f t="shared" si="16"/>
        <v>1798</v>
      </c>
      <c r="H515" s="3" t="str">
        <f t="shared" si="17"/>
        <v>July</v>
      </c>
    </row>
    <row r="516" spans="1:8">
      <c r="A516" t="s">
        <v>64</v>
      </c>
      <c r="B516" t="s">
        <v>14</v>
      </c>
      <c r="C516" t="s">
        <v>39</v>
      </c>
      <c r="D516" s="1">
        <v>44795</v>
      </c>
      <c r="E516" s="2">
        <v>2786</v>
      </c>
      <c r="F516">
        <v>51</v>
      </c>
      <c r="G516" s="2">
        <f t="shared" si="16"/>
        <v>54.6274509803922</v>
      </c>
      <c r="H516" s="3" t="str">
        <f t="shared" si="17"/>
        <v>August</v>
      </c>
    </row>
    <row r="517" spans="1:8">
      <c r="A517" t="s">
        <v>58</v>
      </c>
      <c r="B517" t="s">
        <v>14</v>
      </c>
      <c r="C517" t="s">
        <v>25</v>
      </c>
      <c r="D517" s="1">
        <v>44784</v>
      </c>
      <c r="E517" s="2">
        <v>2303</v>
      </c>
      <c r="F517">
        <v>67</v>
      </c>
      <c r="G517" s="2">
        <f t="shared" si="16"/>
        <v>34.3731343283582</v>
      </c>
      <c r="H517" s="3" t="str">
        <f t="shared" si="17"/>
        <v>August</v>
      </c>
    </row>
    <row r="518" spans="1:8">
      <c r="A518" t="s">
        <v>62</v>
      </c>
      <c r="B518" t="s">
        <v>12</v>
      </c>
      <c r="C518" t="s">
        <v>24</v>
      </c>
      <c r="D518" s="1">
        <v>44574</v>
      </c>
      <c r="E518" s="2">
        <v>8113</v>
      </c>
      <c r="F518">
        <v>194</v>
      </c>
      <c r="G518" s="2">
        <f t="shared" si="16"/>
        <v>41.819587628866</v>
      </c>
      <c r="H518" s="3" t="str">
        <f t="shared" si="17"/>
        <v>January</v>
      </c>
    </row>
    <row r="519" spans="1:8">
      <c r="A519" t="s">
        <v>53</v>
      </c>
      <c r="B519" t="s">
        <v>14</v>
      </c>
      <c r="C519" t="s">
        <v>26</v>
      </c>
      <c r="D519" s="1">
        <v>44622</v>
      </c>
      <c r="E519" s="2">
        <v>12271</v>
      </c>
      <c r="F519">
        <v>116</v>
      </c>
      <c r="G519" s="2">
        <f t="shared" si="16"/>
        <v>105.784482758621</v>
      </c>
      <c r="H519" s="3" t="str">
        <f t="shared" si="17"/>
        <v>March</v>
      </c>
    </row>
    <row r="520" spans="1:8">
      <c r="A520" t="s">
        <v>62</v>
      </c>
      <c r="B520" t="s">
        <v>14</v>
      </c>
      <c r="C520" t="s">
        <v>38</v>
      </c>
      <c r="D520" s="1">
        <v>44769</v>
      </c>
      <c r="E520" s="2">
        <v>11298</v>
      </c>
      <c r="F520">
        <v>41</v>
      </c>
      <c r="G520" s="2">
        <f t="shared" si="16"/>
        <v>275.560975609756</v>
      </c>
      <c r="H520" s="3" t="str">
        <f t="shared" si="17"/>
        <v>July</v>
      </c>
    </row>
    <row r="521" spans="1:8">
      <c r="A521" t="s">
        <v>59</v>
      </c>
      <c r="B521" t="s">
        <v>15</v>
      </c>
      <c r="C521" t="s">
        <v>29</v>
      </c>
      <c r="D521" s="1">
        <v>44630</v>
      </c>
      <c r="E521" s="2">
        <v>15855</v>
      </c>
      <c r="F521">
        <v>111</v>
      </c>
      <c r="G521" s="2">
        <f t="shared" si="16"/>
        <v>142.837837837838</v>
      </c>
      <c r="H521" s="3" t="str">
        <f t="shared" si="17"/>
        <v>March</v>
      </c>
    </row>
    <row r="522" spans="1:8">
      <c r="A522" t="s">
        <v>45</v>
      </c>
      <c r="B522" t="s">
        <v>16</v>
      </c>
      <c r="C522" t="s">
        <v>21</v>
      </c>
      <c r="D522" s="1">
        <v>44796</v>
      </c>
      <c r="E522" s="2">
        <v>12404</v>
      </c>
      <c r="F522">
        <v>334</v>
      </c>
      <c r="G522" s="2">
        <f t="shared" si="16"/>
        <v>37.1377245508982</v>
      </c>
      <c r="H522" s="3" t="str">
        <f t="shared" si="17"/>
        <v>August</v>
      </c>
    </row>
    <row r="523" spans="1:8">
      <c r="A523" t="s">
        <v>65</v>
      </c>
      <c r="B523" t="s">
        <v>16</v>
      </c>
      <c r="C523" t="s">
        <v>28</v>
      </c>
      <c r="D523" s="1">
        <v>44676</v>
      </c>
      <c r="E523" s="2">
        <v>3990</v>
      </c>
      <c r="F523">
        <v>155</v>
      </c>
      <c r="G523" s="2">
        <f t="shared" si="16"/>
        <v>25.741935483871</v>
      </c>
      <c r="H523" s="3" t="str">
        <f t="shared" si="17"/>
        <v>April</v>
      </c>
    </row>
    <row r="524" spans="1:8">
      <c r="A524" t="s">
        <v>50</v>
      </c>
      <c r="B524" t="s">
        <v>12</v>
      </c>
      <c r="C524" t="s">
        <v>31</v>
      </c>
      <c r="D524" s="1">
        <v>44627</v>
      </c>
      <c r="E524" s="2">
        <v>10808</v>
      </c>
      <c r="F524">
        <v>407</v>
      </c>
      <c r="G524" s="2">
        <f t="shared" si="16"/>
        <v>26.5552825552826</v>
      </c>
      <c r="H524" s="3" t="str">
        <f t="shared" si="17"/>
        <v>March</v>
      </c>
    </row>
    <row r="525" spans="1:8">
      <c r="A525" t="s">
        <v>67</v>
      </c>
      <c r="B525" t="s">
        <v>12</v>
      </c>
      <c r="C525" t="s">
        <v>30</v>
      </c>
      <c r="D525" s="1">
        <v>44754</v>
      </c>
      <c r="E525" s="2">
        <v>4858</v>
      </c>
      <c r="F525">
        <v>52</v>
      </c>
      <c r="G525" s="2">
        <f t="shared" si="16"/>
        <v>93.4230769230769</v>
      </c>
      <c r="H525" s="3" t="str">
        <f t="shared" si="17"/>
        <v>July</v>
      </c>
    </row>
    <row r="526" spans="1:8">
      <c r="A526" t="s">
        <v>60</v>
      </c>
      <c r="B526" t="s">
        <v>16</v>
      </c>
      <c r="C526" t="s">
        <v>27</v>
      </c>
      <c r="D526" s="1">
        <v>44697</v>
      </c>
      <c r="E526" s="2">
        <v>7742</v>
      </c>
      <c r="F526">
        <v>138</v>
      </c>
      <c r="G526" s="2">
        <f t="shared" si="16"/>
        <v>56.1014492753623</v>
      </c>
      <c r="H526" s="3" t="str">
        <f t="shared" si="17"/>
        <v>May</v>
      </c>
    </row>
    <row r="527" spans="1:8">
      <c r="A527" t="s">
        <v>53</v>
      </c>
      <c r="B527" t="s">
        <v>13</v>
      </c>
      <c r="C527" t="s">
        <v>23</v>
      </c>
      <c r="D527" s="1">
        <v>44622</v>
      </c>
      <c r="E527" s="2">
        <v>3752</v>
      </c>
      <c r="F527">
        <v>70</v>
      </c>
      <c r="G527" s="2">
        <f t="shared" si="16"/>
        <v>53.6</v>
      </c>
      <c r="H527" s="3" t="str">
        <f t="shared" si="17"/>
        <v>March</v>
      </c>
    </row>
    <row r="528" spans="1:8">
      <c r="A528" t="s">
        <v>62</v>
      </c>
      <c r="B528" t="s">
        <v>15</v>
      </c>
      <c r="C528" t="s">
        <v>21</v>
      </c>
      <c r="D528" s="1">
        <v>44711</v>
      </c>
      <c r="E528" s="2">
        <v>1218</v>
      </c>
      <c r="F528">
        <v>149</v>
      </c>
      <c r="G528" s="2">
        <f t="shared" si="16"/>
        <v>8.1744966442953</v>
      </c>
      <c r="H528" s="3" t="str">
        <f t="shared" si="17"/>
        <v>May</v>
      </c>
    </row>
    <row r="529" spans="1:8">
      <c r="A529" t="s">
        <v>62</v>
      </c>
      <c r="B529" t="s">
        <v>12</v>
      </c>
      <c r="C529" t="s">
        <v>35</v>
      </c>
      <c r="D529" s="1">
        <v>44722</v>
      </c>
      <c r="E529" s="2">
        <v>10983</v>
      </c>
      <c r="F529">
        <v>179</v>
      </c>
      <c r="G529" s="2">
        <f t="shared" si="16"/>
        <v>61.3575418994413</v>
      </c>
      <c r="H529" s="3" t="str">
        <f t="shared" si="17"/>
        <v>June</v>
      </c>
    </row>
    <row r="530" spans="1:8">
      <c r="A530" t="s">
        <v>46</v>
      </c>
      <c r="B530" t="s">
        <v>16</v>
      </c>
      <c r="C530" t="s">
        <v>24</v>
      </c>
      <c r="D530" s="1">
        <v>44767</v>
      </c>
      <c r="E530" s="2">
        <v>6769</v>
      </c>
      <c r="F530">
        <v>353</v>
      </c>
      <c r="G530" s="2">
        <f t="shared" si="16"/>
        <v>19.1756373937677</v>
      </c>
      <c r="H530" s="3" t="str">
        <f t="shared" si="17"/>
        <v>July</v>
      </c>
    </row>
    <row r="531" spans="1:8">
      <c r="A531" t="s">
        <v>45</v>
      </c>
      <c r="B531" t="s">
        <v>15</v>
      </c>
      <c r="C531" t="s">
        <v>20</v>
      </c>
      <c r="D531" s="1">
        <v>44721</v>
      </c>
      <c r="E531" s="2">
        <v>4361</v>
      </c>
      <c r="F531">
        <v>97</v>
      </c>
      <c r="G531" s="2">
        <f t="shared" si="16"/>
        <v>44.9587628865979</v>
      </c>
      <c r="H531" s="3" t="str">
        <f t="shared" si="17"/>
        <v>June</v>
      </c>
    </row>
    <row r="532" spans="1:8">
      <c r="A532" t="s">
        <v>50</v>
      </c>
      <c r="B532" t="s">
        <v>16</v>
      </c>
      <c r="C532" t="s">
        <v>31</v>
      </c>
      <c r="D532" s="1">
        <v>44693</v>
      </c>
      <c r="E532" s="2">
        <v>777</v>
      </c>
      <c r="F532">
        <v>60</v>
      </c>
      <c r="G532" s="2">
        <f t="shared" si="16"/>
        <v>12.95</v>
      </c>
      <c r="H532" s="3" t="str">
        <f t="shared" si="17"/>
        <v>May</v>
      </c>
    </row>
    <row r="533" spans="1:8">
      <c r="A533" t="s">
        <v>53</v>
      </c>
      <c r="B533" t="s">
        <v>16</v>
      </c>
      <c r="C533" t="s">
        <v>29</v>
      </c>
      <c r="D533" s="1">
        <v>44690</v>
      </c>
      <c r="E533" s="2">
        <v>3843</v>
      </c>
      <c r="F533">
        <v>5</v>
      </c>
      <c r="G533" s="2">
        <f t="shared" si="16"/>
        <v>768.6</v>
      </c>
      <c r="H533" s="3" t="str">
        <f t="shared" si="17"/>
        <v>May</v>
      </c>
    </row>
    <row r="534" spans="1:8">
      <c r="A534" t="s">
        <v>46</v>
      </c>
      <c r="B534" t="s">
        <v>17</v>
      </c>
      <c r="C534" t="s">
        <v>35</v>
      </c>
      <c r="D534" s="1">
        <v>44782</v>
      </c>
      <c r="E534" s="2">
        <v>6930</v>
      </c>
      <c r="F534">
        <v>182</v>
      </c>
      <c r="G534" s="2">
        <f t="shared" si="16"/>
        <v>38.0769230769231</v>
      </c>
      <c r="H534" s="3" t="str">
        <f t="shared" si="17"/>
        <v>August</v>
      </c>
    </row>
    <row r="535" spans="1:8">
      <c r="A535" t="s">
        <v>66</v>
      </c>
      <c r="B535" t="s">
        <v>13</v>
      </c>
      <c r="C535" t="s">
        <v>38</v>
      </c>
      <c r="D535" s="1">
        <v>44664</v>
      </c>
      <c r="E535" s="2">
        <v>5733</v>
      </c>
      <c r="F535">
        <v>114</v>
      </c>
      <c r="G535" s="2">
        <f t="shared" si="16"/>
        <v>50.2894736842105</v>
      </c>
      <c r="H535" s="3" t="str">
        <f t="shared" si="17"/>
        <v>April</v>
      </c>
    </row>
    <row r="536" spans="1:8">
      <c r="A536" t="s">
        <v>43</v>
      </c>
      <c r="B536" t="s">
        <v>16</v>
      </c>
      <c r="C536" t="s">
        <v>40</v>
      </c>
      <c r="D536" s="1">
        <v>44683</v>
      </c>
      <c r="E536" s="2">
        <v>8393</v>
      </c>
      <c r="F536">
        <v>46</v>
      </c>
      <c r="G536" s="2">
        <f t="shared" si="16"/>
        <v>182.45652173913</v>
      </c>
      <c r="H536" s="3" t="str">
        <f t="shared" si="17"/>
        <v>May</v>
      </c>
    </row>
    <row r="537" spans="1:8">
      <c r="A537" t="s">
        <v>51</v>
      </c>
      <c r="B537" t="s">
        <v>16</v>
      </c>
      <c r="C537" t="s">
        <v>24</v>
      </c>
      <c r="D537" s="1">
        <v>44782</v>
      </c>
      <c r="E537" s="2">
        <v>3822</v>
      </c>
      <c r="F537">
        <v>320</v>
      </c>
      <c r="G537" s="2">
        <f t="shared" si="16"/>
        <v>11.94375</v>
      </c>
      <c r="H537" s="3" t="str">
        <f t="shared" si="17"/>
        <v>August</v>
      </c>
    </row>
    <row r="538" spans="1:8">
      <c r="A538" t="s">
        <v>47</v>
      </c>
      <c r="B538" t="s">
        <v>14</v>
      </c>
      <c r="C538" t="s">
        <v>37</v>
      </c>
      <c r="D538" s="1">
        <v>44796</v>
      </c>
      <c r="E538" s="2">
        <v>6342</v>
      </c>
      <c r="F538">
        <v>178</v>
      </c>
      <c r="G538" s="2">
        <f t="shared" si="16"/>
        <v>35.6292134831461</v>
      </c>
      <c r="H538" s="3" t="str">
        <f t="shared" si="17"/>
        <v>August</v>
      </c>
    </row>
    <row r="539" spans="1:8">
      <c r="A539" t="s">
        <v>53</v>
      </c>
      <c r="B539" t="s">
        <v>13</v>
      </c>
      <c r="C539" t="s">
        <v>32</v>
      </c>
      <c r="D539" s="1">
        <v>44694</v>
      </c>
      <c r="E539" s="2">
        <v>6510</v>
      </c>
      <c r="F539">
        <v>170</v>
      </c>
      <c r="G539" s="2">
        <f t="shared" si="16"/>
        <v>38.2941176470588</v>
      </c>
      <c r="H539" s="3" t="str">
        <f t="shared" si="17"/>
        <v>May</v>
      </c>
    </row>
    <row r="540" spans="1:8">
      <c r="A540" t="s">
        <v>58</v>
      </c>
      <c r="B540" t="s">
        <v>16</v>
      </c>
      <c r="C540" t="s">
        <v>35</v>
      </c>
      <c r="D540" s="1">
        <v>44593</v>
      </c>
      <c r="E540" s="2">
        <v>10171</v>
      </c>
      <c r="F540">
        <v>67</v>
      </c>
      <c r="G540" s="2">
        <f t="shared" si="16"/>
        <v>151.805970149254</v>
      </c>
      <c r="H540" s="3" t="str">
        <f t="shared" si="17"/>
        <v>February</v>
      </c>
    </row>
    <row r="541" spans="1:8">
      <c r="A541" t="s">
        <v>47</v>
      </c>
      <c r="B541" t="s">
        <v>16</v>
      </c>
      <c r="C541" t="s">
        <v>26</v>
      </c>
      <c r="D541" s="1">
        <v>44735</v>
      </c>
      <c r="E541" s="2">
        <v>5908</v>
      </c>
      <c r="F541">
        <v>301</v>
      </c>
      <c r="G541" s="2">
        <f t="shared" si="16"/>
        <v>19.6279069767442</v>
      </c>
      <c r="H541" s="3" t="str">
        <f t="shared" si="17"/>
        <v>June</v>
      </c>
    </row>
    <row r="542" spans="1:8">
      <c r="A542" t="s">
        <v>60</v>
      </c>
      <c r="B542" t="s">
        <v>12</v>
      </c>
      <c r="C542" t="s">
        <v>38</v>
      </c>
      <c r="D542" s="1">
        <v>44705</v>
      </c>
      <c r="E542" s="2">
        <v>10164</v>
      </c>
      <c r="F542">
        <v>134</v>
      </c>
      <c r="G542" s="2">
        <f t="shared" si="16"/>
        <v>75.8507462686567</v>
      </c>
      <c r="H542" s="3" t="str">
        <f t="shared" si="17"/>
        <v>May</v>
      </c>
    </row>
    <row r="543" spans="1:8">
      <c r="A543" t="s">
        <v>55</v>
      </c>
      <c r="B543" t="s">
        <v>17</v>
      </c>
      <c r="C543" t="s">
        <v>20</v>
      </c>
      <c r="D543" s="1">
        <v>44652</v>
      </c>
      <c r="E543" s="2">
        <v>1064</v>
      </c>
      <c r="F543">
        <v>211</v>
      </c>
      <c r="G543" s="2">
        <f t="shared" si="16"/>
        <v>5.04265402843602</v>
      </c>
      <c r="H543" s="3" t="str">
        <f t="shared" si="17"/>
        <v>April</v>
      </c>
    </row>
    <row r="544" spans="1:8">
      <c r="A544" t="s">
        <v>47</v>
      </c>
      <c r="B544" t="s">
        <v>17</v>
      </c>
      <c r="C544" t="s">
        <v>42</v>
      </c>
      <c r="D544" s="1">
        <v>44769</v>
      </c>
      <c r="E544" s="2">
        <v>9716</v>
      </c>
      <c r="F544">
        <v>151</v>
      </c>
      <c r="G544" s="2">
        <f t="shared" si="16"/>
        <v>64.3443708609272</v>
      </c>
      <c r="H544" s="3" t="str">
        <f t="shared" si="17"/>
        <v>July</v>
      </c>
    </row>
    <row r="545" spans="1:8">
      <c r="A545" t="s">
        <v>48</v>
      </c>
      <c r="B545" t="s">
        <v>13</v>
      </c>
      <c r="C545" t="s">
        <v>22</v>
      </c>
      <c r="D545" s="1">
        <v>44588</v>
      </c>
      <c r="E545" s="2">
        <v>22050</v>
      </c>
      <c r="F545">
        <v>208</v>
      </c>
      <c r="G545" s="2">
        <f t="shared" si="16"/>
        <v>106.009615384615</v>
      </c>
      <c r="H545" s="3" t="str">
        <f t="shared" si="17"/>
        <v>January</v>
      </c>
    </row>
    <row r="546" spans="1:8">
      <c r="A546" t="s">
        <v>55</v>
      </c>
      <c r="B546" t="s">
        <v>13</v>
      </c>
      <c r="C546" t="s">
        <v>38</v>
      </c>
      <c r="D546" s="1">
        <v>44785</v>
      </c>
      <c r="E546" s="2">
        <v>2541</v>
      </c>
      <c r="F546">
        <v>134</v>
      </c>
      <c r="G546" s="2">
        <f t="shared" si="16"/>
        <v>18.9626865671642</v>
      </c>
      <c r="H546" s="3" t="str">
        <f t="shared" si="17"/>
        <v>August</v>
      </c>
    </row>
    <row r="547" spans="1:8">
      <c r="A547" t="s">
        <v>52</v>
      </c>
      <c r="B547" t="s">
        <v>17</v>
      </c>
      <c r="C547" t="s">
        <v>36</v>
      </c>
      <c r="D547" s="1">
        <v>44593</v>
      </c>
      <c r="E547" s="2">
        <v>9989</v>
      </c>
      <c r="F547">
        <v>49</v>
      </c>
      <c r="G547" s="2">
        <f t="shared" si="16"/>
        <v>203.857142857143</v>
      </c>
      <c r="H547" s="3" t="str">
        <f t="shared" si="17"/>
        <v>February</v>
      </c>
    </row>
    <row r="548" spans="1:8">
      <c r="A548" t="s">
        <v>64</v>
      </c>
      <c r="B548" t="s">
        <v>13</v>
      </c>
      <c r="C548" t="s">
        <v>25</v>
      </c>
      <c r="D548" s="1">
        <v>44622</v>
      </c>
      <c r="E548" s="2">
        <v>4739</v>
      </c>
      <c r="F548">
        <v>204</v>
      </c>
      <c r="G548" s="2">
        <f t="shared" si="16"/>
        <v>23.2303921568627</v>
      </c>
      <c r="H548" s="3" t="str">
        <f t="shared" si="17"/>
        <v>March</v>
      </c>
    </row>
    <row r="549" spans="1:8">
      <c r="A549" t="s">
        <v>59</v>
      </c>
      <c r="B549" t="s">
        <v>14</v>
      </c>
      <c r="C549" t="s">
        <v>24</v>
      </c>
      <c r="D549" s="1">
        <v>44742</v>
      </c>
      <c r="E549" s="2">
        <v>3185</v>
      </c>
      <c r="F549">
        <v>34</v>
      </c>
      <c r="G549" s="2">
        <f t="shared" si="16"/>
        <v>93.6764705882353</v>
      </c>
      <c r="H549" s="3" t="str">
        <f t="shared" si="17"/>
        <v>June</v>
      </c>
    </row>
    <row r="550" spans="1:8">
      <c r="A550" t="s">
        <v>51</v>
      </c>
      <c r="B550" t="s">
        <v>14</v>
      </c>
      <c r="C550" t="s">
        <v>32</v>
      </c>
      <c r="D550" s="1">
        <v>44578</v>
      </c>
      <c r="E550" s="2">
        <v>8225</v>
      </c>
      <c r="F550">
        <v>91</v>
      </c>
      <c r="G550" s="2">
        <f t="shared" si="16"/>
        <v>90.3846153846154</v>
      </c>
      <c r="H550" s="3" t="str">
        <f t="shared" si="17"/>
        <v>January</v>
      </c>
    </row>
    <row r="551" spans="1:8">
      <c r="A551" t="s">
        <v>46</v>
      </c>
      <c r="B551" t="s">
        <v>16</v>
      </c>
      <c r="C551" t="s">
        <v>31</v>
      </c>
      <c r="D551" s="1">
        <v>44749</v>
      </c>
      <c r="E551" s="2">
        <v>14301</v>
      </c>
      <c r="F551">
        <v>130</v>
      </c>
      <c r="G551" s="2">
        <f t="shared" si="16"/>
        <v>110.007692307692</v>
      </c>
      <c r="H551" s="3" t="str">
        <f t="shared" si="17"/>
        <v>July</v>
      </c>
    </row>
    <row r="552" spans="1:8">
      <c r="A552" t="s">
        <v>61</v>
      </c>
      <c r="B552" t="s">
        <v>15</v>
      </c>
      <c r="C552" t="s">
        <v>20</v>
      </c>
      <c r="D552" s="1">
        <v>44592</v>
      </c>
      <c r="E552" s="2">
        <v>1316</v>
      </c>
      <c r="F552">
        <v>107</v>
      </c>
      <c r="G552" s="2">
        <f t="shared" si="16"/>
        <v>12.2990654205607</v>
      </c>
      <c r="H552" s="3" t="str">
        <f t="shared" si="17"/>
        <v>January</v>
      </c>
    </row>
    <row r="553" spans="1:8">
      <c r="A553" t="s">
        <v>45</v>
      </c>
      <c r="B553" t="s">
        <v>12</v>
      </c>
      <c r="C553" t="s">
        <v>24</v>
      </c>
      <c r="D553" s="1">
        <v>44783</v>
      </c>
      <c r="E553" s="2">
        <v>3486</v>
      </c>
      <c r="F553">
        <v>121</v>
      </c>
      <c r="G553" s="2">
        <f t="shared" si="16"/>
        <v>28.8099173553719</v>
      </c>
      <c r="H553" s="3" t="str">
        <f t="shared" si="17"/>
        <v>August</v>
      </c>
    </row>
    <row r="554" spans="1:8">
      <c r="A554" t="s">
        <v>45</v>
      </c>
      <c r="B554" t="s">
        <v>16</v>
      </c>
      <c r="C554" t="s">
        <v>22</v>
      </c>
      <c r="D554" s="1">
        <v>44791</v>
      </c>
      <c r="E554" s="2">
        <v>13930</v>
      </c>
      <c r="F554">
        <v>339</v>
      </c>
      <c r="G554" s="2">
        <f t="shared" si="16"/>
        <v>41.0914454277286</v>
      </c>
      <c r="H554" s="3" t="str">
        <f t="shared" si="17"/>
        <v>August</v>
      </c>
    </row>
    <row r="555" spans="1:8">
      <c r="A555" t="s">
        <v>46</v>
      </c>
      <c r="B555" t="s">
        <v>15</v>
      </c>
      <c r="C555" t="s">
        <v>34</v>
      </c>
      <c r="D555" s="1">
        <v>44727</v>
      </c>
      <c r="E555" s="2">
        <v>5509</v>
      </c>
      <c r="F555">
        <v>321</v>
      </c>
      <c r="G555" s="2">
        <f t="shared" si="16"/>
        <v>17.1619937694704</v>
      </c>
      <c r="H555" s="3" t="str">
        <f t="shared" si="17"/>
        <v>June</v>
      </c>
    </row>
    <row r="556" spans="1:8">
      <c r="A556" t="s">
        <v>62</v>
      </c>
      <c r="B556" t="s">
        <v>16</v>
      </c>
      <c r="C556" t="s">
        <v>39</v>
      </c>
      <c r="D556" s="1">
        <v>44587</v>
      </c>
      <c r="E556" s="2">
        <v>8470</v>
      </c>
      <c r="F556">
        <v>9</v>
      </c>
      <c r="G556" s="2">
        <f t="shared" si="16"/>
        <v>941.111111111111</v>
      </c>
      <c r="H556" s="3" t="str">
        <f t="shared" si="17"/>
        <v>January</v>
      </c>
    </row>
    <row r="557" spans="1:8">
      <c r="A557" t="s">
        <v>59</v>
      </c>
      <c r="B557" t="s">
        <v>16</v>
      </c>
      <c r="C557" t="s">
        <v>32</v>
      </c>
      <c r="D557" s="1">
        <v>44680</v>
      </c>
      <c r="E557" s="2">
        <v>77</v>
      </c>
      <c r="F557">
        <v>69</v>
      </c>
      <c r="G557" s="2">
        <f t="shared" si="16"/>
        <v>1.11594202898551</v>
      </c>
      <c r="H557" s="3" t="str">
        <f t="shared" si="17"/>
        <v>April</v>
      </c>
    </row>
    <row r="558" spans="1:8">
      <c r="A558" t="s">
        <v>61</v>
      </c>
      <c r="B558" t="s">
        <v>17</v>
      </c>
      <c r="C558" t="s">
        <v>34</v>
      </c>
      <c r="D558" s="1">
        <v>44623</v>
      </c>
      <c r="E558" s="2">
        <v>3381</v>
      </c>
      <c r="F558">
        <v>72</v>
      </c>
      <c r="G558" s="2">
        <f t="shared" si="16"/>
        <v>46.9583333333333</v>
      </c>
      <c r="H558" s="3" t="str">
        <f t="shared" si="17"/>
        <v>March</v>
      </c>
    </row>
    <row r="559" spans="1:8">
      <c r="A559" t="s">
        <v>57</v>
      </c>
      <c r="B559" t="s">
        <v>14</v>
      </c>
      <c r="C559" t="s">
        <v>36</v>
      </c>
      <c r="D559" s="1">
        <v>44614</v>
      </c>
      <c r="E559" s="2">
        <v>4102</v>
      </c>
      <c r="F559">
        <v>392</v>
      </c>
      <c r="G559" s="2">
        <f t="shared" si="16"/>
        <v>10.4642857142857</v>
      </c>
      <c r="H559" s="3" t="str">
        <f t="shared" si="17"/>
        <v>February</v>
      </c>
    </row>
    <row r="560" spans="1:8">
      <c r="A560" t="s">
        <v>63</v>
      </c>
      <c r="B560" t="s">
        <v>16</v>
      </c>
      <c r="C560" t="s">
        <v>23</v>
      </c>
      <c r="D560" s="1">
        <v>44624</v>
      </c>
      <c r="E560" s="2">
        <v>3577</v>
      </c>
      <c r="F560">
        <v>158</v>
      </c>
      <c r="G560" s="2">
        <f t="shared" si="16"/>
        <v>22.6392405063291</v>
      </c>
      <c r="H560" s="3" t="str">
        <f t="shared" si="17"/>
        <v>March</v>
      </c>
    </row>
    <row r="561" spans="1:8">
      <c r="A561" t="s">
        <v>50</v>
      </c>
      <c r="B561" t="s">
        <v>13</v>
      </c>
      <c r="C561" t="s">
        <v>23</v>
      </c>
      <c r="D561" s="1">
        <v>44749</v>
      </c>
      <c r="E561" s="2">
        <v>2975</v>
      </c>
      <c r="F561">
        <v>9</v>
      </c>
      <c r="G561" s="2">
        <f t="shared" si="16"/>
        <v>330.555555555556</v>
      </c>
      <c r="H561" s="3" t="str">
        <f t="shared" si="17"/>
        <v>July</v>
      </c>
    </row>
    <row r="562" spans="1:8">
      <c r="A562" t="s">
        <v>47</v>
      </c>
      <c r="B562" t="s">
        <v>15</v>
      </c>
      <c r="C562" t="s">
        <v>40</v>
      </c>
      <c r="D562" s="1">
        <v>44729</v>
      </c>
      <c r="E562" s="2">
        <v>4137</v>
      </c>
      <c r="F562">
        <v>347</v>
      </c>
      <c r="G562" s="2">
        <f t="shared" si="16"/>
        <v>11.9221902017291</v>
      </c>
      <c r="H562" s="3" t="str">
        <f t="shared" si="17"/>
        <v>June</v>
      </c>
    </row>
    <row r="563" spans="1:8">
      <c r="A563" t="s">
        <v>55</v>
      </c>
      <c r="B563" t="s">
        <v>17</v>
      </c>
      <c r="C563" t="s">
        <v>40</v>
      </c>
      <c r="D563" s="1">
        <v>44775</v>
      </c>
      <c r="E563" s="2">
        <v>9541</v>
      </c>
      <c r="F563">
        <v>114</v>
      </c>
      <c r="G563" s="2">
        <f t="shared" si="16"/>
        <v>83.6929824561404</v>
      </c>
      <c r="H563" s="3" t="str">
        <f t="shared" si="17"/>
        <v>August</v>
      </c>
    </row>
    <row r="564" spans="1:8">
      <c r="A564" t="s">
        <v>63</v>
      </c>
      <c r="B564" t="s">
        <v>16</v>
      </c>
      <c r="C564" t="s">
        <v>39</v>
      </c>
      <c r="D564" s="1">
        <v>44785</v>
      </c>
      <c r="E564" s="2">
        <v>8001</v>
      </c>
      <c r="F564">
        <v>120</v>
      </c>
      <c r="G564" s="2">
        <f t="shared" si="16"/>
        <v>66.675</v>
      </c>
      <c r="H564" s="3" t="str">
        <f t="shared" si="17"/>
        <v>August</v>
      </c>
    </row>
    <row r="565" spans="1:8">
      <c r="A565" t="s">
        <v>60</v>
      </c>
      <c r="B565" t="s">
        <v>15</v>
      </c>
      <c r="C565" t="s">
        <v>22</v>
      </c>
      <c r="D565" s="1">
        <v>44589</v>
      </c>
      <c r="E565" s="2">
        <v>5152</v>
      </c>
      <c r="F565">
        <v>333</v>
      </c>
      <c r="G565" s="2">
        <f t="shared" si="16"/>
        <v>15.4714714714715</v>
      </c>
      <c r="H565" s="3" t="str">
        <f t="shared" si="17"/>
        <v>January</v>
      </c>
    </row>
    <row r="566" spans="1:8">
      <c r="A566" t="s">
        <v>59</v>
      </c>
      <c r="B566" t="s">
        <v>14</v>
      </c>
      <c r="C566" t="s">
        <v>27</v>
      </c>
      <c r="D566" s="1">
        <v>44680</v>
      </c>
      <c r="E566" s="2">
        <v>11116</v>
      </c>
      <c r="F566">
        <v>432</v>
      </c>
      <c r="G566" s="2">
        <f t="shared" si="16"/>
        <v>25.7314814814815</v>
      </c>
      <c r="H566" s="3" t="str">
        <f t="shared" si="17"/>
        <v>April</v>
      </c>
    </row>
    <row r="567" spans="1:8">
      <c r="A567" t="s">
        <v>62</v>
      </c>
      <c r="B567" t="s">
        <v>14</v>
      </c>
      <c r="C567" t="s">
        <v>35</v>
      </c>
      <c r="D567" s="1">
        <v>44656</v>
      </c>
      <c r="E567" s="2">
        <v>13076</v>
      </c>
      <c r="F567">
        <v>236</v>
      </c>
      <c r="G567" s="2">
        <f t="shared" si="16"/>
        <v>55.4067796610169</v>
      </c>
      <c r="H567" s="3" t="str">
        <f t="shared" si="17"/>
        <v>April</v>
      </c>
    </row>
    <row r="568" spans="1:8">
      <c r="A568" t="s">
        <v>57</v>
      </c>
      <c r="B568" t="s">
        <v>17</v>
      </c>
      <c r="C568" t="s">
        <v>35</v>
      </c>
      <c r="D568" s="1">
        <v>44579</v>
      </c>
      <c r="E568" s="2">
        <v>10213</v>
      </c>
      <c r="F568">
        <v>135</v>
      </c>
      <c r="G568" s="2">
        <f t="shared" si="16"/>
        <v>75.6518518518518</v>
      </c>
      <c r="H568" s="3" t="str">
        <f t="shared" si="17"/>
        <v>January</v>
      </c>
    </row>
    <row r="569" spans="1:8">
      <c r="A569" t="s">
        <v>56</v>
      </c>
      <c r="B569" t="s">
        <v>12</v>
      </c>
      <c r="C569" t="s">
        <v>39</v>
      </c>
      <c r="D569" s="1">
        <v>44697</v>
      </c>
      <c r="E569" s="2">
        <v>2485</v>
      </c>
      <c r="F569">
        <v>97</v>
      </c>
      <c r="G569" s="2">
        <f t="shared" si="16"/>
        <v>25.6185567010309</v>
      </c>
      <c r="H569" s="3" t="str">
        <f t="shared" si="17"/>
        <v>May</v>
      </c>
    </row>
    <row r="570" spans="1:8">
      <c r="A570" t="s">
        <v>59</v>
      </c>
      <c r="B570" t="s">
        <v>14</v>
      </c>
      <c r="C570" t="s">
        <v>34</v>
      </c>
      <c r="D570" s="1">
        <v>44797</v>
      </c>
      <c r="E570" s="2">
        <v>8715</v>
      </c>
      <c r="F570">
        <v>168</v>
      </c>
      <c r="G570" s="2">
        <f t="shared" si="16"/>
        <v>51.875</v>
      </c>
      <c r="H570" s="3" t="str">
        <f t="shared" si="17"/>
        <v>August</v>
      </c>
    </row>
    <row r="571" spans="1:8">
      <c r="A571" t="s">
        <v>49</v>
      </c>
      <c r="B571" t="s">
        <v>13</v>
      </c>
      <c r="C571" t="s">
        <v>21</v>
      </c>
      <c r="D571" s="1">
        <v>44579</v>
      </c>
      <c r="E571" s="2">
        <v>273</v>
      </c>
      <c r="F571">
        <v>402</v>
      </c>
      <c r="G571" s="2">
        <f t="shared" si="16"/>
        <v>0.67910447761194</v>
      </c>
      <c r="H571" s="3" t="str">
        <f t="shared" si="17"/>
        <v>January</v>
      </c>
    </row>
    <row r="572" spans="1:8">
      <c r="A572" t="s">
        <v>57</v>
      </c>
      <c r="B572" t="s">
        <v>16</v>
      </c>
      <c r="C572" t="s">
        <v>28</v>
      </c>
      <c r="D572" s="1">
        <v>44795</v>
      </c>
      <c r="E572" s="2">
        <v>7623</v>
      </c>
      <c r="F572">
        <v>10</v>
      </c>
      <c r="G572" s="2">
        <f t="shared" si="16"/>
        <v>762.3</v>
      </c>
      <c r="H572" s="3" t="str">
        <f t="shared" si="17"/>
        <v>August</v>
      </c>
    </row>
    <row r="573" spans="1:8">
      <c r="A573" t="s">
        <v>53</v>
      </c>
      <c r="B573" t="s">
        <v>12</v>
      </c>
      <c r="C573" t="s">
        <v>24</v>
      </c>
      <c r="D573" s="1">
        <v>44627</v>
      </c>
      <c r="E573" s="2">
        <v>7</v>
      </c>
      <c r="F573">
        <v>84</v>
      </c>
      <c r="G573" s="2">
        <f t="shared" si="16"/>
        <v>0.0833333333333333</v>
      </c>
      <c r="H573" s="3" t="str">
        <f t="shared" si="17"/>
        <v>March</v>
      </c>
    </row>
    <row r="574" spans="1:8">
      <c r="A574" t="s">
        <v>45</v>
      </c>
      <c r="B574" t="s">
        <v>12</v>
      </c>
      <c r="C574" t="s">
        <v>38</v>
      </c>
      <c r="D574" s="1">
        <v>44624</v>
      </c>
      <c r="E574" s="2">
        <v>3010</v>
      </c>
      <c r="F574">
        <v>69</v>
      </c>
      <c r="G574" s="2">
        <f t="shared" si="16"/>
        <v>43.6231884057971</v>
      </c>
      <c r="H574" s="3" t="str">
        <f t="shared" si="17"/>
        <v>March</v>
      </c>
    </row>
    <row r="575" spans="1:8">
      <c r="A575" t="s">
        <v>51</v>
      </c>
      <c r="B575" t="s">
        <v>17</v>
      </c>
      <c r="C575" t="s">
        <v>35</v>
      </c>
      <c r="D575" s="1">
        <v>44673</v>
      </c>
      <c r="E575" s="2">
        <v>11550</v>
      </c>
      <c r="F575">
        <v>111</v>
      </c>
      <c r="G575" s="2">
        <f t="shared" si="16"/>
        <v>104.054054054054</v>
      </c>
      <c r="H575" s="3" t="str">
        <f t="shared" si="17"/>
        <v>April</v>
      </c>
    </row>
    <row r="576" spans="1:8">
      <c r="A576" t="s">
        <v>57</v>
      </c>
      <c r="B576" t="s">
        <v>14</v>
      </c>
      <c r="C576" t="s">
        <v>31</v>
      </c>
      <c r="D576" s="1">
        <v>44721</v>
      </c>
      <c r="E576" s="2">
        <v>4046</v>
      </c>
      <c r="F576">
        <v>89</v>
      </c>
      <c r="G576" s="2">
        <f t="shared" si="16"/>
        <v>45.4606741573034</v>
      </c>
      <c r="H576" s="3" t="str">
        <f t="shared" si="17"/>
        <v>June</v>
      </c>
    </row>
    <row r="577" spans="1:8">
      <c r="A577" t="s">
        <v>55</v>
      </c>
      <c r="B577" t="s">
        <v>17</v>
      </c>
      <c r="C577" t="s">
        <v>33</v>
      </c>
      <c r="D577" s="1">
        <v>44767</v>
      </c>
      <c r="E577" s="2">
        <v>8904</v>
      </c>
      <c r="F577">
        <v>199</v>
      </c>
      <c r="G577" s="2">
        <f t="shared" si="16"/>
        <v>44.7437185929648</v>
      </c>
      <c r="H577" s="3" t="str">
        <f t="shared" si="17"/>
        <v>July</v>
      </c>
    </row>
    <row r="578" spans="1:8">
      <c r="A578" t="s">
        <v>55</v>
      </c>
      <c r="B578" t="s">
        <v>13</v>
      </c>
      <c r="C578" t="s">
        <v>23</v>
      </c>
      <c r="D578" s="1">
        <v>44776</v>
      </c>
      <c r="E578" s="2">
        <v>11298</v>
      </c>
      <c r="F578">
        <v>89</v>
      </c>
      <c r="G578" s="2">
        <f t="shared" ref="G578:G641" si="18">E578/F578</f>
        <v>126.943820224719</v>
      </c>
      <c r="H578" s="3" t="str">
        <f t="shared" ref="H578:H641" si="19">TEXT(D578,"MMMM")</f>
        <v>August</v>
      </c>
    </row>
    <row r="579" spans="1:8">
      <c r="A579" t="s">
        <v>64</v>
      </c>
      <c r="B579" t="s">
        <v>14</v>
      </c>
      <c r="C579" t="s">
        <v>35</v>
      </c>
      <c r="D579" s="1">
        <v>44776</v>
      </c>
      <c r="E579" s="2">
        <v>4396</v>
      </c>
      <c r="F579">
        <v>131</v>
      </c>
      <c r="G579" s="2">
        <f t="shared" si="18"/>
        <v>33.5572519083969</v>
      </c>
      <c r="H579" s="3" t="str">
        <f t="shared" si="19"/>
        <v>August</v>
      </c>
    </row>
    <row r="580" spans="1:8">
      <c r="A580" t="s">
        <v>56</v>
      </c>
      <c r="B580" t="s">
        <v>12</v>
      </c>
      <c r="C580" t="s">
        <v>31</v>
      </c>
      <c r="D580" s="1">
        <v>44684</v>
      </c>
      <c r="E580" s="2">
        <v>12068</v>
      </c>
      <c r="F580">
        <v>227</v>
      </c>
      <c r="G580" s="2">
        <f t="shared" si="18"/>
        <v>53.1629955947137</v>
      </c>
      <c r="H580" s="3" t="str">
        <f t="shared" si="19"/>
        <v>May</v>
      </c>
    </row>
    <row r="581" spans="1:8">
      <c r="A581" t="s">
        <v>54</v>
      </c>
      <c r="B581" t="s">
        <v>17</v>
      </c>
      <c r="C581" t="s">
        <v>25</v>
      </c>
      <c r="D581" s="1">
        <v>44580</v>
      </c>
      <c r="E581" s="2">
        <v>9772</v>
      </c>
      <c r="F581">
        <v>301</v>
      </c>
      <c r="G581" s="2">
        <f t="shared" si="18"/>
        <v>32.4651162790698</v>
      </c>
      <c r="H581" s="3" t="str">
        <f t="shared" si="19"/>
        <v>January</v>
      </c>
    </row>
    <row r="582" spans="1:8">
      <c r="A582" t="s">
        <v>65</v>
      </c>
      <c r="B582" t="s">
        <v>16</v>
      </c>
      <c r="C582" t="s">
        <v>26</v>
      </c>
      <c r="D582" s="1">
        <v>44603</v>
      </c>
      <c r="E582" s="2">
        <v>10458</v>
      </c>
      <c r="F582">
        <v>316</v>
      </c>
      <c r="G582" s="2">
        <f t="shared" si="18"/>
        <v>33.0949367088608</v>
      </c>
      <c r="H582" s="3" t="str">
        <f t="shared" si="19"/>
        <v>February</v>
      </c>
    </row>
    <row r="583" spans="1:8">
      <c r="A583" t="s">
        <v>66</v>
      </c>
      <c r="B583" t="s">
        <v>13</v>
      </c>
      <c r="C583" t="s">
        <v>36</v>
      </c>
      <c r="D583" s="1">
        <v>44726</v>
      </c>
      <c r="E583" s="2">
        <v>6426</v>
      </c>
      <c r="F583">
        <v>390</v>
      </c>
      <c r="G583" s="2">
        <f t="shared" si="18"/>
        <v>16.4769230769231</v>
      </c>
      <c r="H583" s="3" t="str">
        <f t="shared" si="19"/>
        <v>June</v>
      </c>
    </row>
    <row r="584" spans="1:8">
      <c r="A584" t="s">
        <v>59</v>
      </c>
      <c r="B584" t="s">
        <v>16</v>
      </c>
      <c r="C584" t="s">
        <v>26</v>
      </c>
      <c r="D584" s="1">
        <v>44643</v>
      </c>
      <c r="E584" s="2">
        <v>6188</v>
      </c>
      <c r="F584">
        <v>223</v>
      </c>
      <c r="G584" s="2">
        <f t="shared" si="18"/>
        <v>27.7488789237668</v>
      </c>
      <c r="H584" s="3" t="str">
        <f t="shared" si="19"/>
        <v>March</v>
      </c>
    </row>
    <row r="585" spans="1:8">
      <c r="A585" t="s">
        <v>60</v>
      </c>
      <c r="B585" t="s">
        <v>17</v>
      </c>
      <c r="C585" t="s">
        <v>21</v>
      </c>
      <c r="D585" s="1">
        <v>44609</v>
      </c>
      <c r="E585" s="2">
        <v>7504</v>
      </c>
      <c r="F585">
        <v>101</v>
      </c>
      <c r="G585" s="2">
        <f t="shared" si="18"/>
        <v>74.2970297029703</v>
      </c>
      <c r="H585" s="3" t="str">
        <f t="shared" si="19"/>
        <v>February</v>
      </c>
    </row>
    <row r="586" spans="1:8">
      <c r="A586" t="s">
        <v>50</v>
      </c>
      <c r="B586" t="s">
        <v>17</v>
      </c>
      <c r="C586" t="s">
        <v>23</v>
      </c>
      <c r="D586" s="1">
        <v>44637</v>
      </c>
      <c r="E586" s="2">
        <v>1750</v>
      </c>
      <c r="F586">
        <v>479</v>
      </c>
      <c r="G586" s="2">
        <f t="shared" si="18"/>
        <v>3.65344467640919</v>
      </c>
      <c r="H586" s="3" t="str">
        <f t="shared" si="19"/>
        <v>March</v>
      </c>
    </row>
    <row r="587" spans="1:8">
      <c r="A587" t="s">
        <v>61</v>
      </c>
      <c r="B587" t="s">
        <v>14</v>
      </c>
      <c r="C587" t="s">
        <v>32</v>
      </c>
      <c r="D587" s="1">
        <v>44741</v>
      </c>
      <c r="E587" s="2">
        <v>5439</v>
      </c>
      <c r="F587">
        <v>287</v>
      </c>
      <c r="G587" s="2">
        <f t="shared" si="18"/>
        <v>18.9512195121951</v>
      </c>
      <c r="H587" s="3" t="str">
        <f t="shared" si="19"/>
        <v>June</v>
      </c>
    </row>
    <row r="588" spans="1:8">
      <c r="A588" t="s">
        <v>48</v>
      </c>
      <c r="B588" t="s">
        <v>17</v>
      </c>
      <c r="C588" t="s">
        <v>38</v>
      </c>
      <c r="D588" s="1">
        <v>44797</v>
      </c>
      <c r="E588" s="2">
        <v>15547</v>
      </c>
      <c r="F588">
        <v>269</v>
      </c>
      <c r="G588" s="2">
        <f t="shared" si="18"/>
        <v>57.7955390334572</v>
      </c>
      <c r="H588" s="3" t="str">
        <f t="shared" si="19"/>
        <v>August</v>
      </c>
    </row>
    <row r="589" spans="1:8">
      <c r="A589" t="s">
        <v>52</v>
      </c>
      <c r="B589" t="s">
        <v>17</v>
      </c>
      <c r="C589" t="s">
        <v>32</v>
      </c>
      <c r="D589" s="1">
        <v>44746</v>
      </c>
      <c r="E589" s="2">
        <v>11956</v>
      </c>
      <c r="F589">
        <v>277</v>
      </c>
      <c r="G589" s="2">
        <f t="shared" si="18"/>
        <v>43.1624548736462</v>
      </c>
      <c r="H589" s="3" t="str">
        <f t="shared" si="19"/>
        <v>July</v>
      </c>
    </row>
    <row r="590" spans="1:8">
      <c r="A590" t="s">
        <v>65</v>
      </c>
      <c r="B590" t="s">
        <v>15</v>
      </c>
      <c r="C590" t="s">
        <v>36</v>
      </c>
      <c r="D590" s="1">
        <v>44648</v>
      </c>
      <c r="E590" s="2">
        <v>2723</v>
      </c>
      <c r="F590">
        <v>67</v>
      </c>
      <c r="G590" s="2">
        <f t="shared" si="18"/>
        <v>40.6417910447761</v>
      </c>
      <c r="H590" s="3" t="str">
        <f t="shared" si="19"/>
        <v>March</v>
      </c>
    </row>
    <row r="591" spans="1:8">
      <c r="A591" t="s">
        <v>49</v>
      </c>
      <c r="B591" t="s">
        <v>13</v>
      </c>
      <c r="C591" t="s">
        <v>23</v>
      </c>
      <c r="D591" s="1">
        <v>44670</v>
      </c>
      <c r="E591" s="2">
        <v>19327</v>
      </c>
      <c r="F591">
        <v>135</v>
      </c>
      <c r="G591" s="2">
        <f t="shared" si="18"/>
        <v>143.162962962963</v>
      </c>
      <c r="H591" s="3" t="str">
        <f t="shared" si="19"/>
        <v>April</v>
      </c>
    </row>
    <row r="592" spans="1:8">
      <c r="A592" t="s">
        <v>48</v>
      </c>
      <c r="B592" t="s">
        <v>15</v>
      </c>
      <c r="C592" t="s">
        <v>20</v>
      </c>
      <c r="D592" s="1">
        <v>44579</v>
      </c>
      <c r="E592" s="2">
        <v>9058</v>
      </c>
      <c r="F592">
        <v>229</v>
      </c>
      <c r="G592" s="2">
        <f t="shared" si="18"/>
        <v>39.5545851528384</v>
      </c>
      <c r="H592" s="3" t="str">
        <f t="shared" si="19"/>
        <v>January</v>
      </c>
    </row>
    <row r="593" spans="1:8">
      <c r="A593" t="s">
        <v>66</v>
      </c>
      <c r="B593" t="s">
        <v>15</v>
      </c>
      <c r="C593" t="s">
        <v>33</v>
      </c>
      <c r="D593" s="1">
        <v>44578</v>
      </c>
      <c r="E593" s="2">
        <v>2996</v>
      </c>
      <c r="F593">
        <v>88</v>
      </c>
      <c r="G593" s="2">
        <f t="shared" si="18"/>
        <v>34.0454545454545</v>
      </c>
      <c r="H593" s="3" t="str">
        <f t="shared" si="19"/>
        <v>January</v>
      </c>
    </row>
    <row r="594" spans="1:8">
      <c r="A594" t="s">
        <v>43</v>
      </c>
      <c r="B594" t="s">
        <v>15</v>
      </c>
      <c r="C594" t="s">
        <v>20</v>
      </c>
      <c r="D594" s="1">
        <v>44607</v>
      </c>
      <c r="E594" s="2">
        <v>8848</v>
      </c>
      <c r="F594">
        <v>211</v>
      </c>
      <c r="G594" s="2">
        <f t="shared" si="18"/>
        <v>41.9336492890995</v>
      </c>
      <c r="H594" s="3" t="str">
        <f t="shared" si="19"/>
        <v>February</v>
      </c>
    </row>
    <row r="595" spans="1:8">
      <c r="A595" t="s">
        <v>43</v>
      </c>
      <c r="B595" t="s">
        <v>12</v>
      </c>
      <c r="C595" t="s">
        <v>31</v>
      </c>
      <c r="D595" s="1">
        <v>44603</v>
      </c>
      <c r="E595" s="2">
        <v>14336</v>
      </c>
      <c r="F595">
        <v>293</v>
      </c>
      <c r="G595" s="2">
        <f t="shared" si="18"/>
        <v>48.9283276450512</v>
      </c>
      <c r="H595" s="3" t="str">
        <f t="shared" si="19"/>
        <v>February</v>
      </c>
    </row>
    <row r="596" spans="1:8">
      <c r="A596" t="s">
        <v>47</v>
      </c>
      <c r="B596" t="s">
        <v>16</v>
      </c>
      <c r="C596" t="s">
        <v>35</v>
      </c>
      <c r="D596" s="1">
        <v>44641</v>
      </c>
      <c r="E596" s="2">
        <v>16401</v>
      </c>
      <c r="F596">
        <v>179</v>
      </c>
      <c r="G596" s="2">
        <f t="shared" si="18"/>
        <v>91.6256983240224</v>
      </c>
      <c r="H596" s="3" t="str">
        <f t="shared" si="19"/>
        <v>March</v>
      </c>
    </row>
    <row r="597" spans="1:8">
      <c r="A597" t="s">
        <v>53</v>
      </c>
      <c r="B597" t="s">
        <v>15</v>
      </c>
      <c r="C597" t="s">
        <v>36</v>
      </c>
      <c r="D597" s="1">
        <v>44566</v>
      </c>
      <c r="E597" s="2">
        <v>5173</v>
      </c>
      <c r="F597">
        <v>129</v>
      </c>
      <c r="G597" s="2">
        <f t="shared" si="18"/>
        <v>40.1007751937984</v>
      </c>
      <c r="H597" s="3" t="str">
        <f t="shared" si="19"/>
        <v>January</v>
      </c>
    </row>
    <row r="598" spans="1:8">
      <c r="A598" t="s">
        <v>46</v>
      </c>
      <c r="B598" t="s">
        <v>13</v>
      </c>
      <c r="C598" t="s">
        <v>37</v>
      </c>
      <c r="D598" s="1">
        <v>44711</v>
      </c>
      <c r="E598" s="2">
        <v>6328</v>
      </c>
      <c r="F598">
        <v>164</v>
      </c>
      <c r="G598" s="2">
        <f t="shared" si="18"/>
        <v>38.5853658536585</v>
      </c>
      <c r="H598" s="3" t="str">
        <f t="shared" si="19"/>
        <v>May</v>
      </c>
    </row>
    <row r="599" spans="1:8">
      <c r="A599" t="s">
        <v>56</v>
      </c>
      <c r="B599" t="s">
        <v>16</v>
      </c>
      <c r="C599" t="s">
        <v>24</v>
      </c>
      <c r="D599" s="1">
        <v>44565</v>
      </c>
      <c r="E599" s="2">
        <v>2534</v>
      </c>
      <c r="F599">
        <v>219</v>
      </c>
      <c r="G599" s="2">
        <f t="shared" si="18"/>
        <v>11.5707762557078</v>
      </c>
      <c r="H599" s="3" t="str">
        <f t="shared" si="19"/>
        <v>January</v>
      </c>
    </row>
    <row r="600" spans="1:8">
      <c r="A600" t="s">
        <v>45</v>
      </c>
      <c r="B600" t="s">
        <v>14</v>
      </c>
      <c r="C600" t="s">
        <v>33</v>
      </c>
      <c r="D600" s="1">
        <v>44673</v>
      </c>
      <c r="E600" s="2">
        <v>1435</v>
      </c>
      <c r="F600">
        <v>258</v>
      </c>
      <c r="G600" s="2">
        <f t="shared" si="18"/>
        <v>5.56201550387597</v>
      </c>
      <c r="H600" s="3" t="str">
        <f t="shared" si="19"/>
        <v>April</v>
      </c>
    </row>
    <row r="601" spans="1:8">
      <c r="A601" t="s">
        <v>52</v>
      </c>
      <c r="B601" t="s">
        <v>17</v>
      </c>
      <c r="C601" t="s">
        <v>31</v>
      </c>
      <c r="D601" s="1">
        <v>44602</v>
      </c>
      <c r="E601" s="2">
        <v>3052</v>
      </c>
      <c r="F601">
        <v>116</v>
      </c>
      <c r="G601" s="2">
        <f t="shared" si="18"/>
        <v>26.3103448275862</v>
      </c>
      <c r="H601" s="3" t="str">
        <f t="shared" si="19"/>
        <v>February</v>
      </c>
    </row>
    <row r="602" spans="1:8">
      <c r="A602" t="s">
        <v>51</v>
      </c>
      <c r="B602" t="s">
        <v>13</v>
      </c>
      <c r="C602" t="s">
        <v>32</v>
      </c>
      <c r="D602" s="1">
        <v>44785</v>
      </c>
      <c r="E602" s="2">
        <v>910</v>
      </c>
      <c r="F602">
        <v>204</v>
      </c>
      <c r="G602" s="2">
        <f t="shared" si="18"/>
        <v>4.46078431372549</v>
      </c>
      <c r="H602" s="3" t="str">
        <f t="shared" si="19"/>
        <v>August</v>
      </c>
    </row>
    <row r="603" spans="1:8">
      <c r="A603" t="s">
        <v>53</v>
      </c>
      <c r="B603" t="s">
        <v>16</v>
      </c>
      <c r="C603" t="s">
        <v>30</v>
      </c>
      <c r="D603" s="1">
        <v>44783</v>
      </c>
      <c r="E603" s="2">
        <v>2331</v>
      </c>
      <c r="F603">
        <v>321</v>
      </c>
      <c r="G603" s="2">
        <f t="shared" si="18"/>
        <v>7.26168224299065</v>
      </c>
      <c r="H603" s="3" t="str">
        <f t="shared" si="19"/>
        <v>August</v>
      </c>
    </row>
    <row r="604" spans="1:8">
      <c r="A604" t="s">
        <v>59</v>
      </c>
      <c r="B604" t="s">
        <v>14</v>
      </c>
      <c r="C604" t="s">
        <v>37</v>
      </c>
      <c r="D604" s="1">
        <v>44719</v>
      </c>
      <c r="E604" s="2">
        <v>679</v>
      </c>
      <c r="F604">
        <v>56</v>
      </c>
      <c r="G604" s="2">
        <f t="shared" si="18"/>
        <v>12.125</v>
      </c>
      <c r="H604" s="3" t="str">
        <f t="shared" si="19"/>
        <v>June</v>
      </c>
    </row>
    <row r="605" spans="1:8">
      <c r="A605" t="s">
        <v>56</v>
      </c>
      <c r="B605" t="s">
        <v>13</v>
      </c>
      <c r="C605" t="s">
        <v>39</v>
      </c>
      <c r="D605" s="1">
        <v>44718</v>
      </c>
      <c r="E605" s="2">
        <v>2086</v>
      </c>
      <c r="F605">
        <v>74</v>
      </c>
      <c r="G605" s="2">
        <f t="shared" si="18"/>
        <v>28.1891891891892</v>
      </c>
      <c r="H605" s="3" t="str">
        <f t="shared" si="19"/>
        <v>June</v>
      </c>
    </row>
    <row r="606" spans="1:8">
      <c r="A606" t="s">
        <v>58</v>
      </c>
      <c r="B606" t="s">
        <v>15</v>
      </c>
      <c r="C606" t="s">
        <v>39</v>
      </c>
      <c r="D606" s="1">
        <v>44656</v>
      </c>
      <c r="E606" s="2">
        <v>5012</v>
      </c>
      <c r="F606">
        <v>189</v>
      </c>
      <c r="G606" s="2">
        <f t="shared" si="18"/>
        <v>26.5185185185185</v>
      </c>
      <c r="H606" s="3" t="str">
        <f t="shared" si="19"/>
        <v>April</v>
      </c>
    </row>
    <row r="607" spans="1:8">
      <c r="A607" t="s">
        <v>67</v>
      </c>
      <c r="B607" t="s">
        <v>16</v>
      </c>
      <c r="C607" t="s">
        <v>26</v>
      </c>
      <c r="D607" s="1">
        <v>44669</v>
      </c>
      <c r="E607" s="2">
        <v>4501</v>
      </c>
      <c r="F607">
        <v>131</v>
      </c>
      <c r="G607" s="2">
        <f t="shared" si="18"/>
        <v>34.3587786259542</v>
      </c>
      <c r="H607" s="3" t="str">
        <f t="shared" si="19"/>
        <v>April</v>
      </c>
    </row>
    <row r="608" spans="1:8">
      <c r="A608" t="s">
        <v>43</v>
      </c>
      <c r="B608" t="s">
        <v>13</v>
      </c>
      <c r="C608" t="s">
        <v>26</v>
      </c>
      <c r="D608" s="1">
        <v>44592</v>
      </c>
      <c r="E608" s="2">
        <v>13482</v>
      </c>
      <c r="F608">
        <v>15</v>
      </c>
      <c r="G608" s="2">
        <f t="shared" si="18"/>
        <v>898.8</v>
      </c>
      <c r="H608" s="3" t="str">
        <f t="shared" si="19"/>
        <v>January</v>
      </c>
    </row>
    <row r="609" spans="1:8">
      <c r="A609" t="s">
        <v>60</v>
      </c>
      <c r="B609" t="s">
        <v>16</v>
      </c>
      <c r="C609" t="s">
        <v>39</v>
      </c>
      <c r="D609" s="1">
        <v>44795</v>
      </c>
      <c r="E609" s="2">
        <v>5621</v>
      </c>
      <c r="F609">
        <v>140</v>
      </c>
      <c r="G609" s="2">
        <f t="shared" si="18"/>
        <v>40.15</v>
      </c>
      <c r="H609" s="3" t="str">
        <f t="shared" si="19"/>
        <v>August</v>
      </c>
    </row>
    <row r="610" spans="1:8">
      <c r="A610" t="s">
        <v>56</v>
      </c>
      <c r="B610" t="s">
        <v>14</v>
      </c>
      <c r="C610" t="s">
        <v>24</v>
      </c>
      <c r="D610" s="1">
        <v>44617</v>
      </c>
      <c r="E610" s="2">
        <v>10486</v>
      </c>
      <c r="F610">
        <v>198</v>
      </c>
      <c r="G610" s="2">
        <f t="shared" si="18"/>
        <v>52.959595959596</v>
      </c>
      <c r="H610" s="3" t="str">
        <f t="shared" si="19"/>
        <v>February</v>
      </c>
    </row>
    <row r="611" spans="1:8">
      <c r="A611" t="s">
        <v>55</v>
      </c>
      <c r="B611" t="s">
        <v>14</v>
      </c>
      <c r="C611" t="s">
        <v>20</v>
      </c>
      <c r="D611" s="1">
        <v>44614</v>
      </c>
      <c r="E611" s="2">
        <v>17626</v>
      </c>
      <c r="F611">
        <v>103</v>
      </c>
      <c r="G611" s="2">
        <f t="shared" si="18"/>
        <v>171.126213592233</v>
      </c>
      <c r="H611" s="3" t="str">
        <f t="shared" si="19"/>
        <v>February</v>
      </c>
    </row>
    <row r="612" spans="1:8">
      <c r="A612" t="s">
        <v>63</v>
      </c>
      <c r="B612" t="s">
        <v>15</v>
      </c>
      <c r="C612" t="s">
        <v>31</v>
      </c>
      <c r="D612" s="1">
        <v>44573</v>
      </c>
      <c r="E612" s="2">
        <v>4494</v>
      </c>
      <c r="F612">
        <v>187</v>
      </c>
      <c r="G612" s="2">
        <f t="shared" si="18"/>
        <v>24.0320855614973</v>
      </c>
      <c r="H612" s="3" t="str">
        <f t="shared" si="19"/>
        <v>January</v>
      </c>
    </row>
    <row r="613" spans="1:8">
      <c r="A613" t="s">
        <v>46</v>
      </c>
      <c r="B613" t="s">
        <v>12</v>
      </c>
      <c r="C613" t="s">
        <v>36</v>
      </c>
      <c r="D613" s="1">
        <v>44706</v>
      </c>
      <c r="E613" s="2">
        <v>105</v>
      </c>
      <c r="F613">
        <v>125</v>
      </c>
      <c r="G613" s="2">
        <f t="shared" si="18"/>
        <v>0.84</v>
      </c>
      <c r="H613" s="3" t="str">
        <f t="shared" si="19"/>
        <v>May</v>
      </c>
    </row>
    <row r="614" spans="1:8">
      <c r="A614" t="s">
        <v>59</v>
      </c>
      <c r="B614" t="s">
        <v>13</v>
      </c>
      <c r="C614" t="s">
        <v>23</v>
      </c>
      <c r="D614" s="1">
        <v>44593</v>
      </c>
      <c r="E614" s="2">
        <v>2464</v>
      </c>
      <c r="F614">
        <v>8</v>
      </c>
      <c r="G614" s="2">
        <f t="shared" si="18"/>
        <v>308</v>
      </c>
      <c r="H614" s="3" t="str">
        <f t="shared" si="19"/>
        <v>February</v>
      </c>
    </row>
    <row r="615" spans="1:8">
      <c r="A615" t="s">
        <v>64</v>
      </c>
      <c r="B615" t="s">
        <v>12</v>
      </c>
      <c r="C615" t="s">
        <v>28</v>
      </c>
      <c r="D615" s="1">
        <v>44678</v>
      </c>
      <c r="E615" s="2">
        <v>1379</v>
      </c>
      <c r="F615">
        <v>70</v>
      </c>
      <c r="G615" s="2">
        <f t="shared" si="18"/>
        <v>19.7</v>
      </c>
      <c r="H615" s="3" t="str">
        <f t="shared" si="19"/>
        <v>April</v>
      </c>
    </row>
    <row r="616" spans="1:8">
      <c r="A616" t="s">
        <v>52</v>
      </c>
      <c r="B616" t="s">
        <v>16</v>
      </c>
      <c r="C616" t="s">
        <v>23</v>
      </c>
      <c r="D616" s="1">
        <v>44764</v>
      </c>
      <c r="E616" s="2">
        <v>2583</v>
      </c>
      <c r="F616">
        <v>126</v>
      </c>
      <c r="G616" s="2">
        <f t="shared" si="18"/>
        <v>20.5</v>
      </c>
      <c r="H616" s="3" t="str">
        <f t="shared" si="19"/>
        <v>July</v>
      </c>
    </row>
    <row r="617" spans="1:8">
      <c r="A617" t="s">
        <v>49</v>
      </c>
      <c r="B617" t="s">
        <v>15</v>
      </c>
      <c r="C617" t="s">
        <v>20</v>
      </c>
      <c r="D617" s="1">
        <v>44587</v>
      </c>
      <c r="E617" s="2">
        <v>3220</v>
      </c>
      <c r="F617">
        <v>265</v>
      </c>
      <c r="G617" s="2">
        <f t="shared" si="18"/>
        <v>12.1509433962264</v>
      </c>
      <c r="H617" s="3" t="str">
        <f t="shared" si="19"/>
        <v>January</v>
      </c>
    </row>
    <row r="618" spans="1:8">
      <c r="A618" t="s">
        <v>49</v>
      </c>
      <c r="B618" t="s">
        <v>16</v>
      </c>
      <c r="C618" t="s">
        <v>20</v>
      </c>
      <c r="D618" s="1">
        <v>44797</v>
      </c>
      <c r="E618" s="2">
        <v>4802</v>
      </c>
      <c r="F618">
        <v>296</v>
      </c>
      <c r="G618" s="2">
        <f t="shared" si="18"/>
        <v>16.222972972973</v>
      </c>
      <c r="H618" s="3" t="str">
        <f t="shared" si="19"/>
        <v>August</v>
      </c>
    </row>
    <row r="619" spans="1:8">
      <c r="A619" t="s">
        <v>60</v>
      </c>
      <c r="B619" t="s">
        <v>15</v>
      </c>
      <c r="C619" t="s">
        <v>33</v>
      </c>
      <c r="D619" s="1">
        <v>44579</v>
      </c>
      <c r="E619" s="2">
        <v>5677</v>
      </c>
      <c r="F619">
        <v>21</v>
      </c>
      <c r="G619" s="2">
        <f t="shared" si="18"/>
        <v>270.333333333333</v>
      </c>
      <c r="H619" s="3" t="str">
        <f t="shared" si="19"/>
        <v>January</v>
      </c>
    </row>
    <row r="620" spans="1:8">
      <c r="A620" t="s">
        <v>58</v>
      </c>
      <c r="B620" t="s">
        <v>13</v>
      </c>
      <c r="C620" t="s">
        <v>21</v>
      </c>
      <c r="D620" s="1">
        <v>44650</v>
      </c>
      <c r="E620" s="2">
        <v>945</v>
      </c>
      <c r="F620">
        <v>83</v>
      </c>
      <c r="G620" s="2">
        <f t="shared" si="18"/>
        <v>11.3855421686747</v>
      </c>
      <c r="H620" s="3" t="str">
        <f t="shared" si="19"/>
        <v>March</v>
      </c>
    </row>
    <row r="621" spans="1:8">
      <c r="A621" t="s">
        <v>48</v>
      </c>
      <c r="B621" t="s">
        <v>14</v>
      </c>
      <c r="C621" t="s">
        <v>40</v>
      </c>
      <c r="D621" s="1">
        <v>44578</v>
      </c>
      <c r="E621" s="2">
        <v>8757</v>
      </c>
      <c r="F621">
        <v>162</v>
      </c>
      <c r="G621" s="2">
        <f t="shared" si="18"/>
        <v>54.0555555555556</v>
      </c>
      <c r="H621" s="3" t="str">
        <f t="shared" si="19"/>
        <v>January</v>
      </c>
    </row>
    <row r="622" spans="1:8">
      <c r="A622" t="s">
        <v>59</v>
      </c>
      <c r="B622" t="s">
        <v>16</v>
      </c>
      <c r="C622" t="s">
        <v>33</v>
      </c>
      <c r="D622" s="1">
        <v>44609</v>
      </c>
      <c r="E622" s="2">
        <v>4816</v>
      </c>
      <c r="F622">
        <v>145</v>
      </c>
      <c r="G622" s="2">
        <f t="shared" si="18"/>
        <v>33.2137931034483</v>
      </c>
      <c r="H622" s="3" t="str">
        <f t="shared" si="19"/>
        <v>February</v>
      </c>
    </row>
    <row r="623" spans="1:8">
      <c r="A623" t="s">
        <v>59</v>
      </c>
      <c r="B623" t="s">
        <v>17</v>
      </c>
      <c r="C623" t="s">
        <v>22</v>
      </c>
      <c r="D623" s="1">
        <v>44659</v>
      </c>
      <c r="E623" s="2">
        <v>7532</v>
      </c>
      <c r="F623">
        <v>44</v>
      </c>
      <c r="G623" s="2">
        <f t="shared" si="18"/>
        <v>171.181818181818</v>
      </c>
      <c r="H623" s="3" t="str">
        <f t="shared" si="19"/>
        <v>April</v>
      </c>
    </row>
    <row r="624" spans="1:8">
      <c r="A624" t="s">
        <v>52</v>
      </c>
      <c r="B624" t="s">
        <v>17</v>
      </c>
      <c r="C624" t="s">
        <v>29</v>
      </c>
      <c r="D624" s="1">
        <v>44748</v>
      </c>
      <c r="E624" s="2">
        <v>3549</v>
      </c>
      <c r="F624">
        <v>82</v>
      </c>
      <c r="G624" s="2">
        <f t="shared" si="18"/>
        <v>43.280487804878</v>
      </c>
      <c r="H624" s="3" t="str">
        <f t="shared" si="19"/>
        <v>July</v>
      </c>
    </row>
    <row r="625" spans="1:8">
      <c r="A625" t="s">
        <v>54</v>
      </c>
      <c r="B625" t="s">
        <v>13</v>
      </c>
      <c r="C625" t="s">
        <v>33</v>
      </c>
      <c r="D625" s="1">
        <v>44655</v>
      </c>
      <c r="E625" s="2">
        <v>4340</v>
      </c>
      <c r="F625">
        <v>226</v>
      </c>
      <c r="G625" s="2">
        <f t="shared" si="18"/>
        <v>19.2035398230088</v>
      </c>
      <c r="H625" s="3" t="str">
        <f t="shared" si="19"/>
        <v>April</v>
      </c>
    </row>
    <row r="626" spans="1:8">
      <c r="A626" t="s">
        <v>55</v>
      </c>
      <c r="B626" t="s">
        <v>15</v>
      </c>
      <c r="C626" t="s">
        <v>30</v>
      </c>
      <c r="D626" s="1">
        <v>44622</v>
      </c>
      <c r="E626" s="2">
        <v>1799</v>
      </c>
      <c r="F626">
        <v>207</v>
      </c>
      <c r="G626" s="2">
        <f t="shared" si="18"/>
        <v>8.69082125603865</v>
      </c>
      <c r="H626" s="3" t="str">
        <f t="shared" si="19"/>
        <v>March</v>
      </c>
    </row>
    <row r="627" spans="1:8">
      <c r="A627" t="s">
        <v>52</v>
      </c>
      <c r="B627" t="s">
        <v>15</v>
      </c>
      <c r="C627" t="s">
        <v>37</v>
      </c>
      <c r="D627" s="1">
        <v>44782</v>
      </c>
      <c r="E627" s="2">
        <v>1127</v>
      </c>
      <c r="F627">
        <v>176</v>
      </c>
      <c r="G627" s="2">
        <f t="shared" si="18"/>
        <v>6.40340909090909</v>
      </c>
      <c r="H627" s="3" t="str">
        <f t="shared" si="19"/>
        <v>August</v>
      </c>
    </row>
    <row r="628" spans="1:8">
      <c r="A628" t="s">
        <v>50</v>
      </c>
      <c r="B628" t="s">
        <v>14</v>
      </c>
      <c r="C628" t="s">
        <v>31</v>
      </c>
      <c r="D628" s="1">
        <v>44721</v>
      </c>
      <c r="E628" s="2">
        <v>10038</v>
      </c>
      <c r="F628">
        <v>286</v>
      </c>
      <c r="G628" s="2">
        <f t="shared" si="18"/>
        <v>35.0979020979021</v>
      </c>
      <c r="H628" s="3" t="str">
        <f t="shared" si="19"/>
        <v>June</v>
      </c>
    </row>
    <row r="629" spans="1:8">
      <c r="A629" t="s">
        <v>48</v>
      </c>
      <c r="B629" t="s">
        <v>12</v>
      </c>
      <c r="C629" t="s">
        <v>40</v>
      </c>
      <c r="D629" s="1">
        <v>44714</v>
      </c>
      <c r="E629" s="2">
        <v>2926</v>
      </c>
      <c r="F629">
        <v>300</v>
      </c>
      <c r="G629" s="2">
        <f t="shared" si="18"/>
        <v>9.75333333333333</v>
      </c>
      <c r="H629" s="3" t="str">
        <f t="shared" si="19"/>
        <v>June</v>
      </c>
    </row>
    <row r="630" spans="1:8">
      <c r="A630" t="s">
        <v>66</v>
      </c>
      <c r="B630" t="s">
        <v>16</v>
      </c>
      <c r="C630" t="s">
        <v>33</v>
      </c>
      <c r="D630" s="1">
        <v>44747</v>
      </c>
      <c r="E630" s="2">
        <v>6279</v>
      </c>
      <c r="F630">
        <v>235</v>
      </c>
      <c r="G630" s="2">
        <f t="shared" si="18"/>
        <v>26.7191489361702</v>
      </c>
      <c r="H630" s="3" t="str">
        <f t="shared" si="19"/>
        <v>July</v>
      </c>
    </row>
    <row r="631" spans="1:8">
      <c r="A631" t="s">
        <v>43</v>
      </c>
      <c r="B631" t="s">
        <v>17</v>
      </c>
      <c r="C631" t="s">
        <v>28</v>
      </c>
      <c r="D631" s="1">
        <v>44784</v>
      </c>
      <c r="E631" s="2">
        <v>308</v>
      </c>
      <c r="F631">
        <v>125</v>
      </c>
      <c r="G631" s="2">
        <f t="shared" si="18"/>
        <v>2.464</v>
      </c>
      <c r="H631" s="3" t="str">
        <f t="shared" si="19"/>
        <v>August</v>
      </c>
    </row>
    <row r="632" spans="1:8">
      <c r="A632" t="s">
        <v>60</v>
      </c>
      <c r="B632" t="s">
        <v>13</v>
      </c>
      <c r="C632" t="s">
        <v>38</v>
      </c>
      <c r="D632" s="1">
        <v>44603</v>
      </c>
      <c r="E632" s="2">
        <v>3500</v>
      </c>
      <c r="F632">
        <v>145</v>
      </c>
      <c r="G632" s="2">
        <f t="shared" si="18"/>
        <v>24.1379310344828</v>
      </c>
      <c r="H632" s="3" t="str">
        <f t="shared" si="19"/>
        <v>February</v>
      </c>
    </row>
    <row r="633" spans="1:8">
      <c r="A633" t="s">
        <v>59</v>
      </c>
      <c r="B633" t="s">
        <v>15</v>
      </c>
      <c r="C633" t="s">
        <v>32</v>
      </c>
      <c r="D633" s="1">
        <v>44784</v>
      </c>
      <c r="E633" s="2">
        <v>658</v>
      </c>
      <c r="F633">
        <v>65</v>
      </c>
      <c r="G633" s="2">
        <f t="shared" si="18"/>
        <v>10.1230769230769</v>
      </c>
      <c r="H633" s="3" t="str">
        <f t="shared" si="19"/>
        <v>August</v>
      </c>
    </row>
    <row r="634" spans="1:8">
      <c r="A634" t="s">
        <v>65</v>
      </c>
      <c r="B634" t="s">
        <v>14</v>
      </c>
      <c r="C634" t="s">
        <v>29</v>
      </c>
      <c r="D634" s="1">
        <v>44693</v>
      </c>
      <c r="E634" s="2">
        <v>12565</v>
      </c>
      <c r="F634">
        <v>102</v>
      </c>
      <c r="G634" s="2">
        <f t="shared" si="18"/>
        <v>123.186274509804</v>
      </c>
      <c r="H634" s="3" t="str">
        <f t="shared" si="19"/>
        <v>May</v>
      </c>
    </row>
    <row r="635" spans="1:8">
      <c r="A635" t="s">
        <v>67</v>
      </c>
      <c r="B635" t="s">
        <v>16</v>
      </c>
      <c r="C635" t="s">
        <v>31</v>
      </c>
      <c r="D635" s="1">
        <v>44757</v>
      </c>
      <c r="E635" s="2">
        <v>5012</v>
      </c>
      <c r="F635">
        <v>93</v>
      </c>
      <c r="G635" s="2">
        <f t="shared" si="18"/>
        <v>53.8924731182796</v>
      </c>
      <c r="H635" s="3" t="str">
        <f t="shared" si="19"/>
        <v>July</v>
      </c>
    </row>
    <row r="636" spans="1:8">
      <c r="A636" t="s">
        <v>43</v>
      </c>
      <c r="B636" t="s">
        <v>13</v>
      </c>
      <c r="C636" t="s">
        <v>30</v>
      </c>
      <c r="D636" s="1">
        <v>44579</v>
      </c>
      <c r="E636" s="2">
        <v>3955</v>
      </c>
      <c r="F636">
        <v>134</v>
      </c>
      <c r="G636" s="2">
        <f t="shared" si="18"/>
        <v>29.5149253731343</v>
      </c>
      <c r="H636" s="3" t="str">
        <f t="shared" si="19"/>
        <v>January</v>
      </c>
    </row>
    <row r="637" spans="1:8">
      <c r="A637" t="s">
        <v>60</v>
      </c>
      <c r="B637" t="s">
        <v>12</v>
      </c>
      <c r="C637" t="s">
        <v>33</v>
      </c>
      <c r="D637" s="1">
        <v>44566</v>
      </c>
      <c r="E637" s="2">
        <v>8512</v>
      </c>
      <c r="F637">
        <v>189</v>
      </c>
      <c r="G637" s="2">
        <f t="shared" si="18"/>
        <v>45.037037037037</v>
      </c>
      <c r="H637" s="3" t="str">
        <f t="shared" si="19"/>
        <v>January</v>
      </c>
    </row>
    <row r="638" spans="1:8">
      <c r="A638" t="s">
        <v>49</v>
      </c>
      <c r="B638" t="s">
        <v>14</v>
      </c>
      <c r="C638" t="s">
        <v>26</v>
      </c>
      <c r="D638" s="1">
        <v>44741</v>
      </c>
      <c r="E638" s="2">
        <v>504</v>
      </c>
      <c r="F638">
        <v>232</v>
      </c>
      <c r="G638" s="2">
        <f t="shared" si="18"/>
        <v>2.17241379310345</v>
      </c>
      <c r="H638" s="3" t="str">
        <f t="shared" si="19"/>
        <v>June</v>
      </c>
    </row>
    <row r="639" spans="1:8">
      <c r="A639" t="s">
        <v>46</v>
      </c>
      <c r="B639" t="s">
        <v>17</v>
      </c>
      <c r="C639" t="s">
        <v>37</v>
      </c>
      <c r="D639" s="1">
        <v>44726</v>
      </c>
      <c r="E639" s="2">
        <v>2800</v>
      </c>
      <c r="F639">
        <v>45</v>
      </c>
      <c r="G639" s="2">
        <f t="shared" si="18"/>
        <v>62.2222222222222</v>
      </c>
      <c r="H639" s="3" t="str">
        <f t="shared" si="19"/>
        <v>June</v>
      </c>
    </row>
    <row r="640" spans="1:8">
      <c r="A640" t="s">
        <v>53</v>
      </c>
      <c r="B640" t="s">
        <v>13</v>
      </c>
      <c r="C640" t="s">
        <v>20</v>
      </c>
      <c r="D640" s="1">
        <v>44781</v>
      </c>
      <c r="E640" s="2">
        <v>4256</v>
      </c>
      <c r="F640">
        <v>67</v>
      </c>
      <c r="G640" s="2">
        <f t="shared" si="18"/>
        <v>63.5223880597015</v>
      </c>
      <c r="H640" s="3" t="str">
        <f t="shared" si="19"/>
        <v>August</v>
      </c>
    </row>
    <row r="641" spans="1:8">
      <c r="A641" t="s">
        <v>50</v>
      </c>
      <c r="B641" t="s">
        <v>13</v>
      </c>
      <c r="C641" t="s">
        <v>20</v>
      </c>
      <c r="D641" s="1">
        <v>44643</v>
      </c>
      <c r="E641" s="2">
        <v>13573</v>
      </c>
      <c r="F641">
        <v>138</v>
      </c>
      <c r="G641" s="2">
        <f t="shared" si="18"/>
        <v>98.3550724637681</v>
      </c>
      <c r="H641" s="3" t="str">
        <f t="shared" si="19"/>
        <v>March</v>
      </c>
    </row>
    <row r="642" spans="1:8">
      <c r="A642" t="s">
        <v>44</v>
      </c>
      <c r="B642" t="s">
        <v>13</v>
      </c>
      <c r="C642" t="s">
        <v>40</v>
      </c>
      <c r="D642" s="1">
        <v>44565</v>
      </c>
      <c r="E642" s="2">
        <v>6566</v>
      </c>
      <c r="F642">
        <v>99</v>
      </c>
      <c r="G642" s="2">
        <f t="shared" ref="G642:G705" si="20">E642/F642</f>
        <v>66.3232323232323</v>
      </c>
      <c r="H642" s="3" t="str">
        <f t="shared" ref="H642:H705" si="21">TEXT(D642,"MMMM")</f>
        <v>January</v>
      </c>
    </row>
    <row r="643" spans="1:8">
      <c r="A643" t="s">
        <v>46</v>
      </c>
      <c r="B643" t="s">
        <v>13</v>
      </c>
      <c r="C643" t="s">
        <v>31</v>
      </c>
      <c r="D643" s="1">
        <v>44614</v>
      </c>
      <c r="E643" s="2">
        <v>13503</v>
      </c>
      <c r="F643">
        <v>251</v>
      </c>
      <c r="G643" s="2">
        <f t="shared" si="20"/>
        <v>53.796812749004</v>
      </c>
      <c r="H643" s="3" t="str">
        <f t="shared" si="21"/>
        <v>February</v>
      </c>
    </row>
    <row r="644" spans="1:8">
      <c r="A644" t="s">
        <v>45</v>
      </c>
      <c r="B644" t="s">
        <v>12</v>
      </c>
      <c r="C644" t="s">
        <v>32</v>
      </c>
      <c r="D644" s="1">
        <v>44609</v>
      </c>
      <c r="E644" s="2">
        <v>8680</v>
      </c>
      <c r="F644">
        <v>252</v>
      </c>
      <c r="G644" s="2">
        <f t="shared" si="20"/>
        <v>34.4444444444444</v>
      </c>
      <c r="H644" s="3" t="str">
        <f t="shared" si="21"/>
        <v>February</v>
      </c>
    </row>
    <row r="645" spans="1:8">
      <c r="A645" t="s">
        <v>44</v>
      </c>
      <c r="B645" t="s">
        <v>16</v>
      </c>
      <c r="C645" t="s">
        <v>36</v>
      </c>
      <c r="D645" s="1">
        <v>44595</v>
      </c>
      <c r="E645" s="2">
        <v>385</v>
      </c>
      <c r="F645">
        <v>78</v>
      </c>
      <c r="G645" s="2">
        <f t="shared" si="20"/>
        <v>4.93589743589744</v>
      </c>
      <c r="H645" s="3" t="str">
        <f t="shared" si="21"/>
        <v>February</v>
      </c>
    </row>
    <row r="646" spans="1:8">
      <c r="A646" t="s">
        <v>66</v>
      </c>
      <c r="B646" t="s">
        <v>17</v>
      </c>
      <c r="C646" t="s">
        <v>37</v>
      </c>
      <c r="D646" s="1">
        <v>44637</v>
      </c>
      <c r="E646" s="2">
        <v>1267</v>
      </c>
      <c r="F646">
        <v>130</v>
      </c>
      <c r="G646" s="2">
        <f t="shared" si="20"/>
        <v>9.74615384615385</v>
      </c>
      <c r="H646" s="3" t="str">
        <f t="shared" si="21"/>
        <v>March</v>
      </c>
    </row>
    <row r="647" spans="1:8">
      <c r="A647" t="s">
        <v>67</v>
      </c>
      <c r="B647" t="s">
        <v>14</v>
      </c>
      <c r="C647" t="s">
        <v>39</v>
      </c>
      <c r="D647" s="1">
        <v>44586</v>
      </c>
      <c r="E647" s="2">
        <v>2961</v>
      </c>
      <c r="F647">
        <v>154</v>
      </c>
      <c r="G647" s="2">
        <f t="shared" si="20"/>
        <v>19.2272727272727</v>
      </c>
      <c r="H647" s="3" t="str">
        <f t="shared" si="21"/>
        <v>January</v>
      </c>
    </row>
    <row r="648" spans="1:8">
      <c r="A648" t="s">
        <v>46</v>
      </c>
      <c r="B648" t="s">
        <v>14</v>
      </c>
      <c r="C648" t="s">
        <v>31</v>
      </c>
      <c r="D648" s="1">
        <v>44769</v>
      </c>
      <c r="E648" s="2">
        <v>1981</v>
      </c>
      <c r="F648">
        <v>52</v>
      </c>
      <c r="G648" s="2">
        <f t="shared" si="20"/>
        <v>38.0961538461538</v>
      </c>
      <c r="H648" s="3" t="str">
        <f t="shared" si="21"/>
        <v>July</v>
      </c>
    </row>
    <row r="649" spans="1:8">
      <c r="A649" t="s">
        <v>54</v>
      </c>
      <c r="B649" t="s">
        <v>14</v>
      </c>
      <c r="C649" t="s">
        <v>33</v>
      </c>
      <c r="D649" s="1">
        <v>44589</v>
      </c>
      <c r="E649" s="2">
        <v>7959</v>
      </c>
      <c r="F649">
        <v>53</v>
      </c>
      <c r="G649" s="2">
        <f t="shared" si="20"/>
        <v>150.169811320755</v>
      </c>
      <c r="H649" s="3" t="str">
        <f t="shared" si="21"/>
        <v>January</v>
      </c>
    </row>
    <row r="650" spans="1:8">
      <c r="A650" t="s">
        <v>60</v>
      </c>
      <c r="B650" t="s">
        <v>14</v>
      </c>
      <c r="C650" t="s">
        <v>30</v>
      </c>
      <c r="D650" s="1">
        <v>44747</v>
      </c>
      <c r="E650" s="2">
        <v>10794</v>
      </c>
      <c r="F650">
        <v>50</v>
      </c>
      <c r="G650" s="2">
        <f t="shared" si="20"/>
        <v>215.88</v>
      </c>
      <c r="H650" s="3" t="str">
        <f t="shared" si="21"/>
        <v>July</v>
      </c>
    </row>
    <row r="651" spans="1:8">
      <c r="A651" t="s">
        <v>66</v>
      </c>
      <c r="B651" t="s">
        <v>13</v>
      </c>
      <c r="C651" t="s">
        <v>34</v>
      </c>
      <c r="D651" s="1">
        <v>44635</v>
      </c>
      <c r="E651" s="2">
        <v>1897</v>
      </c>
      <c r="F651">
        <v>44</v>
      </c>
      <c r="G651" s="2">
        <f t="shared" si="20"/>
        <v>43.1136363636364</v>
      </c>
      <c r="H651" s="3" t="str">
        <f t="shared" si="21"/>
        <v>March</v>
      </c>
    </row>
    <row r="652" spans="1:8">
      <c r="A652" t="s">
        <v>53</v>
      </c>
      <c r="B652" t="s">
        <v>17</v>
      </c>
      <c r="C652" t="s">
        <v>25</v>
      </c>
      <c r="D652" s="1">
        <v>44777</v>
      </c>
      <c r="E652" s="2">
        <v>2744</v>
      </c>
      <c r="F652">
        <v>200</v>
      </c>
      <c r="G652" s="2">
        <f t="shared" si="20"/>
        <v>13.72</v>
      </c>
      <c r="H652" s="3" t="str">
        <f t="shared" si="21"/>
        <v>August</v>
      </c>
    </row>
    <row r="653" spans="1:8">
      <c r="A653" t="s">
        <v>55</v>
      </c>
      <c r="B653" t="s">
        <v>16</v>
      </c>
      <c r="C653" t="s">
        <v>33</v>
      </c>
      <c r="D653" s="1">
        <v>44739</v>
      </c>
      <c r="E653" s="2">
        <v>4382</v>
      </c>
      <c r="F653">
        <v>361</v>
      </c>
      <c r="G653" s="2">
        <f t="shared" si="20"/>
        <v>12.1385041551247</v>
      </c>
      <c r="H653" s="3" t="str">
        <f t="shared" si="21"/>
        <v>June</v>
      </c>
    </row>
    <row r="654" spans="1:8">
      <c r="A654" t="s">
        <v>55</v>
      </c>
      <c r="B654" t="s">
        <v>17</v>
      </c>
      <c r="C654" t="s">
        <v>25</v>
      </c>
      <c r="D654" s="1">
        <v>44755</v>
      </c>
      <c r="E654" s="2">
        <v>4515</v>
      </c>
      <c r="F654">
        <v>172</v>
      </c>
      <c r="G654" s="2">
        <f t="shared" si="20"/>
        <v>26.25</v>
      </c>
      <c r="H654" s="3" t="str">
        <f t="shared" si="21"/>
        <v>July</v>
      </c>
    </row>
    <row r="655" spans="1:8">
      <c r="A655" t="s">
        <v>44</v>
      </c>
      <c r="B655" t="s">
        <v>15</v>
      </c>
      <c r="C655" t="s">
        <v>35</v>
      </c>
      <c r="D655" s="1">
        <v>44616</v>
      </c>
      <c r="E655" s="2">
        <v>5474</v>
      </c>
      <c r="F655">
        <v>239</v>
      </c>
      <c r="G655" s="2">
        <f t="shared" si="20"/>
        <v>22.9037656903766</v>
      </c>
      <c r="H655" s="3" t="str">
        <f t="shared" si="21"/>
        <v>February</v>
      </c>
    </row>
    <row r="656" spans="1:8">
      <c r="A656" t="s">
        <v>58</v>
      </c>
      <c r="B656" t="s">
        <v>15</v>
      </c>
      <c r="C656" t="s">
        <v>21</v>
      </c>
      <c r="D656" s="1">
        <v>44740</v>
      </c>
      <c r="E656" s="2">
        <v>6069</v>
      </c>
      <c r="F656">
        <v>55</v>
      </c>
      <c r="G656" s="2">
        <f t="shared" si="20"/>
        <v>110.345454545455</v>
      </c>
      <c r="H656" s="3" t="str">
        <f t="shared" si="21"/>
        <v>June</v>
      </c>
    </row>
    <row r="657" spans="1:8">
      <c r="A657" t="s">
        <v>63</v>
      </c>
      <c r="B657" t="s">
        <v>14</v>
      </c>
      <c r="C657" t="s">
        <v>21</v>
      </c>
      <c r="D657" s="1">
        <v>44742</v>
      </c>
      <c r="E657" s="2">
        <v>6944</v>
      </c>
      <c r="F657">
        <v>27</v>
      </c>
      <c r="G657" s="2">
        <f t="shared" si="20"/>
        <v>257.185185185185</v>
      </c>
      <c r="H657" s="3" t="str">
        <f t="shared" si="21"/>
        <v>June</v>
      </c>
    </row>
    <row r="658" spans="1:8">
      <c r="A658" t="s">
        <v>49</v>
      </c>
      <c r="B658" t="s">
        <v>17</v>
      </c>
      <c r="C658" t="s">
        <v>38</v>
      </c>
      <c r="D658" s="1">
        <v>44791</v>
      </c>
      <c r="E658" s="2">
        <v>5859</v>
      </c>
      <c r="F658">
        <v>7</v>
      </c>
      <c r="G658" s="2">
        <f t="shared" si="20"/>
        <v>837</v>
      </c>
      <c r="H658" s="3" t="str">
        <f t="shared" si="21"/>
        <v>August</v>
      </c>
    </row>
    <row r="659" spans="1:8">
      <c r="A659" t="s">
        <v>57</v>
      </c>
      <c r="B659" t="s">
        <v>13</v>
      </c>
      <c r="C659" t="s">
        <v>42</v>
      </c>
      <c r="D659" s="1">
        <v>44585</v>
      </c>
      <c r="E659" s="2">
        <v>12173</v>
      </c>
      <c r="F659">
        <v>301</v>
      </c>
      <c r="G659" s="2">
        <f t="shared" si="20"/>
        <v>40.4418604651163</v>
      </c>
      <c r="H659" s="3" t="str">
        <f t="shared" si="21"/>
        <v>January</v>
      </c>
    </row>
    <row r="660" spans="1:8">
      <c r="A660" t="s">
        <v>45</v>
      </c>
      <c r="B660" t="s">
        <v>16</v>
      </c>
      <c r="C660" t="s">
        <v>34</v>
      </c>
      <c r="D660" s="1">
        <v>44631</v>
      </c>
      <c r="E660" s="2">
        <v>5292</v>
      </c>
      <c r="F660">
        <v>134</v>
      </c>
      <c r="G660" s="2">
        <f t="shared" si="20"/>
        <v>39.4925373134328</v>
      </c>
      <c r="H660" s="3" t="str">
        <f t="shared" si="21"/>
        <v>March</v>
      </c>
    </row>
    <row r="661" spans="1:8">
      <c r="A661" t="s">
        <v>48</v>
      </c>
      <c r="B661" t="s">
        <v>15</v>
      </c>
      <c r="C661" t="s">
        <v>25</v>
      </c>
      <c r="D661" s="1">
        <v>44735</v>
      </c>
      <c r="E661" s="2">
        <v>5705</v>
      </c>
      <c r="F661">
        <v>350</v>
      </c>
      <c r="G661" s="2">
        <f t="shared" si="20"/>
        <v>16.3</v>
      </c>
      <c r="H661" s="3" t="str">
        <f t="shared" si="21"/>
        <v>June</v>
      </c>
    </row>
    <row r="662" spans="1:8">
      <c r="A662" t="s">
        <v>54</v>
      </c>
      <c r="B662" t="s">
        <v>13</v>
      </c>
      <c r="C662" t="s">
        <v>32</v>
      </c>
      <c r="D662" s="1">
        <v>44795</v>
      </c>
      <c r="E662" s="2">
        <v>2492</v>
      </c>
      <c r="F662">
        <v>33</v>
      </c>
      <c r="G662" s="2">
        <f t="shared" si="20"/>
        <v>75.5151515151515</v>
      </c>
      <c r="H662" s="3" t="str">
        <f t="shared" si="21"/>
        <v>August</v>
      </c>
    </row>
    <row r="663" spans="1:8">
      <c r="A663" t="s">
        <v>53</v>
      </c>
      <c r="B663" t="s">
        <v>17</v>
      </c>
      <c r="C663" t="s">
        <v>26</v>
      </c>
      <c r="D663" s="1">
        <v>44565</v>
      </c>
      <c r="E663" s="2">
        <v>3024</v>
      </c>
      <c r="F663">
        <v>23</v>
      </c>
      <c r="G663" s="2">
        <f t="shared" si="20"/>
        <v>131.478260869565</v>
      </c>
      <c r="H663" s="3" t="str">
        <f t="shared" si="21"/>
        <v>January</v>
      </c>
    </row>
    <row r="664" spans="1:8">
      <c r="A664" t="s">
        <v>49</v>
      </c>
      <c r="B664" t="s">
        <v>13</v>
      </c>
      <c r="C664" t="s">
        <v>31</v>
      </c>
      <c r="D664" s="1">
        <v>44656</v>
      </c>
      <c r="E664" s="2">
        <v>3437</v>
      </c>
      <c r="F664">
        <v>201</v>
      </c>
      <c r="G664" s="2">
        <f t="shared" si="20"/>
        <v>17.0995024875622</v>
      </c>
      <c r="H664" s="3" t="str">
        <f t="shared" si="21"/>
        <v>April</v>
      </c>
    </row>
    <row r="665" spans="1:8">
      <c r="A665" t="s">
        <v>45</v>
      </c>
      <c r="B665" t="s">
        <v>13</v>
      </c>
      <c r="C665" t="s">
        <v>31</v>
      </c>
      <c r="D665" s="1">
        <v>44666</v>
      </c>
      <c r="E665" s="2">
        <v>1869</v>
      </c>
      <c r="F665">
        <v>323</v>
      </c>
      <c r="G665" s="2">
        <f t="shared" si="20"/>
        <v>5.78637770897833</v>
      </c>
      <c r="H665" s="3" t="str">
        <f t="shared" si="21"/>
        <v>April</v>
      </c>
    </row>
    <row r="666" spans="1:8">
      <c r="A666" t="s">
        <v>54</v>
      </c>
      <c r="B666" t="s">
        <v>14</v>
      </c>
      <c r="C666" t="s">
        <v>34</v>
      </c>
      <c r="D666" s="1">
        <v>44692</v>
      </c>
      <c r="E666" s="2">
        <v>3171</v>
      </c>
      <c r="F666">
        <v>220</v>
      </c>
      <c r="G666" s="2">
        <f t="shared" si="20"/>
        <v>14.4136363636364</v>
      </c>
      <c r="H666" s="3" t="str">
        <f t="shared" si="21"/>
        <v>May</v>
      </c>
    </row>
    <row r="667" spans="1:8">
      <c r="A667" t="s">
        <v>43</v>
      </c>
      <c r="B667" t="s">
        <v>17</v>
      </c>
      <c r="C667" t="s">
        <v>35</v>
      </c>
      <c r="D667" s="1">
        <v>44763</v>
      </c>
      <c r="E667" s="2">
        <v>4858</v>
      </c>
      <c r="F667">
        <v>488</v>
      </c>
      <c r="G667" s="2">
        <f t="shared" si="20"/>
        <v>9.95491803278689</v>
      </c>
      <c r="H667" s="3" t="str">
        <f t="shared" si="21"/>
        <v>July</v>
      </c>
    </row>
    <row r="668" spans="1:8">
      <c r="A668" t="s">
        <v>55</v>
      </c>
      <c r="B668" t="s">
        <v>15</v>
      </c>
      <c r="C668" t="s">
        <v>27</v>
      </c>
      <c r="D668" s="1">
        <v>44603</v>
      </c>
      <c r="E668" s="2">
        <v>1225</v>
      </c>
      <c r="F668">
        <v>84</v>
      </c>
      <c r="G668" s="2">
        <f t="shared" si="20"/>
        <v>14.5833333333333</v>
      </c>
      <c r="H668" s="3" t="str">
        <f t="shared" si="21"/>
        <v>February</v>
      </c>
    </row>
    <row r="669" spans="1:8">
      <c r="A669" t="s">
        <v>43</v>
      </c>
      <c r="B669" t="s">
        <v>17</v>
      </c>
      <c r="C669" t="s">
        <v>23</v>
      </c>
      <c r="D669" s="1">
        <v>44750</v>
      </c>
      <c r="E669" s="2">
        <v>1155</v>
      </c>
      <c r="F669">
        <v>79</v>
      </c>
      <c r="G669" s="2">
        <f t="shared" si="20"/>
        <v>14.620253164557</v>
      </c>
      <c r="H669" s="3" t="str">
        <f t="shared" si="21"/>
        <v>July</v>
      </c>
    </row>
    <row r="670" spans="1:8">
      <c r="A670" t="s">
        <v>53</v>
      </c>
      <c r="B670" t="s">
        <v>12</v>
      </c>
      <c r="C670" t="s">
        <v>37</v>
      </c>
      <c r="D670" s="1">
        <v>44784</v>
      </c>
      <c r="E670" s="2">
        <v>6811</v>
      </c>
      <c r="F670">
        <v>344</v>
      </c>
      <c r="G670" s="2">
        <f t="shared" si="20"/>
        <v>19.7994186046512</v>
      </c>
      <c r="H670" s="3" t="str">
        <f t="shared" si="21"/>
        <v>August</v>
      </c>
    </row>
    <row r="671" spans="1:8">
      <c r="A671" t="s">
        <v>54</v>
      </c>
      <c r="B671" t="s">
        <v>15</v>
      </c>
      <c r="C671" t="s">
        <v>25</v>
      </c>
      <c r="D671" s="1">
        <v>44777</v>
      </c>
      <c r="E671" s="2">
        <v>6433</v>
      </c>
      <c r="F671">
        <v>7</v>
      </c>
      <c r="G671" s="2">
        <f t="shared" si="20"/>
        <v>919</v>
      </c>
      <c r="H671" s="3" t="str">
        <f t="shared" si="21"/>
        <v>August</v>
      </c>
    </row>
    <row r="672" spans="1:8">
      <c r="A672" t="s">
        <v>43</v>
      </c>
      <c r="B672" t="s">
        <v>15</v>
      </c>
      <c r="C672" t="s">
        <v>27</v>
      </c>
      <c r="D672" s="1">
        <v>44726</v>
      </c>
      <c r="E672" s="2">
        <v>8169</v>
      </c>
      <c r="F672">
        <v>88</v>
      </c>
      <c r="G672" s="2">
        <f t="shared" si="20"/>
        <v>92.8295454545455</v>
      </c>
      <c r="H672" s="3" t="str">
        <f t="shared" si="21"/>
        <v>June</v>
      </c>
    </row>
    <row r="673" spans="1:8">
      <c r="A673" t="s">
        <v>50</v>
      </c>
      <c r="B673" t="s">
        <v>12</v>
      </c>
      <c r="C673" t="s">
        <v>39</v>
      </c>
      <c r="D673" s="1">
        <v>44578</v>
      </c>
      <c r="E673" s="2">
        <v>2275</v>
      </c>
      <c r="F673">
        <v>275</v>
      </c>
      <c r="G673" s="2">
        <f t="shared" si="20"/>
        <v>8.27272727272727</v>
      </c>
      <c r="H673" s="3" t="str">
        <f t="shared" si="21"/>
        <v>January</v>
      </c>
    </row>
    <row r="674" spans="1:8">
      <c r="A674" t="s">
        <v>56</v>
      </c>
      <c r="B674" t="s">
        <v>17</v>
      </c>
      <c r="C674" t="s">
        <v>27</v>
      </c>
      <c r="D674" s="1">
        <v>44735</v>
      </c>
      <c r="E674" s="2">
        <v>3857</v>
      </c>
      <c r="F674">
        <v>512</v>
      </c>
      <c r="G674" s="2">
        <f t="shared" si="20"/>
        <v>7.533203125</v>
      </c>
      <c r="H674" s="3" t="str">
        <f t="shared" si="21"/>
        <v>June</v>
      </c>
    </row>
    <row r="675" spans="1:8">
      <c r="A675" t="s">
        <v>56</v>
      </c>
      <c r="B675" t="s">
        <v>12</v>
      </c>
      <c r="C675" t="s">
        <v>23</v>
      </c>
      <c r="D675" s="1">
        <v>44797</v>
      </c>
      <c r="E675" s="2">
        <v>1463</v>
      </c>
      <c r="F675">
        <v>113</v>
      </c>
      <c r="G675" s="2">
        <f t="shared" si="20"/>
        <v>12.9469026548673</v>
      </c>
      <c r="H675" s="3" t="str">
        <f t="shared" si="21"/>
        <v>August</v>
      </c>
    </row>
    <row r="676" spans="1:8">
      <c r="A676" t="s">
        <v>43</v>
      </c>
      <c r="B676" t="s">
        <v>12</v>
      </c>
      <c r="C676" t="s">
        <v>40</v>
      </c>
      <c r="D676" s="1">
        <v>44719</v>
      </c>
      <c r="E676" s="2">
        <v>7924</v>
      </c>
      <c r="F676">
        <v>275</v>
      </c>
      <c r="G676" s="2">
        <f t="shared" si="20"/>
        <v>28.8145454545455</v>
      </c>
      <c r="H676" s="3" t="str">
        <f t="shared" si="21"/>
        <v>June</v>
      </c>
    </row>
    <row r="677" spans="1:8">
      <c r="A677" t="s">
        <v>55</v>
      </c>
      <c r="B677" t="s">
        <v>12</v>
      </c>
      <c r="C677" t="s">
        <v>34</v>
      </c>
      <c r="D677" s="1">
        <v>44734</v>
      </c>
      <c r="E677" s="2">
        <v>8799</v>
      </c>
      <c r="F677">
        <v>47</v>
      </c>
      <c r="G677" s="2">
        <f t="shared" si="20"/>
        <v>187.212765957447</v>
      </c>
      <c r="H677" s="3" t="str">
        <f t="shared" si="21"/>
        <v>June</v>
      </c>
    </row>
    <row r="678" spans="1:8">
      <c r="A678" t="s">
        <v>51</v>
      </c>
      <c r="B678" t="s">
        <v>16</v>
      </c>
      <c r="C678" t="s">
        <v>33</v>
      </c>
      <c r="D678" s="1">
        <v>44755</v>
      </c>
      <c r="E678" s="2">
        <v>2898</v>
      </c>
      <c r="F678">
        <v>276</v>
      </c>
      <c r="G678" s="2">
        <f t="shared" si="20"/>
        <v>10.5</v>
      </c>
      <c r="H678" s="3" t="str">
        <f t="shared" si="21"/>
        <v>July</v>
      </c>
    </row>
    <row r="679" spans="1:8">
      <c r="A679" t="s">
        <v>59</v>
      </c>
      <c r="B679" t="s">
        <v>12</v>
      </c>
      <c r="C679" t="s">
        <v>38</v>
      </c>
      <c r="D679" s="1">
        <v>44705</v>
      </c>
      <c r="E679" s="2">
        <v>9506</v>
      </c>
      <c r="F679">
        <v>212</v>
      </c>
      <c r="G679" s="2">
        <f t="shared" si="20"/>
        <v>44.8396226415094</v>
      </c>
      <c r="H679" s="3" t="str">
        <f t="shared" si="21"/>
        <v>May</v>
      </c>
    </row>
    <row r="680" spans="1:8">
      <c r="A680" t="s">
        <v>53</v>
      </c>
      <c r="B680" t="s">
        <v>15</v>
      </c>
      <c r="C680" t="s">
        <v>25</v>
      </c>
      <c r="D680" s="1">
        <v>44782</v>
      </c>
      <c r="E680" s="2">
        <v>7175</v>
      </c>
      <c r="F680">
        <v>145</v>
      </c>
      <c r="G680" s="2">
        <f t="shared" si="20"/>
        <v>49.4827586206897</v>
      </c>
      <c r="H680" s="3" t="str">
        <f t="shared" si="21"/>
        <v>August</v>
      </c>
    </row>
    <row r="681" spans="1:8">
      <c r="A681" t="s">
        <v>57</v>
      </c>
      <c r="B681" t="s">
        <v>17</v>
      </c>
      <c r="C681" t="s">
        <v>21</v>
      </c>
      <c r="D681" s="1">
        <v>44657</v>
      </c>
      <c r="E681" s="2">
        <v>1729</v>
      </c>
      <c r="F681">
        <v>31</v>
      </c>
      <c r="G681" s="2">
        <f t="shared" si="20"/>
        <v>55.7741935483871</v>
      </c>
      <c r="H681" s="3" t="str">
        <f t="shared" si="21"/>
        <v>April</v>
      </c>
    </row>
    <row r="682" spans="1:8">
      <c r="A682" t="s">
        <v>55</v>
      </c>
      <c r="B682" t="s">
        <v>15</v>
      </c>
      <c r="C682" t="s">
        <v>35</v>
      </c>
      <c r="D682" s="1">
        <v>44770</v>
      </c>
      <c r="E682" s="2">
        <v>1589</v>
      </c>
      <c r="F682">
        <v>271</v>
      </c>
      <c r="G682" s="2">
        <f t="shared" si="20"/>
        <v>5.86346863468635</v>
      </c>
      <c r="H682" s="3" t="str">
        <f t="shared" si="21"/>
        <v>July</v>
      </c>
    </row>
    <row r="683" spans="1:8">
      <c r="A683" t="s">
        <v>53</v>
      </c>
      <c r="B683" t="s">
        <v>15</v>
      </c>
      <c r="C683" t="s">
        <v>37</v>
      </c>
      <c r="D683" s="1">
        <v>44797</v>
      </c>
      <c r="E683" s="2">
        <v>630</v>
      </c>
      <c r="F683">
        <v>52</v>
      </c>
      <c r="G683" s="2">
        <f t="shared" si="20"/>
        <v>12.1153846153846</v>
      </c>
      <c r="H683" s="3" t="str">
        <f t="shared" si="21"/>
        <v>August</v>
      </c>
    </row>
    <row r="684" spans="1:8">
      <c r="A684" t="s">
        <v>66</v>
      </c>
      <c r="B684" t="s">
        <v>14</v>
      </c>
      <c r="C684" t="s">
        <v>24</v>
      </c>
      <c r="D684" s="1">
        <v>44578</v>
      </c>
      <c r="E684" s="2">
        <v>112</v>
      </c>
      <c r="F684">
        <v>128</v>
      </c>
      <c r="G684" s="2">
        <f t="shared" si="20"/>
        <v>0.875</v>
      </c>
      <c r="H684" s="3" t="str">
        <f t="shared" si="21"/>
        <v>January</v>
      </c>
    </row>
    <row r="685" spans="1:8">
      <c r="A685" t="s">
        <v>49</v>
      </c>
      <c r="B685" t="s">
        <v>16</v>
      </c>
      <c r="C685" t="s">
        <v>29</v>
      </c>
      <c r="D685" s="1">
        <v>44599</v>
      </c>
      <c r="E685" s="2">
        <v>5187</v>
      </c>
      <c r="F685">
        <v>142</v>
      </c>
      <c r="G685" s="2">
        <f t="shared" si="20"/>
        <v>36.5281690140845</v>
      </c>
      <c r="H685" s="3" t="str">
        <f t="shared" si="21"/>
        <v>February</v>
      </c>
    </row>
    <row r="686" spans="1:8">
      <c r="A686" t="s">
        <v>46</v>
      </c>
      <c r="B686" t="s">
        <v>14</v>
      </c>
      <c r="C686" t="s">
        <v>32</v>
      </c>
      <c r="D686" s="1">
        <v>44690</v>
      </c>
      <c r="E686" s="2">
        <v>6223</v>
      </c>
      <c r="F686">
        <v>256</v>
      </c>
      <c r="G686" s="2">
        <f t="shared" si="20"/>
        <v>24.30859375</v>
      </c>
      <c r="H686" s="3" t="str">
        <f t="shared" si="21"/>
        <v>May</v>
      </c>
    </row>
    <row r="687" spans="1:8">
      <c r="A687" t="s">
        <v>61</v>
      </c>
      <c r="B687" t="s">
        <v>15</v>
      </c>
      <c r="C687" t="s">
        <v>21</v>
      </c>
      <c r="D687" s="1">
        <v>44718</v>
      </c>
      <c r="E687" s="2">
        <v>7714</v>
      </c>
      <c r="F687">
        <v>106</v>
      </c>
      <c r="G687" s="2">
        <f t="shared" si="20"/>
        <v>72.7735849056604</v>
      </c>
      <c r="H687" s="3" t="str">
        <f t="shared" si="21"/>
        <v>June</v>
      </c>
    </row>
    <row r="688" spans="1:8">
      <c r="A688" t="s">
        <v>67</v>
      </c>
      <c r="B688" t="s">
        <v>16</v>
      </c>
      <c r="C688" t="s">
        <v>38</v>
      </c>
      <c r="D688" s="1">
        <v>44718</v>
      </c>
      <c r="E688" s="2">
        <v>9457</v>
      </c>
      <c r="F688">
        <v>6</v>
      </c>
      <c r="G688" s="2">
        <f t="shared" si="20"/>
        <v>1576.16666666667</v>
      </c>
      <c r="H688" s="3" t="str">
        <f t="shared" si="21"/>
        <v>June</v>
      </c>
    </row>
    <row r="689" spans="1:8">
      <c r="A689" t="s">
        <v>45</v>
      </c>
      <c r="B689" t="s">
        <v>15</v>
      </c>
      <c r="C689" t="s">
        <v>30</v>
      </c>
      <c r="D689" s="1">
        <v>44705</v>
      </c>
      <c r="E689" s="2">
        <v>6678</v>
      </c>
      <c r="F689">
        <v>226</v>
      </c>
      <c r="G689" s="2">
        <f t="shared" si="20"/>
        <v>29.5486725663717</v>
      </c>
      <c r="H689" s="3" t="str">
        <f t="shared" si="21"/>
        <v>May</v>
      </c>
    </row>
    <row r="690" spans="1:8">
      <c r="A690" t="s">
        <v>53</v>
      </c>
      <c r="B690" t="s">
        <v>12</v>
      </c>
      <c r="C690" t="s">
        <v>26</v>
      </c>
      <c r="D690" s="1">
        <v>44574</v>
      </c>
      <c r="E690" s="2">
        <v>2107</v>
      </c>
      <c r="F690">
        <v>121</v>
      </c>
      <c r="G690" s="2">
        <f t="shared" si="20"/>
        <v>17.4132231404959</v>
      </c>
      <c r="H690" s="3" t="str">
        <f t="shared" si="21"/>
        <v>January</v>
      </c>
    </row>
    <row r="691" spans="1:8">
      <c r="A691" t="s">
        <v>62</v>
      </c>
      <c r="B691" t="s">
        <v>16</v>
      </c>
      <c r="C691" t="s">
        <v>37</v>
      </c>
      <c r="D691" s="1">
        <v>44704</v>
      </c>
      <c r="E691" s="2">
        <v>6069</v>
      </c>
      <c r="F691">
        <v>151</v>
      </c>
      <c r="G691" s="2">
        <f t="shared" si="20"/>
        <v>40.1920529801325</v>
      </c>
      <c r="H691" s="3" t="str">
        <f t="shared" si="21"/>
        <v>May</v>
      </c>
    </row>
    <row r="692" spans="1:8">
      <c r="A692" t="s">
        <v>56</v>
      </c>
      <c r="B692" t="s">
        <v>12</v>
      </c>
      <c r="C692" t="s">
        <v>34</v>
      </c>
      <c r="D692" s="1">
        <v>44741</v>
      </c>
      <c r="E692" s="2">
        <v>1862</v>
      </c>
      <c r="F692">
        <v>284</v>
      </c>
      <c r="G692" s="2">
        <f t="shared" si="20"/>
        <v>6.55633802816901</v>
      </c>
      <c r="H692" s="3" t="str">
        <f t="shared" si="21"/>
        <v>June</v>
      </c>
    </row>
    <row r="693" spans="1:8">
      <c r="A693" t="s">
        <v>56</v>
      </c>
      <c r="B693" t="s">
        <v>15</v>
      </c>
      <c r="C693" t="s">
        <v>21</v>
      </c>
      <c r="D693" s="1">
        <v>44631</v>
      </c>
      <c r="E693" s="2">
        <v>6972</v>
      </c>
      <c r="F693">
        <v>89</v>
      </c>
      <c r="G693" s="2">
        <f t="shared" si="20"/>
        <v>78.3370786516854</v>
      </c>
      <c r="H693" s="3" t="str">
        <f t="shared" si="21"/>
        <v>March</v>
      </c>
    </row>
    <row r="694" spans="1:8">
      <c r="A694" t="s">
        <v>51</v>
      </c>
      <c r="B694" t="s">
        <v>16</v>
      </c>
      <c r="C694" t="s">
        <v>21</v>
      </c>
      <c r="D694" s="1">
        <v>44676</v>
      </c>
      <c r="E694" s="2">
        <v>10220</v>
      </c>
      <c r="F694">
        <v>508</v>
      </c>
      <c r="G694" s="2">
        <f t="shared" si="20"/>
        <v>20.1181102362205</v>
      </c>
      <c r="H694" s="3" t="str">
        <f t="shared" si="21"/>
        <v>April</v>
      </c>
    </row>
    <row r="695" spans="1:8">
      <c r="A695" t="s">
        <v>64</v>
      </c>
      <c r="B695" t="s">
        <v>14</v>
      </c>
      <c r="C695" t="s">
        <v>23</v>
      </c>
      <c r="D695" s="1">
        <v>44711</v>
      </c>
      <c r="E695" s="2">
        <v>3969</v>
      </c>
      <c r="F695">
        <v>243</v>
      </c>
      <c r="G695" s="2">
        <f t="shared" si="20"/>
        <v>16.3333333333333</v>
      </c>
      <c r="H695" s="3" t="str">
        <f t="shared" si="21"/>
        <v>May</v>
      </c>
    </row>
    <row r="696" spans="1:8">
      <c r="A696" t="s">
        <v>49</v>
      </c>
      <c r="B696" t="s">
        <v>13</v>
      </c>
      <c r="C696" t="s">
        <v>35</v>
      </c>
      <c r="D696" s="1">
        <v>44704</v>
      </c>
      <c r="E696" s="2">
        <v>1547</v>
      </c>
      <c r="F696">
        <v>170</v>
      </c>
      <c r="G696" s="2">
        <f t="shared" si="20"/>
        <v>9.1</v>
      </c>
      <c r="H696" s="3" t="str">
        <f t="shared" si="21"/>
        <v>May</v>
      </c>
    </row>
    <row r="697" spans="1:8">
      <c r="A697" t="s">
        <v>61</v>
      </c>
      <c r="B697" t="s">
        <v>16</v>
      </c>
      <c r="C697" t="s">
        <v>22</v>
      </c>
      <c r="D697" s="1">
        <v>44704</v>
      </c>
      <c r="E697" s="2">
        <v>1162</v>
      </c>
      <c r="F697">
        <v>18</v>
      </c>
      <c r="G697" s="2">
        <f t="shared" si="20"/>
        <v>64.5555555555556</v>
      </c>
      <c r="H697" s="3" t="str">
        <f t="shared" si="21"/>
        <v>May</v>
      </c>
    </row>
    <row r="698" spans="1:8">
      <c r="A698" t="s">
        <v>66</v>
      </c>
      <c r="B698" t="s">
        <v>17</v>
      </c>
      <c r="C698" t="s">
        <v>22</v>
      </c>
      <c r="D698" s="1">
        <v>44736</v>
      </c>
      <c r="E698" s="2">
        <v>6342</v>
      </c>
      <c r="F698">
        <v>282</v>
      </c>
      <c r="G698" s="2">
        <f t="shared" si="20"/>
        <v>22.4893617021277</v>
      </c>
      <c r="H698" s="3" t="str">
        <f t="shared" si="21"/>
        <v>June</v>
      </c>
    </row>
    <row r="699" spans="1:8">
      <c r="A699" t="s">
        <v>59</v>
      </c>
      <c r="B699" t="s">
        <v>15</v>
      </c>
      <c r="C699" t="s">
        <v>23</v>
      </c>
      <c r="D699" s="1">
        <v>44631</v>
      </c>
      <c r="E699" s="2">
        <v>10633</v>
      </c>
      <c r="F699">
        <v>277</v>
      </c>
      <c r="G699" s="2">
        <f t="shared" si="20"/>
        <v>38.3862815884477</v>
      </c>
      <c r="H699" s="3" t="str">
        <f t="shared" si="21"/>
        <v>March</v>
      </c>
    </row>
    <row r="700" spans="1:8">
      <c r="A700" t="s">
        <v>64</v>
      </c>
      <c r="B700" t="s">
        <v>16</v>
      </c>
      <c r="C700" t="s">
        <v>23</v>
      </c>
      <c r="D700" s="1">
        <v>44769</v>
      </c>
      <c r="E700" s="2">
        <v>15057</v>
      </c>
      <c r="F700">
        <v>212</v>
      </c>
      <c r="G700" s="2">
        <f t="shared" si="20"/>
        <v>71.0235849056604</v>
      </c>
      <c r="H700" s="3" t="str">
        <f t="shared" si="21"/>
        <v>July</v>
      </c>
    </row>
    <row r="701" spans="1:8">
      <c r="A701" t="s">
        <v>64</v>
      </c>
      <c r="B701" t="s">
        <v>16</v>
      </c>
      <c r="C701" t="s">
        <v>34</v>
      </c>
      <c r="D701" s="1">
        <v>44789</v>
      </c>
      <c r="E701" s="2">
        <v>4704</v>
      </c>
      <c r="F701">
        <v>126</v>
      </c>
      <c r="G701" s="2">
        <f t="shared" si="20"/>
        <v>37.3333333333333</v>
      </c>
      <c r="H701" s="3" t="str">
        <f t="shared" si="21"/>
        <v>August</v>
      </c>
    </row>
    <row r="702" spans="1:8">
      <c r="A702" t="s">
        <v>65</v>
      </c>
      <c r="B702" t="s">
        <v>17</v>
      </c>
      <c r="C702" t="s">
        <v>23</v>
      </c>
      <c r="D702" s="1">
        <v>44627</v>
      </c>
      <c r="E702" s="2">
        <v>9338</v>
      </c>
      <c r="F702">
        <v>11</v>
      </c>
      <c r="G702" s="2">
        <f t="shared" si="20"/>
        <v>848.909090909091</v>
      </c>
      <c r="H702" s="3" t="str">
        <f t="shared" si="21"/>
        <v>March</v>
      </c>
    </row>
    <row r="703" spans="1:8">
      <c r="A703" t="s">
        <v>49</v>
      </c>
      <c r="B703" t="s">
        <v>15</v>
      </c>
      <c r="C703" t="s">
        <v>25</v>
      </c>
      <c r="D703" s="1">
        <v>44656</v>
      </c>
      <c r="E703" s="2">
        <v>7959</v>
      </c>
      <c r="F703">
        <v>30</v>
      </c>
      <c r="G703" s="2">
        <f t="shared" si="20"/>
        <v>265.3</v>
      </c>
      <c r="H703" s="3" t="str">
        <f t="shared" si="21"/>
        <v>April</v>
      </c>
    </row>
    <row r="704" spans="1:8">
      <c r="A704" t="s">
        <v>47</v>
      </c>
      <c r="B704" t="s">
        <v>13</v>
      </c>
      <c r="C704" t="s">
        <v>21</v>
      </c>
      <c r="D704" s="1">
        <v>44685</v>
      </c>
      <c r="E704" s="2">
        <v>9023</v>
      </c>
      <c r="F704">
        <v>51</v>
      </c>
      <c r="G704" s="2">
        <f t="shared" si="20"/>
        <v>176.921568627451</v>
      </c>
      <c r="H704" s="3" t="str">
        <f t="shared" si="21"/>
        <v>May</v>
      </c>
    </row>
    <row r="705" spans="1:8">
      <c r="A705" t="s">
        <v>48</v>
      </c>
      <c r="B705" t="s">
        <v>16</v>
      </c>
      <c r="C705" t="s">
        <v>38</v>
      </c>
      <c r="D705" s="1">
        <v>44565</v>
      </c>
      <c r="E705" s="2">
        <v>14525</v>
      </c>
      <c r="F705">
        <v>92</v>
      </c>
      <c r="G705" s="2">
        <f t="shared" si="20"/>
        <v>157.880434782609</v>
      </c>
      <c r="H705" s="3" t="str">
        <f t="shared" si="21"/>
        <v>January</v>
      </c>
    </row>
    <row r="706" spans="1:8">
      <c r="A706" t="s">
        <v>62</v>
      </c>
      <c r="B706" t="s">
        <v>14</v>
      </c>
      <c r="C706" t="s">
        <v>39</v>
      </c>
      <c r="D706" s="1">
        <v>44574</v>
      </c>
      <c r="E706" s="2">
        <v>5810</v>
      </c>
      <c r="F706">
        <v>101</v>
      </c>
      <c r="G706" s="2">
        <f t="shared" ref="G706:G769" si="22">E706/F706</f>
        <v>57.5247524752475</v>
      </c>
      <c r="H706" s="3" t="str">
        <f t="shared" ref="H706:H769" si="23">TEXT(D706,"MMMM")</f>
        <v>January</v>
      </c>
    </row>
    <row r="707" spans="1:8">
      <c r="A707" t="s">
        <v>67</v>
      </c>
      <c r="B707" t="s">
        <v>15</v>
      </c>
      <c r="C707" t="s">
        <v>33</v>
      </c>
      <c r="D707" s="1">
        <v>44753</v>
      </c>
      <c r="E707" s="2">
        <v>6426</v>
      </c>
      <c r="F707">
        <v>98</v>
      </c>
      <c r="G707" s="2">
        <f t="shared" si="22"/>
        <v>65.5714285714286</v>
      </c>
      <c r="H707" s="3" t="str">
        <f t="shared" si="23"/>
        <v>July</v>
      </c>
    </row>
    <row r="708" spans="1:8">
      <c r="A708" t="s">
        <v>57</v>
      </c>
      <c r="B708" t="s">
        <v>14</v>
      </c>
      <c r="C708" t="s">
        <v>20</v>
      </c>
      <c r="D708" s="1">
        <v>44698</v>
      </c>
      <c r="E708" s="2">
        <v>4403</v>
      </c>
      <c r="F708">
        <v>159</v>
      </c>
      <c r="G708" s="2">
        <f t="shared" si="22"/>
        <v>27.6918238993711</v>
      </c>
      <c r="H708" s="3" t="str">
        <f t="shared" si="23"/>
        <v>May</v>
      </c>
    </row>
    <row r="709" spans="1:8">
      <c r="A709" t="s">
        <v>47</v>
      </c>
      <c r="B709" t="s">
        <v>15</v>
      </c>
      <c r="C709" t="s">
        <v>22</v>
      </c>
      <c r="D709" s="1">
        <v>44763</v>
      </c>
      <c r="E709" s="2">
        <v>1582</v>
      </c>
      <c r="F709">
        <v>62</v>
      </c>
      <c r="G709" s="2">
        <f t="shared" si="22"/>
        <v>25.5161290322581</v>
      </c>
      <c r="H709" s="3" t="str">
        <f t="shared" si="23"/>
        <v>July</v>
      </c>
    </row>
    <row r="710" spans="1:8">
      <c r="A710" t="s">
        <v>49</v>
      </c>
      <c r="B710" t="s">
        <v>17</v>
      </c>
      <c r="C710" t="s">
        <v>30</v>
      </c>
      <c r="D710" s="1">
        <v>44614</v>
      </c>
      <c r="E710" s="2">
        <v>791</v>
      </c>
      <c r="F710">
        <v>22</v>
      </c>
      <c r="G710" s="2">
        <f t="shared" si="22"/>
        <v>35.9545454545455</v>
      </c>
      <c r="H710" s="3" t="str">
        <f t="shared" si="23"/>
        <v>February</v>
      </c>
    </row>
    <row r="711" spans="1:8">
      <c r="A711" t="s">
        <v>55</v>
      </c>
      <c r="B711" t="s">
        <v>13</v>
      </c>
      <c r="C711" t="s">
        <v>24</v>
      </c>
      <c r="D711" s="1">
        <v>44704</v>
      </c>
      <c r="E711" s="2">
        <v>9100</v>
      </c>
      <c r="F711">
        <v>187</v>
      </c>
      <c r="G711" s="2">
        <f t="shared" si="22"/>
        <v>48.6631016042781</v>
      </c>
      <c r="H711" s="3" t="str">
        <f t="shared" si="23"/>
        <v>May</v>
      </c>
    </row>
    <row r="712" spans="1:8">
      <c r="A712" t="s">
        <v>64</v>
      </c>
      <c r="B712" t="s">
        <v>17</v>
      </c>
      <c r="C712" t="s">
        <v>29</v>
      </c>
      <c r="D712" s="1">
        <v>44754</v>
      </c>
      <c r="E712" s="2">
        <v>9884</v>
      </c>
      <c r="F712">
        <v>200</v>
      </c>
      <c r="G712" s="2">
        <f t="shared" si="22"/>
        <v>49.42</v>
      </c>
      <c r="H712" s="3" t="str">
        <f t="shared" si="23"/>
        <v>July</v>
      </c>
    </row>
    <row r="713" spans="1:8">
      <c r="A713" t="s">
        <v>55</v>
      </c>
      <c r="B713" t="s">
        <v>12</v>
      </c>
      <c r="C713" t="s">
        <v>27</v>
      </c>
      <c r="D713" s="1">
        <v>44727</v>
      </c>
      <c r="E713" s="2">
        <v>3780</v>
      </c>
      <c r="F713">
        <v>201</v>
      </c>
      <c r="G713" s="2">
        <f t="shared" si="22"/>
        <v>18.8059701492537</v>
      </c>
      <c r="H713" s="3" t="str">
        <f t="shared" si="23"/>
        <v>June</v>
      </c>
    </row>
    <row r="714" spans="1:8">
      <c r="A714" t="s">
        <v>44</v>
      </c>
      <c r="B714" t="s">
        <v>15</v>
      </c>
      <c r="C714" t="s">
        <v>26</v>
      </c>
      <c r="D714" s="1">
        <v>44735</v>
      </c>
      <c r="E714" s="2">
        <v>4557</v>
      </c>
      <c r="F714">
        <v>308</v>
      </c>
      <c r="G714" s="2">
        <f t="shared" si="22"/>
        <v>14.7954545454545</v>
      </c>
      <c r="H714" s="3" t="str">
        <f t="shared" si="23"/>
        <v>June</v>
      </c>
    </row>
    <row r="715" spans="1:8">
      <c r="A715" t="s">
        <v>49</v>
      </c>
      <c r="B715" t="s">
        <v>14</v>
      </c>
      <c r="C715" t="s">
        <v>28</v>
      </c>
      <c r="D715" s="1">
        <v>44645</v>
      </c>
      <c r="E715" s="2">
        <v>5796</v>
      </c>
      <c r="F715">
        <v>55</v>
      </c>
      <c r="G715" s="2">
        <f t="shared" si="22"/>
        <v>105.381818181818</v>
      </c>
      <c r="H715" s="3" t="str">
        <f t="shared" si="23"/>
        <v>March</v>
      </c>
    </row>
    <row r="716" spans="1:8">
      <c r="A716" t="s">
        <v>55</v>
      </c>
      <c r="B716" t="s">
        <v>13</v>
      </c>
      <c r="C716" t="s">
        <v>40</v>
      </c>
      <c r="D716" s="1">
        <v>44746</v>
      </c>
      <c r="E716" s="2">
        <v>84</v>
      </c>
      <c r="F716">
        <v>153</v>
      </c>
      <c r="G716" s="2">
        <f t="shared" si="22"/>
        <v>0.549019607843137</v>
      </c>
      <c r="H716" s="3" t="str">
        <f t="shared" si="23"/>
        <v>July</v>
      </c>
    </row>
    <row r="717" spans="1:8">
      <c r="A717" t="s">
        <v>43</v>
      </c>
      <c r="B717" t="s">
        <v>12</v>
      </c>
      <c r="C717" t="s">
        <v>34</v>
      </c>
      <c r="D717" s="1">
        <v>44693</v>
      </c>
      <c r="E717" s="2">
        <v>9037</v>
      </c>
      <c r="F717">
        <v>101</v>
      </c>
      <c r="G717" s="2">
        <f t="shared" si="22"/>
        <v>89.4752475247525</v>
      </c>
      <c r="H717" s="3" t="str">
        <f t="shared" si="23"/>
        <v>May</v>
      </c>
    </row>
    <row r="718" spans="1:8">
      <c r="A718" t="s">
        <v>47</v>
      </c>
      <c r="B718" t="s">
        <v>15</v>
      </c>
      <c r="C718" t="s">
        <v>37</v>
      </c>
      <c r="D718" s="1">
        <v>44655</v>
      </c>
      <c r="E718" s="2">
        <v>4746</v>
      </c>
      <c r="F718">
        <v>137</v>
      </c>
      <c r="G718" s="2">
        <f t="shared" si="22"/>
        <v>34.6423357664234</v>
      </c>
      <c r="H718" s="3" t="str">
        <f t="shared" si="23"/>
        <v>April</v>
      </c>
    </row>
    <row r="719" spans="1:8">
      <c r="A719" t="s">
        <v>60</v>
      </c>
      <c r="B719" t="s">
        <v>14</v>
      </c>
      <c r="C719" t="s">
        <v>27</v>
      </c>
      <c r="D719" s="1">
        <v>44666</v>
      </c>
      <c r="E719" s="2">
        <v>6713</v>
      </c>
      <c r="F719">
        <v>398</v>
      </c>
      <c r="G719" s="2">
        <f t="shared" si="22"/>
        <v>16.8668341708543</v>
      </c>
      <c r="H719" s="3" t="str">
        <f t="shared" si="23"/>
        <v>April</v>
      </c>
    </row>
    <row r="720" spans="1:8">
      <c r="A720" t="s">
        <v>65</v>
      </c>
      <c r="B720" t="s">
        <v>17</v>
      </c>
      <c r="C720" t="s">
        <v>28</v>
      </c>
      <c r="D720" s="1">
        <v>44628</v>
      </c>
      <c r="E720" s="2">
        <v>6237</v>
      </c>
      <c r="F720">
        <v>88</v>
      </c>
      <c r="G720" s="2">
        <f t="shared" si="22"/>
        <v>70.875</v>
      </c>
      <c r="H720" s="3" t="str">
        <f t="shared" si="23"/>
        <v>March</v>
      </c>
    </row>
    <row r="721" spans="1:8">
      <c r="A721" t="s">
        <v>58</v>
      </c>
      <c r="B721" t="s">
        <v>13</v>
      </c>
      <c r="C721" t="s">
        <v>34</v>
      </c>
      <c r="D721" s="1">
        <v>44578</v>
      </c>
      <c r="E721" s="2">
        <v>7483</v>
      </c>
      <c r="F721">
        <v>232</v>
      </c>
      <c r="G721" s="2">
        <f t="shared" si="22"/>
        <v>32.2543103448276</v>
      </c>
      <c r="H721" s="3" t="str">
        <f t="shared" si="23"/>
        <v>January</v>
      </c>
    </row>
    <row r="722" spans="1:8">
      <c r="A722" t="s">
        <v>67</v>
      </c>
      <c r="B722" t="s">
        <v>13</v>
      </c>
      <c r="C722" t="s">
        <v>20</v>
      </c>
      <c r="D722" s="1">
        <v>44795</v>
      </c>
      <c r="E722" s="2">
        <v>1309</v>
      </c>
      <c r="F722">
        <v>51</v>
      </c>
      <c r="G722" s="2">
        <f t="shared" si="22"/>
        <v>25.6666666666667</v>
      </c>
      <c r="H722" s="3" t="str">
        <f t="shared" si="23"/>
        <v>August</v>
      </c>
    </row>
    <row r="723" spans="1:8">
      <c r="A723" t="s">
        <v>43</v>
      </c>
      <c r="B723" t="s">
        <v>12</v>
      </c>
      <c r="C723" t="s">
        <v>24</v>
      </c>
      <c r="D723" s="1">
        <v>44767</v>
      </c>
      <c r="E723" s="2">
        <v>1155</v>
      </c>
      <c r="F723">
        <v>66</v>
      </c>
      <c r="G723" s="2">
        <f t="shared" si="22"/>
        <v>17.5</v>
      </c>
      <c r="H723" s="3" t="str">
        <f t="shared" si="23"/>
        <v>July</v>
      </c>
    </row>
    <row r="724" spans="1:8">
      <c r="A724" t="s">
        <v>62</v>
      </c>
      <c r="B724" t="s">
        <v>12</v>
      </c>
      <c r="C724" t="s">
        <v>26</v>
      </c>
      <c r="D724" s="1">
        <v>44726</v>
      </c>
      <c r="E724" s="2">
        <v>2989</v>
      </c>
      <c r="F724">
        <v>124</v>
      </c>
      <c r="G724" s="2">
        <f t="shared" si="22"/>
        <v>24.1048387096774</v>
      </c>
      <c r="H724" s="3" t="str">
        <f t="shared" si="23"/>
        <v>June</v>
      </c>
    </row>
    <row r="725" spans="1:8">
      <c r="A725" t="s">
        <v>48</v>
      </c>
      <c r="B725" t="s">
        <v>13</v>
      </c>
      <c r="C725" t="s">
        <v>38</v>
      </c>
      <c r="D725" s="1">
        <v>44656</v>
      </c>
      <c r="E725" s="2">
        <v>9625</v>
      </c>
      <c r="F725">
        <v>78</v>
      </c>
      <c r="G725" s="2">
        <f t="shared" si="22"/>
        <v>123.397435897436</v>
      </c>
      <c r="H725" s="3" t="str">
        <f t="shared" si="23"/>
        <v>April</v>
      </c>
    </row>
    <row r="726" spans="1:8">
      <c r="A726" t="s">
        <v>60</v>
      </c>
      <c r="B726" t="s">
        <v>12</v>
      </c>
      <c r="C726" t="s">
        <v>37</v>
      </c>
      <c r="D726" s="1">
        <v>44799</v>
      </c>
      <c r="E726" s="2">
        <v>7357</v>
      </c>
      <c r="F726">
        <v>341</v>
      </c>
      <c r="G726" s="2">
        <f t="shared" si="22"/>
        <v>21.574780058651</v>
      </c>
      <c r="H726" s="3" t="str">
        <f t="shared" si="23"/>
        <v>August</v>
      </c>
    </row>
    <row r="727" spans="1:8">
      <c r="A727" t="s">
        <v>67</v>
      </c>
      <c r="B727" t="s">
        <v>14</v>
      </c>
      <c r="C727" t="s">
        <v>26</v>
      </c>
      <c r="D727" s="1">
        <v>44776</v>
      </c>
      <c r="E727" s="2">
        <v>10031</v>
      </c>
      <c r="F727">
        <v>114</v>
      </c>
      <c r="G727" s="2">
        <f t="shared" si="22"/>
        <v>87.9912280701754</v>
      </c>
      <c r="H727" s="3" t="str">
        <f t="shared" si="23"/>
        <v>August</v>
      </c>
    </row>
    <row r="728" spans="1:8">
      <c r="A728" t="s">
        <v>52</v>
      </c>
      <c r="B728" t="s">
        <v>17</v>
      </c>
      <c r="C728" t="s">
        <v>34</v>
      </c>
      <c r="D728" s="1">
        <v>44753</v>
      </c>
      <c r="E728" s="2">
        <v>6587</v>
      </c>
      <c r="F728">
        <v>4</v>
      </c>
      <c r="G728" s="2">
        <f t="shared" si="22"/>
        <v>1646.75</v>
      </c>
      <c r="H728" s="3" t="str">
        <f t="shared" si="23"/>
        <v>July</v>
      </c>
    </row>
    <row r="729" spans="1:8">
      <c r="A729" t="s">
        <v>67</v>
      </c>
      <c r="B729" t="s">
        <v>15</v>
      </c>
      <c r="C729" t="s">
        <v>28</v>
      </c>
      <c r="D729" s="1">
        <v>44631</v>
      </c>
      <c r="E729" s="2">
        <v>3311</v>
      </c>
      <c r="F729">
        <v>22</v>
      </c>
      <c r="G729" s="2">
        <f t="shared" si="22"/>
        <v>150.5</v>
      </c>
      <c r="H729" s="3" t="str">
        <f t="shared" si="23"/>
        <v>March</v>
      </c>
    </row>
    <row r="730" spans="1:8">
      <c r="A730" t="s">
        <v>46</v>
      </c>
      <c r="B730" t="s">
        <v>12</v>
      </c>
      <c r="C730" t="s">
        <v>22</v>
      </c>
      <c r="D730" s="1">
        <v>44571</v>
      </c>
      <c r="E730" s="2">
        <v>15330</v>
      </c>
      <c r="F730">
        <v>30</v>
      </c>
      <c r="G730" s="2">
        <f t="shared" si="22"/>
        <v>511</v>
      </c>
      <c r="H730" s="3" t="str">
        <f t="shared" si="23"/>
        <v>January</v>
      </c>
    </row>
    <row r="731" spans="1:8">
      <c r="A731" t="s">
        <v>65</v>
      </c>
      <c r="B731" t="s">
        <v>12</v>
      </c>
      <c r="C731" t="s">
        <v>39</v>
      </c>
      <c r="D731" s="1">
        <v>44655</v>
      </c>
      <c r="E731" s="2">
        <v>14028</v>
      </c>
      <c r="F731">
        <v>351</v>
      </c>
      <c r="G731" s="2">
        <f t="shared" si="22"/>
        <v>39.965811965812</v>
      </c>
      <c r="H731" s="3" t="str">
        <f t="shared" si="23"/>
        <v>April</v>
      </c>
    </row>
    <row r="732" spans="1:8">
      <c r="A732" t="s">
        <v>58</v>
      </c>
      <c r="B732" t="s">
        <v>14</v>
      </c>
      <c r="C732" t="s">
        <v>26</v>
      </c>
      <c r="D732" s="1">
        <v>44578</v>
      </c>
      <c r="E732" s="2">
        <v>6678</v>
      </c>
      <c r="F732">
        <v>708</v>
      </c>
      <c r="G732" s="2">
        <f t="shared" si="22"/>
        <v>9.43220338983051</v>
      </c>
      <c r="H732" s="3" t="str">
        <f t="shared" si="23"/>
        <v>January</v>
      </c>
    </row>
    <row r="733" spans="1:8">
      <c r="A733" t="s">
        <v>62</v>
      </c>
      <c r="B733" t="s">
        <v>15</v>
      </c>
      <c r="C733" t="s">
        <v>30</v>
      </c>
      <c r="D733" s="1">
        <v>44750</v>
      </c>
      <c r="E733" s="2">
        <v>8624</v>
      </c>
      <c r="F733">
        <v>50</v>
      </c>
      <c r="G733" s="2">
        <f t="shared" si="22"/>
        <v>172.48</v>
      </c>
      <c r="H733" s="3" t="str">
        <f t="shared" si="23"/>
        <v>July</v>
      </c>
    </row>
    <row r="734" spans="1:8">
      <c r="A734" t="s">
        <v>55</v>
      </c>
      <c r="B734" t="s">
        <v>12</v>
      </c>
      <c r="C734" t="s">
        <v>30</v>
      </c>
      <c r="D734" s="1">
        <v>44663</v>
      </c>
      <c r="E734" s="2">
        <v>1197</v>
      </c>
      <c r="F734">
        <v>356</v>
      </c>
      <c r="G734" s="2">
        <f t="shared" si="22"/>
        <v>3.3623595505618</v>
      </c>
      <c r="H734" s="3" t="str">
        <f t="shared" si="23"/>
        <v>April</v>
      </c>
    </row>
    <row r="735" spans="1:8">
      <c r="A735" t="s">
        <v>64</v>
      </c>
      <c r="B735" t="s">
        <v>17</v>
      </c>
      <c r="C735" t="s">
        <v>33</v>
      </c>
      <c r="D735" s="1">
        <v>44797</v>
      </c>
      <c r="E735" s="2">
        <v>483</v>
      </c>
      <c r="F735">
        <v>185</v>
      </c>
      <c r="G735" s="2">
        <f t="shared" si="22"/>
        <v>2.61081081081081</v>
      </c>
      <c r="H735" s="3" t="str">
        <f t="shared" si="23"/>
        <v>August</v>
      </c>
    </row>
    <row r="736" spans="1:8">
      <c r="A736" t="s">
        <v>48</v>
      </c>
      <c r="B736" t="s">
        <v>12</v>
      </c>
      <c r="C736" t="s">
        <v>38</v>
      </c>
      <c r="D736" s="1">
        <v>44719</v>
      </c>
      <c r="E736" s="2">
        <v>1687</v>
      </c>
      <c r="F736">
        <v>236</v>
      </c>
      <c r="G736" s="2">
        <f t="shared" si="22"/>
        <v>7.14830508474576</v>
      </c>
      <c r="H736" s="3" t="str">
        <f t="shared" si="23"/>
        <v>June</v>
      </c>
    </row>
    <row r="737" spans="1:8">
      <c r="A737" t="s">
        <v>53</v>
      </c>
      <c r="B737" t="s">
        <v>17</v>
      </c>
      <c r="C737" t="s">
        <v>36</v>
      </c>
      <c r="D737" s="1">
        <v>44770</v>
      </c>
      <c r="E737" s="2">
        <v>1309</v>
      </c>
      <c r="F737">
        <v>30</v>
      </c>
      <c r="G737" s="2">
        <f t="shared" si="22"/>
        <v>43.6333333333333</v>
      </c>
      <c r="H737" s="3" t="str">
        <f t="shared" si="23"/>
        <v>July</v>
      </c>
    </row>
    <row r="738" spans="1:8">
      <c r="A738" t="s">
        <v>54</v>
      </c>
      <c r="B738" t="s">
        <v>16</v>
      </c>
      <c r="C738" t="s">
        <v>24</v>
      </c>
      <c r="D738" s="1">
        <v>44613</v>
      </c>
      <c r="E738" s="2">
        <v>9534</v>
      </c>
      <c r="F738">
        <v>111</v>
      </c>
      <c r="G738" s="2">
        <f t="shared" si="22"/>
        <v>85.8918918918919</v>
      </c>
      <c r="H738" s="3" t="str">
        <f t="shared" si="23"/>
        <v>February</v>
      </c>
    </row>
    <row r="739" spans="1:8">
      <c r="A739" t="s">
        <v>50</v>
      </c>
      <c r="B739" t="s">
        <v>17</v>
      </c>
      <c r="C739" t="s">
        <v>20</v>
      </c>
      <c r="D739" s="1">
        <v>44659</v>
      </c>
      <c r="E739" s="2">
        <v>1694</v>
      </c>
      <c r="F739">
        <v>289</v>
      </c>
      <c r="G739" s="2">
        <f t="shared" si="22"/>
        <v>5.86159169550173</v>
      </c>
      <c r="H739" s="3" t="str">
        <f t="shared" si="23"/>
        <v>April</v>
      </c>
    </row>
    <row r="740" spans="1:8">
      <c r="A740" t="s">
        <v>46</v>
      </c>
      <c r="B740" t="s">
        <v>12</v>
      </c>
      <c r="C740" t="s">
        <v>35</v>
      </c>
      <c r="D740" s="1">
        <v>44740</v>
      </c>
      <c r="E740" s="2">
        <v>70</v>
      </c>
      <c r="F740">
        <v>103</v>
      </c>
      <c r="G740" s="2">
        <f t="shared" si="22"/>
        <v>0.679611650485437</v>
      </c>
      <c r="H740" s="3" t="str">
        <f t="shared" si="23"/>
        <v>June</v>
      </c>
    </row>
    <row r="741" spans="1:8">
      <c r="A741" t="s">
        <v>66</v>
      </c>
      <c r="B741" t="s">
        <v>12</v>
      </c>
      <c r="C741" t="s">
        <v>39</v>
      </c>
      <c r="D741" s="1">
        <v>44644</v>
      </c>
      <c r="E741" s="2">
        <v>2443</v>
      </c>
      <c r="F741">
        <v>20</v>
      </c>
      <c r="G741" s="2">
        <f t="shared" si="22"/>
        <v>122.15</v>
      </c>
      <c r="H741" s="3" t="str">
        <f t="shared" si="23"/>
        <v>March</v>
      </c>
    </row>
    <row r="742" spans="1:8">
      <c r="A742" t="s">
        <v>44</v>
      </c>
      <c r="B742" t="s">
        <v>14</v>
      </c>
      <c r="C742" t="s">
        <v>40</v>
      </c>
      <c r="D742" s="1">
        <v>44771</v>
      </c>
      <c r="E742" s="2">
        <v>2933</v>
      </c>
      <c r="F742">
        <v>55</v>
      </c>
      <c r="G742" s="2">
        <f t="shared" si="22"/>
        <v>53.3272727272727</v>
      </c>
      <c r="H742" s="3" t="str">
        <f t="shared" si="23"/>
        <v>July</v>
      </c>
    </row>
    <row r="743" spans="1:8">
      <c r="A743" t="s">
        <v>50</v>
      </c>
      <c r="B743" t="s">
        <v>16</v>
      </c>
      <c r="C743" t="s">
        <v>28</v>
      </c>
      <c r="D743" s="1">
        <v>44706</v>
      </c>
      <c r="E743" s="2">
        <v>2044</v>
      </c>
      <c r="F743">
        <v>90</v>
      </c>
      <c r="G743" s="2">
        <f t="shared" si="22"/>
        <v>22.7111111111111</v>
      </c>
      <c r="H743" s="3" t="str">
        <f t="shared" si="23"/>
        <v>May</v>
      </c>
    </row>
    <row r="744" spans="1:8">
      <c r="A744" t="s">
        <v>52</v>
      </c>
      <c r="B744" t="s">
        <v>14</v>
      </c>
      <c r="C744" t="s">
        <v>37</v>
      </c>
      <c r="D744" s="1">
        <v>44650</v>
      </c>
      <c r="E744" s="2">
        <v>6524</v>
      </c>
      <c r="F744">
        <v>303</v>
      </c>
      <c r="G744" s="2">
        <f t="shared" si="22"/>
        <v>21.5313531353135</v>
      </c>
      <c r="H744" s="3" t="str">
        <f t="shared" si="23"/>
        <v>March</v>
      </c>
    </row>
    <row r="745" spans="1:8">
      <c r="A745" t="s">
        <v>50</v>
      </c>
      <c r="B745" t="s">
        <v>16</v>
      </c>
      <c r="C745" t="s">
        <v>30</v>
      </c>
      <c r="D745" s="1">
        <v>44760</v>
      </c>
      <c r="E745" s="2">
        <v>12656</v>
      </c>
      <c r="F745">
        <v>126</v>
      </c>
      <c r="G745" s="2">
        <f t="shared" si="22"/>
        <v>100.444444444444</v>
      </c>
      <c r="H745" s="3" t="str">
        <f t="shared" si="23"/>
        <v>July</v>
      </c>
    </row>
    <row r="746" spans="1:8">
      <c r="A746" t="s">
        <v>45</v>
      </c>
      <c r="B746" t="s">
        <v>17</v>
      </c>
      <c r="C746" t="s">
        <v>27</v>
      </c>
      <c r="D746" s="1">
        <v>44691</v>
      </c>
      <c r="E746" s="2">
        <v>8722</v>
      </c>
      <c r="F746">
        <v>109</v>
      </c>
      <c r="G746" s="2">
        <f t="shared" si="22"/>
        <v>80.0183486238532</v>
      </c>
      <c r="H746" s="3" t="str">
        <f t="shared" si="23"/>
        <v>May</v>
      </c>
    </row>
    <row r="747" spans="1:8">
      <c r="A747" t="s">
        <v>61</v>
      </c>
      <c r="B747" t="s">
        <v>14</v>
      </c>
      <c r="C747" t="s">
        <v>38</v>
      </c>
      <c r="D747" s="1">
        <v>44638</v>
      </c>
      <c r="E747" s="2">
        <v>15750</v>
      </c>
      <c r="F747">
        <v>92</v>
      </c>
      <c r="G747" s="2">
        <f t="shared" si="22"/>
        <v>171.195652173913</v>
      </c>
      <c r="H747" s="3" t="str">
        <f t="shared" si="23"/>
        <v>March</v>
      </c>
    </row>
    <row r="748" spans="1:8">
      <c r="A748" t="s">
        <v>48</v>
      </c>
      <c r="B748" t="s">
        <v>13</v>
      </c>
      <c r="C748" t="s">
        <v>40</v>
      </c>
      <c r="D748" s="1">
        <v>44727</v>
      </c>
      <c r="E748" s="2">
        <v>6839</v>
      </c>
      <c r="F748">
        <v>56</v>
      </c>
      <c r="G748" s="2">
        <f t="shared" si="22"/>
        <v>122.125</v>
      </c>
      <c r="H748" s="3" t="str">
        <f t="shared" si="23"/>
        <v>June</v>
      </c>
    </row>
    <row r="749" spans="1:8">
      <c r="A749" t="s">
        <v>66</v>
      </c>
      <c r="B749" t="s">
        <v>17</v>
      </c>
      <c r="C749" t="s">
        <v>26</v>
      </c>
      <c r="D749" s="1">
        <v>44693</v>
      </c>
      <c r="E749" s="2">
        <v>13685</v>
      </c>
      <c r="F749">
        <v>58</v>
      </c>
      <c r="G749" s="2">
        <f t="shared" si="22"/>
        <v>235.948275862069</v>
      </c>
      <c r="H749" s="3" t="str">
        <f t="shared" si="23"/>
        <v>May</v>
      </c>
    </row>
    <row r="750" spans="1:8">
      <c r="A750" t="s">
        <v>59</v>
      </c>
      <c r="B750" t="s">
        <v>15</v>
      </c>
      <c r="C750" t="s">
        <v>39</v>
      </c>
      <c r="D750" s="1">
        <v>44735</v>
      </c>
      <c r="E750" s="2">
        <v>2912</v>
      </c>
      <c r="F750">
        <v>110</v>
      </c>
      <c r="G750" s="2">
        <f t="shared" si="22"/>
        <v>26.4727272727273</v>
      </c>
      <c r="H750" s="3" t="str">
        <f t="shared" si="23"/>
        <v>June</v>
      </c>
    </row>
    <row r="751" spans="1:8">
      <c r="A751" t="s">
        <v>45</v>
      </c>
      <c r="B751" t="s">
        <v>13</v>
      </c>
      <c r="C751" t="s">
        <v>32</v>
      </c>
      <c r="D751" s="1">
        <v>44672</v>
      </c>
      <c r="E751" s="2">
        <v>3339</v>
      </c>
      <c r="F751">
        <v>171</v>
      </c>
      <c r="G751" s="2">
        <f t="shared" si="22"/>
        <v>19.5263157894737</v>
      </c>
      <c r="H751" s="3" t="str">
        <f t="shared" si="23"/>
        <v>April</v>
      </c>
    </row>
    <row r="752" spans="1:8">
      <c r="A752" t="s">
        <v>52</v>
      </c>
      <c r="B752" t="s">
        <v>14</v>
      </c>
      <c r="C752" t="s">
        <v>36</v>
      </c>
      <c r="D752" s="1">
        <v>44790</v>
      </c>
      <c r="E752" s="2">
        <v>910</v>
      </c>
      <c r="F752">
        <v>117</v>
      </c>
      <c r="G752" s="2">
        <f t="shared" si="22"/>
        <v>7.77777777777778</v>
      </c>
      <c r="H752" s="3" t="str">
        <f t="shared" si="23"/>
        <v>August</v>
      </c>
    </row>
    <row r="753" spans="1:8">
      <c r="A753" t="s">
        <v>64</v>
      </c>
      <c r="B753" t="s">
        <v>15</v>
      </c>
      <c r="C753" t="s">
        <v>28</v>
      </c>
      <c r="D753" s="1">
        <v>44599</v>
      </c>
      <c r="E753" s="2">
        <v>19481</v>
      </c>
      <c r="F753">
        <v>51</v>
      </c>
      <c r="G753" s="2">
        <f t="shared" si="22"/>
        <v>381.980392156863</v>
      </c>
      <c r="H753" s="3" t="str">
        <f t="shared" si="23"/>
        <v>February</v>
      </c>
    </row>
    <row r="754" spans="1:8">
      <c r="A754" t="s">
        <v>59</v>
      </c>
      <c r="B754" t="s">
        <v>17</v>
      </c>
      <c r="C754" t="s">
        <v>23</v>
      </c>
      <c r="D754" s="1">
        <v>44637</v>
      </c>
      <c r="E754" s="2">
        <v>8099</v>
      </c>
      <c r="F754">
        <v>118</v>
      </c>
      <c r="G754" s="2">
        <f t="shared" si="22"/>
        <v>68.635593220339</v>
      </c>
      <c r="H754" s="3" t="str">
        <f t="shared" si="23"/>
        <v>March</v>
      </c>
    </row>
    <row r="755" spans="1:8">
      <c r="A755" t="s">
        <v>55</v>
      </c>
      <c r="B755" t="s">
        <v>13</v>
      </c>
      <c r="C755" t="s">
        <v>39</v>
      </c>
      <c r="D755" s="1">
        <v>44774</v>
      </c>
      <c r="E755" s="2">
        <v>13727</v>
      </c>
      <c r="F755">
        <v>79</v>
      </c>
      <c r="G755" s="2">
        <f t="shared" si="22"/>
        <v>173.759493670886</v>
      </c>
      <c r="H755" s="3" t="str">
        <f t="shared" si="23"/>
        <v>August</v>
      </c>
    </row>
    <row r="756" spans="1:8">
      <c r="A756" t="s">
        <v>56</v>
      </c>
      <c r="B756" t="s">
        <v>14</v>
      </c>
      <c r="C756" t="s">
        <v>31</v>
      </c>
      <c r="D756" s="1">
        <v>44638</v>
      </c>
      <c r="E756" s="2">
        <v>8659</v>
      </c>
      <c r="F756">
        <v>29</v>
      </c>
      <c r="G756" s="2">
        <f t="shared" si="22"/>
        <v>298.586206896552</v>
      </c>
      <c r="H756" s="3" t="str">
        <f t="shared" si="23"/>
        <v>March</v>
      </c>
    </row>
    <row r="757" spans="1:8">
      <c r="A757" t="s">
        <v>52</v>
      </c>
      <c r="B757" t="s">
        <v>17</v>
      </c>
      <c r="C757" t="s">
        <v>33</v>
      </c>
      <c r="D757" s="1">
        <v>44726</v>
      </c>
      <c r="E757" s="2">
        <v>5782</v>
      </c>
      <c r="F757">
        <v>103</v>
      </c>
      <c r="G757" s="2">
        <f t="shared" si="22"/>
        <v>56.1359223300971</v>
      </c>
      <c r="H757" s="3" t="str">
        <f t="shared" si="23"/>
        <v>June</v>
      </c>
    </row>
    <row r="758" spans="1:8">
      <c r="A758" t="s">
        <v>45</v>
      </c>
      <c r="B758" t="s">
        <v>12</v>
      </c>
      <c r="C758" t="s">
        <v>28</v>
      </c>
      <c r="D758" s="1">
        <v>44673</v>
      </c>
      <c r="E758" s="2">
        <v>8463</v>
      </c>
      <c r="F758">
        <v>155</v>
      </c>
      <c r="G758" s="2">
        <f t="shared" si="22"/>
        <v>54.6</v>
      </c>
      <c r="H758" s="3" t="str">
        <f t="shared" si="23"/>
        <v>April</v>
      </c>
    </row>
    <row r="759" spans="1:8">
      <c r="A759" t="s">
        <v>62</v>
      </c>
      <c r="B759" t="s">
        <v>15</v>
      </c>
      <c r="C759" t="s">
        <v>28</v>
      </c>
      <c r="D759" s="1">
        <v>44579</v>
      </c>
      <c r="E759" s="2">
        <v>4914</v>
      </c>
      <c r="F759">
        <v>31</v>
      </c>
      <c r="G759" s="2">
        <f t="shared" si="22"/>
        <v>158.516129032258</v>
      </c>
      <c r="H759" s="3" t="str">
        <f t="shared" si="23"/>
        <v>January</v>
      </c>
    </row>
    <row r="760" spans="1:8">
      <c r="A760" t="s">
        <v>54</v>
      </c>
      <c r="B760" t="s">
        <v>14</v>
      </c>
      <c r="C760" t="s">
        <v>24</v>
      </c>
      <c r="D760" s="1">
        <v>44799</v>
      </c>
      <c r="E760" s="2">
        <v>3087</v>
      </c>
      <c r="F760">
        <v>128</v>
      </c>
      <c r="G760" s="2">
        <f t="shared" si="22"/>
        <v>24.1171875</v>
      </c>
      <c r="H760" s="3" t="str">
        <f t="shared" si="23"/>
        <v>August</v>
      </c>
    </row>
    <row r="761" spans="1:8">
      <c r="A761" t="s">
        <v>53</v>
      </c>
      <c r="B761" t="s">
        <v>15</v>
      </c>
      <c r="C761" t="s">
        <v>33</v>
      </c>
      <c r="D761" s="1">
        <v>44722</v>
      </c>
      <c r="E761" s="2">
        <v>9205</v>
      </c>
      <c r="F761">
        <v>419</v>
      </c>
      <c r="G761" s="2">
        <f t="shared" si="22"/>
        <v>21.9689737470167</v>
      </c>
      <c r="H761" s="3" t="str">
        <f t="shared" si="23"/>
        <v>June</v>
      </c>
    </row>
    <row r="762" spans="1:8">
      <c r="A762" t="s">
        <v>49</v>
      </c>
      <c r="B762" t="s">
        <v>17</v>
      </c>
      <c r="C762" t="s">
        <v>42</v>
      </c>
      <c r="D762" s="1">
        <v>44592</v>
      </c>
      <c r="E762" s="2">
        <v>2303</v>
      </c>
      <c r="F762">
        <v>7</v>
      </c>
      <c r="G762" s="2">
        <f t="shared" si="22"/>
        <v>329</v>
      </c>
      <c r="H762" s="3" t="str">
        <f t="shared" si="23"/>
        <v>January</v>
      </c>
    </row>
    <row r="763" spans="1:8">
      <c r="A763" t="s">
        <v>59</v>
      </c>
      <c r="B763" t="s">
        <v>15</v>
      </c>
      <c r="C763" t="s">
        <v>35</v>
      </c>
      <c r="D763" s="1">
        <v>44659</v>
      </c>
      <c r="E763" s="2">
        <v>1358</v>
      </c>
      <c r="F763">
        <v>106</v>
      </c>
      <c r="G763" s="2">
        <f t="shared" si="22"/>
        <v>12.811320754717</v>
      </c>
      <c r="H763" s="3" t="str">
        <f t="shared" si="23"/>
        <v>April</v>
      </c>
    </row>
    <row r="764" spans="1:8">
      <c r="A764" t="s">
        <v>51</v>
      </c>
      <c r="B764" t="s">
        <v>14</v>
      </c>
      <c r="C764" t="s">
        <v>39</v>
      </c>
      <c r="D764" s="1">
        <v>44719</v>
      </c>
      <c r="E764" s="2">
        <v>3605</v>
      </c>
      <c r="F764">
        <v>68</v>
      </c>
      <c r="G764" s="2">
        <f t="shared" si="22"/>
        <v>53.0147058823529</v>
      </c>
      <c r="H764" s="3" t="str">
        <f t="shared" si="23"/>
        <v>June</v>
      </c>
    </row>
    <row r="765" spans="1:8">
      <c r="A765" t="s">
        <v>44</v>
      </c>
      <c r="B765" t="s">
        <v>14</v>
      </c>
      <c r="C765" t="s">
        <v>21</v>
      </c>
      <c r="D765" s="1">
        <v>44602</v>
      </c>
      <c r="E765" s="2">
        <v>8498</v>
      </c>
      <c r="F765">
        <v>44</v>
      </c>
      <c r="G765" s="2">
        <f t="shared" si="22"/>
        <v>193.136363636364</v>
      </c>
      <c r="H765" s="3" t="str">
        <f t="shared" si="23"/>
        <v>February</v>
      </c>
    </row>
    <row r="766" spans="1:8">
      <c r="A766" t="s">
        <v>45</v>
      </c>
      <c r="B766" t="s">
        <v>14</v>
      </c>
      <c r="C766" t="s">
        <v>26</v>
      </c>
      <c r="D766" s="1">
        <v>44697</v>
      </c>
      <c r="E766" s="2">
        <v>700</v>
      </c>
      <c r="F766">
        <v>457</v>
      </c>
      <c r="G766" s="2">
        <f t="shared" si="22"/>
        <v>1.53172866520788</v>
      </c>
      <c r="H766" s="3" t="str">
        <f t="shared" si="23"/>
        <v>May</v>
      </c>
    </row>
    <row r="767" spans="1:8">
      <c r="A767" t="s">
        <v>53</v>
      </c>
      <c r="B767" t="s">
        <v>13</v>
      </c>
      <c r="C767" t="s">
        <v>39</v>
      </c>
      <c r="D767" s="1">
        <v>44638</v>
      </c>
      <c r="E767" s="2">
        <v>2191</v>
      </c>
      <c r="F767">
        <v>524</v>
      </c>
      <c r="G767" s="2">
        <f t="shared" si="22"/>
        <v>4.18129770992366</v>
      </c>
      <c r="H767" s="3" t="str">
        <f t="shared" si="23"/>
        <v>March</v>
      </c>
    </row>
    <row r="768" spans="1:8">
      <c r="A768" t="s">
        <v>66</v>
      </c>
      <c r="B768" t="s">
        <v>14</v>
      </c>
      <c r="C768" t="s">
        <v>26</v>
      </c>
      <c r="D768" s="1">
        <v>44755</v>
      </c>
      <c r="E768" s="2">
        <v>644</v>
      </c>
      <c r="F768">
        <v>137</v>
      </c>
      <c r="G768" s="2">
        <f t="shared" si="22"/>
        <v>4.7007299270073</v>
      </c>
      <c r="H768" s="3" t="str">
        <f t="shared" si="23"/>
        <v>July</v>
      </c>
    </row>
    <row r="769" spans="1:8">
      <c r="A769" t="s">
        <v>63</v>
      </c>
      <c r="B769" t="s">
        <v>16</v>
      </c>
      <c r="C769" t="s">
        <v>35</v>
      </c>
      <c r="D769" s="1">
        <v>44767</v>
      </c>
      <c r="E769" s="2">
        <v>4340</v>
      </c>
      <c r="F769">
        <v>86</v>
      </c>
      <c r="G769" s="2">
        <f t="shared" si="22"/>
        <v>50.4651162790698</v>
      </c>
      <c r="H769" s="3" t="str">
        <f t="shared" si="23"/>
        <v>July</v>
      </c>
    </row>
    <row r="770" spans="1:8">
      <c r="A770" t="s">
        <v>66</v>
      </c>
      <c r="B770" t="s">
        <v>17</v>
      </c>
      <c r="C770" t="s">
        <v>38</v>
      </c>
      <c r="D770" s="1">
        <v>44792</v>
      </c>
      <c r="E770" s="2">
        <v>2282</v>
      </c>
      <c r="F770">
        <v>296</v>
      </c>
      <c r="G770" s="2">
        <f t="shared" ref="G770:G833" si="24">E770/F770</f>
        <v>7.70945945945946</v>
      </c>
      <c r="H770" s="3" t="str">
        <f t="shared" ref="H770:H833" si="25">TEXT(D770,"MMMM")</f>
        <v>August</v>
      </c>
    </row>
    <row r="771" spans="1:8">
      <c r="A771" t="s">
        <v>58</v>
      </c>
      <c r="B771" t="s">
        <v>17</v>
      </c>
      <c r="C771" t="s">
        <v>42</v>
      </c>
      <c r="D771" s="1">
        <v>44736</v>
      </c>
      <c r="E771" s="2">
        <v>7714</v>
      </c>
      <c r="F771">
        <v>597</v>
      </c>
      <c r="G771" s="2">
        <f t="shared" si="24"/>
        <v>12.9212730318258</v>
      </c>
      <c r="H771" s="3" t="str">
        <f t="shared" si="25"/>
        <v>June</v>
      </c>
    </row>
    <row r="772" spans="1:8">
      <c r="A772" t="s">
        <v>59</v>
      </c>
      <c r="B772" t="s">
        <v>17</v>
      </c>
      <c r="C772" t="s">
        <v>33</v>
      </c>
      <c r="D772" s="1">
        <v>44732</v>
      </c>
      <c r="E772" s="2">
        <v>826</v>
      </c>
      <c r="F772">
        <v>149</v>
      </c>
      <c r="G772" s="2">
        <f t="shared" si="24"/>
        <v>5.54362416107383</v>
      </c>
      <c r="H772" s="3" t="str">
        <f t="shared" si="25"/>
        <v>June</v>
      </c>
    </row>
    <row r="773" spans="1:8">
      <c r="A773" t="s">
        <v>47</v>
      </c>
      <c r="B773" t="s">
        <v>13</v>
      </c>
      <c r="C773" t="s">
        <v>24</v>
      </c>
      <c r="D773" s="1">
        <v>44775</v>
      </c>
      <c r="E773" s="2">
        <v>203</v>
      </c>
      <c r="F773">
        <v>207</v>
      </c>
      <c r="G773" s="2">
        <f t="shared" si="24"/>
        <v>0.980676328502415</v>
      </c>
      <c r="H773" s="3" t="str">
        <f t="shared" si="25"/>
        <v>August</v>
      </c>
    </row>
    <row r="774" spans="1:8">
      <c r="A774" t="s">
        <v>60</v>
      </c>
      <c r="B774" t="s">
        <v>15</v>
      </c>
      <c r="C774" t="s">
        <v>42</v>
      </c>
      <c r="D774" s="1">
        <v>44614</v>
      </c>
      <c r="E774" s="2">
        <v>13356</v>
      </c>
      <c r="F774">
        <v>93</v>
      </c>
      <c r="G774" s="2">
        <f t="shared" si="24"/>
        <v>143.612903225806</v>
      </c>
      <c r="H774" s="3" t="str">
        <f t="shared" si="25"/>
        <v>February</v>
      </c>
    </row>
    <row r="775" spans="1:8">
      <c r="A775" t="s">
        <v>61</v>
      </c>
      <c r="B775" t="s">
        <v>15</v>
      </c>
      <c r="C775" t="s">
        <v>27</v>
      </c>
      <c r="D775" s="1">
        <v>44593</v>
      </c>
      <c r="E775" s="2">
        <v>6510</v>
      </c>
      <c r="F775">
        <v>23</v>
      </c>
      <c r="G775" s="2">
        <f t="shared" si="24"/>
        <v>283.04347826087</v>
      </c>
      <c r="H775" s="3" t="str">
        <f t="shared" si="25"/>
        <v>February</v>
      </c>
    </row>
    <row r="776" spans="1:8">
      <c r="A776" t="s">
        <v>55</v>
      </c>
      <c r="B776" t="s">
        <v>17</v>
      </c>
      <c r="C776" t="s">
        <v>42</v>
      </c>
      <c r="D776" s="1">
        <v>44606</v>
      </c>
      <c r="E776" s="2">
        <v>5894</v>
      </c>
      <c r="F776">
        <v>305</v>
      </c>
      <c r="G776" s="2">
        <f t="shared" si="24"/>
        <v>19.3245901639344</v>
      </c>
      <c r="H776" s="3" t="str">
        <f t="shared" si="25"/>
        <v>February</v>
      </c>
    </row>
    <row r="777" spans="1:8">
      <c r="A777" t="s">
        <v>59</v>
      </c>
      <c r="B777" t="s">
        <v>14</v>
      </c>
      <c r="C777" t="s">
        <v>31</v>
      </c>
      <c r="D777" s="1">
        <v>44616</v>
      </c>
      <c r="E777" s="2">
        <v>7910</v>
      </c>
      <c r="F777">
        <v>125</v>
      </c>
      <c r="G777" s="2">
        <f t="shared" si="24"/>
        <v>63.28</v>
      </c>
      <c r="H777" s="3" t="str">
        <f t="shared" si="25"/>
        <v>February</v>
      </c>
    </row>
    <row r="778" spans="1:8">
      <c r="A778" t="s">
        <v>50</v>
      </c>
      <c r="B778" t="s">
        <v>13</v>
      </c>
      <c r="C778" t="s">
        <v>27</v>
      </c>
      <c r="D778" s="1">
        <v>44638</v>
      </c>
      <c r="E778" s="2">
        <v>784</v>
      </c>
      <c r="F778">
        <v>129</v>
      </c>
      <c r="G778" s="2">
        <f t="shared" si="24"/>
        <v>6.07751937984496</v>
      </c>
      <c r="H778" s="3" t="str">
        <f t="shared" si="25"/>
        <v>March</v>
      </c>
    </row>
    <row r="779" spans="1:8">
      <c r="A779" t="s">
        <v>54</v>
      </c>
      <c r="B779" t="s">
        <v>12</v>
      </c>
      <c r="C779" t="s">
        <v>28</v>
      </c>
      <c r="D779" s="1">
        <v>44803</v>
      </c>
      <c r="E779" s="2">
        <v>1750</v>
      </c>
      <c r="F779">
        <v>252</v>
      </c>
      <c r="G779" s="2">
        <f t="shared" si="24"/>
        <v>6.94444444444444</v>
      </c>
      <c r="H779" s="3" t="str">
        <f t="shared" si="25"/>
        <v>August</v>
      </c>
    </row>
    <row r="780" spans="1:8">
      <c r="A780" t="s">
        <v>52</v>
      </c>
      <c r="B780" t="s">
        <v>16</v>
      </c>
      <c r="C780" t="s">
        <v>22</v>
      </c>
      <c r="D780" s="1">
        <v>44690</v>
      </c>
      <c r="E780" s="2">
        <v>280</v>
      </c>
      <c r="F780">
        <v>75</v>
      </c>
      <c r="G780" s="2">
        <f t="shared" si="24"/>
        <v>3.73333333333333</v>
      </c>
      <c r="H780" s="3" t="str">
        <f t="shared" si="25"/>
        <v>May</v>
      </c>
    </row>
    <row r="781" spans="1:8">
      <c r="A781" t="s">
        <v>67</v>
      </c>
      <c r="B781" t="s">
        <v>16</v>
      </c>
      <c r="C781" t="s">
        <v>23</v>
      </c>
      <c r="D781" s="1">
        <v>44579</v>
      </c>
      <c r="E781" s="2">
        <v>504</v>
      </c>
      <c r="F781">
        <v>87</v>
      </c>
      <c r="G781" s="2">
        <f t="shared" si="24"/>
        <v>5.79310344827586</v>
      </c>
      <c r="H781" s="3" t="str">
        <f t="shared" si="25"/>
        <v>January</v>
      </c>
    </row>
    <row r="782" spans="1:8">
      <c r="A782" t="s">
        <v>49</v>
      </c>
      <c r="B782" t="s">
        <v>13</v>
      </c>
      <c r="C782" t="s">
        <v>34</v>
      </c>
      <c r="D782" s="1">
        <v>44746</v>
      </c>
      <c r="E782" s="2">
        <v>7154</v>
      </c>
      <c r="F782">
        <v>342</v>
      </c>
      <c r="G782" s="2">
        <f t="shared" si="24"/>
        <v>20.9181286549708</v>
      </c>
      <c r="H782" s="3" t="str">
        <f t="shared" si="25"/>
        <v>July</v>
      </c>
    </row>
    <row r="783" spans="1:8">
      <c r="A783" t="s">
        <v>63</v>
      </c>
      <c r="B783" t="s">
        <v>15</v>
      </c>
      <c r="C783" t="s">
        <v>32</v>
      </c>
      <c r="D783" s="1">
        <v>44715</v>
      </c>
      <c r="E783" s="2">
        <v>1617</v>
      </c>
      <c r="F783">
        <v>13</v>
      </c>
      <c r="G783" s="2">
        <f t="shared" si="24"/>
        <v>124.384615384615</v>
      </c>
      <c r="H783" s="3" t="str">
        <f t="shared" si="25"/>
        <v>June</v>
      </c>
    </row>
    <row r="784" spans="1:8">
      <c r="A784" t="s">
        <v>45</v>
      </c>
      <c r="B784" t="s">
        <v>15</v>
      </c>
      <c r="C784" t="s">
        <v>22</v>
      </c>
      <c r="D784" s="1">
        <v>44615</v>
      </c>
      <c r="E784" s="2">
        <v>10822</v>
      </c>
      <c r="F784">
        <v>30</v>
      </c>
      <c r="G784" s="2">
        <f t="shared" si="24"/>
        <v>360.733333333333</v>
      </c>
      <c r="H784" s="3" t="str">
        <f t="shared" si="25"/>
        <v>February</v>
      </c>
    </row>
    <row r="785" spans="1:8">
      <c r="A785" t="s">
        <v>51</v>
      </c>
      <c r="B785" t="s">
        <v>15</v>
      </c>
      <c r="C785" t="s">
        <v>24</v>
      </c>
      <c r="D785" s="1">
        <v>44690</v>
      </c>
      <c r="E785" s="2">
        <v>10724</v>
      </c>
      <c r="F785">
        <v>203</v>
      </c>
      <c r="G785" s="2">
        <f t="shared" si="24"/>
        <v>52.8275862068966</v>
      </c>
      <c r="H785" s="3" t="str">
        <f t="shared" si="25"/>
        <v>May</v>
      </c>
    </row>
    <row r="786" spans="1:8">
      <c r="A786" t="s">
        <v>59</v>
      </c>
      <c r="B786" t="s">
        <v>13</v>
      </c>
      <c r="C786" t="s">
        <v>42</v>
      </c>
      <c r="D786" s="1">
        <v>44718</v>
      </c>
      <c r="E786" s="2">
        <v>3640</v>
      </c>
      <c r="F786">
        <v>106</v>
      </c>
      <c r="G786" s="2">
        <f t="shared" si="24"/>
        <v>34.3396226415094</v>
      </c>
      <c r="H786" s="3" t="str">
        <f t="shared" si="25"/>
        <v>June</v>
      </c>
    </row>
    <row r="787" spans="1:8">
      <c r="A787" t="s">
        <v>59</v>
      </c>
      <c r="B787" t="s">
        <v>13</v>
      </c>
      <c r="C787" t="s">
        <v>29</v>
      </c>
      <c r="D787" s="1">
        <v>44746</v>
      </c>
      <c r="E787" s="2">
        <v>7532</v>
      </c>
      <c r="F787">
        <v>234</v>
      </c>
      <c r="G787" s="2">
        <f t="shared" si="24"/>
        <v>32.1880341880342</v>
      </c>
      <c r="H787" s="3" t="str">
        <f t="shared" si="25"/>
        <v>July</v>
      </c>
    </row>
    <row r="788" spans="1:8">
      <c r="A788" t="s">
        <v>46</v>
      </c>
      <c r="B788" t="s">
        <v>15</v>
      </c>
      <c r="C788" t="s">
        <v>29</v>
      </c>
      <c r="D788" s="1">
        <v>44718</v>
      </c>
      <c r="E788" s="2">
        <v>1582</v>
      </c>
      <c r="F788">
        <v>100</v>
      </c>
      <c r="G788" s="2">
        <f t="shared" si="24"/>
        <v>15.82</v>
      </c>
      <c r="H788" s="3" t="str">
        <f t="shared" si="25"/>
        <v>June</v>
      </c>
    </row>
    <row r="789" spans="1:8">
      <c r="A789" t="s">
        <v>51</v>
      </c>
      <c r="B789" t="s">
        <v>14</v>
      </c>
      <c r="C789" t="s">
        <v>36</v>
      </c>
      <c r="D789" s="1">
        <v>44694</v>
      </c>
      <c r="E789" s="2">
        <v>1456</v>
      </c>
      <c r="F789">
        <v>91</v>
      </c>
      <c r="G789" s="2">
        <f t="shared" si="24"/>
        <v>16</v>
      </c>
      <c r="H789" s="3" t="str">
        <f t="shared" si="25"/>
        <v>May</v>
      </c>
    </row>
    <row r="790" spans="1:8">
      <c r="A790" t="s">
        <v>67</v>
      </c>
      <c r="B790" t="s">
        <v>15</v>
      </c>
      <c r="C790" t="s">
        <v>30</v>
      </c>
      <c r="D790" s="1">
        <v>44592</v>
      </c>
      <c r="E790" s="2">
        <v>2016</v>
      </c>
      <c r="F790">
        <v>277</v>
      </c>
      <c r="G790" s="2">
        <f t="shared" si="24"/>
        <v>7.27797833935018</v>
      </c>
      <c r="H790" s="3" t="str">
        <f t="shared" si="25"/>
        <v>January</v>
      </c>
    </row>
    <row r="791" spans="1:8">
      <c r="A791" t="s">
        <v>48</v>
      </c>
      <c r="B791" t="s">
        <v>15</v>
      </c>
      <c r="C791" t="s">
        <v>40</v>
      </c>
      <c r="D791" s="1">
        <v>44742</v>
      </c>
      <c r="E791" s="2">
        <v>7588</v>
      </c>
      <c r="F791">
        <v>42</v>
      </c>
      <c r="G791" s="2">
        <f t="shared" si="24"/>
        <v>180.666666666667</v>
      </c>
      <c r="H791" s="3" t="str">
        <f t="shared" si="25"/>
        <v>June</v>
      </c>
    </row>
    <row r="792" spans="1:8">
      <c r="A792" t="s">
        <v>44</v>
      </c>
      <c r="B792" t="s">
        <v>17</v>
      </c>
      <c r="C792" t="s">
        <v>35</v>
      </c>
      <c r="D792" s="1">
        <v>44798</v>
      </c>
      <c r="E792" s="2">
        <v>3402</v>
      </c>
      <c r="F792">
        <v>249</v>
      </c>
      <c r="G792" s="2">
        <f t="shared" si="24"/>
        <v>13.6626506024096</v>
      </c>
      <c r="H792" s="3" t="str">
        <f t="shared" si="25"/>
        <v>August</v>
      </c>
    </row>
    <row r="793" spans="1:8">
      <c r="A793" t="s">
        <v>52</v>
      </c>
      <c r="B793" t="s">
        <v>15</v>
      </c>
      <c r="C793" t="s">
        <v>23</v>
      </c>
      <c r="D793" s="1">
        <v>44571</v>
      </c>
      <c r="E793" s="2">
        <v>700</v>
      </c>
      <c r="F793">
        <v>97</v>
      </c>
      <c r="G793" s="2">
        <f t="shared" si="24"/>
        <v>7.21649484536082</v>
      </c>
      <c r="H793" s="3" t="str">
        <f t="shared" si="25"/>
        <v>January</v>
      </c>
    </row>
    <row r="794" spans="1:8">
      <c r="A794" t="s">
        <v>46</v>
      </c>
      <c r="B794" t="s">
        <v>16</v>
      </c>
      <c r="C794" t="s">
        <v>35</v>
      </c>
      <c r="D794" s="1">
        <v>44795</v>
      </c>
      <c r="E794" s="2">
        <v>1904</v>
      </c>
      <c r="F794">
        <v>8</v>
      </c>
      <c r="G794" s="2">
        <f t="shared" si="24"/>
        <v>238</v>
      </c>
      <c r="H794" s="3" t="str">
        <f t="shared" si="25"/>
        <v>August</v>
      </c>
    </row>
    <row r="795" spans="1:8">
      <c r="A795" t="s">
        <v>65</v>
      </c>
      <c r="B795" t="s">
        <v>15</v>
      </c>
      <c r="C795" t="s">
        <v>21</v>
      </c>
      <c r="D795" s="1">
        <v>44665</v>
      </c>
      <c r="E795" s="2">
        <v>4844</v>
      </c>
      <c r="F795">
        <v>275</v>
      </c>
      <c r="G795" s="2">
        <f t="shared" si="24"/>
        <v>17.6145454545455</v>
      </c>
      <c r="H795" s="3" t="str">
        <f t="shared" si="25"/>
        <v>April</v>
      </c>
    </row>
    <row r="796" spans="1:8">
      <c r="A796" t="s">
        <v>63</v>
      </c>
      <c r="B796" t="s">
        <v>12</v>
      </c>
      <c r="C796" t="s">
        <v>23</v>
      </c>
      <c r="D796" s="1">
        <v>44712</v>
      </c>
      <c r="E796" s="2">
        <v>9625</v>
      </c>
      <c r="F796">
        <v>313</v>
      </c>
      <c r="G796" s="2">
        <f t="shared" si="24"/>
        <v>30.7507987220447</v>
      </c>
      <c r="H796" s="3" t="str">
        <f t="shared" si="25"/>
        <v>May</v>
      </c>
    </row>
    <row r="797" spans="1:8">
      <c r="A797" t="s">
        <v>63</v>
      </c>
      <c r="B797" t="s">
        <v>12</v>
      </c>
      <c r="C797" t="s">
        <v>37</v>
      </c>
      <c r="D797" s="1">
        <v>44659</v>
      </c>
      <c r="E797" s="2">
        <v>4599</v>
      </c>
      <c r="F797">
        <v>323</v>
      </c>
      <c r="G797" s="2">
        <f t="shared" si="24"/>
        <v>14.2383900928793</v>
      </c>
      <c r="H797" s="3" t="str">
        <f t="shared" si="25"/>
        <v>April</v>
      </c>
    </row>
    <row r="798" spans="1:8">
      <c r="A798" t="s">
        <v>65</v>
      </c>
      <c r="B798" t="s">
        <v>16</v>
      </c>
      <c r="C798" t="s">
        <v>29</v>
      </c>
      <c r="D798" s="1">
        <v>44613</v>
      </c>
      <c r="E798" s="2">
        <v>3003</v>
      </c>
      <c r="F798">
        <v>155</v>
      </c>
      <c r="G798" s="2">
        <f t="shared" si="24"/>
        <v>19.3741935483871</v>
      </c>
      <c r="H798" s="3" t="str">
        <f t="shared" si="25"/>
        <v>February</v>
      </c>
    </row>
    <row r="799" spans="1:8">
      <c r="A799" t="s">
        <v>43</v>
      </c>
      <c r="B799" t="s">
        <v>14</v>
      </c>
      <c r="C799" t="s">
        <v>35</v>
      </c>
      <c r="D799" s="1">
        <v>44650</v>
      </c>
      <c r="E799" s="2">
        <v>9744</v>
      </c>
      <c r="F799">
        <v>377</v>
      </c>
      <c r="G799" s="2">
        <f t="shared" si="24"/>
        <v>25.8461538461538</v>
      </c>
      <c r="H799" s="3" t="str">
        <f t="shared" si="25"/>
        <v>March</v>
      </c>
    </row>
    <row r="800" spans="1:8">
      <c r="A800" t="s">
        <v>61</v>
      </c>
      <c r="B800" t="s">
        <v>13</v>
      </c>
      <c r="C800" t="s">
        <v>37</v>
      </c>
      <c r="D800" s="1">
        <v>44622</v>
      </c>
      <c r="E800" s="2">
        <v>1400</v>
      </c>
      <c r="F800">
        <v>2</v>
      </c>
      <c r="G800" s="2">
        <f t="shared" si="24"/>
        <v>700</v>
      </c>
      <c r="H800" s="3" t="str">
        <f t="shared" si="25"/>
        <v>March</v>
      </c>
    </row>
    <row r="801" spans="1:8">
      <c r="A801" t="s">
        <v>56</v>
      </c>
      <c r="B801" t="s">
        <v>16</v>
      </c>
      <c r="C801" t="s">
        <v>27</v>
      </c>
      <c r="D801" s="1">
        <v>44770</v>
      </c>
      <c r="E801" s="2">
        <v>364</v>
      </c>
      <c r="F801">
        <v>170</v>
      </c>
      <c r="G801" s="2">
        <f t="shared" si="24"/>
        <v>2.14117647058824</v>
      </c>
      <c r="H801" s="3" t="str">
        <f t="shared" si="25"/>
        <v>July</v>
      </c>
    </row>
    <row r="802" spans="1:8">
      <c r="A802" t="s">
        <v>57</v>
      </c>
      <c r="B802" t="s">
        <v>15</v>
      </c>
      <c r="C802" t="s">
        <v>42</v>
      </c>
      <c r="D802" s="1">
        <v>44644</v>
      </c>
      <c r="E802" s="2">
        <v>7231</v>
      </c>
      <c r="F802">
        <v>38</v>
      </c>
      <c r="G802" s="2">
        <f t="shared" si="24"/>
        <v>190.289473684211</v>
      </c>
      <c r="H802" s="3" t="str">
        <f t="shared" si="25"/>
        <v>March</v>
      </c>
    </row>
    <row r="803" spans="1:8">
      <c r="A803" t="s">
        <v>49</v>
      </c>
      <c r="B803" t="s">
        <v>14</v>
      </c>
      <c r="C803" t="s">
        <v>25</v>
      </c>
      <c r="D803" s="1">
        <v>44784</v>
      </c>
      <c r="E803" s="2">
        <v>63</v>
      </c>
      <c r="F803">
        <v>105</v>
      </c>
      <c r="G803" s="2">
        <f t="shared" si="24"/>
        <v>0.6</v>
      </c>
      <c r="H803" s="3" t="str">
        <f t="shared" si="25"/>
        <v>August</v>
      </c>
    </row>
    <row r="804" spans="1:8">
      <c r="A804" t="s">
        <v>54</v>
      </c>
      <c r="B804" t="s">
        <v>12</v>
      </c>
      <c r="C804" t="s">
        <v>36</v>
      </c>
      <c r="D804" s="1">
        <v>44698</v>
      </c>
      <c r="E804" s="2">
        <v>8309</v>
      </c>
      <c r="F804">
        <v>166</v>
      </c>
      <c r="G804" s="2">
        <f t="shared" si="24"/>
        <v>50.0542168674699</v>
      </c>
      <c r="H804" s="3" t="str">
        <f t="shared" si="25"/>
        <v>May</v>
      </c>
    </row>
    <row r="805" spans="1:8">
      <c r="A805" t="s">
        <v>57</v>
      </c>
      <c r="B805" t="s">
        <v>17</v>
      </c>
      <c r="C805" t="s">
        <v>38</v>
      </c>
      <c r="D805" s="1">
        <v>44699</v>
      </c>
      <c r="E805" s="2">
        <v>3164</v>
      </c>
      <c r="F805">
        <v>164</v>
      </c>
      <c r="G805" s="2">
        <f t="shared" si="24"/>
        <v>19.2926829268293</v>
      </c>
      <c r="H805" s="3" t="str">
        <f t="shared" si="25"/>
        <v>May</v>
      </c>
    </row>
    <row r="806" spans="1:8">
      <c r="A806" t="s">
        <v>65</v>
      </c>
      <c r="B806" t="s">
        <v>12</v>
      </c>
      <c r="C806" t="s">
        <v>22</v>
      </c>
      <c r="D806" s="1">
        <v>44790</v>
      </c>
      <c r="E806" s="2">
        <v>5691</v>
      </c>
      <c r="F806">
        <v>171</v>
      </c>
      <c r="G806" s="2">
        <f t="shared" si="24"/>
        <v>33.280701754386</v>
      </c>
      <c r="H806" s="3" t="str">
        <f t="shared" si="25"/>
        <v>August</v>
      </c>
    </row>
    <row r="807" spans="1:8">
      <c r="A807" t="s">
        <v>48</v>
      </c>
      <c r="B807" t="s">
        <v>15</v>
      </c>
      <c r="C807" t="s">
        <v>28</v>
      </c>
      <c r="D807" s="1">
        <v>44655</v>
      </c>
      <c r="E807" s="2">
        <v>490</v>
      </c>
      <c r="F807">
        <v>49</v>
      </c>
      <c r="G807" s="2">
        <f t="shared" si="24"/>
        <v>10</v>
      </c>
      <c r="H807" s="3" t="str">
        <f t="shared" si="25"/>
        <v>April</v>
      </c>
    </row>
    <row r="808" spans="1:8">
      <c r="A808" t="s">
        <v>46</v>
      </c>
      <c r="B808" t="s">
        <v>13</v>
      </c>
      <c r="C808" t="s">
        <v>21</v>
      </c>
      <c r="D808" s="1">
        <v>44782</v>
      </c>
      <c r="E808" s="2">
        <v>18032</v>
      </c>
      <c r="F808">
        <v>205</v>
      </c>
      <c r="G808" s="2">
        <f t="shared" si="24"/>
        <v>87.9609756097561</v>
      </c>
      <c r="H808" s="3" t="str">
        <f t="shared" si="25"/>
        <v>August</v>
      </c>
    </row>
    <row r="809" spans="1:8">
      <c r="A809" t="s">
        <v>46</v>
      </c>
      <c r="B809" t="s">
        <v>15</v>
      </c>
      <c r="C809" t="s">
        <v>30</v>
      </c>
      <c r="D809" s="1">
        <v>44578</v>
      </c>
      <c r="E809" s="2">
        <v>637</v>
      </c>
      <c r="F809">
        <v>313</v>
      </c>
      <c r="G809" s="2">
        <f t="shared" si="24"/>
        <v>2.03514376996805</v>
      </c>
      <c r="H809" s="3" t="str">
        <f t="shared" si="25"/>
        <v>January</v>
      </c>
    </row>
    <row r="810" spans="1:8">
      <c r="A810" t="s">
        <v>43</v>
      </c>
      <c r="B810" t="s">
        <v>17</v>
      </c>
      <c r="C810" t="s">
        <v>34</v>
      </c>
      <c r="D810" s="1">
        <v>44606</v>
      </c>
      <c r="E810" s="2">
        <v>4067</v>
      </c>
      <c r="F810">
        <v>29</v>
      </c>
      <c r="G810" s="2">
        <f t="shared" si="24"/>
        <v>140.241379310345</v>
      </c>
      <c r="H810" s="3" t="str">
        <f t="shared" si="25"/>
        <v>February</v>
      </c>
    </row>
    <row r="811" spans="1:8">
      <c r="A811" t="s">
        <v>52</v>
      </c>
      <c r="B811" t="s">
        <v>15</v>
      </c>
      <c r="C811" t="s">
        <v>27</v>
      </c>
      <c r="D811" s="1">
        <v>44697</v>
      </c>
      <c r="E811" s="2">
        <v>8204</v>
      </c>
      <c r="F811">
        <v>307</v>
      </c>
      <c r="G811" s="2">
        <f t="shared" si="24"/>
        <v>26.7231270358306</v>
      </c>
      <c r="H811" s="3" t="str">
        <f t="shared" si="25"/>
        <v>May</v>
      </c>
    </row>
    <row r="812" spans="1:8">
      <c r="A812" t="s">
        <v>48</v>
      </c>
      <c r="B812" t="s">
        <v>17</v>
      </c>
      <c r="C812" t="s">
        <v>23</v>
      </c>
      <c r="D812" s="1">
        <v>44636</v>
      </c>
      <c r="E812" s="2">
        <v>9870</v>
      </c>
      <c r="F812">
        <v>121</v>
      </c>
      <c r="G812" s="2">
        <f t="shared" si="24"/>
        <v>81.5702479338843</v>
      </c>
      <c r="H812" s="3" t="str">
        <f t="shared" si="25"/>
        <v>March</v>
      </c>
    </row>
    <row r="813" spans="1:8">
      <c r="A813" t="s">
        <v>54</v>
      </c>
      <c r="B813" t="s">
        <v>17</v>
      </c>
      <c r="C813" t="s">
        <v>42</v>
      </c>
      <c r="D813" s="1">
        <v>44592</v>
      </c>
      <c r="E813" s="2">
        <v>5131</v>
      </c>
      <c r="F813">
        <v>285</v>
      </c>
      <c r="G813" s="2">
        <f t="shared" si="24"/>
        <v>18.0035087719298</v>
      </c>
      <c r="H813" s="3" t="str">
        <f t="shared" si="25"/>
        <v>January</v>
      </c>
    </row>
    <row r="814" spans="1:8">
      <c r="A814" t="s">
        <v>44</v>
      </c>
      <c r="B814" t="s">
        <v>17</v>
      </c>
      <c r="C814" t="s">
        <v>30</v>
      </c>
      <c r="D814" s="1">
        <v>44630</v>
      </c>
      <c r="E814" s="2">
        <v>1141</v>
      </c>
      <c r="F814">
        <v>205</v>
      </c>
      <c r="G814" s="2">
        <f t="shared" si="24"/>
        <v>5.56585365853658</v>
      </c>
      <c r="H814" s="3" t="str">
        <f t="shared" si="25"/>
        <v>March</v>
      </c>
    </row>
    <row r="815" spans="1:8">
      <c r="A815" t="s">
        <v>63</v>
      </c>
      <c r="B815" t="s">
        <v>12</v>
      </c>
      <c r="C815" t="s">
        <v>30</v>
      </c>
      <c r="D815" s="1">
        <v>44742</v>
      </c>
      <c r="E815" s="2">
        <v>7980</v>
      </c>
      <c r="F815">
        <v>157</v>
      </c>
      <c r="G815" s="2">
        <f t="shared" si="24"/>
        <v>50.828025477707</v>
      </c>
      <c r="H815" s="3" t="str">
        <f t="shared" si="25"/>
        <v>June</v>
      </c>
    </row>
    <row r="816" spans="1:8">
      <c r="A816" t="s">
        <v>66</v>
      </c>
      <c r="B816" t="s">
        <v>15</v>
      </c>
      <c r="C816" t="s">
        <v>28</v>
      </c>
      <c r="D816" s="1">
        <v>44621</v>
      </c>
      <c r="E816" s="2">
        <v>5229</v>
      </c>
      <c r="F816">
        <v>182</v>
      </c>
      <c r="G816" s="2">
        <f t="shared" si="24"/>
        <v>28.7307692307692</v>
      </c>
      <c r="H816" s="3" t="str">
        <f t="shared" si="25"/>
        <v>March</v>
      </c>
    </row>
    <row r="817" spans="1:8">
      <c r="A817" t="s">
        <v>61</v>
      </c>
      <c r="B817" t="s">
        <v>12</v>
      </c>
      <c r="C817" t="s">
        <v>29</v>
      </c>
      <c r="D817" s="1">
        <v>44708</v>
      </c>
      <c r="E817" s="2">
        <v>3423</v>
      </c>
      <c r="F817">
        <v>100</v>
      </c>
      <c r="G817" s="2">
        <f t="shared" si="24"/>
        <v>34.23</v>
      </c>
      <c r="H817" s="3" t="str">
        <f t="shared" si="25"/>
        <v>May</v>
      </c>
    </row>
    <row r="818" spans="1:8">
      <c r="A818" t="s">
        <v>63</v>
      </c>
      <c r="B818" t="s">
        <v>12</v>
      </c>
      <c r="C818" t="s">
        <v>31</v>
      </c>
      <c r="D818" s="1">
        <v>44753</v>
      </c>
      <c r="E818" s="2">
        <v>6468</v>
      </c>
      <c r="F818">
        <v>223</v>
      </c>
      <c r="G818" s="2">
        <f t="shared" si="24"/>
        <v>29.0044843049327</v>
      </c>
      <c r="H818" s="3" t="str">
        <f t="shared" si="25"/>
        <v>July</v>
      </c>
    </row>
    <row r="819" spans="1:8">
      <c r="A819" t="s">
        <v>58</v>
      </c>
      <c r="B819" t="s">
        <v>15</v>
      </c>
      <c r="C819" t="s">
        <v>20</v>
      </c>
      <c r="D819" s="1">
        <v>44622</v>
      </c>
      <c r="E819" s="2">
        <v>4326</v>
      </c>
      <c r="F819">
        <v>61</v>
      </c>
      <c r="G819" s="2">
        <f t="shared" si="24"/>
        <v>70.9180327868852</v>
      </c>
      <c r="H819" s="3" t="str">
        <f t="shared" si="25"/>
        <v>March</v>
      </c>
    </row>
    <row r="820" spans="1:8">
      <c r="A820" t="s">
        <v>56</v>
      </c>
      <c r="B820" t="s">
        <v>16</v>
      </c>
      <c r="C820" t="s">
        <v>37</v>
      </c>
      <c r="D820" s="1">
        <v>44624</v>
      </c>
      <c r="E820" s="2">
        <v>7154</v>
      </c>
      <c r="F820">
        <v>133</v>
      </c>
      <c r="G820" s="2">
        <f t="shared" si="24"/>
        <v>53.7894736842105</v>
      </c>
      <c r="H820" s="3" t="str">
        <f t="shared" si="25"/>
        <v>March</v>
      </c>
    </row>
    <row r="821" spans="1:8">
      <c r="A821" t="s">
        <v>59</v>
      </c>
      <c r="B821" t="s">
        <v>12</v>
      </c>
      <c r="C821" t="s">
        <v>21</v>
      </c>
      <c r="D821" s="1">
        <v>44735</v>
      </c>
      <c r="E821" s="2">
        <v>3997</v>
      </c>
      <c r="F821">
        <v>228</v>
      </c>
      <c r="G821" s="2">
        <f t="shared" si="24"/>
        <v>17.530701754386</v>
      </c>
      <c r="H821" s="3" t="str">
        <f t="shared" si="25"/>
        <v>June</v>
      </c>
    </row>
    <row r="822" spans="1:8">
      <c r="A822" t="s">
        <v>59</v>
      </c>
      <c r="B822" t="s">
        <v>16</v>
      </c>
      <c r="C822" t="s">
        <v>36</v>
      </c>
      <c r="D822" s="1">
        <v>44588</v>
      </c>
      <c r="E822" s="2">
        <v>5180</v>
      </c>
      <c r="F822">
        <v>233</v>
      </c>
      <c r="G822" s="2">
        <f t="shared" si="24"/>
        <v>22.2317596566524</v>
      </c>
      <c r="H822" s="3" t="str">
        <f t="shared" si="25"/>
        <v>January</v>
      </c>
    </row>
    <row r="823" spans="1:8">
      <c r="A823" t="s">
        <v>62</v>
      </c>
      <c r="B823" t="s">
        <v>17</v>
      </c>
      <c r="C823" t="s">
        <v>27</v>
      </c>
      <c r="D823" s="1">
        <v>44575</v>
      </c>
      <c r="E823" s="2">
        <v>2723</v>
      </c>
      <c r="F823">
        <v>425</v>
      </c>
      <c r="G823" s="2">
        <f t="shared" si="24"/>
        <v>6.40705882352941</v>
      </c>
      <c r="H823" s="3" t="str">
        <f t="shared" si="25"/>
        <v>January</v>
      </c>
    </row>
    <row r="824" spans="1:8">
      <c r="A824" t="s">
        <v>50</v>
      </c>
      <c r="B824" t="s">
        <v>13</v>
      </c>
      <c r="C824" t="s">
        <v>33</v>
      </c>
      <c r="D824" s="1">
        <v>44771</v>
      </c>
      <c r="E824" s="2">
        <v>952</v>
      </c>
      <c r="F824">
        <v>24</v>
      </c>
      <c r="G824" s="2">
        <f t="shared" si="24"/>
        <v>39.6666666666667</v>
      </c>
      <c r="H824" s="3" t="str">
        <f t="shared" si="25"/>
        <v>July</v>
      </c>
    </row>
    <row r="825" spans="1:8">
      <c r="A825" t="s">
        <v>46</v>
      </c>
      <c r="B825" t="s">
        <v>17</v>
      </c>
      <c r="C825" t="s">
        <v>23</v>
      </c>
      <c r="D825" s="1">
        <v>44694</v>
      </c>
      <c r="E825" s="2">
        <v>5691</v>
      </c>
      <c r="F825">
        <v>495</v>
      </c>
      <c r="G825" s="2">
        <f t="shared" si="24"/>
        <v>11.4969696969697</v>
      </c>
      <c r="H825" s="3" t="str">
        <f t="shared" si="25"/>
        <v>May</v>
      </c>
    </row>
    <row r="826" spans="1:8">
      <c r="A826" t="s">
        <v>44</v>
      </c>
      <c r="B826" t="s">
        <v>17</v>
      </c>
      <c r="C826" t="s">
        <v>39</v>
      </c>
      <c r="D826" s="1">
        <v>44595</v>
      </c>
      <c r="E826" s="2">
        <v>10969</v>
      </c>
      <c r="F826">
        <v>170</v>
      </c>
      <c r="G826" s="2">
        <f t="shared" si="24"/>
        <v>64.5235294117647</v>
      </c>
      <c r="H826" s="3" t="str">
        <f t="shared" si="25"/>
        <v>February</v>
      </c>
    </row>
    <row r="827" spans="1:8">
      <c r="A827" t="s">
        <v>46</v>
      </c>
      <c r="B827" t="s">
        <v>13</v>
      </c>
      <c r="C827" t="s">
        <v>23</v>
      </c>
      <c r="D827" s="1">
        <v>44708</v>
      </c>
      <c r="E827" s="2">
        <v>5964</v>
      </c>
      <c r="F827">
        <v>26</v>
      </c>
      <c r="G827" s="2">
        <f t="shared" si="24"/>
        <v>229.384615384615</v>
      </c>
      <c r="H827" s="3" t="str">
        <f t="shared" si="25"/>
        <v>May</v>
      </c>
    </row>
    <row r="828" spans="1:8">
      <c r="A828" t="s">
        <v>55</v>
      </c>
      <c r="B828" t="s">
        <v>14</v>
      </c>
      <c r="C828" t="s">
        <v>29</v>
      </c>
      <c r="D828" s="1">
        <v>44610</v>
      </c>
      <c r="E828" s="2">
        <v>2821</v>
      </c>
      <c r="F828">
        <v>24</v>
      </c>
      <c r="G828" s="2">
        <f t="shared" si="24"/>
        <v>117.541666666667</v>
      </c>
      <c r="H828" s="3" t="str">
        <f t="shared" si="25"/>
        <v>February</v>
      </c>
    </row>
    <row r="829" spans="1:8">
      <c r="A829" t="s">
        <v>46</v>
      </c>
      <c r="B829" t="s">
        <v>13</v>
      </c>
      <c r="C829" t="s">
        <v>32</v>
      </c>
      <c r="D829" s="1">
        <v>44589</v>
      </c>
      <c r="E829" s="2">
        <v>1302</v>
      </c>
      <c r="F829">
        <v>33</v>
      </c>
      <c r="G829" s="2">
        <f t="shared" si="24"/>
        <v>39.4545454545455</v>
      </c>
      <c r="H829" s="3" t="str">
        <f t="shared" si="25"/>
        <v>January</v>
      </c>
    </row>
    <row r="830" spans="1:8">
      <c r="A830" t="s">
        <v>66</v>
      </c>
      <c r="B830" t="s">
        <v>12</v>
      </c>
      <c r="C830" t="s">
        <v>28</v>
      </c>
      <c r="D830" s="1">
        <v>44741</v>
      </c>
      <c r="E830" s="2">
        <v>5474</v>
      </c>
      <c r="F830">
        <v>109</v>
      </c>
      <c r="G830" s="2">
        <f t="shared" si="24"/>
        <v>50.2201834862385</v>
      </c>
      <c r="H830" s="3" t="str">
        <f t="shared" si="25"/>
        <v>June</v>
      </c>
    </row>
    <row r="831" spans="1:8">
      <c r="A831" t="s">
        <v>67</v>
      </c>
      <c r="B831" t="s">
        <v>13</v>
      </c>
      <c r="C831" t="s">
        <v>40</v>
      </c>
      <c r="D831" s="1">
        <v>44574</v>
      </c>
      <c r="E831" s="2">
        <v>4179</v>
      </c>
      <c r="F831">
        <v>276</v>
      </c>
      <c r="G831" s="2">
        <f t="shared" si="24"/>
        <v>15.1413043478261</v>
      </c>
      <c r="H831" s="3" t="str">
        <f t="shared" si="25"/>
        <v>January</v>
      </c>
    </row>
    <row r="832" spans="1:8">
      <c r="A832" t="s">
        <v>56</v>
      </c>
      <c r="B832" t="s">
        <v>12</v>
      </c>
      <c r="C832" t="s">
        <v>25</v>
      </c>
      <c r="D832" s="1">
        <v>44739</v>
      </c>
      <c r="E832" s="2">
        <v>1946</v>
      </c>
      <c r="F832">
        <v>164</v>
      </c>
      <c r="G832" s="2">
        <f t="shared" si="24"/>
        <v>11.8658536585366</v>
      </c>
      <c r="H832" s="3" t="str">
        <f t="shared" si="25"/>
        <v>June</v>
      </c>
    </row>
    <row r="833" spans="1:8">
      <c r="A833" t="s">
        <v>44</v>
      </c>
      <c r="B833" t="s">
        <v>17</v>
      </c>
      <c r="C833" t="s">
        <v>34</v>
      </c>
      <c r="D833" s="1">
        <v>44649</v>
      </c>
      <c r="E833" s="2">
        <v>4291</v>
      </c>
      <c r="F833">
        <v>1</v>
      </c>
      <c r="G833" s="2">
        <f t="shared" si="24"/>
        <v>4291</v>
      </c>
      <c r="H833" s="3" t="str">
        <f t="shared" si="25"/>
        <v>March</v>
      </c>
    </row>
    <row r="834" spans="1:8">
      <c r="A834" t="s">
        <v>53</v>
      </c>
      <c r="B834" t="s">
        <v>13</v>
      </c>
      <c r="C834" t="s">
        <v>30</v>
      </c>
      <c r="D834" s="1">
        <v>44715</v>
      </c>
      <c r="E834" s="2">
        <v>7196</v>
      </c>
      <c r="F834">
        <v>160</v>
      </c>
      <c r="G834" s="2">
        <f t="shared" ref="G834:G897" si="26">E834/F834</f>
        <v>44.975</v>
      </c>
      <c r="H834" s="3" t="str">
        <f t="shared" ref="H834:H897" si="27">TEXT(D834,"MMMM")</f>
        <v>June</v>
      </c>
    </row>
    <row r="835" spans="1:8">
      <c r="A835" t="s">
        <v>61</v>
      </c>
      <c r="B835" t="s">
        <v>17</v>
      </c>
      <c r="C835" t="s">
        <v>23</v>
      </c>
      <c r="D835" s="1">
        <v>44641</v>
      </c>
      <c r="E835" s="2">
        <v>1939</v>
      </c>
      <c r="F835">
        <v>98</v>
      </c>
      <c r="G835" s="2">
        <f t="shared" si="26"/>
        <v>19.7857142857143</v>
      </c>
      <c r="H835" s="3" t="str">
        <f t="shared" si="27"/>
        <v>March</v>
      </c>
    </row>
    <row r="836" spans="1:8">
      <c r="A836" t="s">
        <v>61</v>
      </c>
      <c r="B836" t="s">
        <v>13</v>
      </c>
      <c r="C836" t="s">
        <v>28</v>
      </c>
      <c r="D836" s="1">
        <v>44663</v>
      </c>
      <c r="E836" s="2">
        <v>10437</v>
      </c>
      <c r="F836">
        <v>46</v>
      </c>
      <c r="G836" s="2">
        <f t="shared" si="26"/>
        <v>226.891304347826</v>
      </c>
      <c r="H836" s="3" t="str">
        <f t="shared" si="27"/>
        <v>April</v>
      </c>
    </row>
    <row r="837" spans="1:8">
      <c r="A837" t="s">
        <v>64</v>
      </c>
      <c r="B837" t="s">
        <v>14</v>
      </c>
      <c r="C837" t="s">
        <v>37</v>
      </c>
      <c r="D837" s="1">
        <v>44580</v>
      </c>
      <c r="E837" s="2">
        <v>6916</v>
      </c>
      <c r="F837">
        <v>259</v>
      </c>
      <c r="G837" s="2">
        <f t="shared" si="26"/>
        <v>26.7027027027027</v>
      </c>
      <c r="H837" s="3" t="str">
        <f t="shared" si="27"/>
        <v>January</v>
      </c>
    </row>
    <row r="838" spans="1:8">
      <c r="A838" t="s">
        <v>58</v>
      </c>
      <c r="B838" t="s">
        <v>12</v>
      </c>
      <c r="C838" t="s">
        <v>26</v>
      </c>
      <c r="D838" s="1">
        <v>44657</v>
      </c>
      <c r="E838" s="2">
        <v>3647</v>
      </c>
      <c r="F838">
        <v>310</v>
      </c>
      <c r="G838" s="2">
        <f t="shared" si="26"/>
        <v>11.7645161290323</v>
      </c>
      <c r="H838" s="3" t="str">
        <f t="shared" si="27"/>
        <v>April</v>
      </c>
    </row>
    <row r="839" spans="1:8">
      <c r="A839" t="s">
        <v>57</v>
      </c>
      <c r="B839" t="s">
        <v>14</v>
      </c>
      <c r="C839" t="s">
        <v>26</v>
      </c>
      <c r="D839" s="1">
        <v>44775</v>
      </c>
      <c r="E839" s="2">
        <v>8995</v>
      </c>
      <c r="F839">
        <v>78</v>
      </c>
      <c r="G839" s="2">
        <f t="shared" si="26"/>
        <v>115.320512820513</v>
      </c>
      <c r="H839" s="3" t="str">
        <f t="shared" si="27"/>
        <v>August</v>
      </c>
    </row>
    <row r="840" spans="1:8">
      <c r="A840" t="s">
        <v>52</v>
      </c>
      <c r="B840" t="s">
        <v>14</v>
      </c>
      <c r="C840" t="s">
        <v>28</v>
      </c>
      <c r="D840" s="1">
        <v>44663</v>
      </c>
      <c r="E840" s="2">
        <v>7252</v>
      </c>
      <c r="F840">
        <v>136</v>
      </c>
      <c r="G840" s="2">
        <f t="shared" si="26"/>
        <v>53.3235294117647</v>
      </c>
      <c r="H840" s="3" t="str">
        <f t="shared" si="27"/>
        <v>April</v>
      </c>
    </row>
    <row r="841" spans="1:8">
      <c r="A841" t="s">
        <v>63</v>
      </c>
      <c r="B841" t="s">
        <v>13</v>
      </c>
      <c r="C841" t="s">
        <v>29</v>
      </c>
      <c r="D841" s="1">
        <v>44763</v>
      </c>
      <c r="E841" s="2">
        <v>16380</v>
      </c>
      <c r="F841">
        <v>130</v>
      </c>
      <c r="G841" s="2">
        <f t="shared" si="26"/>
        <v>126</v>
      </c>
      <c r="H841" s="3" t="str">
        <f t="shared" si="27"/>
        <v>July</v>
      </c>
    </row>
    <row r="842" spans="1:8">
      <c r="A842" t="s">
        <v>66</v>
      </c>
      <c r="B842" t="s">
        <v>15</v>
      </c>
      <c r="C842" t="s">
        <v>39</v>
      </c>
      <c r="D842" s="1">
        <v>44642</v>
      </c>
      <c r="E842" s="2">
        <v>9660</v>
      </c>
      <c r="F842">
        <v>24</v>
      </c>
      <c r="G842" s="2">
        <f t="shared" si="26"/>
        <v>402.5</v>
      </c>
      <c r="H842" s="3" t="str">
        <f t="shared" si="27"/>
        <v>March</v>
      </c>
    </row>
    <row r="843" spans="1:8">
      <c r="A843" t="s">
        <v>54</v>
      </c>
      <c r="B843" t="s">
        <v>13</v>
      </c>
      <c r="C843" t="s">
        <v>22</v>
      </c>
      <c r="D843" s="1">
        <v>44690</v>
      </c>
      <c r="E843" s="2">
        <v>4522</v>
      </c>
      <c r="F843">
        <v>5</v>
      </c>
      <c r="G843" s="2">
        <f t="shared" si="26"/>
        <v>904.4</v>
      </c>
      <c r="H843" s="3" t="str">
        <f t="shared" si="27"/>
        <v>May</v>
      </c>
    </row>
    <row r="844" spans="1:8">
      <c r="A844" t="s">
        <v>43</v>
      </c>
      <c r="B844" t="s">
        <v>14</v>
      </c>
      <c r="C844" t="s">
        <v>39</v>
      </c>
      <c r="D844" s="1">
        <v>44782</v>
      </c>
      <c r="E844" s="2">
        <v>329</v>
      </c>
      <c r="F844">
        <v>109</v>
      </c>
      <c r="G844" s="2">
        <f t="shared" si="26"/>
        <v>3.01834862385321</v>
      </c>
      <c r="H844" s="3" t="str">
        <f t="shared" si="27"/>
        <v>August</v>
      </c>
    </row>
    <row r="845" spans="1:8">
      <c r="A845" t="s">
        <v>60</v>
      </c>
      <c r="B845" t="s">
        <v>17</v>
      </c>
      <c r="C845" t="s">
        <v>38</v>
      </c>
      <c r="D845" s="1">
        <v>44762</v>
      </c>
      <c r="E845" s="2">
        <v>3458</v>
      </c>
      <c r="F845">
        <v>294</v>
      </c>
      <c r="G845" s="2">
        <f t="shared" si="26"/>
        <v>11.7619047619048</v>
      </c>
      <c r="H845" s="3" t="str">
        <f t="shared" si="27"/>
        <v>July</v>
      </c>
    </row>
    <row r="846" spans="1:8">
      <c r="A846" t="s">
        <v>46</v>
      </c>
      <c r="B846" t="s">
        <v>13</v>
      </c>
      <c r="C846" t="s">
        <v>42</v>
      </c>
      <c r="D846" s="1">
        <v>44665</v>
      </c>
      <c r="E846" s="2">
        <v>4641</v>
      </c>
      <c r="F846">
        <v>413</v>
      </c>
      <c r="G846" s="2">
        <f t="shared" si="26"/>
        <v>11.2372881355932</v>
      </c>
      <c r="H846" s="3" t="str">
        <f t="shared" si="27"/>
        <v>April</v>
      </c>
    </row>
    <row r="847" spans="1:8">
      <c r="A847" t="s">
        <v>56</v>
      </c>
      <c r="B847" t="s">
        <v>17</v>
      </c>
      <c r="C847" t="s">
        <v>34</v>
      </c>
      <c r="D847" s="1">
        <v>44586</v>
      </c>
      <c r="E847" s="2">
        <v>4627</v>
      </c>
      <c r="F847">
        <v>136</v>
      </c>
      <c r="G847" s="2">
        <f t="shared" si="26"/>
        <v>34.0220588235294</v>
      </c>
      <c r="H847" s="3" t="str">
        <f t="shared" si="27"/>
        <v>January</v>
      </c>
    </row>
    <row r="848" spans="1:8">
      <c r="A848" t="s">
        <v>43</v>
      </c>
      <c r="B848" t="s">
        <v>14</v>
      </c>
      <c r="C848" t="s">
        <v>36</v>
      </c>
      <c r="D848" s="1">
        <v>44676</v>
      </c>
      <c r="E848" s="2">
        <v>3192</v>
      </c>
      <c r="F848">
        <v>175</v>
      </c>
      <c r="G848" s="2">
        <f t="shared" si="26"/>
        <v>18.24</v>
      </c>
      <c r="H848" s="3" t="str">
        <f t="shared" si="27"/>
        <v>April</v>
      </c>
    </row>
    <row r="849" spans="1:8">
      <c r="A849" t="s">
        <v>51</v>
      </c>
      <c r="B849" t="s">
        <v>17</v>
      </c>
      <c r="C849" t="s">
        <v>25</v>
      </c>
      <c r="D849" s="1">
        <v>44578</v>
      </c>
      <c r="E849" s="2">
        <v>252</v>
      </c>
      <c r="F849">
        <v>237</v>
      </c>
      <c r="G849" s="2">
        <f t="shared" si="26"/>
        <v>1.06329113924051</v>
      </c>
      <c r="H849" s="3" t="str">
        <f t="shared" si="27"/>
        <v>January</v>
      </c>
    </row>
    <row r="850" spans="1:8">
      <c r="A850" t="s">
        <v>58</v>
      </c>
      <c r="B850" t="s">
        <v>16</v>
      </c>
      <c r="C850" t="s">
        <v>28</v>
      </c>
      <c r="D850" s="1">
        <v>44788</v>
      </c>
      <c r="E850" s="2">
        <v>868</v>
      </c>
      <c r="F850">
        <v>125</v>
      </c>
      <c r="G850" s="2">
        <f t="shared" si="26"/>
        <v>6.944</v>
      </c>
      <c r="H850" s="3" t="str">
        <f t="shared" si="27"/>
        <v>August</v>
      </c>
    </row>
    <row r="851" spans="1:8">
      <c r="A851" t="s">
        <v>58</v>
      </c>
      <c r="B851" t="s">
        <v>17</v>
      </c>
      <c r="C851" t="s">
        <v>33</v>
      </c>
      <c r="D851" s="1">
        <v>44714</v>
      </c>
      <c r="E851" s="2">
        <v>210</v>
      </c>
      <c r="F851">
        <v>16</v>
      </c>
      <c r="G851" s="2">
        <f t="shared" si="26"/>
        <v>13.125</v>
      </c>
      <c r="H851" s="3" t="str">
        <f t="shared" si="27"/>
        <v>June</v>
      </c>
    </row>
    <row r="852" spans="1:8">
      <c r="A852" t="s">
        <v>53</v>
      </c>
      <c r="B852" t="s">
        <v>16</v>
      </c>
      <c r="C852" t="s">
        <v>21</v>
      </c>
      <c r="D852" s="1">
        <v>44742</v>
      </c>
      <c r="E852" s="2">
        <v>7007</v>
      </c>
      <c r="F852">
        <v>135</v>
      </c>
      <c r="G852" s="2">
        <f t="shared" si="26"/>
        <v>51.9037037037037</v>
      </c>
      <c r="H852" s="3" t="str">
        <f t="shared" si="27"/>
        <v>June</v>
      </c>
    </row>
    <row r="853" spans="1:8">
      <c r="A853" t="s">
        <v>51</v>
      </c>
      <c r="B853" t="s">
        <v>15</v>
      </c>
      <c r="C853" t="s">
        <v>37</v>
      </c>
      <c r="D853" s="1">
        <v>44602</v>
      </c>
      <c r="E853" s="2">
        <v>5845</v>
      </c>
      <c r="F853">
        <v>91</v>
      </c>
      <c r="G853" s="2">
        <f t="shared" si="26"/>
        <v>64.2307692307692</v>
      </c>
      <c r="H853" s="3" t="str">
        <f t="shared" si="27"/>
        <v>February</v>
      </c>
    </row>
    <row r="854" spans="1:8">
      <c r="A854" t="s">
        <v>62</v>
      </c>
      <c r="B854" t="s">
        <v>17</v>
      </c>
      <c r="C854" t="s">
        <v>40</v>
      </c>
      <c r="D854" s="1">
        <v>44615</v>
      </c>
      <c r="E854" s="2">
        <v>1372</v>
      </c>
      <c r="F854">
        <v>614</v>
      </c>
      <c r="G854" s="2">
        <f t="shared" si="26"/>
        <v>2.23452768729642</v>
      </c>
      <c r="H854" s="3" t="str">
        <f t="shared" si="27"/>
        <v>February</v>
      </c>
    </row>
    <row r="855" spans="1:8">
      <c r="A855" t="s">
        <v>50</v>
      </c>
      <c r="B855" t="s">
        <v>13</v>
      </c>
      <c r="C855" t="s">
        <v>30</v>
      </c>
      <c r="D855" s="1">
        <v>44588</v>
      </c>
      <c r="E855" s="2">
        <v>8428</v>
      </c>
      <c r="F855">
        <v>216</v>
      </c>
      <c r="G855" s="2">
        <f t="shared" si="26"/>
        <v>39.0185185185185</v>
      </c>
      <c r="H855" s="3" t="str">
        <f t="shared" si="27"/>
        <v>January</v>
      </c>
    </row>
    <row r="856" spans="1:8">
      <c r="A856" t="s">
        <v>47</v>
      </c>
      <c r="B856" t="s">
        <v>12</v>
      </c>
      <c r="C856" t="s">
        <v>20</v>
      </c>
      <c r="D856" s="1">
        <v>44707</v>
      </c>
      <c r="E856" s="2">
        <v>4977</v>
      </c>
      <c r="F856">
        <v>317</v>
      </c>
      <c r="G856" s="2">
        <f t="shared" si="26"/>
        <v>15.7003154574132</v>
      </c>
      <c r="H856" s="3" t="str">
        <f t="shared" si="27"/>
        <v>May</v>
      </c>
    </row>
    <row r="857" spans="1:8">
      <c r="A857" t="s">
        <v>46</v>
      </c>
      <c r="B857" t="s">
        <v>16</v>
      </c>
      <c r="C857" t="s">
        <v>42</v>
      </c>
      <c r="D857" s="1">
        <v>44665</v>
      </c>
      <c r="E857" s="2">
        <v>1694</v>
      </c>
      <c r="F857">
        <v>21</v>
      </c>
      <c r="G857" s="2">
        <f t="shared" si="26"/>
        <v>80.6666666666667</v>
      </c>
      <c r="H857" s="3" t="str">
        <f t="shared" si="27"/>
        <v>April</v>
      </c>
    </row>
    <row r="858" spans="1:8">
      <c r="A858" t="s">
        <v>60</v>
      </c>
      <c r="B858" t="s">
        <v>14</v>
      </c>
      <c r="C858" t="s">
        <v>24</v>
      </c>
      <c r="D858" s="1">
        <v>44774</v>
      </c>
      <c r="E858" s="2">
        <v>4326</v>
      </c>
      <c r="F858">
        <v>154</v>
      </c>
      <c r="G858" s="2">
        <f t="shared" si="26"/>
        <v>28.0909090909091</v>
      </c>
      <c r="H858" s="3" t="str">
        <f t="shared" si="27"/>
        <v>August</v>
      </c>
    </row>
    <row r="859" spans="1:8">
      <c r="A859" t="s">
        <v>61</v>
      </c>
      <c r="B859" t="s">
        <v>14</v>
      </c>
      <c r="C859" t="s">
        <v>28</v>
      </c>
      <c r="D859" s="1">
        <v>44795</v>
      </c>
      <c r="E859" s="2">
        <v>9527</v>
      </c>
      <c r="F859">
        <v>222</v>
      </c>
      <c r="G859" s="2">
        <f t="shared" si="26"/>
        <v>42.9144144144144</v>
      </c>
      <c r="H859" s="3" t="str">
        <f t="shared" si="27"/>
        <v>August</v>
      </c>
    </row>
    <row r="860" spans="1:8">
      <c r="A860" t="s">
        <v>62</v>
      </c>
      <c r="B860" t="s">
        <v>13</v>
      </c>
      <c r="C860" t="s">
        <v>24</v>
      </c>
      <c r="D860" s="1">
        <v>44764</v>
      </c>
      <c r="E860" s="2">
        <v>10766</v>
      </c>
      <c r="F860">
        <v>157</v>
      </c>
      <c r="G860" s="2">
        <f t="shared" si="26"/>
        <v>68.5732484076433</v>
      </c>
      <c r="H860" s="3" t="str">
        <f t="shared" si="27"/>
        <v>July</v>
      </c>
    </row>
    <row r="861" spans="1:8">
      <c r="A861" t="s">
        <v>54</v>
      </c>
      <c r="B861" t="s">
        <v>16</v>
      </c>
      <c r="C861" t="s">
        <v>33</v>
      </c>
      <c r="D861" s="1">
        <v>44679</v>
      </c>
      <c r="E861" s="2">
        <v>1288</v>
      </c>
      <c r="F861">
        <v>27</v>
      </c>
      <c r="G861" s="2">
        <f t="shared" si="26"/>
        <v>47.7037037037037</v>
      </c>
      <c r="H861" s="3" t="str">
        <f t="shared" si="27"/>
        <v>April</v>
      </c>
    </row>
    <row r="862" spans="1:8">
      <c r="A862" t="s">
        <v>59</v>
      </c>
      <c r="B862" t="s">
        <v>14</v>
      </c>
      <c r="C862" t="s">
        <v>36</v>
      </c>
      <c r="D862" s="1">
        <v>44711</v>
      </c>
      <c r="E862" s="2">
        <v>4879</v>
      </c>
      <c r="F862">
        <v>350</v>
      </c>
      <c r="G862" s="2">
        <f t="shared" si="26"/>
        <v>13.94</v>
      </c>
      <c r="H862" s="3" t="str">
        <f t="shared" si="27"/>
        <v>May</v>
      </c>
    </row>
    <row r="863" spans="1:8">
      <c r="A863" t="s">
        <v>48</v>
      </c>
      <c r="B863" t="s">
        <v>16</v>
      </c>
      <c r="C863" t="s">
        <v>31</v>
      </c>
      <c r="D863" s="1">
        <v>44763</v>
      </c>
      <c r="E863" s="2">
        <v>2408</v>
      </c>
      <c r="F863">
        <v>157</v>
      </c>
      <c r="G863" s="2">
        <f t="shared" si="26"/>
        <v>15.3375796178344</v>
      </c>
      <c r="H863" s="3" t="str">
        <f t="shared" si="27"/>
        <v>July</v>
      </c>
    </row>
    <row r="864" spans="1:8">
      <c r="A864" t="s">
        <v>55</v>
      </c>
      <c r="B864" t="s">
        <v>12</v>
      </c>
      <c r="C864" t="s">
        <v>40</v>
      </c>
      <c r="D864" s="1">
        <v>44775</v>
      </c>
      <c r="E864" s="2">
        <v>3094</v>
      </c>
      <c r="F864">
        <v>468</v>
      </c>
      <c r="G864" s="2">
        <f t="shared" si="26"/>
        <v>6.61111111111111</v>
      </c>
      <c r="H864" s="3" t="str">
        <f t="shared" si="27"/>
        <v>August</v>
      </c>
    </row>
    <row r="865" spans="1:8">
      <c r="A865" t="s">
        <v>46</v>
      </c>
      <c r="B865" t="s">
        <v>15</v>
      </c>
      <c r="C865" t="s">
        <v>42</v>
      </c>
      <c r="D865" s="1">
        <v>44727</v>
      </c>
      <c r="E865" s="2">
        <v>7231</v>
      </c>
      <c r="F865">
        <v>130</v>
      </c>
      <c r="G865" s="2">
        <f t="shared" si="26"/>
        <v>55.6230769230769</v>
      </c>
      <c r="H865" s="3" t="str">
        <f t="shared" si="27"/>
        <v>June</v>
      </c>
    </row>
    <row r="866" spans="1:8">
      <c r="A866" t="s">
        <v>63</v>
      </c>
      <c r="B866" t="s">
        <v>13</v>
      </c>
      <c r="C866" t="s">
        <v>21</v>
      </c>
      <c r="D866" s="1">
        <v>44747</v>
      </c>
      <c r="E866" s="2">
        <v>8981</v>
      </c>
      <c r="F866">
        <v>130</v>
      </c>
      <c r="G866" s="2">
        <f t="shared" si="26"/>
        <v>69.0846153846154</v>
      </c>
      <c r="H866" s="3" t="str">
        <f t="shared" si="27"/>
        <v>July</v>
      </c>
    </row>
    <row r="867" spans="1:8">
      <c r="A867" t="s">
        <v>57</v>
      </c>
      <c r="B867" t="s">
        <v>15</v>
      </c>
      <c r="C867" t="s">
        <v>23</v>
      </c>
      <c r="D867" s="1">
        <v>44663</v>
      </c>
      <c r="E867" s="2">
        <v>7</v>
      </c>
      <c r="F867">
        <v>518</v>
      </c>
      <c r="G867" s="2">
        <f t="shared" si="26"/>
        <v>0.0135135135135135</v>
      </c>
      <c r="H867" s="3" t="str">
        <f t="shared" si="27"/>
        <v>April</v>
      </c>
    </row>
    <row r="868" spans="1:8">
      <c r="A868" t="s">
        <v>52</v>
      </c>
      <c r="B868" t="s">
        <v>14</v>
      </c>
      <c r="C868" t="s">
        <v>42</v>
      </c>
      <c r="D868" s="1">
        <v>44791</v>
      </c>
      <c r="E868" s="2">
        <v>1372</v>
      </c>
      <c r="F868">
        <v>105</v>
      </c>
      <c r="G868" s="2">
        <f t="shared" si="26"/>
        <v>13.0666666666667</v>
      </c>
      <c r="H868" s="3" t="str">
        <f t="shared" si="27"/>
        <v>August</v>
      </c>
    </row>
    <row r="869" spans="1:8">
      <c r="A869" t="s">
        <v>55</v>
      </c>
      <c r="B869" t="s">
        <v>12</v>
      </c>
      <c r="C869" t="s">
        <v>26</v>
      </c>
      <c r="D869" s="1">
        <v>44573</v>
      </c>
      <c r="E869" s="2">
        <v>5250</v>
      </c>
      <c r="F869">
        <v>293</v>
      </c>
      <c r="G869" s="2">
        <f t="shared" si="26"/>
        <v>17.9180887372014</v>
      </c>
      <c r="H869" s="3" t="str">
        <f t="shared" si="27"/>
        <v>January</v>
      </c>
    </row>
    <row r="870" spans="1:8">
      <c r="A870" t="s">
        <v>53</v>
      </c>
      <c r="B870" t="s">
        <v>17</v>
      </c>
      <c r="C870" t="s">
        <v>34</v>
      </c>
      <c r="D870" s="1">
        <v>44784</v>
      </c>
      <c r="E870" s="2">
        <v>7560</v>
      </c>
      <c r="F870">
        <v>15</v>
      </c>
      <c r="G870" s="2">
        <f t="shared" si="26"/>
        <v>504</v>
      </c>
      <c r="H870" s="3" t="str">
        <f t="shared" si="27"/>
        <v>August</v>
      </c>
    </row>
    <row r="871" spans="1:8">
      <c r="A871" t="s">
        <v>56</v>
      </c>
      <c r="B871" t="s">
        <v>14</v>
      </c>
      <c r="C871" t="s">
        <v>32</v>
      </c>
      <c r="D871" s="1">
        <v>44574</v>
      </c>
      <c r="E871" s="2">
        <v>5012</v>
      </c>
      <c r="F871">
        <v>384</v>
      </c>
      <c r="G871" s="2">
        <f t="shared" si="26"/>
        <v>13.0520833333333</v>
      </c>
      <c r="H871" s="3" t="str">
        <f t="shared" si="27"/>
        <v>January</v>
      </c>
    </row>
    <row r="872" spans="1:8">
      <c r="A872" t="s">
        <v>54</v>
      </c>
      <c r="B872" t="s">
        <v>12</v>
      </c>
      <c r="C872" t="s">
        <v>39</v>
      </c>
      <c r="D872" s="1">
        <v>44680</v>
      </c>
      <c r="E872" s="2">
        <v>3038</v>
      </c>
      <c r="F872">
        <v>135</v>
      </c>
      <c r="G872" s="2">
        <f t="shared" si="26"/>
        <v>22.5037037037037</v>
      </c>
      <c r="H872" s="3" t="str">
        <f t="shared" si="27"/>
        <v>April</v>
      </c>
    </row>
    <row r="873" spans="1:8">
      <c r="A873" t="s">
        <v>64</v>
      </c>
      <c r="B873" t="s">
        <v>15</v>
      </c>
      <c r="C873" t="s">
        <v>25</v>
      </c>
      <c r="D873" s="1">
        <v>44749</v>
      </c>
      <c r="E873" s="2">
        <v>1099</v>
      </c>
      <c r="F873">
        <v>92</v>
      </c>
      <c r="G873" s="2">
        <f t="shared" si="26"/>
        <v>11.945652173913</v>
      </c>
      <c r="H873" s="3" t="str">
        <f t="shared" si="27"/>
        <v>July</v>
      </c>
    </row>
    <row r="874" spans="1:8">
      <c r="A874" t="s">
        <v>60</v>
      </c>
      <c r="B874" t="s">
        <v>15</v>
      </c>
      <c r="C874" t="s">
        <v>20</v>
      </c>
      <c r="D874" s="1">
        <v>44631</v>
      </c>
      <c r="E874" s="2">
        <v>7413</v>
      </c>
      <c r="F874">
        <v>4</v>
      </c>
      <c r="G874" s="2">
        <f t="shared" si="26"/>
        <v>1853.25</v>
      </c>
      <c r="H874" s="3" t="str">
        <f t="shared" si="27"/>
        <v>March</v>
      </c>
    </row>
    <row r="875" spans="1:8">
      <c r="A875" t="s">
        <v>60</v>
      </c>
      <c r="B875" t="s">
        <v>12</v>
      </c>
      <c r="C875" t="s">
        <v>42</v>
      </c>
      <c r="D875" s="1">
        <v>44608</v>
      </c>
      <c r="E875" s="2">
        <v>5397</v>
      </c>
      <c r="F875">
        <v>239</v>
      </c>
      <c r="G875" s="2">
        <f t="shared" si="26"/>
        <v>22.581589958159</v>
      </c>
      <c r="H875" s="3" t="str">
        <f t="shared" si="27"/>
        <v>February</v>
      </c>
    </row>
    <row r="876" spans="1:8">
      <c r="A876" t="s">
        <v>44</v>
      </c>
      <c r="B876" t="s">
        <v>14</v>
      </c>
      <c r="C876" t="s">
        <v>30</v>
      </c>
      <c r="D876" s="1">
        <v>44568</v>
      </c>
      <c r="E876" s="2">
        <v>2303</v>
      </c>
      <c r="F876">
        <v>33</v>
      </c>
      <c r="G876" s="2">
        <f t="shared" si="26"/>
        <v>69.7878787878788</v>
      </c>
      <c r="H876" s="3" t="str">
        <f t="shared" si="27"/>
        <v>January</v>
      </c>
    </row>
    <row r="877" spans="1:8">
      <c r="A877" t="s">
        <v>45</v>
      </c>
      <c r="B877" t="s">
        <v>15</v>
      </c>
      <c r="C877" t="s">
        <v>29</v>
      </c>
      <c r="D877" s="1">
        <v>44573</v>
      </c>
      <c r="E877" s="2">
        <v>1141</v>
      </c>
      <c r="F877">
        <v>518</v>
      </c>
      <c r="G877" s="2">
        <f t="shared" si="26"/>
        <v>2.2027027027027</v>
      </c>
      <c r="H877" s="3" t="str">
        <f t="shared" si="27"/>
        <v>January</v>
      </c>
    </row>
    <row r="878" spans="1:8">
      <c r="A878" t="s">
        <v>45</v>
      </c>
      <c r="B878" t="s">
        <v>13</v>
      </c>
      <c r="C878" t="s">
        <v>28</v>
      </c>
      <c r="D878" s="1">
        <v>44721</v>
      </c>
      <c r="E878" s="2">
        <v>10325</v>
      </c>
      <c r="F878">
        <v>147</v>
      </c>
      <c r="G878" s="2">
        <f t="shared" si="26"/>
        <v>70.2380952380952</v>
      </c>
      <c r="H878" s="3" t="str">
        <f t="shared" si="27"/>
        <v>June</v>
      </c>
    </row>
    <row r="879" spans="1:8">
      <c r="A879" t="s">
        <v>43</v>
      </c>
      <c r="B879" t="s">
        <v>13</v>
      </c>
      <c r="C879" t="s">
        <v>28</v>
      </c>
      <c r="D879" s="1">
        <v>44697</v>
      </c>
      <c r="E879" s="2">
        <v>2149</v>
      </c>
      <c r="F879">
        <v>84</v>
      </c>
      <c r="G879" s="2">
        <f t="shared" si="26"/>
        <v>25.5833333333333</v>
      </c>
      <c r="H879" s="3" t="str">
        <f t="shared" si="27"/>
        <v>May</v>
      </c>
    </row>
    <row r="880" spans="1:8">
      <c r="A880" t="s">
        <v>52</v>
      </c>
      <c r="B880" t="s">
        <v>12</v>
      </c>
      <c r="C880" t="s">
        <v>21</v>
      </c>
      <c r="D880" s="1">
        <v>44735</v>
      </c>
      <c r="E880" s="2">
        <v>12362</v>
      </c>
      <c r="F880">
        <v>94</v>
      </c>
      <c r="G880" s="2">
        <f t="shared" si="26"/>
        <v>131.510638297872</v>
      </c>
      <c r="H880" s="3" t="str">
        <f t="shared" si="27"/>
        <v>June</v>
      </c>
    </row>
    <row r="881" spans="1:8">
      <c r="A881" t="s">
        <v>65</v>
      </c>
      <c r="B881" t="s">
        <v>12</v>
      </c>
      <c r="C881" t="s">
        <v>37</v>
      </c>
      <c r="D881" s="1">
        <v>44589</v>
      </c>
      <c r="E881" s="2">
        <v>12635</v>
      </c>
      <c r="F881">
        <v>194</v>
      </c>
      <c r="G881" s="2">
        <f t="shared" si="26"/>
        <v>65.1288659793814</v>
      </c>
      <c r="H881" s="3" t="str">
        <f t="shared" si="27"/>
        <v>January</v>
      </c>
    </row>
    <row r="882" spans="1:8">
      <c r="A882" t="s">
        <v>51</v>
      </c>
      <c r="B882" t="s">
        <v>12</v>
      </c>
      <c r="C882" t="s">
        <v>20</v>
      </c>
      <c r="D882" s="1">
        <v>44756</v>
      </c>
      <c r="E882" s="2">
        <v>2443</v>
      </c>
      <c r="F882">
        <v>216</v>
      </c>
      <c r="G882" s="2">
        <f t="shared" si="26"/>
        <v>11.3101851851852</v>
      </c>
      <c r="H882" s="3" t="str">
        <f t="shared" si="27"/>
        <v>July</v>
      </c>
    </row>
    <row r="883" spans="1:8">
      <c r="A883" t="s">
        <v>44</v>
      </c>
      <c r="B883" t="s">
        <v>17</v>
      </c>
      <c r="C883" t="s">
        <v>29</v>
      </c>
      <c r="D883" s="1">
        <v>44669</v>
      </c>
      <c r="E883" s="2">
        <v>6237</v>
      </c>
      <c r="F883">
        <v>247</v>
      </c>
      <c r="G883" s="2">
        <f t="shared" si="26"/>
        <v>25.251012145749</v>
      </c>
      <c r="H883" s="3" t="str">
        <f t="shared" si="27"/>
        <v>April</v>
      </c>
    </row>
    <row r="884" spans="1:8">
      <c r="A884" t="s">
        <v>63</v>
      </c>
      <c r="B884" t="s">
        <v>16</v>
      </c>
      <c r="C884" t="s">
        <v>31</v>
      </c>
      <c r="D884" s="1">
        <v>44726</v>
      </c>
      <c r="E884" s="2">
        <v>1736</v>
      </c>
      <c r="F884">
        <v>79</v>
      </c>
      <c r="G884" s="2">
        <f t="shared" si="26"/>
        <v>21.9746835443038</v>
      </c>
      <c r="H884" s="3" t="str">
        <f t="shared" si="27"/>
        <v>June</v>
      </c>
    </row>
    <row r="885" spans="1:8">
      <c r="A885" t="s">
        <v>63</v>
      </c>
      <c r="B885" t="s">
        <v>12</v>
      </c>
      <c r="C885" t="s">
        <v>27</v>
      </c>
      <c r="D885" s="1">
        <v>44666</v>
      </c>
      <c r="E885" s="2">
        <v>7315</v>
      </c>
      <c r="F885">
        <v>237</v>
      </c>
      <c r="G885" s="2">
        <f t="shared" si="26"/>
        <v>30.8649789029536</v>
      </c>
      <c r="H885" s="3" t="str">
        <f t="shared" si="27"/>
        <v>April</v>
      </c>
    </row>
    <row r="886" spans="1:8">
      <c r="A886" t="s">
        <v>49</v>
      </c>
      <c r="B886" t="s">
        <v>17</v>
      </c>
      <c r="C886" t="s">
        <v>22</v>
      </c>
      <c r="D886" s="1">
        <v>44700</v>
      </c>
      <c r="E886" s="2">
        <v>4935</v>
      </c>
      <c r="F886">
        <v>63</v>
      </c>
      <c r="G886" s="2">
        <f t="shared" si="26"/>
        <v>78.3333333333333</v>
      </c>
      <c r="H886" s="3" t="str">
        <f t="shared" si="27"/>
        <v>May</v>
      </c>
    </row>
    <row r="887" spans="1:8">
      <c r="A887" t="s">
        <v>52</v>
      </c>
      <c r="B887" t="s">
        <v>13</v>
      </c>
      <c r="C887" t="s">
        <v>34</v>
      </c>
      <c r="D887" s="1">
        <v>44664</v>
      </c>
      <c r="E887" s="2">
        <v>1393</v>
      </c>
      <c r="F887">
        <v>172</v>
      </c>
      <c r="G887" s="2">
        <f t="shared" si="26"/>
        <v>8.09883720930233</v>
      </c>
      <c r="H887" s="3" t="str">
        <f t="shared" si="27"/>
        <v>April</v>
      </c>
    </row>
    <row r="888" spans="1:8">
      <c r="A888" t="s">
        <v>54</v>
      </c>
      <c r="B888" t="s">
        <v>17</v>
      </c>
      <c r="C888" t="s">
        <v>38</v>
      </c>
      <c r="D888" s="1">
        <v>44788</v>
      </c>
      <c r="E888" s="2">
        <v>3381</v>
      </c>
      <c r="F888">
        <v>408</v>
      </c>
      <c r="G888" s="2">
        <f t="shared" si="26"/>
        <v>8.28676470588235</v>
      </c>
      <c r="H888" s="3" t="str">
        <f t="shared" si="27"/>
        <v>August</v>
      </c>
    </row>
    <row r="889" spans="1:8">
      <c r="A889" t="s">
        <v>67</v>
      </c>
      <c r="B889" t="s">
        <v>13</v>
      </c>
      <c r="C889" t="s">
        <v>38</v>
      </c>
      <c r="D889" s="1">
        <v>44795</v>
      </c>
      <c r="E889" s="2">
        <v>2933</v>
      </c>
      <c r="F889">
        <v>233</v>
      </c>
      <c r="G889" s="2">
        <f t="shared" si="26"/>
        <v>12.587982832618</v>
      </c>
      <c r="H889" s="3" t="str">
        <f t="shared" si="27"/>
        <v>August</v>
      </c>
    </row>
    <row r="890" spans="1:8">
      <c r="A890" t="s">
        <v>67</v>
      </c>
      <c r="B890" t="s">
        <v>15</v>
      </c>
      <c r="C890" t="s">
        <v>39</v>
      </c>
      <c r="D890" s="1">
        <v>44673</v>
      </c>
      <c r="E890" s="2">
        <v>3836</v>
      </c>
      <c r="F890">
        <v>59</v>
      </c>
      <c r="G890" s="2">
        <f t="shared" si="26"/>
        <v>65.0169491525424</v>
      </c>
      <c r="H890" s="3" t="str">
        <f t="shared" si="27"/>
        <v>April</v>
      </c>
    </row>
    <row r="891" spans="1:8">
      <c r="A891" t="s">
        <v>57</v>
      </c>
      <c r="B891" t="s">
        <v>12</v>
      </c>
      <c r="C891" t="s">
        <v>38</v>
      </c>
      <c r="D891" s="1">
        <v>44776</v>
      </c>
      <c r="E891" s="2">
        <v>8022</v>
      </c>
      <c r="F891">
        <v>123</v>
      </c>
      <c r="G891" s="2">
        <f t="shared" si="26"/>
        <v>65.219512195122</v>
      </c>
      <c r="H891" s="3" t="str">
        <f t="shared" si="27"/>
        <v>August</v>
      </c>
    </row>
    <row r="892" spans="1:8">
      <c r="A892" t="s">
        <v>50</v>
      </c>
      <c r="B892" t="s">
        <v>15</v>
      </c>
      <c r="C892" t="s">
        <v>30</v>
      </c>
      <c r="D892" s="1">
        <v>44565</v>
      </c>
      <c r="E892" s="2">
        <v>371</v>
      </c>
      <c r="F892">
        <v>229</v>
      </c>
      <c r="G892" s="2">
        <f t="shared" si="26"/>
        <v>1.62008733624454</v>
      </c>
      <c r="H892" s="3" t="str">
        <f t="shared" si="27"/>
        <v>January</v>
      </c>
    </row>
    <row r="893" spans="1:8">
      <c r="A893" t="s">
        <v>59</v>
      </c>
      <c r="B893" t="s">
        <v>17</v>
      </c>
      <c r="C893" t="s">
        <v>25</v>
      </c>
      <c r="D893" s="1">
        <v>44574</v>
      </c>
      <c r="E893" s="2">
        <v>16702</v>
      </c>
      <c r="F893">
        <v>198</v>
      </c>
      <c r="G893" s="2">
        <f t="shared" si="26"/>
        <v>84.3535353535353</v>
      </c>
      <c r="H893" s="3" t="str">
        <f t="shared" si="27"/>
        <v>January</v>
      </c>
    </row>
    <row r="894" spans="1:8">
      <c r="A894" t="s">
        <v>66</v>
      </c>
      <c r="B894" t="s">
        <v>14</v>
      </c>
      <c r="C894" t="s">
        <v>39</v>
      </c>
      <c r="D894" s="1">
        <v>44692</v>
      </c>
      <c r="E894" s="2">
        <v>13258</v>
      </c>
      <c r="F894">
        <v>32</v>
      </c>
      <c r="G894" s="2">
        <f t="shared" si="26"/>
        <v>414.3125</v>
      </c>
      <c r="H894" s="3" t="str">
        <f t="shared" si="27"/>
        <v>May</v>
      </c>
    </row>
    <row r="895" spans="1:8">
      <c r="A895" t="s">
        <v>54</v>
      </c>
      <c r="B895" t="s">
        <v>15</v>
      </c>
      <c r="C895" t="s">
        <v>22</v>
      </c>
      <c r="D895" s="1">
        <v>44608</v>
      </c>
      <c r="E895" s="2">
        <v>2058</v>
      </c>
      <c r="F895">
        <v>236</v>
      </c>
      <c r="G895" s="2">
        <f t="shared" si="26"/>
        <v>8.72033898305085</v>
      </c>
      <c r="H895" s="3" t="str">
        <f t="shared" si="27"/>
        <v>February</v>
      </c>
    </row>
    <row r="896" spans="1:8">
      <c r="A896" t="s">
        <v>57</v>
      </c>
      <c r="B896" t="s">
        <v>12</v>
      </c>
      <c r="C896" t="s">
        <v>40</v>
      </c>
      <c r="D896" s="1">
        <v>44701</v>
      </c>
      <c r="E896" s="2">
        <v>10192</v>
      </c>
      <c r="F896">
        <v>67</v>
      </c>
      <c r="G896" s="2">
        <f t="shared" si="26"/>
        <v>152.119402985075</v>
      </c>
      <c r="H896" s="3" t="str">
        <f t="shared" si="27"/>
        <v>May</v>
      </c>
    </row>
    <row r="897" spans="1:8">
      <c r="A897" t="s">
        <v>56</v>
      </c>
      <c r="B897" t="s">
        <v>12</v>
      </c>
      <c r="C897" t="s">
        <v>29</v>
      </c>
      <c r="D897" s="1">
        <v>44595</v>
      </c>
      <c r="E897" s="2">
        <v>7140</v>
      </c>
      <c r="F897">
        <v>438</v>
      </c>
      <c r="G897" s="2">
        <f t="shared" si="26"/>
        <v>16.3013698630137</v>
      </c>
      <c r="H897" s="3" t="str">
        <f t="shared" si="27"/>
        <v>February</v>
      </c>
    </row>
    <row r="898" spans="1:8">
      <c r="A898" t="s">
        <v>45</v>
      </c>
      <c r="B898" t="s">
        <v>13</v>
      </c>
      <c r="C898" t="s">
        <v>35</v>
      </c>
      <c r="D898" s="1">
        <v>44687</v>
      </c>
      <c r="E898" s="2">
        <v>9835</v>
      </c>
      <c r="F898">
        <v>167</v>
      </c>
      <c r="G898" s="2">
        <f t="shared" ref="G898:G961" si="28">E898/F898</f>
        <v>58.8922155688623</v>
      </c>
      <c r="H898" s="3" t="str">
        <f t="shared" ref="H898:H961" si="29">TEXT(D898,"MMMM")</f>
        <v>May</v>
      </c>
    </row>
    <row r="899" spans="1:8">
      <c r="A899" t="s">
        <v>53</v>
      </c>
      <c r="B899" t="s">
        <v>12</v>
      </c>
      <c r="C899" t="s">
        <v>38</v>
      </c>
      <c r="D899" s="1">
        <v>44742</v>
      </c>
      <c r="E899" s="2">
        <v>5775</v>
      </c>
      <c r="F899">
        <v>135</v>
      </c>
      <c r="G899" s="2">
        <f t="shared" si="28"/>
        <v>42.7777777777778</v>
      </c>
      <c r="H899" s="3" t="str">
        <f t="shared" si="29"/>
        <v>June</v>
      </c>
    </row>
    <row r="900" spans="1:8">
      <c r="A900" t="s">
        <v>53</v>
      </c>
      <c r="B900" t="s">
        <v>12</v>
      </c>
      <c r="C900" t="s">
        <v>23</v>
      </c>
      <c r="D900" s="1">
        <v>44642</v>
      </c>
      <c r="E900" s="2">
        <v>749</v>
      </c>
      <c r="F900">
        <v>148</v>
      </c>
      <c r="G900" s="2">
        <f t="shared" si="28"/>
        <v>5.06081081081081</v>
      </c>
      <c r="H900" s="3" t="str">
        <f t="shared" si="29"/>
        <v>March</v>
      </c>
    </row>
    <row r="901" spans="1:8">
      <c r="A901" t="s">
        <v>47</v>
      </c>
      <c r="B901" t="s">
        <v>17</v>
      </c>
      <c r="C901" t="s">
        <v>27</v>
      </c>
      <c r="D901" s="1">
        <v>44609</v>
      </c>
      <c r="E901" s="2">
        <v>7770</v>
      </c>
      <c r="F901">
        <v>54</v>
      </c>
      <c r="G901" s="2">
        <f t="shared" si="28"/>
        <v>143.888888888889</v>
      </c>
      <c r="H901" s="3" t="str">
        <f t="shared" si="29"/>
        <v>February</v>
      </c>
    </row>
    <row r="902" spans="1:8">
      <c r="A902" t="s">
        <v>56</v>
      </c>
      <c r="B902" t="s">
        <v>12</v>
      </c>
      <c r="C902" t="s">
        <v>21</v>
      </c>
      <c r="D902" s="1">
        <v>44749</v>
      </c>
      <c r="E902" s="2">
        <v>5502</v>
      </c>
      <c r="F902">
        <v>64</v>
      </c>
      <c r="G902" s="2">
        <f t="shared" si="28"/>
        <v>85.96875</v>
      </c>
      <c r="H902" s="3" t="str">
        <f t="shared" si="29"/>
        <v>July</v>
      </c>
    </row>
    <row r="903" spans="1:8">
      <c r="A903" t="s">
        <v>63</v>
      </c>
      <c r="B903" t="s">
        <v>12</v>
      </c>
      <c r="C903" t="s">
        <v>42</v>
      </c>
      <c r="D903" s="1">
        <v>44636</v>
      </c>
      <c r="E903" s="2">
        <v>6223</v>
      </c>
      <c r="F903">
        <v>181</v>
      </c>
      <c r="G903" s="2">
        <f t="shared" si="28"/>
        <v>34.3812154696133</v>
      </c>
      <c r="H903" s="3" t="str">
        <f t="shared" si="29"/>
        <v>March</v>
      </c>
    </row>
    <row r="904" spans="1:8">
      <c r="A904" t="s">
        <v>59</v>
      </c>
      <c r="B904" t="s">
        <v>12</v>
      </c>
      <c r="C904" t="s">
        <v>24</v>
      </c>
      <c r="D904" s="1">
        <v>44785</v>
      </c>
      <c r="E904" s="2">
        <v>3507</v>
      </c>
      <c r="F904">
        <v>114</v>
      </c>
      <c r="G904" s="2">
        <f t="shared" si="28"/>
        <v>30.7631578947368</v>
      </c>
      <c r="H904" s="3" t="str">
        <f t="shared" si="29"/>
        <v>August</v>
      </c>
    </row>
    <row r="905" spans="1:8">
      <c r="A905" t="s">
        <v>52</v>
      </c>
      <c r="B905" t="s">
        <v>15</v>
      </c>
      <c r="C905" t="s">
        <v>25</v>
      </c>
      <c r="D905" s="1">
        <v>44582</v>
      </c>
      <c r="E905" s="2">
        <v>5600</v>
      </c>
      <c r="F905">
        <v>181</v>
      </c>
      <c r="G905" s="2">
        <f t="shared" si="28"/>
        <v>30.939226519337</v>
      </c>
      <c r="H905" s="3" t="str">
        <f t="shared" si="29"/>
        <v>January</v>
      </c>
    </row>
    <row r="906" spans="1:8">
      <c r="A906" t="s">
        <v>63</v>
      </c>
      <c r="B906" t="s">
        <v>14</v>
      </c>
      <c r="C906" t="s">
        <v>26</v>
      </c>
      <c r="D906" s="1">
        <v>44687</v>
      </c>
      <c r="E906" s="2">
        <v>721</v>
      </c>
      <c r="F906">
        <v>151</v>
      </c>
      <c r="G906" s="2">
        <f t="shared" si="28"/>
        <v>4.77483443708609</v>
      </c>
      <c r="H906" s="3" t="str">
        <f t="shared" si="29"/>
        <v>May</v>
      </c>
    </row>
    <row r="907" spans="1:8">
      <c r="A907" t="s">
        <v>63</v>
      </c>
      <c r="B907" t="s">
        <v>17</v>
      </c>
      <c r="C907" t="s">
        <v>26</v>
      </c>
      <c r="D907" s="1">
        <v>44736</v>
      </c>
      <c r="E907" s="2">
        <v>6615</v>
      </c>
      <c r="F907">
        <v>137</v>
      </c>
      <c r="G907" s="2">
        <f t="shared" si="28"/>
        <v>48.2846715328467</v>
      </c>
      <c r="H907" s="3" t="str">
        <f t="shared" si="29"/>
        <v>June</v>
      </c>
    </row>
    <row r="908" spans="1:8">
      <c r="A908" t="s">
        <v>44</v>
      </c>
      <c r="B908" t="s">
        <v>16</v>
      </c>
      <c r="C908" t="s">
        <v>34</v>
      </c>
      <c r="D908" s="1">
        <v>44686</v>
      </c>
      <c r="E908" s="2">
        <v>7420</v>
      </c>
      <c r="F908">
        <v>163</v>
      </c>
      <c r="G908" s="2">
        <f t="shared" si="28"/>
        <v>45.521472392638</v>
      </c>
      <c r="H908" s="3" t="str">
        <f t="shared" si="29"/>
        <v>May</v>
      </c>
    </row>
    <row r="909" spans="1:8">
      <c r="A909" t="s">
        <v>64</v>
      </c>
      <c r="B909" t="s">
        <v>15</v>
      </c>
      <c r="C909" t="s">
        <v>24</v>
      </c>
      <c r="D909" s="1">
        <v>44645</v>
      </c>
      <c r="E909" s="2">
        <v>3164</v>
      </c>
      <c r="F909">
        <v>84</v>
      </c>
      <c r="G909" s="2">
        <f t="shared" si="28"/>
        <v>37.6666666666667</v>
      </c>
      <c r="H909" s="3" t="str">
        <f t="shared" si="29"/>
        <v>March</v>
      </c>
    </row>
    <row r="910" spans="1:8">
      <c r="A910" t="s">
        <v>49</v>
      </c>
      <c r="B910" t="s">
        <v>14</v>
      </c>
      <c r="C910" t="s">
        <v>40</v>
      </c>
      <c r="D910" s="1">
        <v>44606</v>
      </c>
      <c r="E910" s="2">
        <v>9114</v>
      </c>
      <c r="F910">
        <v>140</v>
      </c>
      <c r="G910" s="2">
        <f t="shared" si="28"/>
        <v>65.1</v>
      </c>
      <c r="H910" s="3" t="str">
        <f t="shared" si="29"/>
        <v>February</v>
      </c>
    </row>
    <row r="911" spans="1:8">
      <c r="A911" t="s">
        <v>49</v>
      </c>
      <c r="B911" t="s">
        <v>15</v>
      </c>
      <c r="C911" t="s">
        <v>21</v>
      </c>
      <c r="D911" s="1">
        <v>44693</v>
      </c>
      <c r="E911" s="2">
        <v>5404</v>
      </c>
      <c r="F911">
        <v>187</v>
      </c>
      <c r="G911" s="2">
        <f t="shared" si="28"/>
        <v>28.8983957219251</v>
      </c>
      <c r="H911" s="3" t="str">
        <f t="shared" si="29"/>
        <v>May</v>
      </c>
    </row>
    <row r="912" spans="1:8">
      <c r="A912" t="s">
        <v>44</v>
      </c>
      <c r="B912" t="s">
        <v>15</v>
      </c>
      <c r="C912" t="s">
        <v>23</v>
      </c>
      <c r="D912" s="1">
        <v>44586</v>
      </c>
      <c r="E912" s="2">
        <v>3990</v>
      </c>
      <c r="F912">
        <v>169</v>
      </c>
      <c r="G912" s="2">
        <f t="shared" si="28"/>
        <v>23.6094674556213</v>
      </c>
      <c r="H912" s="3" t="str">
        <f t="shared" si="29"/>
        <v>January</v>
      </c>
    </row>
    <row r="913" spans="1:8">
      <c r="A913" t="s">
        <v>48</v>
      </c>
      <c r="B913" t="s">
        <v>12</v>
      </c>
      <c r="C913" t="s">
        <v>21</v>
      </c>
      <c r="D913" s="1">
        <v>44740</v>
      </c>
      <c r="E913" s="2">
        <v>14924</v>
      </c>
      <c r="F913">
        <v>12</v>
      </c>
      <c r="G913" s="2">
        <f t="shared" si="28"/>
        <v>1243.66666666667</v>
      </c>
      <c r="H913" s="3" t="str">
        <f t="shared" si="29"/>
        <v>June</v>
      </c>
    </row>
    <row r="914" spans="1:8">
      <c r="A914" t="s">
        <v>50</v>
      </c>
      <c r="B914" t="s">
        <v>14</v>
      </c>
      <c r="C914" t="s">
        <v>29</v>
      </c>
      <c r="D914" s="1">
        <v>44755</v>
      </c>
      <c r="E914" s="2">
        <v>7091</v>
      </c>
      <c r="F914">
        <v>194</v>
      </c>
      <c r="G914" s="2">
        <f t="shared" si="28"/>
        <v>36.5515463917526</v>
      </c>
      <c r="H914" s="3" t="str">
        <f t="shared" si="29"/>
        <v>July</v>
      </c>
    </row>
    <row r="915" spans="1:8">
      <c r="A915" t="s">
        <v>65</v>
      </c>
      <c r="B915" t="s">
        <v>16</v>
      </c>
      <c r="C915" t="s">
        <v>31</v>
      </c>
      <c r="D915" s="1">
        <v>44697</v>
      </c>
      <c r="E915" s="2">
        <v>2807</v>
      </c>
      <c r="F915">
        <v>252</v>
      </c>
      <c r="G915" s="2">
        <f t="shared" si="28"/>
        <v>11.1388888888889</v>
      </c>
      <c r="H915" s="3" t="str">
        <f t="shared" si="29"/>
        <v>May</v>
      </c>
    </row>
    <row r="916" spans="1:8">
      <c r="A916" t="s">
        <v>55</v>
      </c>
      <c r="B916" t="s">
        <v>13</v>
      </c>
      <c r="C916" t="s">
        <v>25</v>
      </c>
      <c r="D916" s="1">
        <v>44634</v>
      </c>
      <c r="E916" s="2">
        <v>6496</v>
      </c>
      <c r="F916">
        <v>168</v>
      </c>
      <c r="G916" s="2">
        <f t="shared" si="28"/>
        <v>38.6666666666667</v>
      </c>
      <c r="H916" s="3" t="str">
        <f t="shared" si="29"/>
        <v>March</v>
      </c>
    </row>
    <row r="917" spans="1:8">
      <c r="A917" t="s">
        <v>53</v>
      </c>
      <c r="B917" t="s">
        <v>16</v>
      </c>
      <c r="C917" t="s">
        <v>25</v>
      </c>
      <c r="D917" s="1">
        <v>44788</v>
      </c>
      <c r="E917" s="2">
        <v>3738</v>
      </c>
      <c r="F917">
        <v>261</v>
      </c>
      <c r="G917" s="2">
        <f t="shared" si="28"/>
        <v>14.3218390804598</v>
      </c>
      <c r="H917" s="3" t="str">
        <f t="shared" si="29"/>
        <v>August</v>
      </c>
    </row>
    <row r="918" spans="1:8">
      <c r="A918" t="s">
        <v>48</v>
      </c>
      <c r="B918" t="s">
        <v>13</v>
      </c>
      <c r="C918" t="s">
        <v>27</v>
      </c>
      <c r="D918" s="1">
        <v>44608</v>
      </c>
      <c r="E918" s="2">
        <v>1190</v>
      </c>
      <c r="F918">
        <v>256</v>
      </c>
      <c r="G918" s="2">
        <f t="shared" si="28"/>
        <v>4.6484375</v>
      </c>
      <c r="H918" s="3" t="str">
        <f t="shared" si="29"/>
        <v>February</v>
      </c>
    </row>
    <row r="919" spans="1:8">
      <c r="A919" t="s">
        <v>61</v>
      </c>
      <c r="B919" t="s">
        <v>12</v>
      </c>
      <c r="C919" t="s">
        <v>35</v>
      </c>
      <c r="D919" s="1">
        <v>44727</v>
      </c>
      <c r="E919" s="2">
        <v>8379</v>
      </c>
      <c r="F919">
        <v>43</v>
      </c>
      <c r="G919" s="2">
        <f t="shared" si="28"/>
        <v>194.860465116279</v>
      </c>
      <c r="H919" s="3" t="str">
        <f t="shared" si="29"/>
        <v>June</v>
      </c>
    </row>
    <row r="920" spans="1:8">
      <c r="A920" t="s">
        <v>44</v>
      </c>
      <c r="B920" t="s">
        <v>14</v>
      </c>
      <c r="C920" t="s">
        <v>37</v>
      </c>
      <c r="D920" s="1">
        <v>44708</v>
      </c>
      <c r="E920" s="2">
        <v>9268</v>
      </c>
      <c r="F920">
        <v>100</v>
      </c>
      <c r="G920" s="2">
        <f t="shared" si="28"/>
        <v>92.68</v>
      </c>
      <c r="H920" s="3" t="str">
        <f t="shared" si="29"/>
        <v>May</v>
      </c>
    </row>
    <row r="921" spans="1:8">
      <c r="A921" t="s">
        <v>67</v>
      </c>
      <c r="B921" t="s">
        <v>16</v>
      </c>
      <c r="C921" t="s">
        <v>29</v>
      </c>
      <c r="D921" s="1">
        <v>44726</v>
      </c>
      <c r="E921" s="2">
        <v>1029</v>
      </c>
      <c r="F921">
        <v>98</v>
      </c>
      <c r="G921" s="2">
        <f t="shared" si="28"/>
        <v>10.5</v>
      </c>
      <c r="H921" s="3" t="str">
        <f t="shared" si="29"/>
        <v>June</v>
      </c>
    </row>
    <row r="922" spans="1:8">
      <c r="A922" t="s">
        <v>67</v>
      </c>
      <c r="B922" t="s">
        <v>13</v>
      </c>
      <c r="C922" t="s">
        <v>28</v>
      </c>
      <c r="D922" s="1">
        <v>44617</v>
      </c>
      <c r="E922" s="2">
        <v>3549</v>
      </c>
      <c r="F922">
        <v>76</v>
      </c>
      <c r="G922" s="2">
        <f t="shared" si="28"/>
        <v>46.6973684210526</v>
      </c>
      <c r="H922" s="3" t="str">
        <f t="shared" si="29"/>
        <v>February</v>
      </c>
    </row>
    <row r="923" spans="1:8">
      <c r="A923" t="s">
        <v>67</v>
      </c>
      <c r="B923" t="s">
        <v>13</v>
      </c>
      <c r="C923" t="s">
        <v>25</v>
      </c>
      <c r="D923" s="1">
        <v>44777</v>
      </c>
      <c r="E923" s="2">
        <v>12026</v>
      </c>
      <c r="F923">
        <v>262</v>
      </c>
      <c r="G923" s="2">
        <f t="shared" si="28"/>
        <v>45.9007633587786</v>
      </c>
      <c r="H923" s="3" t="str">
        <f t="shared" si="29"/>
        <v>August</v>
      </c>
    </row>
    <row r="924" spans="1:8">
      <c r="A924" t="s">
        <v>59</v>
      </c>
      <c r="B924" t="s">
        <v>13</v>
      </c>
      <c r="C924" t="s">
        <v>24</v>
      </c>
      <c r="D924" s="1">
        <v>44740</v>
      </c>
      <c r="E924" s="2">
        <v>2303</v>
      </c>
      <c r="F924">
        <v>244</v>
      </c>
      <c r="G924" s="2">
        <f t="shared" si="28"/>
        <v>9.43852459016393</v>
      </c>
      <c r="H924" s="3" t="str">
        <f t="shared" si="29"/>
        <v>June</v>
      </c>
    </row>
    <row r="925" spans="1:8">
      <c r="A925" t="s">
        <v>53</v>
      </c>
      <c r="B925" t="s">
        <v>17</v>
      </c>
      <c r="C925" t="s">
        <v>32</v>
      </c>
      <c r="D925" s="1">
        <v>44656</v>
      </c>
      <c r="E925" s="2">
        <v>13405</v>
      </c>
      <c r="F925">
        <v>12</v>
      </c>
      <c r="G925" s="2">
        <f t="shared" si="28"/>
        <v>1117.08333333333</v>
      </c>
      <c r="H925" s="3" t="str">
        <f t="shared" si="29"/>
        <v>April</v>
      </c>
    </row>
    <row r="926" spans="1:8">
      <c r="A926" t="s">
        <v>60</v>
      </c>
      <c r="B926" t="s">
        <v>17</v>
      </c>
      <c r="C926" t="s">
        <v>22</v>
      </c>
      <c r="D926" s="1">
        <v>44747</v>
      </c>
      <c r="E926" s="2">
        <v>14763</v>
      </c>
      <c r="F926">
        <v>113</v>
      </c>
      <c r="G926" s="2">
        <f t="shared" si="28"/>
        <v>130.646017699115</v>
      </c>
      <c r="H926" s="3" t="str">
        <f t="shared" si="29"/>
        <v>July</v>
      </c>
    </row>
    <row r="927" spans="1:8">
      <c r="A927" t="s">
        <v>57</v>
      </c>
      <c r="B927" t="s">
        <v>15</v>
      </c>
      <c r="C927" t="s">
        <v>28</v>
      </c>
      <c r="D927" s="1">
        <v>44581</v>
      </c>
      <c r="E927" s="2">
        <v>12894</v>
      </c>
      <c r="F927">
        <v>48</v>
      </c>
      <c r="G927" s="2">
        <f t="shared" si="28"/>
        <v>268.625</v>
      </c>
      <c r="H927" s="3" t="str">
        <f t="shared" si="29"/>
        <v>January</v>
      </c>
    </row>
    <row r="928" spans="1:8">
      <c r="A928" t="s">
        <v>48</v>
      </c>
      <c r="B928" t="s">
        <v>15</v>
      </c>
      <c r="C928" t="s">
        <v>29</v>
      </c>
      <c r="D928" s="1">
        <v>44608</v>
      </c>
      <c r="E928" s="2">
        <v>8302</v>
      </c>
      <c r="F928">
        <v>131</v>
      </c>
      <c r="G928" s="2">
        <f t="shared" si="28"/>
        <v>63.3740458015267</v>
      </c>
      <c r="H928" s="3" t="str">
        <f t="shared" si="29"/>
        <v>February</v>
      </c>
    </row>
    <row r="929" spans="1:8">
      <c r="A929" t="s">
        <v>49</v>
      </c>
      <c r="B929" t="s">
        <v>12</v>
      </c>
      <c r="C929" t="s">
        <v>29</v>
      </c>
      <c r="D929" s="1">
        <v>44754</v>
      </c>
      <c r="E929" s="2">
        <v>455</v>
      </c>
      <c r="F929">
        <v>174</v>
      </c>
      <c r="G929" s="2">
        <f t="shared" si="28"/>
        <v>2.61494252873563</v>
      </c>
      <c r="H929" s="3" t="str">
        <f t="shared" si="29"/>
        <v>July</v>
      </c>
    </row>
    <row r="930" spans="1:8">
      <c r="A930" t="s">
        <v>59</v>
      </c>
      <c r="B930" t="s">
        <v>13</v>
      </c>
      <c r="C930" t="s">
        <v>37</v>
      </c>
      <c r="D930" s="1">
        <v>44728</v>
      </c>
      <c r="E930" s="2">
        <v>8183</v>
      </c>
      <c r="F930">
        <v>254</v>
      </c>
      <c r="G930" s="2">
        <f t="shared" si="28"/>
        <v>32.2165354330709</v>
      </c>
      <c r="H930" s="3" t="str">
        <f t="shared" si="29"/>
        <v>June</v>
      </c>
    </row>
    <row r="931" spans="1:8">
      <c r="A931" t="s">
        <v>51</v>
      </c>
      <c r="B931" t="s">
        <v>14</v>
      </c>
      <c r="C931" t="s">
        <v>38</v>
      </c>
      <c r="D931" s="1">
        <v>44664</v>
      </c>
      <c r="E931" s="2">
        <v>1645</v>
      </c>
      <c r="F931">
        <v>284</v>
      </c>
      <c r="G931" s="2">
        <f t="shared" si="28"/>
        <v>5.79225352112676</v>
      </c>
      <c r="H931" s="3" t="str">
        <f t="shared" si="29"/>
        <v>April</v>
      </c>
    </row>
    <row r="932" spans="1:8">
      <c r="A932" t="s">
        <v>57</v>
      </c>
      <c r="B932" t="s">
        <v>12</v>
      </c>
      <c r="C932" t="s">
        <v>26</v>
      </c>
      <c r="D932" s="1">
        <v>44613</v>
      </c>
      <c r="E932" s="2">
        <v>3143</v>
      </c>
      <c r="F932">
        <v>67</v>
      </c>
      <c r="G932" s="2">
        <f t="shared" si="28"/>
        <v>46.910447761194</v>
      </c>
      <c r="H932" s="3" t="str">
        <f t="shared" si="29"/>
        <v>February</v>
      </c>
    </row>
    <row r="933" spans="1:8">
      <c r="A933" t="s">
        <v>65</v>
      </c>
      <c r="B933" t="s">
        <v>17</v>
      </c>
      <c r="C933" t="s">
        <v>38</v>
      </c>
      <c r="D933" s="1">
        <v>44692</v>
      </c>
      <c r="E933" s="2">
        <v>5873</v>
      </c>
      <c r="F933">
        <v>249</v>
      </c>
      <c r="G933" s="2">
        <f t="shared" si="28"/>
        <v>23.5863453815261</v>
      </c>
      <c r="H933" s="3" t="str">
        <f t="shared" si="29"/>
        <v>May</v>
      </c>
    </row>
    <row r="934" spans="1:8">
      <c r="A934" t="s">
        <v>48</v>
      </c>
      <c r="B934" t="s">
        <v>13</v>
      </c>
      <c r="C934" t="s">
        <v>26</v>
      </c>
      <c r="D934" s="1">
        <v>44666</v>
      </c>
      <c r="E934" s="2">
        <v>11298</v>
      </c>
      <c r="F934">
        <v>313</v>
      </c>
      <c r="G934" s="2">
        <f t="shared" si="28"/>
        <v>36.0958466453674</v>
      </c>
      <c r="H934" s="3" t="str">
        <f t="shared" si="29"/>
        <v>April</v>
      </c>
    </row>
    <row r="935" spans="1:8">
      <c r="A935" t="s">
        <v>63</v>
      </c>
      <c r="B935" t="s">
        <v>17</v>
      </c>
      <c r="C935" t="s">
        <v>22</v>
      </c>
      <c r="D935" s="1">
        <v>44719</v>
      </c>
      <c r="E935" s="2">
        <v>12425</v>
      </c>
      <c r="F935">
        <v>167</v>
      </c>
      <c r="G935" s="2">
        <f t="shared" si="28"/>
        <v>74.4011976047904</v>
      </c>
      <c r="H935" s="3" t="str">
        <f t="shared" si="29"/>
        <v>June</v>
      </c>
    </row>
    <row r="936" spans="1:8">
      <c r="A936" t="s">
        <v>63</v>
      </c>
      <c r="B936" t="s">
        <v>12</v>
      </c>
      <c r="C936" t="s">
        <v>34</v>
      </c>
      <c r="D936" s="1">
        <v>44739</v>
      </c>
      <c r="E936" s="2">
        <v>1715</v>
      </c>
      <c r="F936">
        <v>286</v>
      </c>
      <c r="G936" s="2">
        <f t="shared" si="28"/>
        <v>5.9965034965035</v>
      </c>
      <c r="H936" s="3" t="str">
        <f t="shared" si="29"/>
        <v>June</v>
      </c>
    </row>
    <row r="937" spans="1:8">
      <c r="A937" t="s">
        <v>44</v>
      </c>
      <c r="B937" t="s">
        <v>13</v>
      </c>
      <c r="C937" t="s">
        <v>25</v>
      </c>
      <c r="D937" s="1">
        <v>44771</v>
      </c>
      <c r="E937" s="2">
        <v>8190</v>
      </c>
      <c r="F937">
        <v>109</v>
      </c>
      <c r="G937" s="2">
        <f t="shared" si="28"/>
        <v>75.1376146788991</v>
      </c>
      <c r="H937" s="3" t="str">
        <f t="shared" si="29"/>
        <v>July</v>
      </c>
    </row>
    <row r="938" spans="1:8">
      <c r="A938" t="s">
        <v>67</v>
      </c>
      <c r="B938" t="s">
        <v>17</v>
      </c>
      <c r="C938" t="s">
        <v>23</v>
      </c>
      <c r="D938" s="1">
        <v>44714</v>
      </c>
      <c r="E938" s="2">
        <v>4991</v>
      </c>
      <c r="F938">
        <v>166</v>
      </c>
      <c r="G938" s="2">
        <f t="shared" si="28"/>
        <v>30.066265060241</v>
      </c>
      <c r="H938" s="3" t="str">
        <f t="shared" si="29"/>
        <v>June</v>
      </c>
    </row>
    <row r="939" spans="1:8">
      <c r="A939" t="s">
        <v>64</v>
      </c>
      <c r="B939" t="s">
        <v>13</v>
      </c>
      <c r="C939" t="s">
        <v>20</v>
      </c>
      <c r="D939" s="1">
        <v>44587</v>
      </c>
      <c r="E939" s="2">
        <v>15491</v>
      </c>
      <c r="F939">
        <v>85</v>
      </c>
      <c r="G939" s="2">
        <f t="shared" si="28"/>
        <v>182.247058823529</v>
      </c>
      <c r="H939" s="3" t="str">
        <f t="shared" si="29"/>
        <v>January</v>
      </c>
    </row>
    <row r="940" spans="1:8">
      <c r="A940" t="s">
        <v>64</v>
      </c>
      <c r="B940" t="s">
        <v>17</v>
      </c>
      <c r="C940" t="s">
        <v>24</v>
      </c>
      <c r="D940" s="1">
        <v>44622</v>
      </c>
      <c r="E940" s="2">
        <v>5096</v>
      </c>
      <c r="F940">
        <v>142</v>
      </c>
      <c r="G940" s="2">
        <f t="shared" si="28"/>
        <v>35.887323943662</v>
      </c>
      <c r="H940" s="3" t="str">
        <f t="shared" si="29"/>
        <v>March</v>
      </c>
    </row>
    <row r="941" spans="1:8">
      <c r="A941" t="s">
        <v>66</v>
      </c>
      <c r="B941" t="s">
        <v>14</v>
      </c>
      <c r="C941" t="s">
        <v>42</v>
      </c>
      <c r="D941" s="1">
        <v>44571</v>
      </c>
      <c r="E941" s="2">
        <v>7063</v>
      </c>
      <c r="F941">
        <v>104</v>
      </c>
      <c r="G941" s="2">
        <f t="shared" si="28"/>
        <v>67.9134615384615</v>
      </c>
      <c r="H941" s="3" t="str">
        <f t="shared" si="29"/>
        <v>January</v>
      </c>
    </row>
    <row r="942" spans="1:8">
      <c r="A942" t="s">
        <v>45</v>
      </c>
      <c r="B942" t="s">
        <v>16</v>
      </c>
      <c r="C942" t="s">
        <v>42</v>
      </c>
      <c r="D942" s="1">
        <v>44739</v>
      </c>
      <c r="E942" s="2">
        <v>2275</v>
      </c>
      <c r="F942">
        <v>115</v>
      </c>
      <c r="G942" s="2">
        <f t="shared" si="28"/>
        <v>19.7826086956522</v>
      </c>
      <c r="H942" s="3" t="str">
        <f t="shared" si="29"/>
        <v>June</v>
      </c>
    </row>
    <row r="943" spans="1:8">
      <c r="A943" t="s">
        <v>44</v>
      </c>
      <c r="B943" t="s">
        <v>17</v>
      </c>
      <c r="C943" t="s">
        <v>27</v>
      </c>
      <c r="D943" s="1">
        <v>44742</v>
      </c>
      <c r="E943" s="2">
        <v>7602</v>
      </c>
      <c r="F943">
        <v>18</v>
      </c>
      <c r="G943" s="2">
        <f t="shared" si="28"/>
        <v>422.333333333333</v>
      </c>
      <c r="H943" s="3" t="str">
        <f t="shared" si="29"/>
        <v>June</v>
      </c>
    </row>
    <row r="944" spans="1:8">
      <c r="A944" t="s">
        <v>65</v>
      </c>
      <c r="B944" t="s">
        <v>14</v>
      </c>
      <c r="C944" t="s">
        <v>21</v>
      </c>
      <c r="D944" s="1">
        <v>44750</v>
      </c>
      <c r="E944" s="2">
        <v>4200</v>
      </c>
      <c r="F944">
        <v>80</v>
      </c>
      <c r="G944" s="2">
        <f t="shared" si="28"/>
        <v>52.5</v>
      </c>
      <c r="H944" s="3" t="str">
        <f t="shared" si="29"/>
        <v>July</v>
      </c>
    </row>
    <row r="945" spans="1:8">
      <c r="A945" t="s">
        <v>63</v>
      </c>
      <c r="B945" t="s">
        <v>13</v>
      </c>
      <c r="C945" t="s">
        <v>32</v>
      </c>
      <c r="D945" s="1">
        <v>44720</v>
      </c>
      <c r="E945" s="2">
        <v>11137</v>
      </c>
      <c r="F945">
        <v>88</v>
      </c>
      <c r="G945" s="2">
        <f t="shared" si="28"/>
        <v>126.556818181818</v>
      </c>
      <c r="H945" s="3" t="str">
        <f t="shared" si="29"/>
        <v>June</v>
      </c>
    </row>
    <row r="946" spans="1:8">
      <c r="A946" t="s">
        <v>55</v>
      </c>
      <c r="B946" t="s">
        <v>12</v>
      </c>
      <c r="C946" t="s">
        <v>35</v>
      </c>
      <c r="D946" s="1">
        <v>44791</v>
      </c>
      <c r="E946" s="2">
        <v>3388</v>
      </c>
      <c r="F946">
        <v>212</v>
      </c>
      <c r="G946" s="2">
        <f t="shared" si="28"/>
        <v>15.9811320754717</v>
      </c>
      <c r="H946" s="3" t="str">
        <f t="shared" si="29"/>
        <v>August</v>
      </c>
    </row>
    <row r="947" spans="1:8">
      <c r="A947" t="s">
        <v>57</v>
      </c>
      <c r="B947" t="s">
        <v>14</v>
      </c>
      <c r="C947" t="s">
        <v>25</v>
      </c>
      <c r="D947" s="1">
        <v>44659</v>
      </c>
      <c r="E947" s="2">
        <v>6832</v>
      </c>
      <c r="F947">
        <v>306</v>
      </c>
      <c r="G947" s="2">
        <f t="shared" si="28"/>
        <v>22.3267973856209</v>
      </c>
      <c r="H947" s="3" t="str">
        <f t="shared" si="29"/>
        <v>April</v>
      </c>
    </row>
    <row r="948" spans="1:8">
      <c r="A948" t="s">
        <v>67</v>
      </c>
      <c r="B948" t="s">
        <v>17</v>
      </c>
      <c r="C948" t="s">
        <v>33</v>
      </c>
      <c r="D948" s="1">
        <v>44781</v>
      </c>
      <c r="E948" s="2">
        <v>3437</v>
      </c>
      <c r="F948">
        <v>181</v>
      </c>
      <c r="G948" s="2">
        <f t="shared" si="28"/>
        <v>18.9889502762431</v>
      </c>
      <c r="H948" s="3" t="str">
        <f t="shared" si="29"/>
        <v>August</v>
      </c>
    </row>
    <row r="949" spans="1:8">
      <c r="A949" t="s">
        <v>67</v>
      </c>
      <c r="B949" t="s">
        <v>12</v>
      </c>
      <c r="C949" t="s">
        <v>31</v>
      </c>
      <c r="D949" s="1">
        <v>44799</v>
      </c>
      <c r="E949" s="2">
        <v>301</v>
      </c>
      <c r="F949">
        <v>65</v>
      </c>
      <c r="G949" s="2">
        <f t="shared" si="28"/>
        <v>4.63076923076923</v>
      </c>
      <c r="H949" s="3" t="str">
        <f t="shared" si="29"/>
        <v>August</v>
      </c>
    </row>
    <row r="950" spans="1:8">
      <c r="A950" t="s">
        <v>63</v>
      </c>
      <c r="B950" t="s">
        <v>17</v>
      </c>
      <c r="C950" t="s">
        <v>33</v>
      </c>
      <c r="D950" s="1">
        <v>44575</v>
      </c>
      <c r="E950" s="2">
        <v>1869</v>
      </c>
      <c r="F950">
        <v>158</v>
      </c>
      <c r="G950" s="2">
        <f t="shared" si="28"/>
        <v>11.8291139240506</v>
      </c>
      <c r="H950" s="3" t="str">
        <f t="shared" si="29"/>
        <v>January</v>
      </c>
    </row>
    <row r="951" spans="1:8">
      <c r="A951" t="s">
        <v>50</v>
      </c>
      <c r="B951" t="s">
        <v>16</v>
      </c>
      <c r="C951" t="s">
        <v>39</v>
      </c>
      <c r="D951" s="1">
        <v>44784</v>
      </c>
      <c r="E951" s="2">
        <v>17465</v>
      </c>
      <c r="F951">
        <v>271</v>
      </c>
      <c r="G951" s="2">
        <f t="shared" si="28"/>
        <v>64.4464944649446</v>
      </c>
      <c r="H951" s="3" t="str">
        <f t="shared" si="29"/>
        <v>August</v>
      </c>
    </row>
    <row r="952" spans="1:8">
      <c r="A952" t="s">
        <v>60</v>
      </c>
      <c r="B952" t="s">
        <v>16</v>
      </c>
      <c r="C952" t="s">
        <v>36</v>
      </c>
      <c r="D952" s="1">
        <v>44712</v>
      </c>
      <c r="E952" s="2">
        <v>10143</v>
      </c>
      <c r="F952">
        <v>24</v>
      </c>
      <c r="G952" s="2">
        <f t="shared" si="28"/>
        <v>422.625</v>
      </c>
      <c r="H952" s="3" t="str">
        <f t="shared" si="29"/>
        <v>May</v>
      </c>
    </row>
    <row r="953" spans="1:8">
      <c r="A953" t="s">
        <v>66</v>
      </c>
      <c r="B953" t="s">
        <v>15</v>
      </c>
      <c r="C953" t="s">
        <v>26</v>
      </c>
      <c r="D953" s="1">
        <v>44753</v>
      </c>
      <c r="E953" s="2">
        <v>3626</v>
      </c>
      <c r="F953">
        <v>10</v>
      </c>
      <c r="G953" s="2">
        <f t="shared" si="28"/>
        <v>362.6</v>
      </c>
      <c r="H953" s="3" t="str">
        <f t="shared" si="29"/>
        <v>July</v>
      </c>
    </row>
    <row r="954" spans="1:8">
      <c r="A954" t="s">
        <v>58</v>
      </c>
      <c r="B954" t="s">
        <v>17</v>
      </c>
      <c r="C954" t="s">
        <v>40</v>
      </c>
      <c r="D954" s="1">
        <v>44622</v>
      </c>
      <c r="E954" s="2">
        <v>3346</v>
      </c>
      <c r="F954">
        <v>304</v>
      </c>
      <c r="G954" s="2">
        <f t="shared" si="28"/>
        <v>11.0065789473684</v>
      </c>
      <c r="H954" s="3" t="str">
        <f t="shared" si="29"/>
        <v>March</v>
      </c>
    </row>
    <row r="955" spans="1:8">
      <c r="A955" t="s">
        <v>60</v>
      </c>
      <c r="B955" t="s">
        <v>14</v>
      </c>
      <c r="C955" t="s">
        <v>37</v>
      </c>
      <c r="D955" s="1">
        <v>44755</v>
      </c>
      <c r="E955" s="2">
        <v>6321</v>
      </c>
      <c r="F955">
        <v>88</v>
      </c>
      <c r="G955" s="2">
        <f t="shared" si="28"/>
        <v>71.8295454545455</v>
      </c>
      <c r="H955" s="3" t="str">
        <f t="shared" si="29"/>
        <v>July</v>
      </c>
    </row>
    <row r="956" spans="1:8">
      <c r="A956" t="s">
        <v>64</v>
      </c>
      <c r="B956" t="s">
        <v>12</v>
      </c>
      <c r="C956" t="s">
        <v>32</v>
      </c>
      <c r="D956" s="1">
        <v>44776</v>
      </c>
      <c r="E956" s="2">
        <v>9345</v>
      </c>
      <c r="F956">
        <v>133</v>
      </c>
      <c r="G956" s="2">
        <f t="shared" si="28"/>
        <v>70.2631578947368</v>
      </c>
      <c r="H956" s="3" t="str">
        <f t="shared" si="29"/>
        <v>August</v>
      </c>
    </row>
    <row r="957" spans="1:8">
      <c r="A957" t="s">
        <v>49</v>
      </c>
      <c r="B957" t="s">
        <v>12</v>
      </c>
      <c r="C957" t="s">
        <v>22</v>
      </c>
      <c r="D957" s="1">
        <v>44621</v>
      </c>
      <c r="E957" s="2">
        <v>15008</v>
      </c>
      <c r="F957">
        <v>165</v>
      </c>
      <c r="G957" s="2">
        <f t="shared" si="28"/>
        <v>90.9575757575758</v>
      </c>
      <c r="H957" s="3" t="str">
        <f t="shared" si="29"/>
        <v>March</v>
      </c>
    </row>
    <row r="958" spans="1:8">
      <c r="A958" t="s">
        <v>59</v>
      </c>
      <c r="B958" t="s">
        <v>15</v>
      </c>
      <c r="C958" t="s">
        <v>34</v>
      </c>
      <c r="D958" s="1">
        <v>44664</v>
      </c>
      <c r="E958" s="2">
        <v>7609</v>
      </c>
      <c r="F958">
        <v>150</v>
      </c>
      <c r="G958" s="2">
        <f t="shared" si="28"/>
        <v>50.7266666666667</v>
      </c>
      <c r="H958" s="3" t="str">
        <f t="shared" si="29"/>
        <v>April</v>
      </c>
    </row>
    <row r="959" spans="1:8">
      <c r="A959" t="s">
        <v>45</v>
      </c>
      <c r="B959" t="s">
        <v>17</v>
      </c>
      <c r="C959" t="s">
        <v>33</v>
      </c>
      <c r="D959" s="1">
        <v>44606</v>
      </c>
      <c r="E959" s="2">
        <v>10332</v>
      </c>
      <c r="F959">
        <v>180</v>
      </c>
      <c r="G959" s="2">
        <f t="shared" si="28"/>
        <v>57.4</v>
      </c>
      <c r="H959" s="3" t="str">
        <f t="shared" si="29"/>
        <v>February</v>
      </c>
    </row>
    <row r="960" spans="1:8">
      <c r="A960" t="s">
        <v>61</v>
      </c>
      <c r="B960" t="s">
        <v>13</v>
      </c>
      <c r="C960" t="s">
        <v>34</v>
      </c>
      <c r="D960" s="1">
        <v>44768</v>
      </c>
      <c r="E960" s="2">
        <v>819</v>
      </c>
      <c r="F960">
        <v>213</v>
      </c>
      <c r="G960" s="2">
        <f t="shared" si="28"/>
        <v>3.84507042253521</v>
      </c>
      <c r="H960" s="3" t="str">
        <f t="shared" si="29"/>
        <v>July</v>
      </c>
    </row>
    <row r="961" spans="1:8">
      <c r="A961" t="s">
        <v>46</v>
      </c>
      <c r="B961" t="s">
        <v>12</v>
      </c>
      <c r="C961" t="s">
        <v>29</v>
      </c>
      <c r="D961" s="1">
        <v>44588</v>
      </c>
      <c r="E961" s="2">
        <v>5754</v>
      </c>
      <c r="F961">
        <v>133</v>
      </c>
      <c r="G961" s="2">
        <f t="shared" si="28"/>
        <v>43.2631578947368</v>
      </c>
      <c r="H961" s="3" t="str">
        <f t="shared" si="29"/>
        <v>January</v>
      </c>
    </row>
    <row r="962" spans="1:8">
      <c r="A962" t="s">
        <v>56</v>
      </c>
      <c r="B962" t="s">
        <v>13</v>
      </c>
      <c r="C962" t="s">
        <v>22</v>
      </c>
      <c r="D962" s="1">
        <v>44665</v>
      </c>
      <c r="E962" s="2">
        <v>28</v>
      </c>
      <c r="F962">
        <v>446</v>
      </c>
      <c r="G962" s="2">
        <f t="shared" ref="G962:G1025" si="30">E962/F962</f>
        <v>0.062780269058296</v>
      </c>
      <c r="H962" s="3" t="str">
        <f t="shared" ref="H962:H1025" si="31">TEXT(D962,"MMMM")</f>
        <v>April</v>
      </c>
    </row>
    <row r="963" spans="1:8">
      <c r="A963" t="s">
        <v>63</v>
      </c>
      <c r="B963" t="s">
        <v>16</v>
      </c>
      <c r="C963" t="s">
        <v>36</v>
      </c>
      <c r="D963" s="1">
        <v>44700</v>
      </c>
      <c r="E963" s="2">
        <v>6440</v>
      </c>
      <c r="F963">
        <v>141</v>
      </c>
      <c r="G963" s="2">
        <f t="shared" si="30"/>
        <v>45.6737588652482</v>
      </c>
      <c r="H963" s="3" t="str">
        <f t="shared" si="31"/>
        <v>May</v>
      </c>
    </row>
    <row r="964" spans="1:8">
      <c r="A964" t="s">
        <v>54</v>
      </c>
      <c r="B964" t="s">
        <v>13</v>
      </c>
      <c r="C964" t="s">
        <v>28</v>
      </c>
      <c r="D964" s="1">
        <v>44601</v>
      </c>
      <c r="E964" s="2">
        <v>4956</v>
      </c>
      <c r="F964">
        <v>58</v>
      </c>
      <c r="G964" s="2">
        <f t="shared" si="30"/>
        <v>85.448275862069</v>
      </c>
      <c r="H964" s="3" t="str">
        <f t="shared" si="31"/>
        <v>February</v>
      </c>
    </row>
    <row r="965" spans="1:8">
      <c r="A965" t="s">
        <v>46</v>
      </c>
      <c r="B965" t="s">
        <v>12</v>
      </c>
      <c r="C965" t="s">
        <v>32</v>
      </c>
      <c r="D965" s="1">
        <v>44706</v>
      </c>
      <c r="E965" s="2">
        <v>2352</v>
      </c>
      <c r="F965">
        <v>58</v>
      </c>
      <c r="G965" s="2">
        <f t="shared" si="30"/>
        <v>40.551724137931</v>
      </c>
      <c r="H965" s="3" t="str">
        <f t="shared" si="31"/>
        <v>May</v>
      </c>
    </row>
    <row r="966" spans="1:8">
      <c r="A966" t="s">
        <v>63</v>
      </c>
      <c r="B966" t="s">
        <v>14</v>
      </c>
      <c r="C966" t="s">
        <v>35</v>
      </c>
      <c r="D966" s="1">
        <v>44587</v>
      </c>
      <c r="E966" s="2">
        <v>3906</v>
      </c>
      <c r="F966">
        <v>76</v>
      </c>
      <c r="G966" s="2">
        <f t="shared" si="30"/>
        <v>51.3947368421053</v>
      </c>
      <c r="H966" s="3" t="str">
        <f t="shared" si="31"/>
        <v>January</v>
      </c>
    </row>
    <row r="967" spans="1:8">
      <c r="A967" t="s">
        <v>45</v>
      </c>
      <c r="B967" t="s">
        <v>13</v>
      </c>
      <c r="C967" t="s">
        <v>34</v>
      </c>
      <c r="D967" s="1">
        <v>44746</v>
      </c>
      <c r="E967" s="2">
        <v>1813</v>
      </c>
      <c r="F967">
        <v>296</v>
      </c>
      <c r="G967" s="2">
        <f t="shared" si="30"/>
        <v>6.125</v>
      </c>
      <c r="H967" s="3" t="str">
        <f t="shared" si="31"/>
        <v>July</v>
      </c>
    </row>
    <row r="968" spans="1:8">
      <c r="A968" t="s">
        <v>48</v>
      </c>
      <c r="B968" t="s">
        <v>13</v>
      </c>
      <c r="C968" t="s">
        <v>36</v>
      </c>
      <c r="D968" s="1">
        <v>44664</v>
      </c>
      <c r="E968" s="2">
        <v>11788</v>
      </c>
      <c r="F968">
        <v>73</v>
      </c>
      <c r="G968" s="2">
        <f t="shared" si="30"/>
        <v>161.479452054795</v>
      </c>
      <c r="H968" s="3" t="str">
        <f t="shared" si="31"/>
        <v>April</v>
      </c>
    </row>
    <row r="969" spans="1:8">
      <c r="A969" t="s">
        <v>52</v>
      </c>
      <c r="B969" t="s">
        <v>14</v>
      </c>
      <c r="C969" t="s">
        <v>23</v>
      </c>
      <c r="D969" s="1">
        <v>44586</v>
      </c>
      <c r="E969" s="2">
        <v>5768</v>
      </c>
      <c r="F969">
        <v>119</v>
      </c>
      <c r="G969" s="2">
        <f t="shared" si="30"/>
        <v>48.4705882352941</v>
      </c>
      <c r="H969" s="3" t="str">
        <f t="shared" si="31"/>
        <v>January</v>
      </c>
    </row>
    <row r="970" spans="1:8">
      <c r="A970" t="s">
        <v>47</v>
      </c>
      <c r="B970" t="s">
        <v>16</v>
      </c>
      <c r="C970" t="s">
        <v>21</v>
      </c>
      <c r="D970" s="1">
        <v>44676</v>
      </c>
      <c r="E970" s="2">
        <v>2401</v>
      </c>
      <c r="F970">
        <v>78</v>
      </c>
      <c r="G970" s="2">
        <f t="shared" si="30"/>
        <v>30.7820512820513</v>
      </c>
      <c r="H970" s="3" t="str">
        <f t="shared" si="31"/>
        <v>April</v>
      </c>
    </row>
    <row r="971" spans="1:8">
      <c r="A971" t="s">
        <v>47</v>
      </c>
      <c r="B971" t="s">
        <v>16</v>
      </c>
      <c r="C971" t="s">
        <v>28</v>
      </c>
      <c r="D971" s="1">
        <v>44722</v>
      </c>
      <c r="E971" s="2">
        <v>4515</v>
      </c>
      <c r="F971">
        <v>392</v>
      </c>
      <c r="G971" s="2">
        <f t="shared" si="30"/>
        <v>11.5178571428571</v>
      </c>
      <c r="H971" s="3" t="str">
        <f t="shared" si="31"/>
        <v>June</v>
      </c>
    </row>
    <row r="972" spans="1:8">
      <c r="A972" t="s">
        <v>60</v>
      </c>
      <c r="B972" t="s">
        <v>15</v>
      </c>
      <c r="C972" t="s">
        <v>34</v>
      </c>
      <c r="D972" s="1">
        <v>44795</v>
      </c>
      <c r="E972" s="2">
        <v>10794</v>
      </c>
      <c r="F972">
        <v>51</v>
      </c>
      <c r="G972" s="2">
        <f t="shared" si="30"/>
        <v>211.647058823529</v>
      </c>
      <c r="H972" s="3" t="str">
        <f t="shared" si="31"/>
        <v>August</v>
      </c>
    </row>
    <row r="973" spans="1:8">
      <c r="A973" t="s">
        <v>66</v>
      </c>
      <c r="B973" t="s">
        <v>13</v>
      </c>
      <c r="C973" t="s">
        <v>25</v>
      </c>
      <c r="D973" s="1">
        <v>44739</v>
      </c>
      <c r="E973" s="2">
        <v>13706</v>
      </c>
      <c r="F973">
        <v>207</v>
      </c>
      <c r="G973" s="2">
        <f t="shared" si="30"/>
        <v>66.2125603864734</v>
      </c>
      <c r="H973" s="3" t="str">
        <f t="shared" si="31"/>
        <v>June</v>
      </c>
    </row>
    <row r="974" spans="1:8">
      <c r="A974" t="s">
        <v>54</v>
      </c>
      <c r="B974" t="s">
        <v>13</v>
      </c>
      <c r="C974" t="s">
        <v>27</v>
      </c>
      <c r="D974" s="1">
        <v>44742</v>
      </c>
      <c r="E974" s="2">
        <v>4361</v>
      </c>
      <c r="F974">
        <v>40</v>
      </c>
      <c r="G974" s="2">
        <f t="shared" si="30"/>
        <v>109.025</v>
      </c>
      <c r="H974" s="3" t="str">
        <f t="shared" si="31"/>
        <v>June</v>
      </c>
    </row>
    <row r="975" spans="1:8">
      <c r="A975" t="s">
        <v>56</v>
      </c>
      <c r="B975" t="s">
        <v>13</v>
      </c>
      <c r="C975" t="s">
        <v>36</v>
      </c>
      <c r="D975" s="1">
        <v>44803</v>
      </c>
      <c r="E975" s="2">
        <v>10122</v>
      </c>
      <c r="F975">
        <v>100</v>
      </c>
      <c r="G975" s="2">
        <f t="shared" si="30"/>
        <v>101.22</v>
      </c>
      <c r="H975" s="3" t="str">
        <f t="shared" si="31"/>
        <v>August</v>
      </c>
    </row>
    <row r="976" spans="1:8">
      <c r="A976" t="s">
        <v>58</v>
      </c>
      <c r="B976" t="s">
        <v>14</v>
      </c>
      <c r="C976" t="s">
        <v>37</v>
      </c>
      <c r="D976" s="1">
        <v>44796</v>
      </c>
      <c r="E976" s="2">
        <v>994</v>
      </c>
      <c r="F976">
        <v>57</v>
      </c>
      <c r="G976" s="2">
        <f t="shared" si="30"/>
        <v>17.4385964912281</v>
      </c>
      <c r="H976" s="3" t="str">
        <f t="shared" si="31"/>
        <v>August</v>
      </c>
    </row>
    <row r="977" spans="1:8">
      <c r="A977" t="s">
        <v>47</v>
      </c>
      <c r="B977" t="s">
        <v>15</v>
      </c>
      <c r="C977" t="s">
        <v>24</v>
      </c>
      <c r="D977" s="1">
        <v>44799</v>
      </c>
      <c r="E977" s="2">
        <v>2268</v>
      </c>
      <c r="F977">
        <v>42</v>
      </c>
      <c r="G977" s="2">
        <f t="shared" si="30"/>
        <v>54</v>
      </c>
      <c r="H977" s="3" t="str">
        <f t="shared" si="31"/>
        <v>August</v>
      </c>
    </row>
    <row r="978" spans="1:8">
      <c r="A978" t="s">
        <v>52</v>
      </c>
      <c r="B978" t="s">
        <v>14</v>
      </c>
      <c r="C978" t="s">
        <v>27</v>
      </c>
      <c r="D978" s="1">
        <v>44629</v>
      </c>
      <c r="E978" s="2">
        <v>574</v>
      </c>
      <c r="F978">
        <v>156</v>
      </c>
      <c r="G978" s="2">
        <f t="shared" si="30"/>
        <v>3.67948717948718</v>
      </c>
      <c r="H978" s="3" t="str">
        <f t="shared" si="31"/>
        <v>March</v>
      </c>
    </row>
    <row r="979" spans="1:8">
      <c r="A979" t="s">
        <v>59</v>
      </c>
      <c r="B979" t="s">
        <v>12</v>
      </c>
      <c r="C979" t="s">
        <v>29</v>
      </c>
      <c r="D979" s="1">
        <v>44671</v>
      </c>
      <c r="E979" s="2">
        <v>1792</v>
      </c>
      <c r="F979">
        <v>23</v>
      </c>
      <c r="G979" s="2">
        <f t="shared" si="30"/>
        <v>77.9130434782609</v>
      </c>
      <c r="H979" s="3" t="str">
        <f t="shared" si="31"/>
        <v>April</v>
      </c>
    </row>
    <row r="980" spans="1:8">
      <c r="A980" t="s">
        <v>61</v>
      </c>
      <c r="B980" t="s">
        <v>17</v>
      </c>
      <c r="C980" t="s">
        <v>40</v>
      </c>
      <c r="D980" s="1">
        <v>44722</v>
      </c>
      <c r="E980" s="2">
        <v>4844</v>
      </c>
      <c r="F980">
        <v>539</v>
      </c>
      <c r="G980" s="2">
        <f t="shared" si="30"/>
        <v>8.98701298701299</v>
      </c>
      <c r="H980" s="3" t="str">
        <f t="shared" si="31"/>
        <v>June</v>
      </c>
    </row>
    <row r="981" spans="1:8">
      <c r="A981" t="s">
        <v>54</v>
      </c>
      <c r="B981" t="s">
        <v>14</v>
      </c>
      <c r="C981" t="s">
        <v>30</v>
      </c>
      <c r="D981" s="1">
        <v>44600</v>
      </c>
      <c r="E981" s="2">
        <v>938</v>
      </c>
      <c r="F981">
        <v>158</v>
      </c>
      <c r="G981" s="2">
        <f t="shared" si="30"/>
        <v>5.93670886075949</v>
      </c>
      <c r="H981" s="3" t="str">
        <f t="shared" si="31"/>
        <v>February</v>
      </c>
    </row>
    <row r="982" spans="1:8">
      <c r="A982" t="s">
        <v>46</v>
      </c>
      <c r="B982" t="s">
        <v>14</v>
      </c>
      <c r="C982" t="s">
        <v>34</v>
      </c>
      <c r="D982" s="1">
        <v>44798</v>
      </c>
      <c r="E982" s="2">
        <v>4879</v>
      </c>
      <c r="F982">
        <v>22</v>
      </c>
      <c r="G982" s="2">
        <f t="shared" si="30"/>
        <v>221.772727272727</v>
      </c>
      <c r="H982" s="3" t="str">
        <f t="shared" si="31"/>
        <v>August</v>
      </c>
    </row>
    <row r="983" spans="1:8">
      <c r="A983" t="s">
        <v>51</v>
      </c>
      <c r="B983" t="s">
        <v>13</v>
      </c>
      <c r="C983" t="s">
        <v>22</v>
      </c>
      <c r="D983" s="1">
        <v>44608</v>
      </c>
      <c r="E983" s="2">
        <v>9107</v>
      </c>
      <c r="F983">
        <v>73</v>
      </c>
      <c r="G983" s="2">
        <f t="shared" si="30"/>
        <v>124.753424657534</v>
      </c>
      <c r="H983" s="3" t="str">
        <f t="shared" si="31"/>
        <v>February</v>
      </c>
    </row>
    <row r="984" spans="1:8">
      <c r="A984" t="s">
        <v>50</v>
      </c>
      <c r="B984" t="s">
        <v>12</v>
      </c>
      <c r="C984" t="s">
        <v>24</v>
      </c>
      <c r="D984" s="1">
        <v>44711</v>
      </c>
      <c r="E984" s="2">
        <v>12187</v>
      </c>
      <c r="F984">
        <v>27</v>
      </c>
      <c r="G984" s="2">
        <f t="shared" si="30"/>
        <v>451.37037037037</v>
      </c>
      <c r="H984" s="3" t="str">
        <f t="shared" si="31"/>
        <v>May</v>
      </c>
    </row>
    <row r="985" spans="1:8">
      <c r="A985" t="s">
        <v>52</v>
      </c>
      <c r="B985" t="s">
        <v>15</v>
      </c>
      <c r="C985" t="s">
        <v>26</v>
      </c>
      <c r="D985" s="1">
        <v>44741</v>
      </c>
      <c r="E985" s="2">
        <v>5670</v>
      </c>
      <c r="F985">
        <v>64</v>
      </c>
      <c r="G985" s="2">
        <f t="shared" si="30"/>
        <v>88.59375</v>
      </c>
      <c r="H985" s="3" t="str">
        <f t="shared" si="31"/>
        <v>June</v>
      </c>
    </row>
    <row r="986" spans="1:8">
      <c r="A986" t="s">
        <v>52</v>
      </c>
      <c r="B986" t="s">
        <v>16</v>
      </c>
      <c r="C986" t="s">
        <v>31</v>
      </c>
      <c r="D986" s="1">
        <v>44728</v>
      </c>
      <c r="E986" s="2">
        <v>476</v>
      </c>
      <c r="F986">
        <v>133</v>
      </c>
      <c r="G986" s="2">
        <f t="shared" si="30"/>
        <v>3.57894736842105</v>
      </c>
      <c r="H986" s="3" t="str">
        <f t="shared" si="31"/>
        <v>June</v>
      </c>
    </row>
    <row r="987" spans="1:8">
      <c r="A987" t="s">
        <v>46</v>
      </c>
      <c r="B987" t="s">
        <v>12</v>
      </c>
      <c r="C987" t="s">
        <v>40</v>
      </c>
      <c r="D987" s="1">
        <v>44624</v>
      </c>
      <c r="E987" s="2">
        <v>2681</v>
      </c>
      <c r="F987">
        <v>149</v>
      </c>
      <c r="G987" s="2">
        <f t="shared" si="30"/>
        <v>17.993288590604</v>
      </c>
      <c r="H987" s="3" t="str">
        <f t="shared" si="31"/>
        <v>March</v>
      </c>
    </row>
    <row r="988" spans="1:8">
      <c r="A988" t="s">
        <v>49</v>
      </c>
      <c r="B988" t="s">
        <v>15</v>
      </c>
      <c r="C988" t="s">
        <v>22</v>
      </c>
      <c r="D988" s="1">
        <v>44635</v>
      </c>
      <c r="E988" s="2">
        <v>1533</v>
      </c>
      <c r="F988">
        <v>434</v>
      </c>
      <c r="G988" s="2">
        <f t="shared" si="30"/>
        <v>3.53225806451613</v>
      </c>
      <c r="H988" s="3" t="str">
        <f t="shared" si="31"/>
        <v>March</v>
      </c>
    </row>
    <row r="989" spans="1:8">
      <c r="A989" t="s">
        <v>49</v>
      </c>
      <c r="B989" t="s">
        <v>15</v>
      </c>
      <c r="C989" t="s">
        <v>26</v>
      </c>
      <c r="D989" s="1">
        <v>44588</v>
      </c>
      <c r="E989" s="2">
        <v>9765</v>
      </c>
      <c r="F989">
        <v>85</v>
      </c>
      <c r="G989" s="2">
        <f t="shared" si="30"/>
        <v>114.882352941176</v>
      </c>
      <c r="H989" s="3" t="str">
        <f t="shared" si="31"/>
        <v>January</v>
      </c>
    </row>
    <row r="990" spans="1:8">
      <c r="A990" t="s">
        <v>45</v>
      </c>
      <c r="B990" t="s">
        <v>17</v>
      </c>
      <c r="C990" t="s">
        <v>29</v>
      </c>
      <c r="D990" s="1">
        <v>44747</v>
      </c>
      <c r="E990" s="2">
        <v>994</v>
      </c>
      <c r="F990">
        <v>118</v>
      </c>
      <c r="G990" s="2">
        <f t="shared" si="30"/>
        <v>8.42372881355932</v>
      </c>
      <c r="H990" s="3" t="str">
        <f t="shared" si="31"/>
        <v>July</v>
      </c>
    </row>
    <row r="991" spans="1:8">
      <c r="A991" t="s">
        <v>44</v>
      </c>
      <c r="B991" t="s">
        <v>16</v>
      </c>
      <c r="C991" t="s">
        <v>40</v>
      </c>
      <c r="D991" s="1">
        <v>44649</v>
      </c>
      <c r="E991" s="2">
        <v>3318</v>
      </c>
      <c r="F991">
        <v>299</v>
      </c>
      <c r="G991" s="2">
        <f t="shared" si="30"/>
        <v>11.0969899665552</v>
      </c>
      <c r="H991" s="3" t="str">
        <f t="shared" si="31"/>
        <v>March</v>
      </c>
    </row>
    <row r="992" spans="1:8">
      <c r="A992" t="s">
        <v>61</v>
      </c>
      <c r="B992" t="s">
        <v>17</v>
      </c>
      <c r="C992" t="s">
        <v>36</v>
      </c>
      <c r="D992" s="1">
        <v>44693</v>
      </c>
      <c r="E992" s="2">
        <v>4214</v>
      </c>
      <c r="F992">
        <v>35</v>
      </c>
      <c r="G992" s="2">
        <f t="shared" si="30"/>
        <v>120.4</v>
      </c>
      <c r="H992" s="3" t="str">
        <f t="shared" si="31"/>
        <v>May</v>
      </c>
    </row>
    <row r="993" spans="1:8">
      <c r="A993" t="s">
        <v>63</v>
      </c>
      <c r="B993" t="s">
        <v>16</v>
      </c>
      <c r="C993" t="s">
        <v>29</v>
      </c>
      <c r="D993" s="1">
        <v>44631</v>
      </c>
      <c r="E993" s="2">
        <v>7714</v>
      </c>
      <c r="F993">
        <v>44</v>
      </c>
      <c r="G993" s="2">
        <f t="shared" si="30"/>
        <v>175.318181818182</v>
      </c>
      <c r="H993" s="3" t="str">
        <f t="shared" si="31"/>
        <v>March</v>
      </c>
    </row>
    <row r="994" spans="1:8">
      <c r="A994" t="s">
        <v>46</v>
      </c>
      <c r="B994" t="s">
        <v>15</v>
      </c>
      <c r="C994" t="s">
        <v>28</v>
      </c>
      <c r="D994" s="1">
        <v>44753</v>
      </c>
      <c r="E994" s="2">
        <v>4690</v>
      </c>
      <c r="F994">
        <v>299</v>
      </c>
      <c r="G994" s="2">
        <f t="shared" si="30"/>
        <v>15.685618729097</v>
      </c>
      <c r="H994" s="3" t="str">
        <f t="shared" si="31"/>
        <v>July</v>
      </c>
    </row>
    <row r="995" spans="1:8">
      <c r="A995" t="s">
        <v>53</v>
      </c>
      <c r="B995" t="s">
        <v>15</v>
      </c>
      <c r="C995" t="s">
        <v>38</v>
      </c>
      <c r="D995" s="1">
        <v>44774</v>
      </c>
      <c r="E995" s="2">
        <v>13062</v>
      </c>
      <c r="F995">
        <v>62</v>
      </c>
      <c r="G995" s="2">
        <f t="shared" si="30"/>
        <v>210.677419354839</v>
      </c>
      <c r="H995" s="3" t="str">
        <f t="shared" si="31"/>
        <v>August</v>
      </c>
    </row>
    <row r="996" spans="1:8">
      <c r="A996" t="s">
        <v>53</v>
      </c>
      <c r="B996" t="s">
        <v>12</v>
      </c>
      <c r="C996" t="s">
        <v>32</v>
      </c>
      <c r="D996" s="1">
        <v>44608</v>
      </c>
      <c r="E996" s="2">
        <v>12488</v>
      </c>
      <c r="F996">
        <v>200</v>
      </c>
      <c r="G996" s="2">
        <f t="shared" si="30"/>
        <v>62.44</v>
      </c>
      <c r="H996" s="3" t="str">
        <f t="shared" si="31"/>
        <v>February</v>
      </c>
    </row>
    <row r="997" spans="1:8">
      <c r="A997" t="s">
        <v>49</v>
      </c>
      <c r="B997" t="s">
        <v>16</v>
      </c>
      <c r="C997" t="s">
        <v>25</v>
      </c>
      <c r="D997" s="1">
        <v>44664</v>
      </c>
      <c r="E997" s="2">
        <v>14147</v>
      </c>
      <c r="F997">
        <v>235</v>
      </c>
      <c r="G997" s="2">
        <f t="shared" si="30"/>
        <v>60.2</v>
      </c>
      <c r="H997" s="3" t="str">
        <f t="shared" si="31"/>
        <v>April</v>
      </c>
    </row>
    <row r="998" spans="1:8">
      <c r="A998" t="s">
        <v>63</v>
      </c>
      <c r="B998" t="s">
        <v>13</v>
      </c>
      <c r="C998" t="s">
        <v>38</v>
      </c>
      <c r="D998" s="1">
        <v>44606</v>
      </c>
      <c r="E998" s="2">
        <v>49</v>
      </c>
      <c r="F998">
        <v>363</v>
      </c>
      <c r="G998" s="2">
        <f t="shared" si="30"/>
        <v>0.134986225895317</v>
      </c>
      <c r="H998" s="3" t="str">
        <f t="shared" si="31"/>
        <v>February</v>
      </c>
    </row>
    <row r="999" spans="1:8">
      <c r="A999" t="s">
        <v>48</v>
      </c>
      <c r="B999" t="s">
        <v>14</v>
      </c>
      <c r="C999" t="s">
        <v>22</v>
      </c>
      <c r="D999" s="1">
        <v>44634</v>
      </c>
      <c r="E999" s="2">
        <v>10199</v>
      </c>
      <c r="F999">
        <v>68</v>
      </c>
      <c r="G999" s="2">
        <f t="shared" si="30"/>
        <v>149.985294117647</v>
      </c>
      <c r="H999" s="3" t="str">
        <f t="shared" si="31"/>
        <v>March</v>
      </c>
    </row>
    <row r="1000" spans="1:8">
      <c r="A1000" t="s">
        <v>63</v>
      </c>
      <c r="B1000" t="s">
        <v>14</v>
      </c>
      <c r="C1000" t="s">
        <v>32</v>
      </c>
      <c r="D1000" s="1">
        <v>44677</v>
      </c>
      <c r="E1000" s="2">
        <v>11389</v>
      </c>
      <c r="F1000">
        <v>26</v>
      </c>
      <c r="G1000" s="2">
        <f t="shared" si="30"/>
        <v>438.038461538462</v>
      </c>
      <c r="H1000" s="3" t="str">
        <f t="shared" si="31"/>
        <v>April</v>
      </c>
    </row>
    <row r="1001" spans="1:8">
      <c r="A1001" t="s">
        <v>56</v>
      </c>
      <c r="B1001" t="s">
        <v>17</v>
      </c>
      <c r="C1001" t="s">
        <v>35</v>
      </c>
      <c r="D1001" s="1">
        <v>44656</v>
      </c>
      <c r="E1001" s="2">
        <v>3584</v>
      </c>
      <c r="F1001">
        <v>200</v>
      </c>
      <c r="G1001" s="2">
        <f t="shared" si="30"/>
        <v>17.92</v>
      </c>
      <c r="H1001" s="3" t="str">
        <f t="shared" si="31"/>
        <v>April</v>
      </c>
    </row>
    <row r="1002" spans="1:8">
      <c r="A1002" t="s">
        <v>47</v>
      </c>
      <c r="B1002" t="s">
        <v>17</v>
      </c>
      <c r="C1002" t="s">
        <v>29</v>
      </c>
      <c r="D1002" s="1">
        <v>44623</v>
      </c>
      <c r="E1002" s="2">
        <v>12481</v>
      </c>
      <c r="F1002">
        <v>264</v>
      </c>
      <c r="G1002" s="2">
        <f t="shared" si="30"/>
        <v>47.2765151515151</v>
      </c>
      <c r="H1002" s="3" t="str">
        <f t="shared" si="31"/>
        <v>March</v>
      </c>
    </row>
    <row r="1003" spans="1:8">
      <c r="A1003" t="s">
        <v>57</v>
      </c>
      <c r="B1003" t="s">
        <v>16</v>
      </c>
      <c r="C1003" t="s">
        <v>32</v>
      </c>
      <c r="D1003" s="1">
        <v>44725</v>
      </c>
      <c r="E1003" s="2">
        <v>2107</v>
      </c>
      <c r="F1003">
        <v>175</v>
      </c>
      <c r="G1003" s="2">
        <f t="shared" si="30"/>
        <v>12.04</v>
      </c>
      <c r="H1003" s="3" t="str">
        <f t="shared" si="31"/>
        <v>June</v>
      </c>
    </row>
    <row r="1004" spans="1:8">
      <c r="A1004" t="s">
        <v>62</v>
      </c>
      <c r="B1004" t="s">
        <v>15</v>
      </c>
      <c r="C1004" t="s">
        <v>42</v>
      </c>
      <c r="D1004" s="1">
        <v>44606</v>
      </c>
      <c r="E1004" s="2">
        <v>8603</v>
      </c>
      <c r="F1004">
        <v>352</v>
      </c>
      <c r="G1004" s="2">
        <f t="shared" si="30"/>
        <v>24.4403409090909</v>
      </c>
      <c r="H1004" s="3" t="str">
        <f t="shared" si="31"/>
        <v>February</v>
      </c>
    </row>
    <row r="1005" spans="1:8">
      <c r="A1005" t="s">
        <v>65</v>
      </c>
      <c r="B1005" t="s">
        <v>15</v>
      </c>
      <c r="C1005" t="s">
        <v>24</v>
      </c>
      <c r="D1005" s="1">
        <v>44669</v>
      </c>
      <c r="E1005" s="2">
        <v>7483</v>
      </c>
      <c r="F1005">
        <v>183</v>
      </c>
      <c r="G1005" s="2">
        <f t="shared" si="30"/>
        <v>40.8907103825137</v>
      </c>
      <c r="H1005" s="3" t="str">
        <f t="shared" si="31"/>
        <v>April</v>
      </c>
    </row>
    <row r="1006" spans="1:8">
      <c r="A1006" t="s">
        <v>63</v>
      </c>
      <c r="B1006" t="s">
        <v>15</v>
      </c>
      <c r="C1006" t="s">
        <v>21</v>
      </c>
      <c r="D1006" s="1">
        <v>44593</v>
      </c>
      <c r="E1006" s="2">
        <v>3381</v>
      </c>
      <c r="F1006">
        <v>417</v>
      </c>
      <c r="G1006" s="2">
        <f t="shared" si="30"/>
        <v>8.10791366906475</v>
      </c>
      <c r="H1006" s="3" t="str">
        <f t="shared" si="31"/>
        <v>February</v>
      </c>
    </row>
    <row r="1007" spans="1:8">
      <c r="A1007" t="s">
        <v>51</v>
      </c>
      <c r="B1007" t="s">
        <v>15</v>
      </c>
      <c r="C1007" t="s">
        <v>27</v>
      </c>
      <c r="D1007" s="1">
        <v>44777</v>
      </c>
      <c r="E1007" s="2">
        <v>2030</v>
      </c>
      <c r="F1007">
        <v>146</v>
      </c>
      <c r="G1007" s="2">
        <f t="shared" si="30"/>
        <v>13.9041095890411</v>
      </c>
      <c r="H1007" s="3" t="str">
        <f t="shared" si="31"/>
        <v>August</v>
      </c>
    </row>
    <row r="1008" spans="1:8">
      <c r="A1008" t="s">
        <v>43</v>
      </c>
      <c r="B1008" t="s">
        <v>15</v>
      </c>
      <c r="C1008" t="s">
        <v>36</v>
      </c>
      <c r="D1008" s="1">
        <v>44656</v>
      </c>
      <c r="E1008" s="2">
        <v>6559</v>
      </c>
      <c r="F1008">
        <v>158</v>
      </c>
      <c r="G1008" s="2">
        <f t="shared" si="30"/>
        <v>41.5126582278481</v>
      </c>
      <c r="H1008" s="3" t="str">
        <f t="shared" si="31"/>
        <v>April</v>
      </c>
    </row>
    <row r="1009" spans="1:8">
      <c r="A1009" t="s">
        <v>58</v>
      </c>
      <c r="B1009" t="s">
        <v>14</v>
      </c>
      <c r="C1009" t="s">
        <v>24</v>
      </c>
      <c r="D1009" s="1">
        <v>44587</v>
      </c>
      <c r="E1009" s="2">
        <v>10822</v>
      </c>
      <c r="F1009">
        <v>168</v>
      </c>
      <c r="G1009" s="2">
        <f t="shared" si="30"/>
        <v>64.4166666666667</v>
      </c>
      <c r="H1009" s="3" t="str">
        <f t="shared" si="31"/>
        <v>January</v>
      </c>
    </row>
    <row r="1010" spans="1:8">
      <c r="A1010" t="s">
        <v>57</v>
      </c>
      <c r="B1010" t="s">
        <v>12</v>
      </c>
      <c r="C1010" t="s">
        <v>25</v>
      </c>
      <c r="D1010" s="1">
        <v>44582</v>
      </c>
      <c r="E1010" s="2">
        <v>18697</v>
      </c>
      <c r="F1010">
        <v>176</v>
      </c>
      <c r="G1010" s="2">
        <f t="shared" si="30"/>
        <v>106.232954545455</v>
      </c>
      <c r="H1010" s="3" t="str">
        <f t="shared" si="31"/>
        <v>January</v>
      </c>
    </row>
    <row r="1011" spans="1:8">
      <c r="A1011" t="s">
        <v>57</v>
      </c>
      <c r="B1011" t="s">
        <v>17</v>
      </c>
      <c r="C1011" t="s">
        <v>25</v>
      </c>
      <c r="D1011" s="1">
        <v>44795</v>
      </c>
      <c r="E1011" s="2">
        <v>5845</v>
      </c>
      <c r="F1011">
        <v>172</v>
      </c>
      <c r="G1011" s="2">
        <f t="shared" si="30"/>
        <v>33.9825581395349</v>
      </c>
      <c r="H1011" s="3" t="str">
        <f t="shared" si="31"/>
        <v>August</v>
      </c>
    </row>
    <row r="1012" spans="1:8">
      <c r="A1012" t="s">
        <v>57</v>
      </c>
      <c r="B1012" t="s">
        <v>12</v>
      </c>
      <c r="C1012" t="s">
        <v>29</v>
      </c>
      <c r="D1012" s="1">
        <v>44588</v>
      </c>
      <c r="E1012" s="2">
        <v>2317</v>
      </c>
      <c r="F1012">
        <v>224</v>
      </c>
      <c r="G1012" s="2">
        <f t="shared" si="30"/>
        <v>10.34375</v>
      </c>
      <c r="H1012" s="3" t="str">
        <f t="shared" si="31"/>
        <v>January</v>
      </c>
    </row>
    <row r="1013" spans="1:8">
      <c r="A1013" t="s">
        <v>64</v>
      </c>
      <c r="B1013" t="s">
        <v>12</v>
      </c>
      <c r="C1013" t="s">
        <v>26</v>
      </c>
      <c r="D1013" s="1">
        <v>44608</v>
      </c>
      <c r="E1013" s="2">
        <v>10150</v>
      </c>
      <c r="F1013">
        <v>68</v>
      </c>
      <c r="G1013" s="2">
        <f t="shared" si="30"/>
        <v>149.264705882353</v>
      </c>
      <c r="H1013" s="3" t="str">
        <f t="shared" si="31"/>
        <v>February</v>
      </c>
    </row>
    <row r="1014" spans="1:8">
      <c r="A1014" t="s">
        <v>51</v>
      </c>
      <c r="B1014" t="s">
        <v>16</v>
      </c>
      <c r="C1014" t="s">
        <v>37</v>
      </c>
      <c r="D1014" s="1">
        <v>44564</v>
      </c>
      <c r="E1014" s="2">
        <v>3437</v>
      </c>
      <c r="F1014">
        <v>46</v>
      </c>
      <c r="G1014" s="2">
        <f t="shared" si="30"/>
        <v>74.7173913043478</v>
      </c>
      <c r="H1014" s="3" t="str">
        <f t="shared" si="31"/>
        <v>January</v>
      </c>
    </row>
    <row r="1015" spans="1:8">
      <c r="A1015" t="s">
        <v>58</v>
      </c>
      <c r="B1015" t="s">
        <v>16</v>
      </c>
      <c r="C1015" t="s">
        <v>34</v>
      </c>
      <c r="D1015" s="1">
        <v>44797</v>
      </c>
      <c r="E1015" s="2">
        <v>4592</v>
      </c>
      <c r="F1015">
        <v>2</v>
      </c>
      <c r="G1015" s="2">
        <f t="shared" si="30"/>
        <v>2296</v>
      </c>
      <c r="H1015" s="3" t="str">
        <f t="shared" si="31"/>
        <v>August</v>
      </c>
    </row>
    <row r="1016" spans="1:8">
      <c r="A1016" t="s">
        <v>63</v>
      </c>
      <c r="B1016" t="s">
        <v>16</v>
      </c>
      <c r="C1016" t="s">
        <v>32</v>
      </c>
      <c r="D1016" s="1">
        <v>44599</v>
      </c>
      <c r="E1016" s="2">
        <v>5691</v>
      </c>
      <c r="F1016">
        <v>417</v>
      </c>
      <c r="G1016" s="2">
        <f t="shared" si="30"/>
        <v>13.6474820143885</v>
      </c>
      <c r="H1016" s="3" t="str">
        <f t="shared" si="31"/>
        <v>February</v>
      </c>
    </row>
    <row r="1017" spans="1:8">
      <c r="A1017" t="s">
        <v>61</v>
      </c>
      <c r="B1017" t="s">
        <v>14</v>
      </c>
      <c r="C1017" t="s">
        <v>23</v>
      </c>
      <c r="D1017" s="1">
        <v>44603</v>
      </c>
      <c r="E1017" s="2">
        <v>4158</v>
      </c>
      <c r="F1017">
        <v>109</v>
      </c>
      <c r="G1017" s="2">
        <f t="shared" si="30"/>
        <v>38.1467889908257</v>
      </c>
      <c r="H1017" s="3" t="str">
        <f t="shared" si="31"/>
        <v>February</v>
      </c>
    </row>
    <row r="1018" spans="1:8">
      <c r="A1018" t="s">
        <v>57</v>
      </c>
      <c r="B1018" t="s">
        <v>17</v>
      </c>
      <c r="C1018" t="s">
        <v>30</v>
      </c>
      <c r="D1018" s="1">
        <v>44649</v>
      </c>
      <c r="E1018" s="2">
        <v>5684</v>
      </c>
      <c r="F1018">
        <v>81</v>
      </c>
      <c r="G1018" s="2">
        <f t="shared" si="30"/>
        <v>70.1728395061728</v>
      </c>
      <c r="H1018" s="3" t="str">
        <f t="shared" si="31"/>
        <v>March</v>
      </c>
    </row>
    <row r="1019" spans="1:8">
      <c r="A1019" t="s">
        <v>62</v>
      </c>
      <c r="B1019" t="s">
        <v>16</v>
      </c>
      <c r="C1019" t="s">
        <v>22</v>
      </c>
      <c r="D1019" s="1">
        <v>44727</v>
      </c>
      <c r="E1019" s="2">
        <v>693</v>
      </c>
      <c r="F1019">
        <v>350</v>
      </c>
      <c r="G1019" s="2">
        <f t="shared" si="30"/>
        <v>1.98</v>
      </c>
      <c r="H1019" s="3" t="str">
        <f t="shared" si="31"/>
        <v>June</v>
      </c>
    </row>
    <row r="1020" spans="1:8">
      <c r="A1020" t="s">
        <v>50</v>
      </c>
      <c r="B1020" t="s">
        <v>12</v>
      </c>
      <c r="C1020" t="s">
        <v>23</v>
      </c>
      <c r="D1020" s="1">
        <v>44677</v>
      </c>
      <c r="E1020" s="2">
        <v>546</v>
      </c>
      <c r="F1020">
        <v>142</v>
      </c>
      <c r="G1020" s="2">
        <f t="shared" si="30"/>
        <v>3.84507042253521</v>
      </c>
      <c r="H1020" s="3" t="str">
        <f t="shared" si="31"/>
        <v>April</v>
      </c>
    </row>
    <row r="1021" spans="1:8">
      <c r="A1021" t="s">
        <v>46</v>
      </c>
      <c r="B1021" t="s">
        <v>14</v>
      </c>
      <c r="C1021" t="s">
        <v>30</v>
      </c>
      <c r="D1021" s="1">
        <v>44757</v>
      </c>
      <c r="E1021" s="2">
        <v>4263</v>
      </c>
      <c r="F1021">
        <v>264</v>
      </c>
      <c r="G1021" s="2">
        <f t="shared" si="30"/>
        <v>16.1477272727273</v>
      </c>
      <c r="H1021" s="3" t="str">
        <f t="shared" si="31"/>
        <v>July</v>
      </c>
    </row>
    <row r="1022" spans="1:8">
      <c r="A1022" t="s">
        <v>45</v>
      </c>
      <c r="B1022" t="s">
        <v>13</v>
      </c>
      <c r="C1022" t="s">
        <v>30</v>
      </c>
      <c r="D1022" s="1">
        <v>44735</v>
      </c>
      <c r="E1022" s="2">
        <v>1036</v>
      </c>
      <c r="F1022">
        <v>20</v>
      </c>
      <c r="G1022" s="2">
        <f t="shared" si="30"/>
        <v>51.8</v>
      </c>
      <c r="H1022" s="3" t="str">
        <f t="shared" si="31"/>
        <v>June</v>
      </c>
    </row>
    <row r="1023" spans="1:8">
      <c r="A1023" t="s">
        <v>50</v>
      </c>
      <c r="B1023" t="s">
        <v>14</v>
      </c>
      <c r="C1023" t="s">
        <v>39</v>
      </c>
      <c r="D1023" s="1">
        <v>44572</v>
      </c>
      <c r="E1023" s="2">
        <v>13846</v>
      </c>
      <c r="F1023">
        <v>421</v>
      </c>
      <c r="G1023" s="2">
        <f t="shared" si="30"/>
        <v>32.8883610451306</v>
      </c>
      <c r="H1023" s="3" t="str">
        <f t="shared" si="31"/>
        <v>January</v>
      </c>
    </row>
    <row r="1024" spans="1:8">
      <c r="A1024" t="s">
        <v>45</v>
      </c>
      <c r="B1024" t="s">
        <v>12</v>
      </c>
      <c r="C1024" t="s">
        <v>26</v>
      </c>
      <c r="D1024" s="1">
        <v>44601</v>
      </c>
      <c r="E1024" s="2">
        <v>2499</v>
      </c>
      <c r="F1024">
        <v>271</v>
      </c>
      <c r="G1024" s="2">
        <f t="shared" si="30"/>
        <v>9.22140221402214</v>
      </c>
      <c r="H1024" s="3" t="str">
        <f t="shared" si="31"/>
        <v>February</v>
      </c>
    </row>
    <row r="1025" spans="1:8">
      <c r="A1025" t="s">
        <v>66</v>
      </c>
      <c r="B1025" t="s">
        <v>12</v>
      </c>
      <c r="C1025" t="s">
        <v>36</v>
      </c>
      <c r="D1025" s="1">
        <v>44718</v>
      </c>
      <c r="E1025" s="2">
        <v>10689</v>
      </c>
      <c r="F1025">
        <v>204</v>
      </c>
      <c r="G1025" s="2">
        <f t="shared" si="30"/>
        <v>52.3970588235294</v>
      </c>
      <c r="H1025" s="3" t="str">
        <f t="shared" si="31"/>
        <v>June</v>
      </c>
    </row>
    <row r="1026" spans="1:8">
      <c r="A1026" t="s">
        <v>51</v>
      </c>
      <c r="B1026" t="s">
        <v>12</v>
      </c>
      <c r="C1026" t="s">
        <v>40</v>
      </c>
      <c r="D1026" s="1">
        <v>44783</v>
      </c>
      <c r="E1026" s="2">
        <v>5768</v>
      </c>
      <c r="F1026">
        <v>235</v>
      </c>
      <c r="G1026" s="2">
        <f t="shared" ref="G1026:G1089" si="32">E1026/F1026</f>
        <v>24.5446808510638</v>
      </c>
      <c r="H1026" s="3" t="str">
        <f t="shared" ref="H1026:H1089" si="33">TEXT(D1026,"MMMM")</f>
        <v>August</v>
      </c>
    </row>
    <row r="1027" spans="1:8">
      <c r="A1027" t="s">
        <v>67</v>
      </c>
      <c r="B1027" t="s">
        <v>14</v>
      </c>
      <c r="C1027" t="s">
        <v>23</v>
      </c>
      <c r="D1027" s="1">
        <v>44565</v>
      </c>
      <c r="E1027" s="2">
        <v>2226</v>
      </c>
      <c r="F1027">
        <v>46</v>
      </c>
      <c r="G1027" s="2">
        <f t="shared" si="32"/>
        <v>48.3913043478261</v>
      </c>
      <c r="H1027" s="3" t="str">
        <f t="shared" si="33"/>
        <v>January</v>
      </c>
    </row>
    <row r="1028" spans="1:8">
      <c r="A1028" t="s">
        <v>43</v>
      </c>
      <c r="B1028" t="s">
        <v>17</v>
      </c>
      <c r="C1028" t="s">
        <v>42</v>
      </c>
      <c r="D1028" s="1">
        <v>44659</v>
      </c>
      <c r="E1028" s="2">
        <v>10262</v>
      </c>
      <c r="F1028">
        <v>15</v>
      </c>
      <c r="G1028" s="2">
        <f t="shared" si="32"/>
        <v>684.133333333333</v>
      </c>
      <c r="H1028" s="3" t="str">
        <f t="shared" si="33"/>
        <v>April</v>
      </c>
    </row>
    <row r="1029" spans="1:8">
      <c r="A1029" t="s">
        <v>44</v>
      </c>
      <c r="B1029" t="s">
        <v>12</v>
      </c>
      <c r="C1029" t="s">
        <v>31</v>
      </c>
      <c r="D1029" s="1">
        <v>44622</v>
      </c>
      <c r="E1029" s="2">
        <v>3864</v>
      </c>
      <c r="F1029">
        <v>430</v>
      </c>
      <c r="G1029" s="2">
        <f t="shared" si="32"/>
        <v>8.98604651162791</v>
      </c>
      <c r="H1029" s="3" t="str">
        <f t="shared" si="33"/>
        <v>March</v>
      </c>
    </row>
    <row r="1030" spans="1:8">
      <c r="A1030" t="s">
        <v>66</v>
      </c>
      <c r="B1030" t="s">
        <v>17</v>
      </c>
      <c r="C1030" t="s">
        <v>29</v>
      </c>
      <c r="D1030" s="1">
        <v>44727</v>
      </c>
      <c r="E1030" s="2">
        <v>4900</v>
      </c>
      <c r="F1030">
        <v>709</v>
      </c>
      <c r="G1030" s="2">
        <f t="shared" si="32"/>
        <v>6.91114245416079</v>
      </c>
      <c r="H1030" s="3" t="str">
        <f t="shared" si="33"/>
        <v>June</v>
      </c>
    </row>
    <row r="1031" spans="1:8">
      <c r="A1031" t="s">
        <v>56</v>
      </c>
      <c r="B1031" t="s">
        <v>14</v>
      </c>
      <c r="C1031" t="s">
        <v>25</v>
      </c>
      <c r="D1031" s="1">
        <v>44606</v>
      </c>
      <c r="E1031" s="2">
        <v>5250</v>
      </c>
      <c r="F1031">
        <v>47</v>
      </c>
      <c r="G1031" s="2">
        <f t="shared" si="32"/>
        <v>111.702127659574</v>
      </c>
      <c r="H1031" s="3" t="str">
        <f t="shared" si="33"/>
        <v>February</v>
      </c>
    </row>
    <row r="1032" spans="1:8">
      <c r="A1032" t="s">
        <v>54</v>
      </c>
      <c r="B1032" t="s">
        <v>12</v>
      </c>
      <c r="C1032" t="s">
        <v>25</v>
      </c>
      <c r="D1032" s="1">
        <v>44747</v>
      </c>
      <c r="E1032" s="2">
        <v>3507</v>
      </c>
      <c r="F1032">
        <v>380</v>
      </c>
      <c r="G1032" s="2">
        <f t="shared" si="32"/>
        <v>9.22894736842105</v>
      </c>
      <c r="H1032" s="3" t="str">
        <f t="shared" si="33"/>
        <v>July</v>
      </c>
    </row>
    <row r="1033" spans="1:8">
      <c r="A1033" t="s">
        <v>44</v>
      </c>
      <c r="B1033" t="s">
        <v>13</v>
      </c>
      <c r="C1033" t="s">
        <v>20</v>
      </c>
      <c r="D1033" s="1">
        <v>44573</v>
      </c>
      <c r="E1033" s="2">
        <v>7413</v>
      </c>
      <c r="F1033">
        <v>465</v>
      </c>
      <c r="G1033" s="2">
        <f t="shared" si="32"/>
        <v>15.941935483871</v>
      </c>
      <c r="H1033" s="3" t="str">
        <f t="shared" si="33"/>
        <v>January</v>
      </c>
    </row>
    <row r="1034" spans="1:8">
      <c r="A1034" t="s">
        <v>49</v>
      </c>
      <c r="B1034" t="s">
        <v>13</v>
      </c>
      <c r="C1034" t="s">
        <v>20</v>
      </c>
      <c r="D1034" s="1">
        <v>44623</v>
      </c>
      <c r="E1034" s="2">
        <v>8155</v>
      </c>
      <c r="F1034">
        <v>96</v>
      </c>
      <c r="G1034" s="2">
        <f t="shared" si="32"/>
        <v>84.9479166666667</v>
      </c>
      <c r="H1034" s="3" t="str">
        <f t="shared" si="33"/>
        <v>March</v>
      </c>
    </row>
    <row r="1035" spans="1:8">
      <c r="A1035" t="s">
        <v>56</v>
      </c>
      <c r="B1035" t="s">
        <v>15</v>
      </c>
      <c r="C1035" t="s">
        <v>31</v>
      </c>
      <c r="D1035" s="1">
        <v>44699</v>
      </c>
      <c r="E1035" s="2">
        <v>2478</v>
      </c>
      <c r="F1035">
        <v>188</v>
      </c>
      <c r="G1035" s="2">
        <f t="shared" si="32"/>
        <v>13.1808510638298</v>
      </c>
      <c r="H1035" s="3" t="str">
        <f t="shared" si="33"/>
        <v>May</v>
      </c>
    </row>
    <row r="1036" spans="1:8">
      <c r="A1036" t="s">
        <v>53</v>
      </c>
      <c r="B1036" t="s">
        <v>13</v>
      </c>
      <c r="C1036" t="s">
        <v>40</v>
      </c>
      <c r="D1036" s="1">
        <v>44770</v>
      </c>
      <c r="E1036" s="2">
        <v>2471</v>
      </c>
      <c r="F1036">
        <v>202</v>
      </c>
      <c r="G1036" s="2">
        <f t="shared" si="32"/>
        <v>12.2326732673267</v>
      </c>
      <c r="H1036" s="3" t="str">
        <f t="shared" si="33"/>
        <v>July</v>
      </c>
    </row>
    <row r="1037" spans="1:8">
      <c r="A1037" t="s">
        <v>49</v>
      </c>
      <c r="B1037" t="s">
        <v>12</v>
      </c>
      <c r="C1037" t="s">
        <v>35</v>
      </c>
      <c r="D1037" s="1">
        <v>44599</v>
      </c>
      <c r="E1037" s="2">
        <v>1666</v>
      </c>
      <c r="F1037">
        <v>106</v>
      </c>
      <c r="G1037" s="2">
        <f t="shared" si="32"/>
        <v>15.7169811320755</v>
      </c>
      <c r="H1037" s="3" t="str">
        <f t="shared" si="33"/>
        <v>February</v>
      </c>
    </row>
    <row r="1038" spans="1:8">
      <c r="A1038" t="s">
        <v>43</v>
      </c>
      <c r="B1038" t="s">
        <v>13</v>
      </c>
      <c r="C1038" t="s">
        <v>27</v>
      </c>
      <c r="D1038" s="1">
        <v>44711</v>
      </c>
      <c r="E1038" s="2">
        <v>301</v>
      </c>
      <c r="F1038">
        <v>421</v>
      </c>
      <c r="G1038" s="2">
        <f t="shared" si="32"/>
        <v>0.714964370546318</v>
      </c>
      <c r="H1038" s="3" t="str">
        <f t="shared" si="33"/>
        <v>May</v>
      </c>
    </row>
    <row r="1039" spans="1:8">
      <c r="A1039" t="s">
        <v>61</v>
      </c>
      <c r="B1039" t="s">
        <v>14</v>
      </c>
      <c r="C1039" t="s">
        <v>37</v>
      </c>
      <c r="D1039" s="1">
        <v>44676</v>
      </c>
      <c r="E1039" s="2">
        <v>8400</v>
      </c>
      <c r="F1039">
        <v>27</v>
      </c>
      <c r="G1039" s="2">
        <f t="shared" si="32"/>
        <v>311.111111111111</v>
      </c>
      <c r="H1039" s="3" t="str">
        <f t="shared" si="33"/>
        <v>April</v>
      </c>
    </row>
    <row r="1040" spans="1:8">
      <c r="A1040" t="s">
        <v>45</v>
      </c>
      <c r="B1040" t="s">
        <v>17</v>
      </c>
      <c r="C1040" t="s">
        <v>21</v>
      </c>
      <c r="D1040" s="1">
        <v>44608</v>
      </c>
      <c r="E1040" s="2">
        <v>6139</v>
      </c>
      <c r="F1040">
        <v>45</v>
      </c>
      <c r="G1040" s="2">
        <f t="shared" si="32"/>
        <v>136.422222222222</v>
      </c>
      <c r="H1040" s="3" t="str">
        <f t="shared" si="33"/>
        <v>February</v>
      </c>
    </row>
    <row r="1041" spans="1:8">
      <c r="A1041" t="s">
        <v>59</v>
      </c>
      <c r="B1041" t="s">
        <v>14</v>
      </c>
      <c r="C1041" t="s">
        <v>29</v>
      </c>
      <c r="D1041" s="1">
        <v>44685</v>
      </c>
      <c r="E1041" s="2">
        <v>1288</v>
      </c>
      <c r="F1041">
        <v>60</v>
      </c>
      <c r="G1041" s="2">
        <f t="shared" si="32"/>
        <v>21.4666666666667</v>
      </c>
      <c r="H1041" s="3" t="str">
        <f t="shared" si="33"/>
        <v>May</v>
      </c>
    </row>
    <row r="1042" spans="1:8">
      <c r="A1042" t="s">
        <v>66</v>
      </c>
      <c r="B1042" t="s">
        <v>17</v>
      </c>
      <c r="C1042" t="s">
        <v>42</v>
      </c>
      <c r="D1042" s="1">
        <v>44714</v>
      </c>
      <c r="E1042" s="2">
        <v>7077</v>
      </c>
      <c r="F1042">
        <v>77</v>
      </c>
      <c r="G1042" s="2">
        <f t="shared" si="32"/>
        <v>91.9090909090909</v>
      </c>
      <c r="H1042" s="3" t="str">
        <f t="shared" si="33"/>
        <v>June</v>
      </c>
    </row>
    <row r="1043" spans="1:8">
      <c r="A1043" t="s">
        <v>50</v>
      </c>
      <c r="B1043" t="s">
        <v>16</v>
      </c>
      <c r="C1043" t="s">
        <v>40</v>
      </c>
      <c r="D1043" s="1">
        <v>44753</v>
      </c>
      <c r="E1043" s="2">
        <v>2317</v>
      </c>
      <c r="F1043">
        <v>464</v>
      </c>
      <c r="G1043" s="2">
        <f t="shared" si="32"/>
        <v>4.99353448275862</v>
      </c>
      <c r="H1043" s="3" t="str">
        <f t="shared" si="33"/>
        <v>July</v>
      </c>
    </row>
    <row r="1044" spans="1:8">
      <c r="A1044" t="s">
        <v>45</v>
      </c>
      <c r="B1044" t="s">
        <v>15</v>
      </c>
      <c r="C1044" t="s">
        <v>32</v>
      </c>
      <c r="D1044" s="1">
        <v>44719</v>
      </c>
      <c r="E1044" s="2">
        <v>63</v>
      </c>
      <c r="F1044">
        <v>60</v>
      </c>
      <c r="G1044" s="2">
        <f t="shared" si="32"/>
        <v>1.05</v>
      </c>
      <c r="H1044" s="3" t="str">
        <f t="shared" si="33"/>
        <v>June</v>
      </c>
    </row>
    <row r="1045" spans="1:8">
      <c r="A1045" t="s">
        <v>55</v>
      </c>
      <c r="B1045" t="s">
        <v>12</v>
      </c>
      <c r="C1045" t="s">
        <v>36</v>
      </c>
      <c r="D1045" s="1">
        <v>44748</v>
      </c>
      <c r="E1045" s="2">
        <v>9744</v>
      </c>
      <c r="F1045">
        <v>157</v>
      </c>
      <c r="G1045" s="2">
        <f t="shared" si="32"/>
        <v>62.0636942675159</v>
      </c>
      <c r="H1045" s="3" t="str">
        <f t="shared" si="33"/>
        <v>July</v>
      </c>
    </row>
    <row r="1046" spans="1:8">
      <c r="A1046" t="s">
        <v>54</v>
      </c>
      <c r="B1046" t="s">
        <v>13</v>
      </c>
      <c r="C1046" t="s">
        <v>37</v>
      </c>
      <c r="D1046" s="1">
        <v>44727</v>
      </c>
      <c r="E1046" s="2">
        <v>9954</v>
      </c>
      <c r="F1046">
        <v>154</v>
      </c>
      <c r="G1046" s="2">
        <f t="shared" si="32"/>
        <v>64.6363636363636</v>
      </c>
      <c r="H1046" s="3" t="str">
        <f t="shared" si="33"/>
        <v>June</v>
      </c>
    </row>
    <row r="1047" spans="1:8">
      <c r="A1047" t="s">
        <v>51</v>
      </c>
      <c r="B1047" t="s">
        <v>13</v>
      </c>
      <c r="C1047" t="s">
        <v>20</v>
      </c>
      <c r="D1047" s="1">
        <v>44665</v>
      </c>
      <c r="E1047" s="2">
        <v>1260</v>
      </c>
      <c r="F1047">
        <v>239</v>
      </c>
      <c r="G1047" s="2">
        <f t="shared" si="32"/>
        <v>5.27196652719665</v>
      </c>
      <c r="H1047" s="3" t="str">
        <f t="shared" si="33"/>
        <v>April</v>
      </c>
    </row>
    <row r="1048" spans="1:8">
      <c r="A1048" t="s">
        <v>47</v>
      </c>
      <c r="B1048" t="s">
        <v>13</v>
      </c>
      <c r="C1048" t="s">
        <v>29</v>
      </c>
      <c r="D1048" s="1">
        <v>44781</v>
      </c>
      <c r="E1048" s="2">
        <v>469</v>
      </c>
      <c r="F1048">
        <v>163</v>
      </c>
      <c r="G1048" s="2">
        <f t="shared" si="32"/>
        <v>2.87730061349693</v>
      </c>
      <c r="H1048" s="3" t="str">
        <f t="shared" si="33"/>
        <v>August</v>
      </c>
    </row>
    <row r="1049" spans="1:8">
      <c r="A1049" t="s">
        <v>62</v>
      </c>
      <c r="B1049" t="s">
        <v>12</v>
      </c>
      <c r="C1049" t="s">
        <v>29</v>
      </c>
      <c r="D1049" s="1">
        <v>44649</v>
      </c>
      <c r="E1049" s="2">
        <v>973</v>
      </c>
      <c r="F1049">
        <v>28</v>
      </c>
      <c r="G1049" s="2">
        <f t="shared" si="32"/>
        <v>34.75</v>
      </c>
      <c r="H1049" s="3" t="str">
        <f t="shared" si="33"/>
        <v>March</v>
      </c>
    </row>
    <row r="1050" spans="1:8">
      <c r="A1050" t="s">
        <v>65</v>
      </c>
      <c r="B1050" t="s">
        <v>14</v>
      </c>
      <c r="C1050" t="s">
        <v>30</v>
      </c>
      <c r="D1050" s="1">
        <v>44746</v>
      </c>
      <c r="E1050" s="2">
        <v>3647</v>
      </c>
      <c r="F1050">
        <v>76</v>
      </c>
      <c r="G1050" s="2">
        <f t="shared" si="32"/>
        <v>47.9868421052632</v>
      </c>
      <c r="H1050" s="3" t="str">
        <f t="shared" si="33"/>
        <v>July</v>
      </c>
    </row>
    <row r="1051" spans="1:8">
      <c r="A1051" t="s">
        <v>48</v>
      </c>
      <c r="B1051" t="s">
        <v>13</v>
      </c>
      <c r="C1051" t="s">
        <v>24</v>
      </c>
      <c r="D1051" s="1">
        <v>44608</v>
      </c>
      <c r="E1051" s="2">
        <v>455</v>
      </c>
      <c r="F1051">
        <v>96</v>
      </c>
      <c r="G1051" s="2">
        <f t="shared" si="32"/>
        <v>4.73958333333333</v>
      </c>
      <c r="H1051" s="3" t="str">
        <f t="shared" si="33"/>
        <v>February</v>
      </c>
    </row>
    <row r="1052" spans="1:8">
      <c r="A1052" t="s">
        <v>64</v>
      </c>
      <c r="B1052" t="s">
        <v>17</v>
      </c>
      <c r="C1052" t="s">
        <v>32</v>
      </c>
      <c r="D1052" s="1">
        <v>44683</v>
      </c>
      <c r="E1052" s="2">
        <v>2520</v>
      </c>
      <c r="F1052">
        <v>156</v>
      </c>
      <c r="G1052" s="2">
        <f t="shared" si="32"/>
        <v>16.1538461538462</v>
      </c>
      <c r="H1052" s="3" t="str">
        <f t="shared" si="33"/>
        <v>May</v>
      </c>
    </row>
    <row r="1053" spans="1:8">
      <c r="A1053" t="s">
        <v>66</v>
      </c>
      <c r="B1053" t="s">
        <v>13</v>
      </c>
      <c r="C1053" t="s">
        <v>28</v>
      </c>
      <c r="D1053" s="1">
        <v>44763</v>
      </c>
      <c r="E1053" s="2">
        <v>10500</v>
      </c>
      <c r="F1053">
        <v>106</v>
      </c>
      <c r="G1053" s="2">
        <f t="shared" si="32"/>
        <v>99.0566037735849</v>
      </c>
      <c r="H1053" s="3" t="str">
        <f t="shared" si="33"/>
        <v>July</v>
      </c>
    </row>
    <row r="1054" spans="1:8">
      <c r="A1054" t="s">
        <v>53</v>
      </c>
      <c r="B1054" t="s">
        <v>14</v>
      </c>
      <c r="C1054" t="s">
        <v>24</v>
      </c>
      <c r="D1054" s="1">
        <v>44791</v>
      </c>
      <c r="E1054" s="2">
        <v>7952</v>
      </c>
      <c r="F1054">
        <v>235</v>
      </c>
      <c r="G1054" s="2">
        <f t="shared" si="32"/>
        <v>33.8382978723404</v>
      </c>
      <c r="H1054" s="3" t="str">
        <f t="shared" si="33"/>
        <v>August</v>
      </c>
    </row>
    <row r="1055" spans="1:8">
      <c r="A1055" t="s">
        <v>57</v>
      </c>
      <c r="B1055" t="s">
        <v>16</v>
      </c>
      <c r="C1055" t="s">
        <v>21</v>
      </c>
      <c r="D1055" s="1">
        <v>44734</v>
      </c>
      <c r="E1055" s="2">
        <v>483</v>
      </c>
      <c r="F1055">
        <v>259</v>
      </c>
      <c r="G1055" s="2">
        <f t="shared" si="32"/>
        <v>1.86486486486486</v>
      </c>
      <c r="H1055" s="3" t="str">
        <f t="shared" si="33"/>
        <v>June</v>
      </c>
    </row>
    <row r="1056" spans="1:8">
      <c r="A1056" t="s">
        <v>47</v>
      </c>
      <c r="B1056" t="s">
        <v>12</v>
      </c>
      <c r="C1056" t="s">
        <v>22</v>
      </c>
      <c r="D1056" s="1">
        <v>44761</v>
      </c>
      <c r="E1056" s="2">
        <v>4872</v>
      </c>
      <c r="F1056">
        <v>126</v>
      </c>
      <c r="G1056" s="2">
        <f t="shared" si="32"/>
        <v>38.6666666666667</v>
      </c>
      <c r="H1056" s="3" t="str">
        <f t="shared" si="33"/>
        <v>July</v>
      </c>
    </row>
    <row r="1057" spans="1:8">
      <c r="A1057" t="s">
        <v>60</v>
      </c>
      <c r="B1057" t="s">
        <v>12</v>
      </c>
      <c r="C1057" t="s">
        <v>22</v>
      </c>
      <c r="D1057" s="1">
        <v>44785</v>
      </c>
      <c r="E1057" s="2">
        <v>7756</v>
      </c>
      <c r="F1057">
        <v>85</v>
      </c>
      <c r="G1057" s="2">
        <f t="shared" si="32"/>
        <v>91.2470588235294</v>
      </c>
      <c r="H1057" s="3" t="str">
        <f t="shared" si="33"/>
        <v>August</v>
      </c>
    </row>
    <row r="1058" spans="1:8">
      <c r="A1058" t="s">
        <v>60</v>
      </c>
      <c r="B1058" t="s">
        <v>16</v>
      </c>
      <c r="C1058" t="s">
        <v>38</v>
      </c>
      <c r="D1058" s="1">
        <v>44719</v>
      </c>
      <c r="E1058" s="2">
        <v>5446</v>
      </c>
      <c r="F1058">
        <v>132</v>
      </c>
      <c r="G1058" s="2">
        <f t="shared" si="32"/>
        <v>41.2575757575758</v>
      </c>
      <c r="H1058" s="3" t="str">
        <f t="shared" si="33"/>
        <v>June</v>
      </c>
    </row>
    <row r="1059" spans="1:8">
      <c r="A1059" t="s">
        <v>62</v>
      </c>
      <c r="B1059" t="s">
        <v>17</v>
      </c>
      <c r="C1059" t="s">
        <v>22</v>
      </c>
      <c r="D1059" s="1">
        <v>44628</v>
      </c>
      <c r="E1059" s="2">
        <v>6594</v>
      </c>
      <c r="F1059">
        <v>91</v>
      </c>
      <c r="G1059" s="2">
        <f t="shared" si="32"/>
        <v>72.4615384615385</v>
      </c>
      <c r="H1059" s="3" t="str">
        <f t="shared" si="33"/>
        <v>March</v>
      </c>
    </row>
    <row r="1060" spans="1:8">
      <c r="A1060" t="s">
        <v>48</v>
      </c>
      <c r="B1060" t="s">
        <v>14</v>
      </c>
      <c r="C1060" t="s">
        <v>38</v>
      </c>
      <c r="D1060" s="1">
        <v>44659</v>
      </c>
      <c r="E1060" s="2">
        <v>1470</v>
      </c>
      <c r="F1060">
        <v>167</v>
      </c>
      <c r="G1060" s="2">
        <f t="shared" si="32"/>
        <v>8.80239520958084</v>
      </c>
      <c r="H1060" s="3" t="str">
        <f t="shared" si="33"/>
        <v>April</v>
      </c>
    </row>
    <row r="1061" spans="1:8">
      <c r="A1061" t="s">
        <v>49</v>
      </c>
      <c r="B1061" t="s">
        <v>17</v>
      </c>
      <c r="C1061" t="s">
        <v>28</v>
      </c>
      <c r="D1061" s="1">
        <v>44687</v>
      </c>
      <c r="E1061" s="2">
        <v>721</v>
      </c>
      <c r="F1061">
        <v>203</v>
      </c>
      <c r="G1061" s="2">
        <f t="shared" si="32"/>
        <v>3.55172413793103</v>
      </c>
      <c r="H1061" s="3" t="str">
        <f t="shared" si="33"/>
        <v>May</v>
      </c>
    </row>
    <row r="1062" spans="1:8">
      <c r="A1062" t="s">
        <v>65</v>
      </c>
      <c r="B1062" t="s">
        <v>13</v>
      </c>
      <c r="C1062" t="s">
        <v>29</v>
      </c>
      <c r="D1062" s="1">
        <v>44712</v>
      </c>
      <c r="E1062" s="2">
        <v>4494</v>
      </c>
      <c r="F1062">
        <v>11</v>
      </c>
      <c r="G1062" s="2">
        <f t="shared" si="32"/>
        <v>408.545454545455</v>
      </c>
      <c r="H1062" s="3" t="str">
        <f t="shared" si="33"/>
        <v>May</v>
      </c>
    </row>
    <row r="1063" spans="1:8">
      <c r="A1063" t="s">
        <v>66</v>
      </c>
      <c r="B1063" t="s">
        <v>14</v>
      </c>
      <c r="C1063" t="s">
        <v>20</v>
      </c>
      <c r="D1063" s="1">
        <v>44574</v>
      </c>
      <c r="E1063" s="2">
        <v>2674</v>
      </c>
      <c r="F1063">
        <v>295</v>
      </c>
      <c r="G1063" s="2">
        <f t="shared" si="32"/>
        <v>9.06440677966102</v>
      </c>
      <c r="H1063" s="3" t="str">
        <f t="shared" si="33"/>
        <v>January</v>
      </c>
    </row>
    <row r="1064" spans="1:8">
      <c r="A1064" t="s">
        <v>50</v>
      </c>
      <c r="B1064" t="s">
        <v>16</v>
      </c>
      <c r="C1064" t="s">
        <v>42</v>
      </c>
      <c r="D1064" s="1">
        <v>44635</v>
      </c>
      <c r="E1064" s="2">
        <v>658</v>
      </c>
      <c r="F1064">
        <v>77</v>
      </c>
      <c r="G1064" s="2">
        <f t="shared" si="32"/>
        <v>8.54545454545454</v>
      </c>
      <c r="H1064" s="3" t="str">
        <f t="shared" si="33"/>
        <v>March</v>
      </c>
    </row>
    <row r="1065" spans="1:8">
      <c r="A1065" t="s">
        <v>43</v>
      </c>
      <c r="B1065" t="s">
        <v>17</v>
      </c>
      <c r="C1065" t="s">
        <v>22</v>
      </c>
      <c r="D1065" s="1">
        <v>44608</v>
      </c>
      <c r="E1065" s="2">
        <v>1127</v>
      </c>
      <c r="F1065">
        <v>319</v>
      </c>
      <c r="G1065" s="2">
        <f t="shared" si="32"/>
        <v>3.53291536050157</v>
      </c>
      <c r="H1065" s="3" t="str">
        <f t="shared" si="33"/>
        <v>February</v>
      </c>
    </row>
    <row r="1066" spans="1:8">
      <c r="A1066" t="s">
        <v>52</v>
      </c>
      <c r="B1066" t="s">
        <v>16</v>
      </c>
      <c r="C1066" t="s">
        <v>42</v>
      </c>
      <c r="D1066" s="1">
        <v>44575</v>
      </c>
      <c r="E1066" s="2">
        <v>7364</v>
      </c>
      <c r="F1066">
        <v>196</v>
      </c>
      <c r="G1066" s="2">
        <f t="shared" si="32"/>
        <v>37.5714285714286</v>
      </c>
      <c r="H1066" s="3" t="str">
        <f t="shared" si="33"/>
        <v>January</v>
      </c>
    </row>
    <row r="1067" spans="1:8">
      <c r="A1067" t="s">
        <v>64</v>
      </c>
      <c r="B1067" t="s">
        <v>14</v>
      </c>
      <c r="C1067" t="s">
        <v>34</v>
      </c>
      <c r="D1067" s="1">
        <v>44641</v>
      </c>
      <c r="E1067" s="2">
        <v>6818</v>
      </c>
      <c r="F1067">
        <v>102</v>
      </c>
      <c r="G1067" s="2">
        <f t="shared" si="32"/>
        <v>66.843137254902</v>
      </c>
      <c r="H1067" s="3" t="str">
        <f t="shared" si="33"/>
        <v>March</v>
      </c>
    </row>
    <row r="1068" spans="1:8">
      <c r="A1068" t="s">
        <v>65</v>
      </c>
      <c r="B1068" t="s">
        <v>17</v>
      </c>
      <c r="C1068" t="s">
        <v>29</v>
      </c>
      <c r="D1068" s="1">
        <v>44698</v>
      </c>
      <c r="E1068" s="2">
        <v>6776</v>
      </c>
      <c r="F1068">
        <v>312</v>
      </c>
      <c r="G1068" s="2">
        <f t="shared" si="32"/>
        <v>21.7179487179487</v>
      </c>
      <c r="H1068" s="3" t="str">
        <f t="shared" si="33"/>
        <v>May</v>
      </c>
    </row>
    <row r="1069" spans="1:8">
      <c r="A1069" t="s">
        <v>47</v>
      </c>
      <c r="B1069" t="s">
        <v>15</v>
      </c>
      <c r="C1069" t="s">
        <v>21</v>
      </c>
      <c r="D1069" s="1">
        <v>44781</v>
      </c>
      <c r="E1069" s="2">
        <v>15099</v>
      </c>
      <c r="F1069">
        <v>55</v>
      </c>
      <c r="G1069" s="2">
        <f t="shared" si="32"/>
        <v>274.527272727273</v>
      </c>
      <c r="H1069" s="3" t="str">
        <f t="shared" si="33"/>
        <v>August</v>
      </c>
    </row>
    <row r="1070" spans="1:8">
      <c r="A1070" t="s">
        <v>60</v>
      </c>
      <c r="B1070" t="s">
        <v>17</v>
      </c>
      <c r="C1070" t="s">
        <v>31</v>
      </c>
      <c r="D1070" s="1">
        <v>44677</v>
      </c>
      <c r="E1070" s="2">
        <v>3612</v>
      </c>
      <c r="F1070">
        <v>82</v>
      </c>
      <c r="G1070" s="2">
        <f t="shared" si="32"/>
        <v>44.0487804878049</v>
      </c>
      <c r="H1070" s="3" t="str">
        <f t="shared" si="33"/>
        <v>April</v>
      </c>
    </row>
    <row r="1071" spans="1:8">
      <c r="A1071" t="s">
        <v>60</v>
      </c>
      <c r="B1071" t="s">
        <v>14</v>
      </c>
      <c r="C1071" t="s">
        <v>42</v>
      </c>
      <c r="D1071" s="1">
        <v>44666</v>
      </c>
      <c r="E1071" s="2">
        <v>3710</v>
      </c>
      <c r="F1071">
        <v>260</v>
      </c>
      <c r="G1071" s="2">
        <f t="shared" si="32"/>
        <v>14.2692307692308</v>
      </c>
      <c r="H1071" s="3" t="str">
        <f t="shared" si="33"/>
        <v>April</v>
      </c>
    </row>
    <row r="1072" spans="1:8">
      <c r="A1072" t="s">
        <v>63</v>
      </c>
      <c r="B1072" t="s">
        <v>17</v>
      </c>
      <c r="C1072" t="s">
        <v>28</v>
      </c>
      <c r="D1072" s="1">
        <v>44700</v>
      </c>
      <c r="E1072" s="2">
        <v>6111</v>
      </c>
      <c r="F1072">
        <v>591</v>
      </c>
      <c r="G1072" s="2">
        <f t="shared" si="32"/>
        <v>10.3401015228426</v>
      </c>
      <c r="H1072" s="3" t="str">
        <f t="shared" si="33"/>
        <v>May</v>
      </c>
    </row>
    <row r="1073" spans="1:8">
      <c r="A1073" t="s">
        <v>50</v>
      </c>
      <c r="B1073" t="s">
        <v>17</v>
      </c>
      <c r="C1073" t="s">
        <v>29</v>
      </c>
      <c r="D1073" s="1">
        <v>44571</v>
      </c>
      <c r="E1073" s="2">
        <v>2702</v>
      </c>
      <c r="F1073">
        <v>24</v>
      </c>
      <c r="G1073" s="2">
        <f t="shared" si="32"/>
        <v>112.583333333333</v>
      </c>
      <c r="H1073" s="3" t="str">
        <f t="shared" si="33"/>
        <v>January</v>
      </c>
    </row>
    <row r="1074" spans="1:8">
      <c r="A1074" t="s">
        <v>61</v>
      </c>
      <c r="B1074" t="s">
        <v>15</v>
      </c>
      <c r="C1074" t="s">
        <v>25</v>
      </c>
      <c r="D1074" s="1">
        <v>44685</v>
      </c>
      <c r="E1074" s="2">
        <v>483</v>
      </c>
      <c r="F1074">
        <v>228</v>
      </c>
      <c r="G1074" s="2">
        <f t="shared" si="32"/>
        <v>2.11842105263158</v>
      </c>
      <c r="H1074" s="3" t="str">
        <f t="shared" si="33"/>
        <v>May</v>
      </c>
    </row>
    <row r="1075" spans="1:8">
      <c r="A1075" t="s">
        <v>65</v>
      </c>
      <c r="B1075" t="s">
        <v>17</v>
      </c>
      <c r="C1075" t="s">
        <v>34</v>
      </c>
      <c r="D1075" s="1">
        <v>44656</v>
      </c>
      <c r="E1075" s="2">
        <v>5887</v>
      </c>
      <c r="F1075">
        <v>268</v>
      </c>
      <c r="G1075" s="2">
        <f t="shared" si="32"/>
        <v>21.9664179104478</v>
      </c>
      <c r="H1075" s="3" t="str">
        <f t="shared" si="33"/>
        <v>April</v>
      </c>
    </row>
    <row r="1076" spans="1:8">
      <c r="A1076" t="s">
        <v>43</v>
      </c>
      <c r="B1076" t="s">
        <v>13</v>
      </c>
      <c r="C1076" t="s">
        <v>25</v>
      </c>
      <c r="D1076" s="1">
        <v>44578</v>
      </c>
      <c r="E1076" s="2">
        <v>952</v>
      </c>
      <c r="F1076">
        <v>68</v>
      </c>
      <c r="G1076" s="2">
        <f t="shared" si="32"/>
        <v>14</v>
      </c>
      <c r="H1076" s="3" t="str">
        <f t="shared" si="33"/>
        <v>January</v>
      </c>
    </row>
    <row r="1077" spans="1:8">
      <c r="A1077" t="s">
        <v>65</v>
      </c>
      <c r="B1077" t="s">
        <v>13</v>
      </c>
      <c r="C1077" t="s">
        <v>32</v>
      </c>
      <c r="D1077" s="1">
        <v>44642</v>
      </c>
      <c r="E1077" s="2">
        <v>10647</v>
      </c>
      <c r="F1077">
        <v>173</v>
      </c>
      <c r="G1077" s="2">
        <f t="shared" si="32"/>
        <v>61.5433526011561</v>
      </c>
      <c r="H1077" s="3" t="str">
        <f t="shared" si="33"/>
        <v>March</v>
      </c>
    </row>
    <row r="1078" spans="1:8">
      <c r="A1078" t="s">
        <v>51</v>
      </c>
      <c r="B1078" t="s">
        <v>14</v>
      </c>
      <c r="C1078" t="s">
        <v>34</v>
      </c>
      <c r="D1078" s="1">
        <v>44747</v>
      </c>
      <c r="E1078" s="2">
        <v>6055</v>
      </c>
      <c r="F1078">
        <v>93</v>
      </c>
      <c r="G1078" s="2">
        <f t="shared" si="32"/>
        <v>65.1075268817204</v>
      </c>
      <c r="H1078" s="3" t="str">
        <f t="shared" si="33"/>
        <v>July</v>
      </c>
    </row>
    <row r="1079" spans="1:8">
      <c r="A1079" t="s">
        <v>63</v>
      </c>
      <c r="B1079" t="s">
        <v>17</v>
      </c>
      <c r="C1079" t="s">
        <v>27</v>
      </c>
      <c r="D1079" s="1">
        <v>44678</v>
      </c>
      <c r="E1079" s="2">
        <v>8757</v>
      </c>
      <c r="F1079">
        <v>338</v>
      </c>
      <c r="G1079" s="2">
        <f t="shared" si="32"/>
        <v>25.9082840236686</v>
      </c>
      <c r="H1079" s="3" t="str">
        <f t="shared" si="33"/>
        <v>April</v>
      </c>
    </row>
    <row r="1080" spans="1:8">
      <c r="A1080" t="s">
        <v>57</v>
      </c>
      <c r="B1080" t="s">
        <v>17</v>
      </c>
      <c r="C1080" t="s">
        <v>36</v>
      </c>
      <c r="D1080" s="1">
        <v>44785</v>
      </c>
      <c r="E1080" s="2">
        <v>6055</v>
      </c>
      <c r="F1080">
        <v>73</v>
      </c>
      <c r="G1080" s="2">
        <f t="shared" si="32"/>
        <v>82.9452054794521</v>
      </c>
      <c r="H1080" s="3" t="str">
        <f t="shared" si="33"/>
        <v>August</v>
      </c>
    </row>
    <row r="1081" spans="1:8">
      <c r="A1081" t="s">
        <v>55</v>
      </c>
      <c r="B1081" t="s">
        <v>12</v>
      </c>
      <c r="C1081" t="s">
        <v>39</v>
      </c>
      <c r="D1081" s="1">
        <v>44631</v>
      </c>
      <c r="E1081" s="2">
        <v>721</v>
      </c>
      <c r="F1081">
        <v>251</v>
      </c>
      <c r="G1081" s="2">
        <f t="shared" si="32"/>
        <v>2.87250996015936</v>
      </c>
      <c r="H1081" s="3" t="str">
        <f t="shared" si="33"/>
        <v>March</v>
      </c>
    </row>
    <row r="1082" spans="1:8">
      <c r="A1082" t="s">
        <v>56</v>
      </c>
      <c r="B1082" t="s">
        <v>12</v>
      </c>
      <c r="C1082" t="s">
        <v>33</v>
      </c>
      <c r="D1082" s="1">
        <v>44694</v>
      </c>
      <c r="E1082" s="2">
        <v>8589</v>
      </c>
      <c r="F1082">
        <v>229</v>
      </c>
      <c r="G1082" s="2">
        <f t="shared" si="32"/>
        <v>37.5065502183406</v>
      </c>
      <c r="H1082" s="3" t="str">
        <f t="shared" si="33"/>
        <v>May</v>
      </c>
    </row>
    <row r="1083" spans="1:8">
      <c r="A1083" t="s">
        <v>50</v>
      </c>
      <c r="B1083" t="s">
        <v>16</v>
      </c>
      <c r="C1083" t="s">
        <v>23</v>
      </c>
      <c r="D1083" s="1">
        <v>44693</v>
      </c>
      <c r="E1083" s="2">
        <v>11781</v>
      </c>
      <c r="F1083">
        <v>91</v>
      </c>
      <c r="G1083" s="2">
        <f t="shared" si="32"/>
        <v>129.461538461538</v>
      </c>
      <c r="H1083" s="3" t="str">
        <f t="shared" si="33"/>
        <v>May</v>
      </c>
    </row>
    <row r="1084" spans="1:8">
      <c r="A1084" t="s">
        <v>46</v>
      </c>
      <c r="B1084" t="s">
        <v>16</v>
      </c>
      <c r="C1084" t="s">
        <v>37</v>
      </c>
      <c r="D1084" s="1">
        <v>44573</v>
      </c>
      <c r="E1084" s="2">
        <v>672</v>
      </c>
      <c r="F1084">
        <v>194</v>
      </c>
      <c r="G1084" s="2">
        <f t="shared" si="32"/>
        <v>3.4639175257732</v>
      </c>
      <c r="H1084" s="3" t="str">
        <f t="shared" si="33"/>
        <v>January</v>
      </c>
    </row>
    <row r="1085" spans="1:8">
      <c r="A1085" t="s">
        <v>60</v>
      </c>
      <c r="B1085" t="s">
        <v>15</v>
      </c>
      <c r="C1085" t="s">
        <v>31</v>
      </c>
      <c r="D1085" s="1">
        <v>44649</v>
      </c>
      <c r="E1085" s="2">
        <v>12558</v>
      </c>
      <c r="F1085">
        <v>403</v>
      </c>
      <c r="G1085" s="2">
        <f t="shared" si="32"/>
        <v>31.1612903225806</v>
      </c>
      <c r="H1085" s="3" t="str">
        <f t="shared" si="33"/>
        <v>March</v>
      </c>
    </row>
    <row r="1086" spans="1:8">
      <c r="A1086" t="s">
        <v>65</v>
      </c>
      <c r="B1086" t="s">
        <v>13</v>
      </c>
      <c r="C1086" t="s">
        <v>26</v>
      </c>
      <c r="D1086" s="1">
        <v>44634</v>
      </c>
      <c r="E1086" s="2">
        <v>8337</v>
      </c>
      <c r="F1086">
        <v>12</v>
      </c>
      <c r="G1086" s="2">
        <f t="shared" si="32"/>
        <v>694.75</v>
      </c>
      <c r="H1086" s="3" t="str">
        <f t="shared" si="33"/>
        <v>March</v>
      </c>
    </row>
    <row r="1087" spans="1:8">
      <c r="A1087" t="s">
        <v>44</v>
      </c>
      <c r="B1087" t="s">
        <v>15</v>
      </c>
      <c r="C1087" t="s">
        <v>24</v>
      </c>
      <c r="D1087" s="1">
        <v>44705</v>
      </c>
      <c r="E1087" s="2">
        <v>8134</v>
      </c>
      <c r="F1087">
        <v>195</v>
      </c>
      <c r="G1087" s="2">
        <f t="shared" si="32"/>
        <v>41.7128205128205</v>
      </c>
      <c r="H1087" s="3" t="str">
        <f t="shared" si="33"/>
        <v>May</v>
      </c>
    </row>
    <row r="1088" spans="1:8">
      <c r="A1088" t="s">
        <v>50</v>
      </c>
      <c r="B1088" t="s">
        <v>17</v>
      </c>
      <c r="C1088" t="s">
        <v>30</v>
      </c>
      <c r="D1088" s="1">
        <v>44589</v>
      </c>
      <c r="E1088" s="2">
        <v>8491</v>
      </c>
      <c r="F1088">
        <v>75</v>
      </c>
      <c r="G1088" s="2">
        <f t="shared" si="32"/>
        <v>113.213333333333</v>
      </c>
      <c r="H1088" s="3" t="str">
        <f t="shared" si="33"/>
        <v>January</v>
      </c>
    </row>
    <row r="1089" spans="1:8">
      <c r="A1089" t="s">
        <v>45</v>
      </c>
      <c r="B1089" t="s">
        <v>13</v>
      </c>
      <c r="C1089" t="s">
        <v>36</v>
      </c>
      <c r="D1089" s="1">
        <v>44705</v>
      </c>
      <c r="E1089" s="2">
        <v>3066</v>
      </c>
      <c r="F1089">
        <v>96</v>
      </c>
      <c r="G1089" s="2">
        <f t="shared" si="32"/>
        <v>31.9375</v>
      </c>
      <c r="H1089" s="3" t="str">
        <f t="shared" si="33"/>
        <v>May</v>
      </c>
    </row>
    <row r="1090" spans="1:8">
      <c r="A1090" t="s">
        <v>46</v>
      </c>
      <c r="B1090" t="s">
        <v>14</v>
      </c>
      <c r="C1090" t="s">
        <v>22</v>
      </c>
      <c r="D1090" s="1">
        <v>44792</v>
      </c>
      <c r="E1090" s="2">
        <v>301</v>
      </c>
      <c r="F1090">
        <v>205</v>
      </c>
      <c r="G1090" s="2">
        <f t="shared" ref="G1090:G1095" si="34">E1090/F1090</f>
        <v>1.46829268292683</v>
      </c>
      <c r="H1090" s="3" t="str">
        <f t="shared" ref="H1090:H1095" si="35">TEXT(D1090,"MMMM")</f>
        <v>August</v>
      </c>
    </row>
    <row r="1091" spans="1:8">
      <c r="A1091" t="s">
        <v>58</v>
      </c>
      <c r="B1091" t="s">
        <v>14</v>
      </c>
      <c r="C1091" t="s">
        <v>32</v>
      </c>
      <c r="D1091" s="1">
        <v>44698</v>
      </c>
      <c r="E1091" s="2">
        <v>4410</v>
      </c>
      <c r="F1091">
        <v>323</v>
      </c>
      <c r="G1091" s="2">
        <f t="shared" si="34"/>
        <v>13.6532507739938</v>
      </c>
      <c r="H1091" s="3" t="str">
        <f t="shared" si="35"/>
        <v>May</v>
      </c>
    </row>
    <row r="1092" spans="1:8">
      <c r="A1092" t="s">
        <v>56</v>
      </c>
      <c r="B1092" t="s">
        <v>16</v>
      </c>
      <c r="C1092" t="s">
        <v>34</v>
      </c>
      <c r="D1092" s="1">
        <v>44719</v>
      </c>
      <c r="E1092" s="2">
        <v>6559</v>
      </c>
      <c r="F1092">
        <v>119</v>
      </c>
      <c r="G1092" s="2">
        <f t="shared" si="34"/>
        <v>55.1176470588235</v>
      </c>
      <c r="H1092" s="3" t="str">
        <f t="shared" si="35"/>
        <v>June</v>
      </c>
    </row>
    <row r="1093" spans="1:8">
      <c r="A1093" t="s">
        <v>48</v>
      </c>
      <c r="B1093" t="s">
        <v>17</v>
      </c>
      <c r="C1093" t="s">
        <v>30</v>
      </c>
      <c r="D1093" s="1">
        <v>44768</v>
      </c>
      <c r="E1093" s="2">
        <v>574</v>
      </c>
      <c r="F1093">
        <v>217</v>
      </c>
      <c r="G1093" s="2">
        <f t="shared" si="34"/>
        <v>2.64516129032258</v>
      </c>
      <c r="H1093" s="3" t="str">
        <f t="shared" si="35"/>
        <v>July</v>
      </c>
    </row>
    <row r="1094" spans="1:8">
      <c r="A1094" t="s">
        <v>51</v>
      </c>
      <c r="B1094" t="s">
        <v>13</v>
      </c>
      <c r="C1094" t="s">
        <v>28</v>
      </c>
      <c r="D1094" s="1">
        <v>44770</v>
      </c>
      <c r="E1094" s="2">
        <v>2086</v>
      </c>
      <c r="F1094">
        <v>384</v>
      </c>
      <c r="G1094" s="2">
        <f t="shared" si="34"/>
        <v>5.43229166666667</v>
      </c>
      <c r="H1094" s="3" t="str">
        <f t="shared" si="35"/>
        <v>July</v>
      </c>
    </row>
    <row r="1095" spans="1:8">
      <c r="A1095" t="s">
        <v>58</v>
      </c>
      <c r="B1095" t="s">
        <v>13</v>
      </c>
      <c r="C1095" t="s">
        <v>42</v>
      </c>
      <c r="D1095" s="1">
        <v>44704</v>
      </c>
      <c r="E1095" s="2">
        <v>5075</v>
      </c>
      <c r="F1095">
        <v>344</v>
      </c>
      <c r="G1095" s="2">
        <f t="shared" si="34"/>
        <v>14.7529069767442</v>
      </c>
      <c r="H1095" s="3" t="str">
        <f t="shared" si="35"/>
        <v>May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showGridLines="0" showRowColHeaders="0" tabSelected="1" workbookViewId="0">
      <selection activeCell="H43" sqref="H43"/>
    </sheetView>
  </sheetViews>
  <sheetFormatPr defaultColWidth="8.88888888888889" defaultRowHeight="14.4"/>
  <sheetData/>
  <pageMargins left="0.75" right="0.75" top="1" bottom="1" header="0.5" footer="0.5"/>
  <pageSetup paperSize="1" scale="61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Chocolate Sales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2025-04-06T17:09:00Z</dcterms:created>
  <dcterms:modified xsi:type="dcterms:W3CDTF">2025-04-06T19:25:15Z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2057-12.2.0.20755</vt:lpwstr>
  </property>
  <property fmtid="{D5CDD505-2E9C-101B-9397-08002B2CF9AE}" pid="3" name="ICV">
    <vt:lpwstr>015307648CEC4175835FEA51E95EE12C_13</vt:lpwstr>
  </property>
</Properties>
</file>